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art2" sheetId="2" r:id="rId1"/>
    <sheet name="Part1" sheetId="1" r:id="rId2"/>
  </sheets>
  <calcPr calcId="152511" calcMode="autoNoTable" iterate="1"/>
</workbook>
</file>

<file path=xl/calcChain.xml><?xml version="1.0" encoding="utf-8"?>
<calcChain xmlns="http://schemas.openxmlformats.org/spreadsheetml/2006/main">
  <c r="M18" i="2" l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17" i="2"/>
  <c r="N45" i="2"/>
  <c r="N44" i="2"/>
  <c r="N43" i="2"/>
  <c r="L45" i="2"/>
  <c r="L44" i="2"/>
  <c r="L43" i="2"/>
  <c r="K45" i="2"/>
  <c r="K44" i="2"/>
  <c r="K43" i="2"/>
  <c r="J45" i="2"/>
  <c r="J44" i="2"/>
  <c r="J43" i="2"/>
  <c r="H44" i="2"/>
  <c r="H45" i="2" s="1"/>
  <c r="F49" i="2"/>
  <c r="F48" i="2"/>
  <c r="F47" i="2"/>
  <c r="F46" i="2"/>
  <c r="F45" i="2"/>
  <c r="F44" i="2"/>
  <c r="F43" i="2"/>
  <c r="E49" i="2"/>
  <c r="E48" i="2"/>
  <c r="E47" i="2"/>
  <c r="E46" i="2"/>
  <c r="E45" i="2"/>
  <c r="E44" i="2"/>
  <c r="E43" i="2"/>
  <c r="D49" i="2"/>
  <c r="D48" i="2"/>
  <c r="D47" i="2"/>
  <c r="D46" i="2"/>
  <c r="D45" i="2"/>
  <c r="C43" i="2"/>
  <c r="A45" i="2"/>
  <c r="A46" i="2"/>
  <c r="A47" i="2" s="1"/>
  <c r="A48" i="2" s="1"/>
  <c r="A49" i="2" s="1"/>
  <c r="A44" i="2"/>
  <c r="D44" i="2"/>
  <c r="D43" i="2"/>
  <c r="C49" i="2"/>
  <c r="C48" i="2"/>
  <c r="C47" i="2"/>
  <c r="C46" i="2"/>
  <c r="C45" i="2"/>
  <c r="C44" i="2"/>
  <c r="I6" i="2"/>
  <c r="I5" i="2"/>
  <c r="I4" i="2"/>
  <c r="I3" i="2"/>
</calcChain>
</file>

<file path=xl/sharedStrings.xml><?xml version="1.0" encoding="utf-8"?>
<sst xmlns="http://schemas.openxmlformats.org/spreadsheetml/2006/main" count="238" uniqueCount="177">
  <si>
    <t>Ticker</t>
  </si>
  <si>
    <t>Date/Time</t>
  </si>
  <si>
    <t>ROC of Close</t>
  </si>
  <si>
    <t>ROC of Volume</t>
  </si>
  <si>
    <t>Average of ROC and Volume</t>
  </si>
  <si>
    <t>Final Rank</t>
  </si>
  <si>
    <t>Name</t>
  </si>
  <si>
    <t>ADANIPORTS.EQ-NSE</t>
  </si>
  <si>
    <t>ASIANPAINT.EQ-NSE</t>
  </si>
  <si>
    <t>AXISBANK.EQ-NSE</t>
  </si>
  <si>
    <t>BAJAJ_AUTO.EQ-NSE</t>
  </si>
  <si>
    <t>BAJAJFINSV.EQ-NSE</t>
  </si>
  <si>
    <t>BAJFINANCE.EQ-NSE</t>
  </si>
  <si>
    <t>BHARTIARTL.EQ-NSE</t>
  </si>
  <si>
    <t>BPCL.EQ-NSE</t>
  </si>
  <si>
    <t>BRITANNIA.EQ-NSE</t>
  </si>
  <si>
    <t>CIPLA.EQ-NSE</t>
  </si>
  <si>
    <t>COALINDIA.EQ-NSE</t>
  </si>
  <si>
    <t>DIVISLAB.EQ-NSE</t>
  </si>
  <si>
    <t>DRREDDY.EQ-NSE</t>
  </si>
  <si>
    <t>EICHERMOT.EQ-NSE</t>
  </si>
  <si>
    <t>GRASIM.EQ-NSE</t>
  </si>
  <si>
    <t>HCLTECH.EQ-NSE</t>
  </si>
  <si>
    <t>HDFC.EQ-NSE</t>
  </si>
  <si>
    <t>HDFCBANK.EQ-NSE</t>
  </si>
  <si>
    <t>HDFCLIFE.EQ-NSE</t>
  </si>
  <si>
    <t>HEROMOTOCO.EQ-NSE</t>
  </si>
  <si>
    <t>HINDALCO.EQ-NSE</t>
  </si>
  <si>
    <t>HINDUNILVR.EQ-NSE</t>
  </si>
  <si>
    <t>ICICIBANK.EQ-NSE</t>
  </si>
  <si>
    <t>INDUSINDBK.EQ-NSE</t>
  </si>
  <si>
    <t>INFY.EQ-NSE</t>
  </si>
  <si>
    <t>IOC.EQ-NSE</t>
  </si>
  <si>
    <t>ITC.EQ-NSE</t>
  </si>
  <si>
    <t>JSWSTEEL.EQ-NSE</t>
  </si>
  <si>
    <t>KOTAKBANK.EQ-NSE</t>
  </si>
  <si>
    <t>LT.EQ-NSE</t>
  </si>
  <si>
    <t>M_M.EQ-NSE</t>
  </si>
  <si>
    <t>MARUTI.EQ-NSE</t>
  </si>
  <si>
    <t>NESTLEIND.EQ-NSE</t>
  </si>
  <si>
    <t>NTPC.EQ-NSE</t>
  </si>
  <si>
    <t>ONGC.EQ-NSE</t>
  </si>
  <si>
    <t>POWERGRID.EQ-NSE</t>
  </si>
  <si>
    <t>RELIANCE.EQ-NSE</t>
  </si>
  <si>
    <t>SBILIFE.EQ-NSE</t>
  </si>
  <si>
    <t>SBIN.EQ-NSE</t>
  </si>
  <si>
    <t>SHREECEM.EQ-NSE</t>
  </si>
  <si>
    <t>SUNPHARMA.EQ-NSE</t>
  </si>
  <si>
    <t>TATACONSUM.EQ-NSE</t>
  </si>
  <si>
    <t>TATAMOTORS.EQ-NSE</t>
  </si>
  <si>
    <t>TATASTEEL.EQ-NSE</t>
  </si>
  <si>
    <t>TCS.EQ-NSE</t>
  </si>
  <si>
    <t>TECHM.EQ-NSE</t>
  </si>
  <si>
    <t>TITAN.EQ-NSE</t>
  </si>
  <si>
    <t>ULTRACEMCO.EQ-NSE</t>
  </si>
  <si>
    <t>UPL.EQ-NSE</t>
  </si>
  <si>
    <t>WIPRO.EQ-NSE</t>
  </si>
  <si>
    <t>Close</t>
  </si>
  <si>
    <t>~RankJSWSTEEL.EQ-NSE</t>
  </si>
  <si>
    <t>~RankPOWERGRID.EQ-NSE</t>
  </si>
  <si>
    <t>~RankCOALINDIA.EQ-NSE</t>
  </si>
  <si>
    <t>~RankNTPC.EQ-NSE</t>
  </si>
  <si>
    <t>~RankBHARTIARTL.EQ-NSE</t>
  </si>
  <si>
    <t>~RankBRITANNIA.EQ-NSE</t>
  </si>
  <si>
    <t>~RankADANIPORTS.EQ-NSE</t>
  </si>
  <si>
    <t>~RankEICHERMOT.EQ-NSE</t>
  </si>
  <si>
    <t>~RankTATAMOTORS.EQ-NSE</t>
  </si>
  <si>
    <t>~RankSUNPHARMA.EQ-NSE</t>
  </si>
  <si>
    <t>~RankHINDALCO.EQ-NSE</t>
  </si>
  <si>
    <t>~RankDIVISLAB.EQ-NSE</t>
  </si>
  <si>
    <t>~RankBAJAJFINSV.EQ-NSE</t>
  </si>
  <si>
    <t>~RankCIPLA.EQ-NSE</t>
  </si>
  <si>
    <t>~RankKOTAKBANK.EQ-NSE</t>
  </si>
  <si>
    <t>~RankSBIN.EQ-NSE</t>
  </si>
  <si>
    <t>~RankIOC.EQ-NSE</t>
  </si>
  <si>
    <t>~RankTECHM.EQ-NSE</t>
  </si>
  <si>
    <t>~RankUPL.EQ-NSE</t>
  </si>
  <si>
    <t>~RankLT.EQ-NSE</t>
  </si>
  <si>
    <t>~RankTATACONSUM.EQ-NSE</t>
  </si>
  <si>
    <t>~RankTATASTEEL.EQ-NSE</t>
  </si>
  <si>
    <t>~RankNESTLEIND.EQ-NSE</t>
  </si>
  <si>
    <t>~RankHDFCLIFE.EQ-NSE</t>
  </si>
  <si>
    <t>~RankRELIANCE.EQ-NSE</t>
  </si>
  <si>
    <t>~RankBAJFINANCE.EQ-NSE</t>
  </si>
  <si>
    <t>~RankDRREDDY.EQ-NSE</t>
  </si>
  <si>
    <t>~RankSHREECEM.EQ-NSE</t>
  </si>
  <si>
    <t>~RankBPCL.EQ-NSE</t>
  </si>
  <si>
    <t>~RankHDFC.EQ-NSE</t>
  </si>
  <si>
    <t>~RankITC.EQ-NSE</t>
  </si>
  <si>
    <t>~RankGRASIM.EQ-NSE</t>
  </si>
  <si>
    <t>~RankSBILIFE.EQ-NSE</t>
  </si>
  <si>
    <t>~RankHINDUNILVR.EQ-NSE</t>
  </si>
  <si>
    <t>~RankHCLTECH.EQ-NSE</t>
  </si>
  <si>
    <t>~RankTCS.EQ-NSE</t>
  </si>
  <si>
    <t>~RankONGC.EQ-NSE</t>
  </si>
  <si>
    <t>~RankHDFCBANK.EQ-NSE</t>
  </si>
  <si>
    <t>~RankM_M.EQ-NSE</t>
  </si>
  <si>
    <t>~RankULTRACEMCO.EQ-NSE</t>
  </si>
  <si>
    <t>~RankAXISBANK.EQ-NSE</t>
  </si>
  <si>
    <t>~RankMARUTI.EQ-NSE</t>
  </si>
  <si>
    <t>~RankBAJAJ_AUTO.EQ-NSE</t>
  </si>
  <si>
    <t>~RankINFY.EQ-NSE</t>
  </si>
  <si>
    <t>~RankINDUSINDBK.EQ-NSE</t>
  </si>
  <si>
    <t>~RankICICIBANK.EQ-NSE</t>
  </si>
  <si>
    <t>~RankTITAN.EQ-NSE</t>
  </si>
  <si>
    <t>~RankASIANPAINT.EQ-NSE</t>
  </si>
  <si>
    <t>~RankHEROMOTOCO.EQ-NSE</t>
  </si>
  <si>
    <t>~RankWIPRO.EQ-NSE</t>
  </si>
  <si>
    <t>Composite Symols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</si>
  <si>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</si>
  <si>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</si>
  <si>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</si>
  <si>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</si>
  <si>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</si>
  <si>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</si>
  <si>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</si>
  <si>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</si>
  <si>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</si>
  <si>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</si>
  <si>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</si>
  <si>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</si>
  <si>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</si>
  <si>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</si>
  <si>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</si>
  <si>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</si>
  <si>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</si>
  <si>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</si>
  <si>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</si>
  <si>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</si>
  <si>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</si>
  <si>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</si>
  <si>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</si>
  <si>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</si>
  <si>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</si>
  <si>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</si>
  <si>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</si>
  <si>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</si>
  <si>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</si>
  <si>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</si>
  <si>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</si>
  <si>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</si>
  <si>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</si>
  <si>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</si>
  <si>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</si>
  <si>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</si>
  <si>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</si>
  <si>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Entry Time</t>
  </si>
  <si>
    <t>Exit Time</t>
  </si>
  <si>
    <t>Avg CAR</t>
  </si>
  <si>
    <t>Avg CAR/MDD</t>
  </si>
  <si>
    <t>Avg Net % Profit</t>
  </si>
  <si>
    <t>Avg Exposure %</t>
  </si>
  <si>
    <t>Average output of short time :</t>
  </si>
  <si>
    <t xml:space="preserve">Short Time </t>
  </si>
  <si>
    <t>Exposure</t>
  </si>
  <si>
    <t>Sr.</t>
  </si>
  <si>
    <t>Average output of Cover Time :</t>
  </si>
  <si>
    <t>Backtest</t>
  </si>
  <si>
    <t>Create a different backtest code.</t>
  </si>
  <si>
    <t>Use these composite symbols in your backtest for your short criteria</t>
  </si>
  <si>
    <t>Timeframe: 5 minutes</t>
  </si>
  <si>
    <t>Short time: Default: 091500. Optimise: from 091500 to 094500 every 5 minutes</t>
  </si>
  <si>
    <t>Covertime Default: 151500. Optimise: from 151000 to 152000 every 5 minutes</t>
  </si>
  <si>
    <t>Short price: open</t>
  </si>
  <si>
    <t>Cover price: close</t>
  </si>
  <si>
    <t>Stoploss: 4% on short price</t>
  </si>
  <si>
    <t>Output: On excel, give the optimization output, and highlight the best based on CAR/MDD.</t>
  </si>
  <si>
    <t>Calculate average of CAR, CAR/MDD, Avg %Profit/loss, exposure.</t>
  </si>
  <si>
    <t>Create a table of different variables and do the average of optimizations.</t>
  </si>
  <si>
    <t>Ranking</t>
  </si>
  <si>
    <t>Create a different ranking code.</t>
  </si>
  <si>
    <r>
      <t>Rank criteria</t>
    </r>
    <r>
      <rPr>
        <sz val="11"/>
        <color theme="1"/>
        <rFont val="Calibri"/>
        <family val="2"/>
        <scheme val="minor"/>
      </rPr>
      <t>: Average ranking. 1)ROC of close for 1 day. 2)ROC of volume for 1 day (weight 50% each). Create an input of weight.</t>
    </r>
  </si>
  <si>
    <t>Timeframe: Daily</t>
  </si>
  <si>
    <t>Create composite symbols (name: ~~SIDRankRELIANCE.EQ-NSE) and add the rank value to close array.</t>
  </si>
  <si>
    <t>Explore 1 day rank on excel:</t>
  </si>
  <si>
    <t>Columns: Static variable of ROC of close, Static variable of ROC of volume, Static variable of the average of both, Final rank static variable</t>
  </si>
  <si>
    <t>Explore the close of composite symbol for the same day. (Final rank exploration and composite close exploration values should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</si>
</sst>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16"/>
  <sheetViews>
    <sheetView tabSelected="1" topLeftCell="A15" workbookViewId="0">
      <selection activeCell="M38" sqref="M38"/>
    </sheetView>
  </sheetViews>
  <sheetFormatPr defaultRowHeight="14.4" x14ac:dyDescent="0.3"/>
  <cols>
    <col min="1" max="1" width="4" bestFit="1" customWidth="1"/>
    <col min="2" max="2" width="12" customWidth="1"/>
    <col min="3" max="3" width="11" customWidth="1"/>
    <col min="4" max="4" width="10.5546875" customWidth="1"/>
    <col min="5" max="5" width="15.77734375" customWidth="1"/>
    <col min="6" max="6" width="8.6640625" customWidth="1"/>
    <col min="7" max="7" width="20.21875" bestFit="1" customWidth="1"/>
    <col min="8" max="8" width="22.21875" bestFit="1" customWidth="1"/>
    <col min="9" max="9" width="18.21875" bestFit="1" customWidth="1"/>
    <col min="10" max="10" width="20.109375" bestFit="1" customWidth="1"/>
    <col min="11" max="11" width="14.5546875" bestFit="1" customWidth="1"/>
    <col min="12" max="12" width="9.5546875" bestFit="1" customWidth="1"/>
    <col min="13" max="13" width="9.5546875" customWidth="1"/>
    <col min="14" max="14" width="9.5546875" bestFit="1" customWidth="1"/>
    <col min="15" max="16" width="11.33203125" bestFit="1" customWidth="1"/>
    <col min="17" max="17" width="13.33203125" bestFit="1" customWidth="1"/>
    <col min="18" max="18" width="5" bestFit="1" customWidth="1"/>
    <col min="19" max="19" width="10.44140625" bestFit="1" customWidth="1"/>
    <col min="20" max="20" width="15" bestFit="1" customWidth="1"/>
    <col min="21" max="21" width="11.6640625" bestFit="1" customWidth="1"/>
    <col min="22" max="22" width="7.109375" bestFit="1" customWidth="1"/>
    <col min="23" max="23" width="8" bestFit="1" customWidth="1"/>
    <col min="24" max="24" width="13.88671875" bestFit="1" customWidth="1"/>
    <col min="25" max="25" width="15.77734375" bestFit="1" customWidth="1"/>
    <col min="26" max="26" width="12.44140625" bestFit="1" customWidth="1"/>
    <col min="27" max="27" width="11.21875" bestFit="1" customWidth="1"/>
    <col min="28" max="28" width="12" bestFit="1" customWidth="1"/>
    <col min="29" max="29" width="12.21875" bestFit="1" customWidth="1"/>
    <col min="30" max="30" width="12.6640625" bestFit="1" customWidth="1"/>
    <col min="31" max="31" width="14.109375" bestFit="1" customWidth="1"/>
    <col min="32" max="32" width="15.88671875" bestFit="1" customWidth="1"/>
    <col min="33" max="33" width="9.44140625" bestFit="1" customWidth="1"/>
    <col min="34" max="34" width="10.33203125" bestFit="1" customWidth="1"/>
    <col min="35" max="35" width="12.6640625" bestFit="1" customWidth="1"/>
    <col min="36" max="36" width="10.6640625" bestFit="1" customWidth="1"/>
    <col min="37" max="37" width="12" bestFit="1" customWidth="1"/>
    <col min="38" max="38" width="15" bestFit="1" customWidth="1"/>
    <col min="39" max="39" width="10" bestFit="1" customWidth="1"/>
    <col min="40" max="40" width="8.5546875" bestFit="1" customWidth="1"/>
  </cols>
  <sheetData>
    <row r="1" spans="1:40" x14ac:dyDescent="0.3">
      <c r="A1" s="11" t="s">
        <v>157</v>
      </c>
    </row>
    <row r="2" spans="1:40" x14ac:dyDescent="0.3">
      <c r="A2" s="11" t="s">
        <v>158</v>
      </c>
    </row>
    <row r="3" spans="1:40" x14ac:dyDescent="0.3">
      <c r="A3" s="10" t="s">
        <v>159</v>
      </c>
      <c r="H3" t="s">
        <v>148</v>
      </c>
      <c r="I3">
        <f>AVERAGE(E17:E37)</f>
        <v>-24.345238095238095</v>
      </c>
    </row>
    <row r="4" spans="1:40" x14ac:dyDescent="0.3">
      <c r="A4" s="10" t="s">
        <v>160</v>
      </c>
      <c r="H4" t="s">
        <v>149</v>
      </c>
      <c r="I4">
        <f>AVERAGE(L17:L37)</f>
        <v>-0.41142857142857153</v>
      </c>
    </row>
    <row r="5" spans="1:40" x14ac:dyDescent="0.3">
      <c r="A5" s="10" t="s">
        <v>161</v>
      </c>
      <c r="H5" t="s">
        <v>150</v>
      </c>
      <c r="I5">
        <f>AVERAGE(C17:C37)</f>
        <v>-54.75714285714286</v>
      </c>
    </row>
    <row r="6" spans="1:40" x14ac:dyDescent="0.3">
      <c r="A6" s="10" t="s">
        <v>162</v>
      </c>
      <c r="H6" t="s">
        <v>151</v>
      </c>
      <c r="I6">
        <f>AVERAGE(D17:D37)</f>
        <v>80.905238095238104</v>
      </c>
    </row>
    <row r="7" spans="1:40" x14ac:dyDescent="0.3">
      <c r="A7" s="10" t="s">
        <v>163</v>
      </c>
    </row>
    <row r="8" spans="1:40" x14ac:dyDescent="0.3">
      <c r="A8" s="10" t="s">
        <v>164</v>
      </c>
    </row>
    <row r="9" spans="1:40" x14ac:dyDescent="0.3">
      <c r="A9" s="10" t="s">
        <v>165</v>
      </c>
    </row>
    <row r="10" spans="1:40" x14ac:dyDescent="0.3">
      <c r="A10" s="10"/>
    </row>
    <row r="11" spans="1:40" x14ac:dyDescent="0.3">
      <c r="A11" s="10" t="s">
        <v>166</v>
      </c>
    </row>
    <row r="12" spans="1:40" x14ac:dyDescent="0.3">
      <c r="A12" s="10" t="s">
        <v>167</v>
      </c>
    </row>
    <row r="13" spans="1:40" x14ac:dyDescent="0.3">
      <c r="A13" s="10" t="s">
        <v>168</v>
      </c>
    </row>
    <row r="14" spans="1:40" x14ac:dyDescent="0.3">
      <c r="A14" s="10"/>
    </row>
    <row r="16" spans="1:40" ht="16.2" x14ac:dyDescent="0.45">
      <c r="A16" s="2" t="s">
        <v>109</v>
      </c>
      <c r="B16" s="2" t="s">
        <v>110</v>
      </c>
      <c r="C16" s="2" t="s">
        <v>111</v>
      </c>
      <c r="D16" s="2" t="s">
        <v>112</v>
      </c>
      <c r="E16" s="2" t="s">
        <v>113</v>
      </c>
      <c r="F16" s="2" t="s">
        <v>114</v>
      </c>
      <c r="G16" s="2" t="s">
        <v>115</v>
      </c>
      <c r="H16" s="2" t="s">
        <v>116</v>
      </c>
      <c r="I16" s="2" t="s">
        <v>117</v>
      </c>
      <c r="J16" s="2" t="s">
        <v>118</v>
      </c>
      <c r="K16" s="2" t="s">
        <v>119</v>
      </c>
      <c r="L16" s="2" t="s">
        <v>120</v>
      </c>
      <c r="M16" s="2"/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  <c r="T16" s="2" t="s">
        <v>127</v>
      </c>
      <c r="U16" s="2" t="s">
        <v>128</v>
      </c>
      <c r="V16" s="2" t="s">
        <v>129</v>
      </c>
      <c r="W16" s="2" t="s">
        <v>130</v>
      </c>
      <c r="X16" s="2" t="s">
        <v>131</v>
      </c>
      <c r="Y16" s="2" t="s">
        <v>132</v>
      </c>
      <c r="Z16" s="2" t="s">
        <v>133</v>
      </c>
      <c r="AA16" s="2" t="s">
        <v>134</v>
      </c>
      <c r="AB16" s="2" t="s">
        <v>135</v>
      </c>
      <c r="AC16" s="2" t="s">
        <v>136</v>
      </c>
      <c r="AD16" s="2" t="s">
        <v>137</v>
      </c>
      <c r="AE16" s="2" t="s">
        <v>138</v>
      </c>
      <c r="AF16" s="2" t="s">
        <v>139</v>
      </c>
      <c r="AG16" s="2" t="s">
        <v>140</v>
      </c>
      <c r="AH16" s="2" t="s">
        <v>141</v>
      </c>
      <c r="AI16" s="2" t="s">
        <v>142</v>
      </c>
      <c r="AJ16" s="2" t="s">
        <v>143</v>
      </c>
      <c r="AK16" s="2" t="s">
        <v>144</v>
      </c>
      <c r="AL16" s="2" t="s">
        <v>145</v>
      </c>
      <c r="AM16" s="2" t="s">
        <v>146</v>
      </c>
      <c r="AN16" s="2" t="s">
        <v>147</v>
      </c>
    </row>
    <row r="17" spans="1:40" x14ac:dyDescent="0.3">
      <c r="A17">
        <v>1</v>
      </c>
      <c r="B17">
        <v>-3678690.51</v>
      </c>
      <c r="C17">
        <v>-36.79</v>
      </c>
      <c r="D17">
        <v>83.47</v>
      </c>
      <c r="E17">
        <v>-14.66</v>
      </c>
      <c r="F17">
        <v>-17.559999999999999</v>
      </c>
      <c r="G17">
        <v>-240694.62</v>
      </c>
      <c r="H17">
        <v>-13.52</v>
      </c>
      <c r="I17">
        <v>-4630764.6100000003</v>
      </c>
      <c r="J17">
        <v>-45.36</v>
      </c>
      <c r="K17">
        <v>-0.79</v>
      </c>
      <c r="L17">
        <v>-0.32</v>
      </c>
      <c r="M17">
        <f>E17/J17</f>
        <v>0.32319223985890655</v>
      </c>
      <c r="N17">
        <v>-0.39</v>
      </c>
      <c r="O17">
        <v>0.91</v>
      </c>
      <c r="P17">
        <v>0.9</v>
      </c>
      <c r="Q17">
        <v>556648.31999999995</v>
      </c>
      <c r="R17">
        <v>-1.63</v>
      </c>
      <c r="S17">
        <v>26.95</v>
      </c>
      <c r="T17">
        <v>-0.74</v>
      </c>
      <c r="U17">
        <v>-0.65</v>
      </c>
      <c r="V17">
        <v>-5.7000000000000002E-3</v>
      </c>
      <c r="W17">
        <v>3560</v>
      </c>
      <c r="X17">
        <v>-1033.3399999999999</v>
      </c>
      <c r="Y17">
        <v>-0.06</v>
      </c>
      <c r="Z17">
        <v>69.069999999999993</v>
      </c>
      <c r="AA17">
        <v>1791</v>
      </c>
      <c r="AB17">
        <v>50.31</v>
      </c>
      <c r="AC17">
        <v>38704930.43</v>
      </c>
      <c r="AD17">
        <v>21610.79</v>
      </c>
      <c r="AE17">
        <v>1.44</v>
      </c>
      <c r="AF17">
        <v>71.959999999999994</v>
      </c>
      <c r="AG17">
        <v>1769</v>
      </c>
      <c r="AH17">
        <v>49.69</v>
      </c>
      <c r="AI17">
        <v>-42383620.939999998</v>
      </c>
      <c r="AJ17">
        <v>-23959.08</v>
      </c>
      <c r="AK17">
        <v>-1.58</v>
      </c>
      <c r="AL17">
        <v>66.150000000000006</v>
      </c>
      <c r="AM17">
        <v>1</v>
      </c>
      <c r="AN17">
        <v>11</v>
      </c>
    </row>
    <row r="18" spans="1:40" x14ac:dyDescent="0.3">
      <c r="A18">
        <v>8</v>
      </c>
      <c r="B18">
        <v>-3867993.08</v>
      </c>
      <c r="C18">
        <v>-38.68</v>
      </c>
      <c r="D18">
        <v>84.65</v>
      </c>
      <c r="E18">
        <v>-15.55</v>
      </c>
      <c r="F18">
        <v>-18.37</v>
      </c>
      <c r="G18">
        <v>-240055.8</v>
      </c>
      <c r="H18">
        <v>-13.52</v>
      </c>
      <c r="I18">
        <v>-4813860.07</v>
      </c>
      <c r="J18">
        <v>-47.16</v>
      </c>
      <c r="K18">
        <v>-0.8</v>
      </c>
      <c r="L18">
        <v>-0.33</v>
      </c>
      <c r="M18">
        <f t="shared" ref="M18:M37" si="0">E18/J18</f>
        <v>0.32972858354537748</v>
      </c>
      <c r="N18">
        <v>-0.39</v>
      </c>
      <c r="O18">
        <v>0.91</v>
      </c>
      <c r="P18">
        <v>0.91</v>
      </c>
      <c r="Q18">
        <v>515623.33</v>
      </c>
      <c r="R18">
        <v>-1.97</v>
      </c>
      <c r="S18">
        <v>28.22</v>
      </c>
      <c r="T18">
        <v>-0.74</v>
      </c>
      <c r="U18">
        <v>-0.68</v>
      </c>
      <c r="V18">
        <v>-6.8999999999999999E-3</v>
      </c>
      <c r="W18">
        <v>3560</v>
      </c>
      <c r="X18">
        <v>-1086.51</v>
      </c>
      <c r="Y18">
        <v>-7.0000000000000007E-2</v>
      </c>
      <c r="Z18">
        <v>70</v>
      </c>
      <c r="AA18">
        <v>1779</v>
      </c>
      <c r="AB18">
        <v>49.97</v>
      </c>
      <c r="AC18">
        <v>38254412.509999998</v>
      </c>
      <c r="AD18">
        <v>21503.32</v>
      </c>
      <c r="AE18">
        <v>1.46</v>
      </c>
      <c r="AF18">
        <v>72.959999999999994</v>
      </c>
      <c r="AG18">
        <v>1781</v>
      </c>
      <c r="AH18">
        <v>50.03</v>
      </c>
      <c r="AI18">
        <v>-42122405.590000004</v>
      </c>
      <c r="AJ18">
        <v>-23650.99</v>
      </c>
      <c r="AK18">
        <v>-1.58</v>
      </c>
      <c r="AL18">
        <v>67.05</v>
      </c>
      <c r="AM18">
        <v>1</v>
      </c>
      <c r="AN18">
        <v>12</v>
      </c>
    </row>
    <row r="19" spans="1:40" x14ac:dyDescent="0.3">
      <c r="A19">
        <v>15</v>
      </c>
      <c r="B19">
        <v>-3994833.99</v>
      </c>
      <c r="C19">
        <v>-39.950000000000003</v>
      </c>
      <c r="D19">
        <v>85.82</v>
      </c>
      <c r="E19">
        <v>-16.16</v>
      </c>
      <c r="F19">
        <v>-18.829999999999998</v>
      </c>
      <c r="G19">
        <v>-230174.14</v>
      </c>
      <c r="H19">
        <v>-13.52</v>
      </c>
      <c r="I19">
        <v>-4913551.26</v>
      </c>
      <c r="J19">
        <v>-48.11</v>
      </c>
      <c r="K19">
        <v>-0.81</v>
      </c>
      <c r="L19">
        <v>-0.34</v>
      </c>
      <c r="M19">
        <f t="shared" si="0"/>
        <v>0.33589690293078361</v>
      </c>
      <c r="N19">
        <v>-0.39</v>
      </c>
      <c r="O19">
        <v>0.9</v>
      </c>
      <c r="P19">
        <v>0.91</v>
      </c>
      <c r="Q19">
        <v>528517.31000000006</v>
      </c>
      <c r="R19">
        <v>-1.9</v>
      </c>
      <c r="S19">
        <v>29.6</v>
      </c>
      <c r="T19">
        <v>-0.73</v>
      </c>
      <c r="U19">
        <v>-0.72</v>
      </c>
      <c r="V19">
        <v>-6.7000000000000002E-3</v>
      </c>
      <c r="W19">
        <v>3560</v>
      </c>
      <c r="X19">
        <v>-1122.1400000000001</v>
      </c>
      <c r="Y19">
        <v>-7.0000000000000007E-2</v>
      </c>
      <c r="Z19">
        <v>70.930000000000007</v>
      </c>
      <c r="AA19">
        <v>1775</v>
      </c>
      <c r="AB19">
        <v>49.86</v>
      </c>
      <c r="AC19">
        <v>37193436.990000002</v>
      </c>
      <c r="AD19">
        <v>20954.05</v>
      </c>
      <c r="AE19">
        <v>1.45</v>
      </c>
      <c r="AF19">
        <v>73.959999999999994</v>
      </c>
      <c r="AG19">
        <v>1785</v>
      </c>
      <c r="AH19">
        <v>50.14</v>
      </c>
      <c r="AI19">
        <v>-41188270.979999997</v>
      </c>
      <c r="AJ19">
        <v>-23074.66</v>
      </c>
      <c r="AK19">
        <v>-1.58</v>
      </c>
      <c r="AL19">
        <v>67.92</v>
      </c>
      <c r="AM19">
        <v>1</v>
      </c>
      <c r="AN19">
        <v>13</v>
      </c>
    </row>
    <row r="20" spans="1:40" x14ac:dyDescent="0.3">
      <c r="A20">
        <v>2</v>
      </c>
      <c r="B20">
        <v>-4113223.11</v>
      </c>
      <c r="C20">
        <v>-41.13</v>
      </c>
      <c r="D20">
        <v>82.82</v>
      </c>
      <c r="E20">
        <v>-16.739999999999998</v>
      </c>
      <c r="F20">
        <v>-20.21</v>
      </c>
      <c r="G20">
        <v>-228054.17</v>
      </c>
      <c r="H20">
        <v>-13.06</v>
      </c>
      <c r="I20">
        <v>-4692032.04</v>
      </c>
      <c r="J20">
        <v>-46.32</v>
      </c>
      <c r="K20">
        <v>-0.88</v>
      </c>
      <c r="L20">
        <v>-0.36</v>
      </c>
      <c r="M20">
        <f t="shared" si="0"/>
        <v>0.3613989637305699</v>
      </c>
      <c r="N20">
        <v>-0.44</v>
      </c>
      <c r="O20">
        <v>0.89</v>
      </c>
      <c r="P20">
        <v>0.9</v>
      </c>
      <c r="Q20">
        <v>528185.44999999995</v>
      </c>
      <c r="R20">
        <v>-2.08</v>
      </c>
      <c r="S20">
        <v>27.21</v>
      </c>
      <c r="T20">
        <v>-0.81</v>
      </c>
      <c r="U20">
        <v>-0.82</v>
      </c>
      <c r="V20">
        <v>-7.3000000000000001E-3</v>
      </c>
      <c r="W20">
        <v>3560</v>
      </c>
      <c r="X20">
        <v>-1155.4000000000001</v>
      </c>
      <c r="Y20">
        <v>-7.0000000000000007E-2</v>
      </c>
      <c r="Z20">
        <v>69.099999999999994</v>
      </c>
      <c r="AA20">
        <v>1773</v>
      </c>
      <c r="AB20">
        <v>49.8</v>
      </c>
      <c r="AC20">
        <v>34520013.979999997</v>
      </c>
      <c r="AD20">
        <v>19469.830000000002</v>
      </c>
      <c r="AE20">
        <v>1.31</v>
      </c>
      <c r="AF20">
        <v>70.94</v>
      </c>
      <c r="AG20">
        <v>1787</v>
      </c>
      <c r="AH20">
        <v>50.2</v>
      </c>
      <c r="AI20">
        <v>-38633237.090000004</v>
      </c>
      <c r="AJ20">
        <v>-21619.05</v>
      </c>
      <c r="AK20">
        <v>-1.45</v>
      </c>
      <c r="AL20">
        <v>67.27</v>
      </c>
      <c r="AM20">
        <v>2</v>
      </c>
      <c r="AN20">
        <v>11</v>
      </c>
    </row>
    <row r="21" spans="1:40" x14ac:dyDescent="0.3">
      <c r="A21">
        <v>9</v>
      </c>
      <c r="B21">
        <v>-4327070.55</v>
      </c>
      <c r="C21">
        <v>-43.27</v>
      </c>
      <c r="D21">
        <v>84.04</v>
      </c>
      <c r="E21">
        <v>-17.79</v>
      </c>
      <c r="F21">
        <v>-21.17</v>
      </c>
      <c r="G21">
        <v>-225908.84</v>
      </c>
      <c r="H21">
        <v>-13.06</v>
      </c>
      <c r="I21">
        <v>-4901064.6399999997</v>
      </c>
      <c r="J21">
        <v>-48.4</v>
      </c>
      <c r="K21">
        <v>-0.88</v>
      </c>
      <c r="L21">
        <v>-0.37</v>
      </c>
      <c r="M21">
        <f t="shared" si="0"/>
        <v>0.36756198347107438</v>
      </c>
      <c r="N21">
        <v>-0.44</v>
      </c>
      <c r="O21">
        <v>0.89</v>
      </c>
      <c r="P21">
        <v>0.92</v>
      </c>
      <c r="Q21">
        <v>477459.14</v>
      </c>
      <c r="R21">
        <v>-2.5299999999999998</v>
      </c>
      <c r="S21">
        <v>28.94</v>
      </c>
      <c r="T21">
        <v>-0.8</v>
      </c>
      <c r="U21">
        <v>-0.85</v>
      </c>
      <c r="V21">
        <v>-8.8000000000000005E-3</v>
      </c>
      <c r="W21">
        <v>3560</v>
      </c>
      <c r="X21">
        <v>-1215.47</v>
      </c>
      <c r="Y21">
        <v>-0.08</v>
      </c>
      <c r="Z21">
        <v>70.040000000000006</v>
      </c>
      <c r="AA21">
        <v>1749</v>
      </c>
      <c r="AB21">
        <v>49.13</v>
      </c>
      <c r="AC21">
        <v>33943103.789999999</v>
      </c>
      <c r="AD21">
        <v>19407.150000000001</v>
      </c>
      <c r="AE21">
        <v>1.33</v>
      </c>
      <c r="AF21">
        <v>71.94</v>
      </c>
      <c r="AG21">
        <v>1811</v>
      </c>
      <c r="AH21">
        <v>50.87</v>
      </c>
      <c r="AI21">
        <v>-38270174.340000004</v>
      </c>
      <c r="AJ21">
        <v>-21132.07</v>
      </c>
      <c r="AK21">
        <v>-1.44</v>
      </c>
      <c r="AL21">
        <v>68.2</v>
      </c>
      <c r="AM21">
        <v>2</v>
      </c>
      <c r="AN21">
        <v>12</v>
      </c>
    </row>
    <row r="22" spans="1:40" x14ac:dyDescent="0.3">
      <c r="A22">
        <v>16</v>
      </c>
      <c r="B22">
        <v>-4409283.7</v>
      </c>
      <c r="C22">
        <v>-44.09</v>
      </c>
      <c r="D22">
        <v>85.23</v>
      </c>
      <c r="E22">
        <v>-18.21</v>
      </c>
      <c r="F22">
        <v>-21.36</v>
      </c>
      <c r="G22">
        <v>-217774.09</v>
      </c>
      <c r="H22">
        <v>-13.06</v>
      </c>
      <c r="I22">
        <v>-4968155.6900000004</v>
      </c>
      <c r="J22">
        <v>-49.06</v>
      </c>
      <c r="K22">
        <v>-0.89</v>
      </c>
      <c r="L22">
        <v>-0.37</v>
      </c>
      <c r="M22">
        <f t="shared" si="0"/>
        <v>0.37117814920505504</v>
      </c>
      <c r="N22">
        <v>-0.44</v>
      </c>
      <c r="O22">
        <v>0.88</v>
      </c>
      <c r="P22">
        <v>0.9</v>
      </c>
      <c r="Q22">
        <v>507284.56</v>
      </c>
      <c r="R22">
        <v>-2.34</v>
      </c>
      <c r="S22">
        <v>29.98</v>
      </c>
      <c r="T22">
        <v>-0.79</v>
      </c>
      <c r="U22">
        <v>-0.88</v>
      </c>
      <c r="V22">
        <v>-8.2000000000000007E-3</v>
      </c>
      <c r="W22">
        <v>3560</v>
      </c>
      <c r="X22">
        <v>-1238.56</v>
      </c>
      <c r="Y22">
        <v>-0.08</v>
      </c>
      <c r="Z22">
        <v>70.98</v>
      </c>
      <c r="AA22">
        <v>1761</v>
      </c>
      <c r="AB22">
        <v>49.47</v>
      </c>
      <c r="AC22">
        <v>33216525.91</v>
      </c>
      <c r="AD22">
        <v>18862.310000000001</v>
      </c>
      <c r="AE22">
        <v>1.32</v>
      </c>
      <c r="AF22">
        <v>72.94</v>
      </c>
      <c r="AG22">
        <v>1799</v>
      </c>
      <c r="AH22">
        <v>50.53</v>
      </c>
      <c r="AI22">
        <v>-37625809.609999999</v>
      </c>
      <c r="AJ22">
        <v>-20914.849999999999</v>
      </c>
      <c r="AK22">
        <v>-1.46</v>
      </c>
      <c r="AL22">
        <v>69.069999999999993</v>
      </c>
      <c r="AM22">
        <v>2</v>
      </c>
      <c r="AN22">
        <v>13</v>
      </c>
    </row>
    <row r="23" spans="1:40" x14ac:dyDescent="0.3">
      <c r="A23">
        <v>3</v>
      </c>
      <c r="B23">
        <v>-5168115.3499999996</v>
      </c>
      <c r="C23">
        <v>-51.68</v>
      </c>
      <c r="D23">
        <v>81.12</v>
      </c>
      <c r="E23">
        <v>-22.23</v>
      </c>
      <c r="F23">
        <v>-27.4</v>
      </c>
      <c r="G23">
        <v>-194178.04</v>
      </c>
      <c r="H23">
        <v>-11.27</v>
      </c>
      <c r="I23">
        <v>-5458349.29</v>
      </c>
      <c r="J23">
        <v>-53.92</v>
      </c>
      <c r="K23">
        <v>-0.95</v>
      </c>
      <c r="L23">
        <v>-0.41</v>
      </c>
      <c r="M23">
        <f t="shared" si="0"/>
        <v>0.41227744807121663</v>
      </c>
      <c r="N23">
        <v>-0.51</v>
      </c>
      <c r="O23">
        <v>0.86</v>
      </c>
      <c r="P23">
        <v>0.89</v>
      </c>
      <c r="Q23">
        <v>563519.5</v>
      </c>
      <c r="R23">
        <v>-2.41</v>
      </c>
      <c r="S23">
        <v>30.06</v>
      </c>
      <c r="T23">
        <v>-0.92</v>
      </c>
      <c r="U23">
        <v>-1.1499999999999999</v>
      </c>
      <c r="V23">
        <v>-8.3999999999999995E-3</v>
      </c>
      <c r="W23">
        <v>3555</v>
      </c>
      <c r="X23">
        <v>-1453.76</v>
      </c>
      <c r="Y23">
        <v>-0.11</v>
      </c>
      <c r="Z23">
        <v>68.39</v>
      </c>
      <c r="AA23">
        <v>1744</v>
      </c>
      <c r="AB23">
        <v>49.06</v>
      </c>
      <c r="AC23">
        <v>31396430.949999999</v>
      </c>
      <c r="AD23">
        <v>18002.54</v>
      </c>
      <c r="AE23">
        <v>1.25</v>
      </c>
      <c r="AF23">
        <v>69.930000000000007</v>
      </c>
      <c r="AG23">
        <v>1811</v>
      </c>
      <c r="AH23">
        <v>50.94</v>
      </c>
      <c r="AI23">
        <v>-36564546.299999997</v>
      </c>
      <c r="AJ23">
        <v>-20190.25</v>
      </c>
      <c r="AK23">
        <v>-1.41</v>
      </c>
      <c r="AL23">
        <v>66.900000000000006</v>
      </c>
      <c r="AM23">
        <v>3</v>
      </c>
      <c r="AN23">
        <v>11</v>
      </c>
    </row>
    <row r="24" spans="1:40" x14ac:dyDescent="0.3">
      <c r="A24">
        <v>10</v>
      </c>
      <c r="B24">
        <v>-5368849.3099999996</v>
      </c>
      <c r="C24">
        <v>-53.69</v>
      </c>
      <c r="D24">
        <v>82.37</v>
      </c>
      <c r="E24">
        <v>-23.36</v>
      </c>
      <c r="F24">
        <v>-28.36</v>
      </c>
      <c r="G24">
        <v>-192713.12</v>
      </c>
      <c r="H24">
        <v>-11.27</v>
      </c>
      <c r="I24">
        <v>-5663169.0099999998</v>
      </c>
      <c r="J24">
        <v>-55.96</v>
      </c>
      <c r="K24">
        <v>-0.95</v>
      </c>
      <c r="L24">
        <v>-0.42</v>
      </c>
      <c r="M24">
        <f t="shared" si="0"/>
        <v>0.41744102930664762</v>
      </c>
      <c r="N24">
        <v>-0.51</v>
      </c>
      <c r="O24">
        <v>0.85</v>
      </c>
      <c r="P24">
        <v>0.88</v>
      </c>
      <c r="Q24">
        <v>496194.97</v>
      </c>
      <c r="R24">
        <v>-2.96</v>
      </c>
      <c r="S24">
        <v>31.94</v>
      </c>
      <c r="T24">
        <v>-0.9</v>
      </c>
      <c r="U24">
        <v>-1.19</v>
      </c>
      <c r="V24">
        <v>-1.04E-2</v>
      </c>
      <c r="W24">
        <v>3555</v>
      </c>
      <c r="X24">
        <v>-1510.22</v>
      </c>
      <c r="Y24">
        <v>-0.11</v>
      </c>
      <c r="Z24">
        <v>69.34</v>
      </c>
      <c r="AA24">
        <v>1745</v>
      </c>
      <c r="AB24">
        <v>49.09</v>
      </c>
      <c r="AC24">
        <v>30740568.539999999</v>
      </c>
      <c r="AD24">
        <v>17616.37</v>
      </c>
      <c r="AE24">
        <v>1.25</v>
      </c>
      <c r="AF24">
        <v>70.930000000000007</v>
      </c>
      <c r="AG24">
        <v>1810</v>
      </c>
      <c r="AH24">
        <v>50.91</v>
      </c>
      <c r="AI24">
        <v>-36109417.850000001</v>
      </c>
      <c r="AJ24">
        <v>-19949.95</v>
      </c>
      <c r="AK24">
        <v>-1.43</v>
      </c>
      <c r="AL24">
        <v>67.8</v>
      </c>
      <c r="AM24">
        <v>3</v>
      </c>
      <c r="AN24">
        <v>12</v>
      </c>
    </row>
    <row r="25" spans="1:40" x14ac:dyDescent="0.3">
      <c r="A25">
        <v>17</v>
      </c>
      <c r="B25">
        <v>-5399362.9100000001</v>
      </c>
      <c r="C25">
        <v>-53.99</v>
      </c>
      <c r="D25">
        <v>83.56</v>
      </c>
      <c r="E25">
        <v>-23.54</v>
      </c>
      <c r="F25">
        <v>-28.17</v>
      </c>
      <c r="G25">
        <v>-185586.34</v>
      </c>
      <c r="H25">
        <v>-11.27</v>
      </c>
      <c r="I25">
        <v>-5683706.8700000001</v>
      </c>
      <c r="J25">
        <v>-56.16</v>
      </c>
      <c r="K25">
        <v>-0.95</v>
      </c>
      <c r="L25">
        <v>-0.42</v>
      </c>
      <c r="M25">
        <f t="shared" si="0"/>
        <v>0.41915954415954415</v>
      </c>
      <c r="N25">
        <v>-0.5</v>
      </c>
      <c r="O25">
        <v>0.85</v>
      </c>
      <c r="P25">
        <v>0.87</v>
      </c>
      <c r="Q25">
        <v>513350.79</v>
      </c>
      <c r="R25">
        <v>-2.76</v>
      </c>
      <c r="S25">
        <v>32.65</v>
      </c>
      <c r="T25">
        <v>-0.89</v>
      </c>
      <c r="U25">
        <v>-1.21</v>
      </c>
      <c r="V25">
        <v>-9.5999999999999992E-3</v>
      </c>
      <c r="W25">
        <v>3555</v>
      </c>
      <c r="X25">
        <v>-1518.81</v>
      </c>
      <c r="Y25">
        <v>-0.11</v>
      </c>
      <c r="Z25">
        <v>70.28</v>
      </c>
      <c r="AA25">
        <v>1756</v>
      </c>
      <c r="AB25">
        <v>49.4</v>
      </c>
      <c r="AC25">
        <v>30215886.420000002</v>
      </c>
      <c r="AD25">
        <v>17207.22</v>
      </c>
      <c r="AE25">
        <v>1.24</v>
      </c>
      <c r="AF25">
        <v>71.930000000000007</v>
      </c>
      <c r="AG25">
        <v>1799</v>
      </c>
      <c r="AH25">
        <v>50.6</v>
      </c>
      <c r="AI25">
        <v>-35615249.329999998</v>
      </c>
      <c r="AJ25">
        <v>-19797.25</v>
      </c>
      <c r="AK25">
        <v>-1.44</v>
      </c>
      <c r="AL25">
        <v>68.67</v>
      </c>
      <c r="AM25">
        <v>3</v>
      </c>
      <c r="AN25">
        <v>13</v>
      </c>
    </row>
    <row r="26" spans="1:40" x14ac:dyDescent="0.3">
      <c r="A26">
        <v>6</v>
      </c>
      <c r="B26">
        <v>-5904661.3700000001</v>
      </c>
      <c r="C26">
        <v>-59.05</v>
      </c>
      <c r="D26">
        <v>76.58</v>
      </c>
      <c r="E26">
        <v>-26.55</v>
      </c>
      <c r="F26">
        <v>-34.67</v>
      </c>
      <c r="G26">
        <v>-103725.75999999999</v>
      </c>
      <c r="H26">
        <v>-6.77</v>
      </c>
      <c r="I26">
        <v>-6241417.1100000003</v>
      </c>
      <c r="J26">
        <v>-61.75</v>
      </c>
      <c r="K26">
        <v>-0.95</v>
      </c>
      <c r="L26">
        <v>-0.43</v>
      </c>
      <c r="M26">
        <f t="shared" si="0"/>
        <v>0.42995951417004052</v>
      </c>
      <c r="N26">
        <v>-0.56000000000000005</v>
      </c>
      <c r="O26">
        <v>0.81</v>
      </c>
      <c r="P26">
        <v>0.88</v>
      </c>
      <c r="Q26">
        <v>585492.47</v>
      </c>
      <c r="R26">
        <v>-2.6</v>
      </c>
      <c r="S26">
        <v>38.99</v>
      </c>
      <c r="T26">
        <v>-0.82</v>
      </c>
      <c r="U26">
        <v>-1.56</v>
      </c>
      <c r="V26">
        <v>-9.1000000000000004E-3</v>
      </c>
      <c r="W26">
        <v>3555</v>
      </c>
      <c r="X26">
        <v>-1660.95</v>
      </c>
      <c r="Y26">
        <v>-0.14000000000000001</v>
      </c>
      <c r="Z26">
        <v>65.58</v>
      </c>
      <c r="AA26">
        <v>1696</v>
      </c>
      <c r="AB26">
        <v>47.71</v>
      </c>
      <c r="AC26">
        <v>24622092.350000001</v>
      </c>
      <c r="AD26">
        <v>14517.74</v>
      </c>
      <c r="AE26">
        <v>1.17</v>
      </c>
      <c r="AF26">
        <v>66.94</v>
      </c>
      <c r="AG26">
        <v>1859</v>
      </c>
      <c r="AH26">
        <v>52.29</v>
      </c>
      <c r="AI26">
        <v>-30526753.719999999</v>
      </c>
      <c r="AJ26">
        <v>-16421.060000000001</v>
      </c>
      <c r="AK26">
        <v>-1.34</v>
      </c>
      <c r="AL26">
        <v>64.349999999999994</v>
      </c>
      <c r="AM26">
        <v>6</v>
      </c>
      <c r="AN26">
        <v>11</v>
      </c>
    </row>
    <row r="27" spans="1:40" x14ac:dyDescent="0.3">
      <c r="A27">
        <v>7</v>
      </c>
      <c r="B27">
        <v>-5995192.3600000003</v>
      </c>
      <c r="C27">
        <v>-59.95</v>
      </c>
      <c r="D27">
        <v>75.36</v>
      </c>
      <c r="E27">
        <v>-27.12</v>
      </c>
      <c r="F27">
        <v>-35.979999999999997</v>
      </c>
      <c r="G27">
        <v>-118352.31</v>
      </c>
      <c r="H27">
        <v>-8.19</v>
      </c>
      <c r="I27">
        <v>-6343710.04</v>
      </c>
      <c r="J27">
        <v>-62.78</v>
      </c>
      <c r="K27">
        <v>-0.95</v>
      </c>
      <c r="L27">
        <v>-0.43</v>
      </c>
      <c r="M27">
        <f t="shared" si="0"/>
        <v>0.4319847085058936</v>
      </c>
      <c r="N27">
        <v>-0.56999999999999995</v>
      </c>
      <c r="O27">
        <v>0.8</v>
      </c>
      <c r="P27">
        <v>0.89</v>
      </c>
      <c r="Q27">
        <v>553148.53</v>
      </c>
      <c r="R27">
        <v>-2.9</v>
      </c>
      <c r="S27">
        <v>40.19</v>
      </c>
      <c r="T27">
        <v>-0.81</v>
      </c>
      <c r="U27">
        <v>-1.59</v>
      </c>
      <c r="V27">
        <v>-1.0200000000000001E-2</v>
      </c>
      <c r="W27">
        <v>3556</v>
      </c>
      <c r="X27">
        <v>-1685.94</v>
      </c>
      <c r="Y27">
        <v>-0.14000000000000001</v>
      </c>
      <c r="Z27">
        <v>64.66</v>
      </c>
      <c r="AA27">
        <v>1685</v>
      </c>
      <c r="AB27">
        <v>47.38</v>
      </c>
      <c r="AC27">
        <v>23707141.48</v>
      </c>
      <c r="AD27">
        <v>14069.52</v>
      </c>
      <c r="AE27">
        <v>1.1599999999999999</v>
      </c>
      <c r="AF27">
        <v>65.94</v>
      </c>
      <c r="AG27">
        <v>1871</v>
      </c>
      <c r="AH27">
        <v>52.62</v>
      </c>
      <c r="AI27">
        <v>-29702333.84</v>
      </c>
      <c r="AJ27">
        <v>-15875.11</v>
      </c>
      <c r="AK27">
        <v>-1.31</v>
      </c>
      <c r="AL27">
        <v>63.51</v>
      </c>
      <c r="AM27">
        <v>7</v>
      </c>
      <c r="AN27">
        <v>11</v>
      </c>
    </row>
    <row r="28" spans="1:40" x14ac:dyDescent="0.3">
      <c r="A28">
        <v>13</v>
      </c>
      <c r="B28">
        <v>-6108478.3399999999</v>
      </c>
      <c r="C28">
        <v>-61.08</v>
      </c>
      <c r="D28">
        <v>77.849999999999994</v>
      </c>
      <c r="E28">
        <v>-27.83</v>
      </c>
      <c r="F28">
        <v>-35.76</v>
      </c>
      <c r="G28">
        <v>-104573.33</v>
      </c>
      <c r="H28">
        <v>-6.77</v>
      </c>
      <c r="I28">
        <v>-6435687.5899999999</v>
      </c>
      <c r="J28">
        <v>-63.72</v>
      </c>
      <c r="K28">
        <v>-0.95</v>
      </c>
      <c r="L28">
        <v>-0.44</v>
      </c>
      <c r="M28">
        <f t="shared" si="0"/>
        <v>0.43675455116133083</v>
      </c>
      <c r="N28">
        <v>-0.56000000000000005</v>
      </c>
      <c r="O28">
        <v>0.8</v>
      </c>
      <c r="P28">
        <v>0.88</v>
      </c>
      <c r="Q28">
        <v>533151.31999999995</v>
      </c>
      <c r="R28">
        <v>-3.05</v>
      </c>
      <c r="S28">
        <v>40.82</v>
      </c>
      <c r="T28">
        <v>-0.81</v>
      </c>
      <c r="U28">
        <v>-1.61</v>
      </c>
      <c r="V28">
        <v>-1.0699999999999999E-2</v>
      </c>
      <c r="W28">
        <v>3555</v>
      </c>
      <c r="X28">
        <v>-1718.28</v>
      </c>
      <c r="Y28">
        <v>-0.15</v>
      </c>
      <c r="Z28">
        <v>66.540000000000006</v>
      </c>
      <c r="AA28">
        <v>1693</v>
      </c>
      <c r="AB28">
        <v>47.62</v>
      </c>
      <c r="AC28">
        <v>24034434.18</v>
      </c>
      <c r="AD28">
        <v>14196.36</v>
      </c>
      <c r="AE28">
        <v>1.18</v>
      </c>
      <c r="AF28">
        <v>67.94</v>
      </c>
      <c r="AG28">
        <v>1862</v>
      </c>
      <c r="AH28">
        <v>52.38</v>
      </c>
      <c r="AI28">
        <v>-30142912.530000001</v>
      </c>
      <c r="AJ28">
        <v>-16188.46</v>
      </c>
      <c r="AK28">
        <v>-1.35</v>
      </c>
      <c r="AL28">
        <v>65.27</v>
      </c>
      <c r="AM28">
        <v>6</v>
      </c>
      <c r="AN28">
        <v>12</v>
      </c>
    </row>
    <row r="29" spans="1:40" x14ac:dyDescent="0.3">
      <c r="A29">
        <v>14</v>
      </c>
      <c r="B29">
        <v>-6195073.1200000001</v>
      </c>
      <c r="C29">
        <v>-61.95</v>
      </c>
      <c r="D29">
        <v>76.62</v>
      </c>
      <c r="E29">
        <v>-28.39</v>
      </c>
      <c r="F29">
        <v>-37.06</v>
      </c>
      <c r="G29">
        <v>-117817.29</v>
      </c>
      <c r="H29">
        <v>-8.19</v>
      </c>
      <c r="I29">
        <v>-6537947.7800000003</v>
      </c>
      <c r="J29">
        <v>-64.73</v>
      </c>
      <c r="K29">
        <v>-0.95</v>
      </c>
      <c r="L29">
        <v>-0.44</v>
      </c>
      <c r="M29">
        <f t="shared" si="0"/>
        <v>0.43859107060095781</v>
      </c>
      <c r="N29">
        <v>-0.56999999999999995</v>
      </c>
      <c r="O29">
        <v>0.79</v>
      </c>
      <c r="P29">
        <v>0.87</v>
      </c>
      <c r="Q29">
        <v>504261.55</v>
      </c>
      <c r="R29">
        <v>-3.38</v>
      </c>
      <c r="S29">
        <v>41.92</v>
      </c>
      <c r="T29">
        <v>-0.81</v>
      </c>
      <c r="U29">
        <v>-1.64</v>
      </c>
      <c r="V29">
        <v>-1.18E-2</v>
      </c>
      <c r="W29">
        <v>3556</v>
      </c>
      <c r="X29">
        <v>-1742.15</v>
      </c>
      <c r="Y29">
        <v>-0.15</v>
      </c>
      <c r="Z29">
        <v>65.62</v>
      </c>
      <c r="AA29">
        <v>1693</v>
      </c>
      <c r="AB29">
        <v>47.61</v>
      </c>
      <c r="AC29">
        <v>23192012.719999999</v>
      </c>
      <c r="AD29">
        <v>13698.77</v>
      </c>
      <c r="AE29">
        <v>1.1599999999999999</v>
      </c>
      <c r="AF29">
        <v>66.94</v>
      </c>
      <c r="AG29">
        <v>1863</v>
      </c>
      <c r="AH29">
        <v>52.39</v>
      </c>
      <c r="AI29">
        <v>-29387085.84</v>
      </c>
      <c r="AJ29">
        <v>-15774.07</v>
      </c>
      <c r="AK29">
        <v>-1.34</v>
      </c>
      <c r="AL29">
        <v>64.42</v>
      </c>
      <c r="AM29">
        <v>7</v>
      </c>
      <c r="AN29">
        <v>12</v>
      </c>
    </row>
    <row r="30" spans="1:40" x14ac:dyDescent="0.3">
      <c r="A30">
        <v>4</v>
      </c>
      <c r="B30">
        <v>-6204684.6100000003</v>
      </c>
      <c r="C30">
        <v>-62.05</v>
      </c>
      <c r="D30">
        <v>80.150000000000006</v>
      </c>
      <c r="E30">
        <v>-28.46</v>
      </c>
      <c r="F30">
        <v>-35.51</v>
      </c>
      <c r="G30">
        <v>-130919.52</v>
      </c>
      <c r="H30">
        <v>-9.27</v>
      </c>
      <c r="I30">
        <v>-6527891.7599999998</v>
      </c>
      <c r="J30">
        <v>-64.459999999999994</v>
      </c>
      <c r="K30">
        <v>-0.95</v>
      </c>
      <c r="L30">
        <v>-0.44</v>
      </c>
      <c r="M30">
        <f t="shared" si="0"/>
        <v>0.44151411728203543</v>
      </c>
      <c r="N30">
        <v>-0.55000000000000004</v>
      </c>
      <c r="O30">
        <v>0.81</v>
      </c>
      <c r="P30">
        <v>0.88</v>
      </c>
      <c r="Q30">
        <v>557281.34</v>
      </c>
      <c r="R30">
        <v>-3.05</v>
      </c>
      <c r="S30">
        <v>39.93</v>
      </c>
      <c r="T30">
        <v>-0.85</v>
      </c>
      <c r="U30">
        <v>-1.54</v>
      </c>
      <c r="V30">
        <v>-1.0699999999999999E-2</v>
      </c>
      <c r="W30">
        <v>3555</v>
      </c>
      <c r="X30">
        <v>-1745.34</v>
      </c>
      <c r="Y30">
        <v>-0.14000000000000001</v>
      </c>
      <c r="Z30">
        <v>67.459999999999994</v>
      </c>
      <c r="AA30">
        <v>1703</v>
      </c>
      <c r="AB30">
        <v>47.9</v>
      </c>
      <c r="AC30">
        <v>25900610.800000001</v>
      </c>
      <c r="AD30">
        <v>15208.81</v>
      </c>
      <c r="AE30">
        <v>1.22</v>
      </c>
      <c r="AF30">
        <v>68.94</v>
      </c>
      <c r="AG30">
        <v>1852</v>
      </c>
      <c r="AH30">
        <v>52.1</v>
      </c>
      <c r="AI30">
        <v>-32105295.41</v>
      </c>
      <c r="AJ30">
        <v>-17335.47</v>
      </c>
      <c r="AK30">
        <v>-1.39</v>
      </c>
      <c r="AL30">
        <v>66.099999999999994</v>
      </c>
      <c r="AM30">
        <v>4</v>
      </c>
      <c r="AN30">
        <v>11</v>
      </c>
    </row>
    <row r="31" spans="1:40" x14ac:dyDescent="0.3">
      <c r="A31">
        <v>5</v>
      </c>
      <c r="B31">
        <v>-6236680.8899999997</v>
      </c>
      <c r="C31">
        <v>-62.37</v>
      </c>
      <c r="D31">
        <v>78.28</v>
      </c>
      <c r="E31">
        <v>-28.67</v>
      </c>
      <c r="F31">
        <v>-36.619999999999997</v>
      </c>
      <c r="G31">
        <v>-101631.74</v>
      </c>
      <c r="H31">
        <v>-7.3</v>
      </c>
      <c r="I31">
        <v>-6541847.7800000003</v>
      </c>
      <c r="J31">
        <v>-64.72</v>
      </c>
      <c r="K31">
        <v>-0.95</v>
      </c>
      <c r="L31">
        <v>-0.44</v>
      </c>
      <c r="M31">
        <f t="shared" si="0"/>
        <v>0.44298516687268236</v>
      </c>
      <c r="N31">
        <v>-0.56999999999999995</v>
      </c>
      <c r="O31">
        <v>0.79</v>
      </c>
      <c r="P31">
        <v>0.86</v>
      </c>
      <c r="Q31">
        <v>566103.68999999994</v>
      </c>
      <c r="R31">
        <v>-2.95</v>
      </c>
      <c r="S31">
        <v>41.23</v>
      </c>
      <c r="T31">
        <v>-0.83</v>
      </c>
      <c r="U31">
        <v>-1.6</v>
      </c>
      <c r="V31">
        <v>-1.03E-2</v>
      </c>
      <c r="W31">
        <v>3555</v>
      </c>
      <c r="X31">
        <v>-1754.34</v>
      </c>
      <c r="Y31">
        <v>-0.15</v>
      </c>
      <c r="Z31">
        <v>66.5</v>
      </c>
      <c r="AA31">
        <v>1708</v>
      </c>
      <c r="AB31">
        <v>48.05</v>
      </c>
      <c r="AC31">
        <v>24147779.539999999</v>
      </c>
      <c r="AD31">
        <v>14138.04</v>
      </c>
      <c r="AE31">
        <v>1.18</v>
      </c>
      <c r="AF31">
        <v>67.94</v>
      </c>
      <c r="AG31">
        <v>1847</v>
      </c>
      <c r="AH31">
        <v>51.95</v>
      </c>
      <c r="AI31">
        <v>-30384460.43</v>
      </c>
      <c r="AJ31">
        <v>-16450.71</v>
      </c>
      <c r="AK31">
        <v>-1.37</v>
      </c>
      <c r="AL31">
        <v>65.16</v>
      </c>
      <c r="AM31">
        <v>5</v>
      </c>
      <c r="AN31">
        <v>11</v>
      </c>
    </row>
    <row r="32" spans="1:40" x14ac:dyDescent="0.3">
      <c r="A32">
        <v>20</v>
      </c>
      <c r="B32">
        <v>-6134174.46</v>
      </c>
      <c r="C32">
        <v>-61.34</v>
      </c>
      <c r="D32">
        <v>79.040000000000006</v>
      </c>
      <c r="E32">
        <v>-28</v>
      </c>
      <c r="F32">
        <v>-35.43</v>
      </c>
      <c r="G32">
        <v>-121622.49</v>
      </c>
      <c r="H32">
        <v>-6.77</v>
      </c>
      <c r="I32">
        <v>-6448499.6699999999</v>
      </c>
      <c r="J32">
        <v>-63.84</v>
      </c>
      <c r="K32">
        <v>-0.95</v>
      </c>
      <c r="L32">
        <v>-0.44</v>
      </c>
      <c r="M32">
        <f t="shared" si="0"/>
        <v>0.43859649122807015</v>
      </c>
      <c r="N32">
        <v>-0.55000000000000004</v>
      </c>
      <c r="O32">
        <v>0.79</v>
      </c>
      <c r="P32">
        <v>0.88</v>
      </c>
      <c r="Q32">
        <v>573605.11</v>
      </c>
      <c r="R32">
        <v>-2.75</v>
      </c>
      <c r="S32">
        <v>41.48</v>
      </c>
      <c r="T32">
        <v>-0.81</v>
      </c>
      <c r="U32">
        <v>-1.63</v>
      </c>
      <c r="V32">
        <v>-9.5999999999999992E-3</v>
      </c>
      <c r="W32">
        <v>3555</v>
      </c>
      <c r="X32">
        <v>-1725.51</v>
      </c>
      <c r="Y32">
        <v>-0.15</v>
      </c>
      <c r="Z32">
        <v>67.489999999999995</v>
      </c>
      <c r="AA32">
        <v>1687</v>
      </c>
      <c r="AB32">
        <v>47.45</v>
      </c>
      <c r="AC32">
        <v>23617708.289999999</v>
      </c>
      <c r="AD32">
        <v>13999.83</v>
      </c>
      <c r="AE32">
        <v>1.18</v>
      </c>
      <c r="AF32">
        <v>68.94</v>
      </c>
      <c r="AG32">
        <v>1868</v>
      </c>
      <c r="AH32">
        <v>52.55</v>
      </c>
      <c r="AI32">
        <v>-29751882.75</v>
      </c>
      <c r="AJ32">
        <v>-15927.13</v>
      </c>
      <c r="AK32">
        <v>-1.35</v>
      </c>
      <c r="AL32">
        <v>66.180000000000007</v>
      </c>
      <c r="AM32">
        <v>6</v>
      </c>
      <c r="AN32">
        <v>13</v>
      </c>
    </row>
    <row r="33" spans="1:40" x14ac:dyDescent="0.3">
      <c r="A33">
        <v>21</v>
      </c>
      <c r="B33">
        <v>-6269378.8099999996</v>
      </c>
      <c r="C33">
        <v>-62.69</v>
      </c>
      <c r="D33">
        <v>77.83</v>
      </c>
      <c r="E33">
        <v>-28.88</v>
      </c>
      <c r="F33">
        <v>-37.11</v>
      </c>
      <c r="G33">
        <v>-120715.35</v>
      </c>
      <c r="H33">
        <v>-8.19</v>
      </c>
      <c r="I33">
        <v>-6598719.29</v>
      </c>
      <c r="J33">
        <v>-65.31</v>
      </c>
      <c r="K33">
        <v>-0.95</v>
      </c>
      <c r="L33">
        <v>-0.44</v>
      </c>
      <c r="M33">
        <f t="shared" si="0"/>
        <v>0.44219874444954826</v>
      </c>
      <c r="N33">
        <v>-0.56999999999999995</v>
      </c>
      <c r="O33">
        <v>0.78</v>
      </c>
      <c r="P33">
        <v>0.86</v>
      </c>
      <c r="Q33">
        <v>538323.27</v>
      </c>
      <c r="R33">
        <v>-3.15</v>
      </c>
      <c r="S33">
        <v>42.94</v>
      </c>
      <c r="T33">
        <v>-0.8</v>
      </c>
      <c r="U33">
        <v>-1.67</v>
      </c>
      <c r="V33">
        <v>-1.0999999999999999E-2</v>
      </c>
      <c r="W33">
        <v>3556</v>
      </c>
      <c r="X33">
        <v>-1763.04</v>
      </c>
      <c r="Y33">
        <v>-0.15</v>
      </c>
      <c r="Z33">
        <v>66.569999999999993</v>
      </c>
      <c r="AA33">
        <v>1695</v>
      </c>
      <c r="AB33">
        <v>47.67</v>
      </c>
      <c r="AC33">
        <v>22649224.370000001</v>
      </c>
      <c r="AD33">
        <v>13362.37</v>
      </c>
      <c r="AE33">
        <v>1.1599999999999999</v>
      </c>
      <c r="AF33">
        <v>67.94</v>
      </c>
      <c r="AG33">
        <v>1861</v>
      </c>
      <c r="AH33">
        <v>52.33</v>
      </c>
      <c r="AI33">
        <v>-28918603.18</v>
      </c>
      <c r="AJ33">
        <v>-15539.28</v>
      </c>
      <c r="AK33">
        <v>-1.35</v>
      </c>
      <c r="AL33">
        <v>65.319999999999993</v>
      </c>
      <c r="AM33">
        <v>7</v>
      </c>
      <c r="AN33">
        <v>13</v>
      </c>
    </row>
    <row r="34" spans="1:40" x14ac:dyDescent="0.3">
      <c r="A34">
        <v>19</v>
      </c>
      <c r="B34">
        <v>-6431027.9100000001</v>
      </c>
      <c r="C34">
        <v>-64.31</v>
      </c>
      <c r="D34">
        <v>80.72</v>
      </c>
      <c r="E34">
        <v>-29.96</v>
      </c>
      <c r="F34">
        <v>-37.119999999999997</v>
      </c>
      <c r="G34">
        <v>-121601.28</v>
      </c>
      <c r="H34">
        <v>-7.3</v>
      </c>
      <c r="I34">
        <v>-6726490.3399999999</v>
      </c>
      <c r="J34">
        <v>-66.540000000000006</v>
      </c>
      <c r="K34">
        <v>-0.96</v>
      </c>
      <c r="L34" s="6">
        <v>-0.45</v>
      </c>
      <c r="M34">
        <f t="shared" si="0"/>
        <v>0.45025548542230237</v>
      </c>
      <c r="N34">
        <v>-0.56000000000000005</v>
      </c>
      <c r="O34">
        <v>0.78</v>
      </c>
      <c r="P34">
        <v>0.85</v>
      </c>
      <c r="Q34">
        <v>561089.12</v>
      </c>
      <c r="R34">
        <v>-3.08</v>
      </c>
      <c r="S34">
        <v>43.55</v>
      </c>
      <c r="T34">
        <v>-0.81</v>
      </c>
      <c r="U34">
        <v>-1.67</v>
      </c>
      <c r="V34">
        <v>-1.0800000000000001E-2</v>
      </c>
      <c r="W34">
        <v>3555</v>
      </c>
      <c r="X34">
        <v>-1809.01</v>
      </c>
      <c r="Y34">
        <v>-0.15</v>
      </c>
      <c r="Z34">
        <v>68.400000000000006</v>
      </c>
      <c r="AA34">
        <v>1707</v>
      </c>
      <c r="AB34">
        <v>48.02</v>
      </c>
      <c r="AC34">
        <v>23211805.059999999</v>
      </c>
      <c r="AD34">
        <v>13598.01</v>
      </c>
      <c r="AE34">
        <v>1.18</v>
      </c>
      <c r="AF34">
        <v>69.94</v>
      </c>
      <c r="AG34">
        <v>1848</v>
      </c>
      <c r="AH34">
        <v>51.98</v>
      </c>
      <c r="AI34">
        <v>-29642832.969999999</v>
      </c>
      <c r="AJ34">
        <v>-16040.49</v>
      </c>
      <c r="AK34">
        <v>-1.39</v>
      </c>
      <c r="AL34">
        <v>66.97</v>
      </c>
      <c r="AM34">
        <v>5</v>
      </c>
      <c r="AN34">
        <v>13</v>
      </c>
    </row>
    <row r="35" spans="1:40" x14ac:dyDescent="0.3">
      <c r="A35">
        <v>12</v>
      </c>
      <c r="B35">
        <v>-6406845.54</v>
      </c>
      <c r="C35">
        <v>-64.069999999999993</v>
      </c>
      <c r="D35">
        <v>79.53</v>
      </c>
      <c r="E35">
        <v>-29.8</v>
      </c>
      <c r="F35">
        <v>-37.47</v>
      </c>
      <c r="G35">
        <v>-100163.58</v>
      </c>
      <c r="H35">
        <v>-7.3</v>
      </c>
      <c r="I35">
        <v>-6710163.0499999998</v>
      </c>
      <c r="J35">
        <v>-66.400000000000006</v>
      </c>
      <c r="K35">
        <v>-0.95</v>
      </c>
      <c r="L35">
        <v>-0.45</v>
      </c>
      <c r="M35">
        <f t="shared" si="0"/>
        <v>0.44879518072289154</v>
      </c>
      <c r="N35">
        <v>-0.56000000000000005</v>
      </c>
      <c r="O35">
        <v>0.79</v>
      </c>
      <c r="P35">
        <v>0.85</v>
      </c>
      <c r="Q35">
        <v>518423.4</v>
      </c>
      <c r="R35">
        <v>-3.4</v>
      </c>
      <c r="S35">
        <v>42.85</v>
      </c>
      <c r="T35">
        <v>-0.82</v>
      </c>
      <c r="U35">
        <v>-1.64</v>
      </c>
      <c r="V35">
        <v>-1.1900000000000001E-2</v>
      </c>
      <c r="W35">
        <v>3555</v>
      </c>
      <c r="X35">
        <v>-1802.21</v>
      </c>
      <c r="Y35">
        <v>-0.15</v>
      </c>
      <c r="Z35">
        <v>67.45</v>
      </c>
      <c r="AA35">
        <v>1708</v>
      </c>
      <c r="AB35">
        <v>48.05</v>
      </c>
      <c r="AC35">
        <v>23663380.969999999</v>
      </c>
      <c r="AD35">
        <v>13854.44</v>
      </c>
      <c r="AE35">
        <v>1.19</v>
      </c>
      <c r="AF35">
        <v>68.94</v>
      </c>
      <c r="AG35">
        <v>1847</v>
      </c>
      <c r="AH35">
        <v>51.95</v>
      </c>
      <c r="AI35">
        <v>-30070226.52</v>
      </c>
      <c r="AJ35">
        <v>-16280.58</v>
      </c>
      <c r="AK35">
        <v>-1.39</v>
      </c>
      <c r="AL35">
        <v>66.069999999999993</v>
      </c>
      <c r="AM35">
        <v>5</v>
      </c>
      <c r="AN35">
        <v>12</v>
      </c>
    </row>
    <row r="36" spans="1:40" x14ac:dyDescent="0.3">
      <c r="A36">
        <v>11</v>
      </c>
      <c r="B36">
        <v>-6380130.29</v>
      </c>
      <c r="C36">
        <v>-63.8</v>
      </c>
      <c r="D36">
        <v>81.39</v>
      </c>
      <c r="E36">
        <v>-29.62</v>
      </c>
      <c r="F36">
        <v>-36.39</v>
      </c>
      <c r="G36">
        <v>-128895.22</v>
      </c>
      <c r="H36">
        <v>-9.27</v>
      </c>
      <c r="I36">
        <v>-6701734.7000000002</v>
      </c>
      <c r="J36">
        <v>-66.19</v>
      </c>
      <c r="K36">
        <v>-0.95</v>
      </c>
      <c r="L36">
        <v>-0.45</v>
      </c>
      <c r="M36">
        <f t="shared" si="0"/>
        <v>0.44749962229944101</v>
      </c>
      <c r="N36">
        <v>-0.55000000000000004</v>
      </c>
      <c r="O36">
        <v>0.8</v>
      </c>
      <c r="P36">
        <v>0.86</v>
      </c>
      <c r="Q36">
        <v>511227.29</v>
      </c>
      <c r="R36">
        <v>-3.49</v>
      </c>
      <c r="S36">
        <v>41.7</v>
      </c>
      <c r="T36">
        <v>-0.84</v>
      </c>
      <c r="U36">
        <v>-1.58</v>
      </c>
      <c r="V36">
        <v>-1.2200000000000001E-2</v>
      </c>
      <c r="W36">
        <v>3555</v>
      </c>
      <c r="X36">
        <v>-1794.69</v>
      </c>
      <c r="Y36">
        <v>-0.15</v>
      </c>
      <c r="Z36">
        <v>68.41</v>
      </c>
      <c r="AA36">
        <v>1707</v>
      </c>
      <c r="AB36">
        <v>48.02</v>
      </c>
      <c r="AC36">
        <v>25278973.109999999</v>
      </c>
      <c r="AD36">
        <v>14809.01</v>
      </c>
      <c r="AE36">
        <v>1.22</v>
      </c>
      <c r="AF36">
        <v>69.94</v>
      </c>
      <c r="AG36">
        <v>1848</v>
      </c>
      <c r="AH36">
        <v>51.98</v>
      </c>
      <c r="AI36">
        <v>-31659103.399999999</v>
      </c>
      <c r="AJ36">
        <v>-17131.55</v>
      </c>
      <c r="AK36">
        <v>-1.41</v>
      </c>
      <c r="AL36">
        <v>67</v>
      </c>
      <c r="AM36">
        <v>4</v>
      </c>
      <c r="AN36">
        <v>12</v>
      </c>
    </row>
    <row r="37" spans="1:40" x14ac:dyDescent="0.3">
      <c r="A37">
        <v>18</v>
      </c>
      <c r="B37">
        <v>-6397072.2599999998</v>
      </c>
      <c r="C37">
        <v>-63.97</v>
      </c>
      <c r="D37">
        <v>82.58</v>
      </c>
      <c r="E37">
        <v>-29.73</v>
      </c>
      <c r="F37">
        <v>-36</v>
      </c>
      <c r="G37">
        <v>-124516.99</v>
      </c>
      <c r="H37">
        <v>-9.27</v>
      </c>
      <c r="I37">
        <v>-6712262.7000000002</v>
      </c>
      <c r="J37">
        <v>-66.28</v>
      </c>
      <c r="K37">
        <v>-0.95</v>
      </c>
      <c r="L37">
        <v>-0.45</v>
      </c>
      <c r="M37">
        <f t="shared" si="0"/>
        <v>0.44855159927579963</v>
      </c>
      <c r="N37">
        <v>-0.54</v>
      </c>
      <c r="O37">
        <v>0.8</v>
      </c>
      <c r="P37">
        <v>0.86</v>
      </c>
      <c r="Q37">
        <v>541739.14</v>
      </c>
      <c r="R37">
        <v>-3.21</v>
      </c>
      <c r="S37">
        <v>42.27</v>
      </c>
      <c r="T37">
        <v>-0.83</v>
      </c>
      <c r="U37">
        <v>-1.6</v>
      </c>
      <c r="V37">
        <v>-1.12E-2</v>
      </c>
      <c r="W37">
        <v>3555</v>
      </c>
      <c r="X37">
        <v>-1799.46</v>
      </c>
      <c r="Y37">
        <v>-0.15</v>
      </c>
      <c r="Z37">
        <v>69.36</v>
      </c>
      <c r="AA37">
        <v>1709</v>
      </c>
      <c r="AB37">
        <v>48.07</v>
      </c>
      <c r="AC37">
        <v>24858849.280000001</v>
      </c>
      <c r="AD37">
        <v>14545.85</v>
      </c>
      <c r="AE37">
        <v>1.21</v>
      </c>
      <c r="AF37">
        <v>70.94</v>
      </c>
      <c r="AG37">
        <v>1846</v>
      </c>
      <c r="AH37">
        <v>51.93</v>
      </c>
      <c r="AI37">
        <v>-31255921.539999999</v>
      </c>
      <c r="AJ37">
        <v>-16931.7</v>
      </c>
      <c r="AK37">
        <v>-1.42</v>
      </c>
      <c r="AL37">
        <v>67.89</v>
      </c>
      <c r="AM37">
        <v>4</v>
      </c>
      <c r="AN37">
        <v>13</v>
      </c>
    </row>
    <row r="41" spans="1:40" x14ac:dyDescent="0.3">
      <c r="B41" s="5" t="s">
        <v>152</v>
      </c>
      <c r="C41" s="5"/>
      <c r="D41" s="5"/>
      <c r="E41" s="4"/>
      <c r="F41" s="4"/>
      <c r="H41" s="5" t="s">
        <v>156</v>
      </c>
      <c r="I41" s="4"/>
      <c r="J41" s="4"/>
      <c r="K41" s="4"/>
      <c r="L41" s="4"/>
      <c r="M41" s="4"/>
      <c r="N41" s="4"/>
    </row>
    <row r="42" spans="1:40" ht="16.2" x14ac:dyDescent="0.45">
      <c r="A42" s="2" t="s">
        <v>155</v>
      </c>
      <c r="B42" s="2" t="s">
        <v>153</v>
      </c>
      <c r="C42" s="2" t="s">
        <v>113</v>
      </c>
      <c r="D42" s="2" t="s">
        <v>120</v>
      </c>
      <c r="E42" s="2" t="s">
        <v>132</v>
      </c>
      <c r="F42" s="2" t="s">
        <v>154</v>
      </c>
      <c r="H42" s="2" t="s">
        <v>155</v>
      </c>
      <c r="I42" s="2" t="s">
        <v>153</v>
      </c>
      <c r="J42" s="2" t="s">
        <v>113</v>
      </c>
      <c r="K42" s="2" t="s">
        <v>120</v>
      </c>
      <c r="L42" s="2" t="s">
        <v>132</v>
      </c>
      <c r="M42" s="2"/>
      <c r="N42" s="2" t="s">
        <v>154</v>
      </c>
    </row>
    <row r="43" spans="1:40" x14ac:dyDescent="0.3">
      <c r="A43">
        <v>1</v>
      </c>
      <c r="B43">
        <v>91500</v>
      </c>
      <c r="C43" s="7">
        <f>AVERAGEIF($AM$17:$AM$37, "=1", $E$17:$E$37)</f>
        <v>-15.456666666666669</v>
      </c>
      <c r="D43" s="7">
        <f>AVERAGEIF($AM$17:$AM$37, "=1", $L$17:$L$37)</f>
        <v>-0.33</v>
      </c>
      <c r="E43" s="7">
        <f>AVERAGEIF($AM$17:$AM$37, "=1", $C$17:$C$37)</f>
        <v>-38.473333333333336</v>
      </c>
      <c r="F43" s="7">
        <f>AVERAGEIF($AM$17:$AM$37, "=1", $D$17:$D$37)</f>
        <v>84.646666666666661</v>
      </c>
      <c r="H43">
        <v>1</v>
      </c>
      <c r="I43">
        <v>151000</v>
      </c>
      <c r="J43" s="7">
        <f>AVERAGEIF($AN$17:$AN$37, "=11", $E$17:$E$37)</f>
        <v>-23.490000000000002</v>
      </c>
      <c r="K43" s="7">
        <f>AVERAGEIF($AN$17:$AN$37, "=11", $L$17:$L$37)</f>
        <v>-0.40428571428571425</v>
      </c>
      <c r="L43" s="7">
        <f>AVERAGEIF($AN$17:$AN$37, "=11", $C$17:$C$37)</f>
        <v>-53.288571428571423</v>
      </c>
      <c r="M43" s="7"/>
      <c r="N43" s="7">
        <f>AVERAGEIF($AN$17:$AN$37, "=11", $D$17:$D$37)</f>
        <v>79.682857142857145</v>
      </c>
    </row>
    <row r="44" spans="1:40" x14ac:dyDescent="0.3">
      <c r="A44">
        <f>A43+1</f>
        <v>2</v>
      </c>
      <c r="B44">
        <v>92000</v>
      </c>
      <c r="C44" s="7">
        <f>AVERAGEIF($AM$17:$AM$37, "=2", $E$17:$E$37)</f>
        <v>-17.580000000000002</v>
      </c>
      <c r="D44" s="7">
        <f>AVERAGEIF($AM$17:$AM$37, "=2", $L$17:$L$37)</f>
        <v>-0.3666666666666667</v>
      </c>
      <c r="E44" s="7">
        <f>AVERAGEIF($AM$17:$AM$37, "=2", $C$17:$C$37)</f>
        <v>-42.830000000000005</v>
      </c>
      <c r="F44" s="7">
        <f>AVERAGEIF($AM$17:$AM$37, "=2", $D$17:$D$37)</f>
        <v>84.030000000000015</v>
      </c>
      <c r="H44">
        <f>H43+1</f>
        <v>2</v>
      </c>
      <c r="I44">
        <v>151500</v>
      </c>
      <c r="J44" s="7">
        <f>AVERAGEIF($AN$17:$AN$37, "=12", $E$17:$E$37)</f>
        <v>-24.62</v>
      </c>
      <c r="K44" s="7">
        <f>AVERAGEIF($AN$17:$AN$37, "=12", $L$17:$L$37)</f>
        <v>-0.41428571428571426</v>
      </c>
      <c r="L44" s="7">
        <f>AVERAGEIF($AN$17:$AN$37, "=12", $C$17:$C$37)</f>
        <v>-55.219999999999992</v>
      </c>
      <c r="M44" s="7"/>
      <c r="N44" s="7">
        <f>AVERAGEIF($AN$17:$AN$37, "=12", $D$17:$D$37)</f>
        <v>80.921428571428564</v>
      </c>
    </row>
    <row r="45" spans="1:40" x14ac:dyDescent="0.3">
      <c r="A45">
        <f t="shared" ref="A45:A49" si="1">A44+1</f>
        <v>3</v>
      </c>
      <c r="B45">
        <v>92500</v>
      </c>
      <c r="C45" s="7">
        <f>AVERAGEIF($AM$17:$AM$37, "=3", $E$17:$E$37)</f>
        <v>-23.043333333333333</v>
      </c>
      <c r="D45" s="7">
        <f>AVERAGEIF($AM$17:$AM$37, "=3", $L$17:$L$37)</f>
        <v>-0.41666666666666669</v>
      </c>
      <c r="E45" s="7">
        <f>AVERAGEIF($AM$17:$AM$37, "=3", $C$17:$C$37)</f>
        <v>-53.120000000000005</v>
      </c>
      <c r="F45" s="7">
        <f>AVERAGEIF($AM$17:$AM$37, "=3", $D$17:$D$37)</f>
        <v>82.350000000000009</v>
      </c>
      <c r="H45">
        <f t="shared" ref="H45" si="2">H44+1</f>
        <v>3</v>
      </c>
      <c r="I45">
        <v>152000</v>
      </c>
      <c r="J45" s="7">
        <f>AVERAGEIF($AN$17:$AN$37, "=13", $E$17:$E$37)</f>
        <v>-24.925714285714285</v>
      </c>
      <c r="K45" s="7">
        <f>AVERAGEIF($AN$17:$AN$37, "=13", $L$17:$L$37)</f>
        <v>-0.41571428571428576</v>
      </c>
      <c r="L45" s="7">
        <f>AVERAGEIF($AN$17:$AN$37, "=13", $C$17:$C$37)</f>
        <v>-55.76285714285715</v>
      </c>
      <c r="M45" s="7"/>
      <c r="N45" s="7">
        <f>AVERAGEIF($AN$17:$AN$37, "=13", $D$17:$D$37)</f>
        <v>82.11142857142859</v>
      </c>
    </row>
    <row r="46" spans="1:40" x14ac:dyDescent="0.3">
      <c r="A46">
        <f t="shared" si="1"/>
        <v>4</v>
      </c>
      <c r="B46">
        <v>93000</v>
      </c>
      <c r="C46" s="7">
        <f>AVERAGEIF($AM$17:$AM$37, "=4", $E$17:$E$37)</f>
        <v>-29.27</v>
      </c>
      <c r="D46" s="7">
        <f>AVERAGEIF($AM$17:$AM$37, "=4", $L$17:$L$37)</f>
        <v>-0.44666666666666671</v>
      </c>
      <c r="E46" s="7">
        <f>AVERAGEIF($AM$17:$AM$37, "=4", $C$17:$C$37)</f>
        <v>-63.273333333333333</v>
      </c>
      <c r="F46" s="7">
        <f>AVERAGEIF($AM$17:$AM$37, "=4", $D$17:$D$37)</f>
        <v>81.373333333333335</v>
      </c>
    </row>
    <row r="47" spans="1:40" x14ac:dyDescent="0.3">
      <c r="A47">
        <f t="shared" si="1"/>
        <v>5</v>
      </c>
      <c r="B47">
        <v>93500</v>
      </c>
      <c r="C47" s="7">
        <f>AVERAGEIF($AM$17:$AM$37, "=5", $E$17:$E$37)</f>
        <v>-29.47666666666667</v>
      </c>
      <c r="D47" s="7">
        <f>AVERAGEIF($AM$17:$AM$37, "=5", $L$17:$L$37)</f>
        <v>-0.44666666666666671</v>
      </c>
      <c r="E47" s="7">
        <f>AVERAGEIF($AM$17:$AM$37, "=5", $C$17:$C$37)</f>
        <v>-63.583333333333336</v>
      </c>
      <c r="F47" s="7">
        <f>AVERAGEIF($AM$17:$AM$37, "=5", $D$17:$D$37)</f>
        <v>79.510000000000005</v>
      </c>
    </row>
    <row r="48" spans="1:40" x14ac:dyDescent="0.3">
      <c r="A48">
        <f t="shared" si="1"/>
        <v>6</v>
      </c>
      <c r="B48">
        <v>94000</v>
      </c>
      <c r="C48" s="7">
        <f>AVERAGEIF($AM$17:$AM$37, "=6", $E$17:$E$37)</f>
        <v>-27.459999999999997</v>
      </c>
      <c r="D48" s="7">
        <f>AVERAGEIF($AM$17:$AM$37, "=6", $L$17:$L$37)</f>
        <v>-0.4366666666666667</v>
      </c>
      <c r="E48" s="7">
        <f>AVERAGEIF($AM$17:$AM$37, "=6", $C$17:$C$37)</f>
        <v>-60.49</v>
      </c>
      <c r="F48" s="7">
        <f>AVERAGEIF($AM$17:$AM$37, "=6", $D$17:$D$37)</f>
        <v>77.823333333333338</v>
      </c>
    </row>
    <row r="49" spans="1:17" x14ac:dyDescent="0.3">
      <c r="A49">
        <f t="shared" si="1"/>
        <v>7</v>
      </c>
      <c r="B49">
        <v>94500</v>
      </c>
      <c r="C49" s="7">
        <f>AVERAGEIF($AM$17:$AM$37, "=7", $E$17:$E$37)</f>
        <v>-28.13</v>
      </c>
      <c r="D49" s="7">
        <f>AVERAGEIF($AM$17:$AM$37, "=7", $L$17:$L$37)</f>
        <v>-0.4366666666666667</v>
      </c>
      <c r="E49" s="7">
        <f>AVERAGEIF($AM$17:$AM$37, "=7", $C$17:$C$37)</f>
        <v>-61.53</v>
      </c>
      <c r="F49" s="7">
        <f>AVERAGEIF($AM$17:$AM$37, "=7", $D$17:$D$37)</f>
        <v>76.603333333333339</v>
      </c>
    </row>
    <row r="50" spans="1:17" x14ac:dyDescent="0.3">
      <c r="H50" s="9"/>
    </row>
    <row r="57" spans="1:17" x14ac:dyDescent="0.3">
      <c r="C57" s="1"/>
      <c r="E57" s="1"/>
      <c r="G57" s="8"/>
      <c r="I57" s="8"/>
      <c r="P57" s="8"/>
      <c r="Q57" s="8"/>
    </row>
    <row r="58" spans="1:17" x14ac:dyDescent="0.3">
      <c r="C58" s="1"/>
      <c r="E58" s="1"/>
      <c r="G58" s="8"/>
      <c r="I58" s="8"/>
      <c r="P58" s="8"/>
      <c r="Q58" s="8"/>
    </row>
    <row r="59" spans="1:17" x14ac:dyDescent="0.3">
      <c r="C59" s="1"/>
      <c r="E59" s="1"/>
      <c r="G59" s="8"/>
      <c r="I59" s="8"/>
      <c r="P59" s="8"/>
      <c r="Q59" s="8"/>
    </row>
    <row r="60" spans="1:17" x14ac:dyDescent="0.3">
      <c r="C60" s="1"/>
      <c r="E60" s="1"/>
      <c r="G60" s="8"/>
      <c r="I60" s="8"/>
      <c r="P60" s="8"/>
      <c r="Q60" s="8"/>
    </row>
    <row r="61" spans="1:17" x14ac:dyDescent="0.3">
      <c r="C61" s="1"/>
      <c r="E61" s="1"/>
      <c r="G61" s="8"/>
      <c r="I61" s="8"/>
      <c r="P61" s="8"/>
      <c r="Q61" s="8"/>
    </row>
    <row r="62" spans="1:17" x14ac:dyDescent="0.3">
      <c r="C62" s="1"/>
      <c r="E62" s="1"/>
      <c r="G62" s="8"/>
      <c r="I62" s="8"/>
      <c r="P62" s="8"/>
      <c r="Q62" s="8"/>
    </row>
    <row r="63" spans="1:17" x14ac:dyDescent="0.3">
      <c r="C63" s="1"/>
      <c r="E63" s="1"/>
      <c r="G63" s="8"/>
      <c r="I63" s="8"/>
      <c r="P63" s="8"/>
      <c r="Q63" s="8"/>
    </row>
    <row r="64" spans="1:17" x14ac:dyDescent="0.3">
      <c r="C64" s="1"/>
      <c r="E64" s="1"/>
      <c r="G64" s="8"/>
      <c r="I64" s="8"/>
      <c r="P64" s="8"/>
      <c r="Q64" s="8"/>
    </row>
    <row r="65" spans="3:17" x14ac:dyDescent="0.3">
      <c r="C65" s="1"/>
      <c r="E65" s="1"/>
      <c r="G65" s="8"/>
      <c r="I65" s="8"/>
      <c r="P65" s="8"/>
      <c r="Q65" s="8"/>
    </row>
    <row r="66" spans="3:17" x14ac:dyDescent="0.3">
      <c r="C66" s="1"/>
      <c r="E66" s="1"/>
      <c r="G66" s="8"/>
      <c r="I66" s="8"/>
      <c r="P66" s="8"/>
      <c r="Q66" s="8"/>
    </row>
    <row r="67" spans="3:17" x14ac:dyDescent="0.3">
      <c r="C67" s="1"/>
      <c r="E67" s="1"/>
      <c r="G67" s="8"/>
      <c r="I67" s="8"/>
      <c r="P67" s="8"/>
      <c r="Q67" s="8"/>
    </row>
    <row r="68" spans="3:17" x14ac:dyDescent="0.3">
      <c r="C68" s="1"/>
      <c r="E68" s="1"/>
      <c r="G68" s="8"/>
      <c r="I68" s="8"/>
      <c r="P68" s="8"/>
      <c r="Q68" s="8"/>
    </row>
    <row r="69" spans="3:17" x14ac:dyDescent="0.3">
      <c r="C69" s="1"/>
      <c r="E69" s="1"/>
      <c r="G69" s="8"/>
      <c r="I69" s="8"/>
      <c r="P69" s="8"/>
      <c r="Q69" s="8"/>
    </row>
    <row r="70" spans="3:17" x14ac:dyDescent="0.3">
      <c r="C70" s="1"/>
      <c r="E70" s="1"/>
      <c r="G70" s="8"/>
      <c r="I70" s="8"/>
      <c r="P70" s="8"/>
      <c r="Q70" s="8"/>
    </row>
    <row r="71" spans="3:17" x14ac:dyDescent="0.3">
      <c r="C71" s="1"/>
      <c r="E71" s="1"/>
      <c r="G71" s="8"/>
      <c r="I71" s="8"/>
      <c r="P71" s="8"/>
      <c r="Q71" s="8"/>
    </row>
    <row r="72" spans="3:17" x14ac:dyDescent="0.3">
      <c r="C72" s="1"/>
      <c r="E72" s="1"/>
      <c r="G72" s="8"/>
      <c r="I72" s="8"/>
      <c r="P72" s="8"/>
      <c r="Q72" s="8"/>
    </row>
    <row r="73" spans="3:17" x14ac:dyDescent="0.3">
      <c r="C73" s="1"/>
      <c r="E73" s="1"/>
      <c r="G73" s="8"/>
      <c r="I73" s="8"/>
      <c r="P73" s="8"/>
      <c r="Q73" s="8"/>
    </row>
    <row r="74" spans="3:17" x14ac:dyDescent="0.3">
      <c r="C74" s="1"/>
      <c r="E74" s="1"/>
      <c r="G74" s="8"/>
      <c r="I74" s="8"/>
      <c r="P74" s="8"/>
      <c r="Q74" s="8"/>
    </row>
    <row r="75" spans="3:17" x14ac:dyDescent="0.3">
      <c r="C75" s="1"/>
      <c r="E75" s="1"/>
      <c r="G75" s="8"/>
      <c r="I75" s="8"/>
      <c r="P75" s="8"/>
      <c r="Q75" s="8"/>
    </row>
    <row r="76" spans="3:17" x14ac:dyDescent="0.3">
      <c r="C76" s="1"/>
      <c r="E76" s="1"/>
      <c r="G76" s="8"/>
      <c r="I76" s="8"/>
      <c r="P76" s="8"/>
      <c r="Q76" s="8"/>
    </row>
    <row r="77" spans="3:17" x14ac:dyDescent="0.3">
      <c r="C77" s="1"/>
      <c r="E77" s="1"/>
      <c r="G77" s="8"/>
      <c r="I77" s="8"/>
      <c r="P77" s="8"/>
      <c r="Q77" s="8"/>
    </row>
    <row r="78" spans="3:17" x14ac:dyDescent="0.3">
      <c r="C78" s="1"/>
      <c r="E78" s="1"/>
      <c r="G78" s="8"/>
      <c r="I78" s="8"/>
      <c r="P78" s="8"/>
      <c r="Q78" s="8"/>
    </row>
    <row r="79" spans="3:17" x14ac:dyDescent="0.3">
      <c r="C79" s="1"/>
      <c r="E79" s="1"/>
      <c r="G79" s="8"/>
      <c r="I79" s="8"/>
      <c r="P79" s="8"/>
      <c r="Q79" s="8"/>
    </row>
    <row r="80" spans="3:17" x14ac:dyDescent="0.3">
      <c r="C80" s="1"/>
      <c r="E80" s="1"/>
      <c r="G80" s="8"/>
      <c r="I80" s="8"/>
      <c r="P80" s="8"/>
      <c r="Q80" s="8"/>
    </row>
    <row r="81" spans="3:17" x14ac:dyDescent="0.3">
      <c r="C81" s="1"/>
      <c r="E81" s="1"/>
      <c r="G81" s="8"/>
      <c r="I81" s="8"/>
      <c r="P81" s="8"/>
      <c r="Q81" s="8"/>
    </row>
    <row r="82" spans="3:17" x14ac:dyDescent="0.3">
      <c r="C82" s="1"/>
      <c r="E82" s="1"/>
      <c r="G82" s="8"/>
      <c r="I82" s="8"/>
      <c r="P82" s="8"/>
      <c r="Q82" s="8"/>
    </row>
    <row r="83" spans="3:17" x14ac:dyDescent="0.3">
      <c r="C83" s="1"/>
      <c r="E83" s="1"/>
      <c r="G83" s="8"/>
      <c r="I83" s="8"/>
      <c r="P83" s="8"/>
      <c r="Q83" s="8"/>
    </row>
    <row r="84" spans="3:17" x14ac:dyDescent="0.3">
      <c r="C84" s="1"/>
      <c r="E84" s="1"/>
      <c r="G84" s="8"/>
      <c r="I84" s="8"/>
      <c r="P84" s="8"/>
      <c r="Q84" s="8"/>
    </row>
    <row r="85" spans="3:17" x14ac:dyDescent="0.3">
      <c r="C85" s="1"/>
      <c r="E85" s="1"/>
      <c r="G85" s="8"/>
      <c r="I85" s="8"/>
      <c r="P85" s="8"/>
      <c r="Q85" s="8"/>
    </row>
    <row r="86" spans="3:17" x14ac:dyDescent="0.3">
      <c r="C86" s="1"/>
      <c r="E86" s="1"/>
      <c r="G86" s="8"/>
      <c r="I86" s="8"/>
      <c r="P86" s="8"/>
      <c r="Q86" s="8"/>
    </row>
    <row r="87" spans="3:17" x14ac:dyDescent="0.3">
      <c r="C87" s="1"/>
      <c r="E87" s="1"/>
      <c r="G87" s="8"/>
      <c r="I87" s="8"/>
      <c r="P87" s="8"/>
      <c r="Q87" s="8"/>
    </row>
    <row r="88" spans="3:17" x14ac:dyDescent="0.3">
      <c r="C88" s="1"/>
      <c r="E88" s="1"/>
      <c r="G88" s="8"/>
      <c r="I88" s="8"/>
      <c r="P88" s="8"/>
      <c r="Q88" s="8"/>
    </row>
    <row r="89" spans="3:17" x14ac:dyDescent="0.3">
      <c r="C89" s="1"/>
      <c r="E89" s="1"/>
      <c r="G89" s="8"/>
      <c r="I89" s="8"/>
      <c r="P89" s="8"/>
      <c r="Q89" s="8"/>
    </row>
    <row r="90" spans="3:17" x14ac:dyDescent="0.3">
      <c r="C90" s="1"/>
      <c r="E90" s="1"/>
      <c r="G90" s="8"/>
      <c r="I90" s="8"/>
      <c r="P90" s="8"/>
      <c r="Q90" s="8"/>
    </row>
    <row r="91" spans="3:17" x14ac:dyDescent="0.3">
      <c r="C91" s="1"/>
      <c r="E91" s="1"/>
      <c r="G91" s="8"/>
      <c r="I91" s="8"/>
      <c r="P91" s="8"/>
      <c r="Q91" s="8"/>
    </row>
    <row r="92" spans="3:17" x14ac:dyDescent="0.3">
      <c r="C92" s="1"/>
      <c r="E92" s="1"/>
      <c r="G92" s="8"/>
      <c r="I92" s="8"/>
      <c r="P92" s="8"/>
      <c r="Q92" s="8"/>
    </row>
    <row r="93" spans="3:17" x14ac:dyDescent="0.3">
      <c r="C93" s="1"/>
      <c r="E93" s="1"/>
      <c r="G93" s="8"/>
      <c r="I93" s="8"/>
      <c r="P93" s="8"/>
      <c r="Q93" s="8"/>
    </row>
    <row r="94" spans="3:17" x14ac:dyDescent="0.3">
      <c r="C94" s="1"/>
      <c r="E94" s="1"/>
      <c r="G94" s="8"/>
      <c r="I94" s="8"/>
      <c r="P94" s="8"/>
      <c r="Q94" s="8"/>
    </row>
    <row r="95" spans="3:17" x14ac:dyDescent="0.3">
      <c r="C95" s="1"/>
      <c r="E95" s="1"/>
      <c r="G95" s="8"/>
      <c r="I95" s="8"/>
      <c r="P95" s="8"/>
      <c r="Q95" s="8"/>
    </row>
    <row r="96" spans="3:17" x14ac:dyDescent="0.3">
      <c r="C96" s="1"/>
      <c r="E96" s="1"/>
      <c r="G96" s="8"/>
      <c r="I96" s="8"/>
      <c r="P96" s="8"/>
      <c r="Q96" s="8"/>
    </row>
    <row r="97" spans="3:17" x14ac:dyDescent="0.3">
      <c r="C97" s="1"/>
      <c r="E97" s="1"/>
      <c r="G97" s="8"/>
      <c r="I97" s="8"/>
      <c r="P97" s="8"/>
      <c r="Q97" s="8"/>
    </row>
    <row r="98" spans="3:17" x14ac:dyDescent="0.3">
      <c r="C98" s="1"/>
      <c r="E98" s="1"/>
      <c r="G98" s="8"/>
      <c r="I98" s="8"/>
      <c r="P98" s="8"/>
      <c r="Q98" s="8"/>
    </row>
    <row r="99" spans="3:17" x14ac:dyDescent="0.3">
      <c r="C99" s="1"/>
      <c r="E99" s="1"/>
      <c r="G99" s="8"/>
      <c r="I99" s="8"/>
      <c r="P99" s="8"/>
      <c r="Q99" s="8"/>
    </row>
    <row r="100" spans="3:17" x14ac:dyDescent="0.3">
      <c r="C100" s="1"/>
      <c r="E100" s="1"/>
      <c r="G100" s="8"/>
      <c r="I100" s="8"/>
      <c r="P100" s="8"/>
      <c r="Q100" s="8"/>
    </row>
    <row r="101" spans="3:17" x14ac:dyDescent="0.3">
      <c r="C101" s="1"/>
      <c r="E101" s="1"/>
      <c r="G101" s="8"/>
      <c r="I101" s="8"/>
      <c r="P101" s="8"/>
      <c r="Q101" s="8"/>
    </row>
    <row r="102" spans="3:17" x14ac:dyDescent="0.3">
      <c r="C102" s="1"/>
      <c r="E102" s="1"/>
      <c r="G102" s="8"/>
      <c r="I102" s="8"/>
      <c r="P102" s="8"/>
      <c r="Q102" s="8"/>
    </row>
    <row r="103" spans="3:17" x14ac:dyDescent="0.3">
      <c r="C103" s="1"/>
      <c r="E103" s="1"/>
      <c r="G103" s="8"/>
      <c r="I103" s="8"/>
      <c r="P103" s="8"/>
      <c r="Q103" s="8"/>
    </row>
    <row r="104" spans="3:17" x14ac:dyDescent="0.3">
      <c r="C104" s="1"/>
      <c r="E104" s="1"/>
      <c r="G104" s="8"/>
      <c r="I104" s="8"/>
      <c r="P104" s="8"/>
      <c r="Q104" s="8"/>
    </row>
    <row r="105" spans="3:17" x14ac:dyDescent="0.3">
      <c r="C105" s="1"/>
      <c r="E105" s="1"/>
      <c r="G105" s="8"/>
      <c r="I105" s="8"/>
      <c r="P105" s="8"/>
      <c r="Q105" s="8"/>
    </row>
    <row r="106" spans="3:17" x14ac:dyDescent="0.3">
      <c r="C106" s="1"/>
      <c r="E106" s="1"/>
      <c r="G106" s="8"/>
      <c r="I106" s="8"/>
      <c r="P106" s="8"/>
      <c r="Q106" s="8"/>
    </row>
    <row r="107" spans="3:17" x14ac:dyDescent="0.3">
      <c r="C107" s="1"/>
      <c r="E107" s="1"/>
      <c r="G107" s="8"/>
      <c r="I107" s="8"/>
      <c r="P107" s="8"/>
      <c r="Q107" s="8"/>
    </row>
    <row r="108" spans="3:17" x14ac:dyDescent="0.3">
      <c r="C108" s="1"/>
      <c r="E108" s="1"/>
      <c r="G108" s="8"/>
      <c r="I108" s="8"/>
      <c r="P108" s="8"/>
      <c r="Q108" s="8"/>
    </row>
    <row r="109" spans="3:17" x14ac:dyDescent="0.3">
      <c r="C109" s="1"/>
      <c r="E109" s="1"/>
      <c r="G109" s="8"/>
      <c r="I109" s="8"/>
      <c r="P109" s="8"/>
      <c r="Q109" s="8"/>
    </row>
    <row r="110" spans="3:17" x14ac:dyDescent="0.3">
      <c r="C110" s="1"/>
      <c r="E110" s="1"/>
      <c r="G110" s="8"/>
      <c r="I110" s="8"/>
      <c r="P110" s="8"/>
      <c r="Q110" s="8"/>
    </row>
    <row r="111" spans="3:17" x14ac:dyDescent="0.3">
      <c r="C111" s="1"/>
      <c r="E111" s="1"/>
      <c r="G111" s="8"/>
      <c r="I111" s="8"/>
      <c r="P111" s="8"/>
      <c r="Q111" s="8"/>
    </row>
    <row r="112" spans="3:17" x14ac:dyDescent="0.3">
      <c r="C112" s="1"/>
      <c r="E112" s="1"/>
      <c r="G112" s="8"/>
      <c r="I112" s="8"/>
      <c r="P112" s="8"/>
      <c r="Q112" s="8"/>
    </row>
    <row r="113" spans="3:17" x14ac:dyDescent="0.3">
      <c r="C113" s="1"/>
      <c r="E113" s="1"/>
      <c r="G113" s="8"/>
      <c r="I113" s="8"/>
      <c r="P113" s="8"/>
      <c r="Q113" s="8"/>
    </row>
    <row r="114" spans="3:17" x14ac:dyDescent="0.3">
      <c r="C114" s="1"/>
      <c r="E114" s="1"/>
      <c r="G114" s="8"/>
      <c r="I114" s="8"/>
      <c r="P114" s="8"/>
      <c r="Q114" s="8"/>
    </row>
    <row r="115" spans="3:17" x14ac:dyDescent="0.3">
      <c r="C115" s="1"/>
      <c r="E115" s="1"/>
      <c r="G115" s="8"/>
      <c r="I115" s="8"/>
      <c r="P115" s="8"/>
      <c r="Q115" s="8"/>
    </row>
    <row r="116" spans="3:17" x14ac:dyDescent="0.3">
      <c r="C116" s="1"/>
      <c r="E116" s="1"/>
      <c r="G116" s="8"/>
      <c r="I116" s="8"/>
      <c r="P116" s="8"/>
      <c r="Q116" s="8"/>
    </row>
    <row r="117" spans="3:17" x14ac:dyDescent="0.3">
      <c r="C117" s="1"/>
      <c r="E117" s="1"/>
      <c r="G117" s="8"/>
      <c r="I117" s="8"/>
      <c r="P117" s="8"/>
      <c r="Q117" s="8"/>
    </row>
    <row r="118" spans="3:17" x14ac:dyDescent="0.3">
      <c r="C118" s="1"/>
      <c r="E118" s="1"/>
      <c r="G118" s="8"/>
      <c r="I118" s="8"/>
      <c r="P118" s="8"/>
      <c r="Q118" s="8"/>
    </row>
    <row r="119" spans="3:17" x14ac:dyDescent="0.3">
      <c r="C119" s="1"/>
      <c r="E119" s="1"/>
      <c r="G119" s="8"/>
      <c r="I119" s="8"/>
      <c r="P119" s="8"/>
      <c r="Q119" s="8"/>
    </row>
    <row r="120" spans="3:17" x14ac:dyDescent="0.3">
      <c r="C120" s="1"/>
      <c r="E120" s="1"/>
      <c r="G120" s="8"/>
      <c r="I120" s="8"/>
      <c r="P120" s="8"/>
      <c r="Q120" s="8"/>
    </row>
    <row r="121" spans="3:17" x14ac:dyDescent="0.3">
      <c r="C121" s="1"/>
      <c r="E121" s="1"/>
      <c r="G121" s="8"/>
      <c r="I121" s="8"/>
      <c r="P121" s="8"/>
      <c r="Q121" s="8"/>
    </row>
    <row r="122" spans="3:17" x14ac:dyDescent="0.3">
      <c r="C122" s="1"/>
      <c r="E122" s="1"/>
      <c r="G122" s="8"/>
      <c r="I122" s="8"/>
      <c r="P122" s="8"/>
      <c r="Q122" s="8"/>
    </row>
    <row r="123" spans="3:17" x14ac:dyDescent="0.3">
      <c r="C123" s="1"/>
      <c r="E123" s="1"/>
      <c r="G123" s="8"/>
      <c r="I123" s="8"/>
      <c r="P123" s="8"/>
      <c r="Q123" s="8"/>
    </row>
    <row r="124" spans="3:17" x14ac:dyDescent="0.3">
      <c r="C124" s="1"/>
      <c r="E124" s="1"/>
      <c r="G124" s="8"/>
      <c r="I124" s="8"/>
      <c r="P124" s="8"/>
      <c r="Q124" s="8"/>
    </row>
    <row r="125" spans="3:17" x14ac:dyDescent="0.3">
      <c r="C125" s="1"/>
      <c r="E125" s="1"/>
      <c r="G125" s="8"/>
      <c r="I125" s="8"/>
      <c r="P125" s="8"/>
      <c r="Q125" s="8"/>
    </row>
    <row r="126" spans="3:17" x14ac:dyDescent="0.3">
      <c r="C126" s="1"/>
      <c r="E126" s="1"/>
      <c r="G126" s="8"/>
      <c r="I126" s="8"/>
      <c r="P126" s="8"/>
      <c r="Q126" s="8"/>
    </row>
    <row r="127" spans="3:17" x14ac:dyDescent="0.3">
      <c r="C127" s="1"/>
      <c r="E127" s="1"/>
      <c r="G127" s="8"/>
      <c r="I127" s="8"/>
      <c r="P127" s="8"/>
      <c r="Q127" s="8"/>
    </row>
    <row r="128" spans="3:17" x14ac:dyDescent="0.3">
      <c r="C128" s="1"/>
      <c r="E128" s="1"/>
      <c r="G128" s="8"/>
      <c r="I128" s="8"/>
      <c r="P128" s="8"/>
      <c r="Q128" s="8"/>
    </row>
    <row r="129" spans="3:17" x14ac:dyDescent="0.3">
      <c r="C129" s="1"/>
      <c r="E129" s="1"/>
      <c r="G129" s="8"/>
      <c r="I129" s="8"/>
      <c r="P129" s="8"/>
      <c r="Q129" s="8"/>
    </row>
    <row r="130" spans="3:17" x14ac:dyDescent="0.3">
      <c r="C130" s="1"/>
      <c r="E130" s="1"/>
      <c r="G130" s="8"/>
      <c r="I130" s="8"/>
      <c r="P130" s="8"/>
      <c r="Q130" s="8"/>
    </row>
    <row r="131" spans="3:17" x14ac:dyDescent="0.3">
      <c r="C131" s="1"/>
      <c r="E131" s="1"/>
      <c r="G131" s="8"/>
      <c r="I131" s="8"/>
      <c r="P131" s="8"/>
      <c r="Q131" s="8"/>
    </row>
    <row r="132" spans="3:17" x14ac:dyDescent="0.3">
      <c r="C132" s="1"/>
      <c r="E132" s="1"/>
      <c r="G132" s="8"/>
      <c r="I132" s="8"/>
      <c r="P132" s="8"/>
      <c r="Q132" s="8"/>
    </row>
    <row r="133" spans="3:17" x14ac:dyDescent="0.3">
      <c r="C133" s="1"/>
      <c r="E133" s="1"/>
      <c r="G133" s="8"/>
      <c r="I133" s="8"/>
      <c r="P133" s="8"/>
      <c r="Q133" s="8"/>
    </row>
    <row r="134" spans="3:17" x14ac:dyDescent="0.3">
      <c r="C134" s="1"/>
      <c r="E134" s="1"/>
      <c r="G134" s="8"/>
      <c r="I134" s="8"/>
      <c r="P134" s="8"/>
      <c r="Q134" s="8"/>
    </row>
    <row r="135" spans="3:17" x14ac:dyDescent="0.3">
      <c r="C135" s="1"/>
      <c r="E135" s="1"/>
      <c r="G135" s="8"/>
      <c r="I135" s="8"/>
      <c r="P135" s="8"/>
      <c r="Q135" s="8"/>
    </row>
    <row r="136" spans="3:17" x14ac:dyDescent="0.3">
      <c r="C136" s="1"/>
      <c r="E136" s="1"/>
      <c r="G136" s="8"/>
      <c r="I136" s="8"/>
      <c r="P136" s="8"/>
      <c r="Q136" s="8"/>
    </row>
    <row r="137" spans="3:17" x14ac:dyDescent="0.3">
      <c r="C137" s="1"/>
      <c r="E137" s="1"/>
      <c r="G137" s="8"/>
      <c r="I137" s="8"/>
      <c r="P137" s="8"/>
      <c r="Q137" s="8"/>
    </row>
    <row r="138" spans="3:17" x14ac:dyDescent="0.3">
      <c r="C138" s="1"/>
      <c r="E138" s="1"/>
      <c r="G138" s="8"/>
      <c r="I138" s="8"/>
      <c r="P138" s="8"/>
      <c r="Q138" s="8"/>
    </row>
    <row r="139" spans="3:17" x14ac:dyDescent="0.3">
      <c r="C139" s="1"/>
      <c r="E139" s="1"/>
      <c r="G139" s="8"/>
      <c r="I139" s="8"/>
      <c r="P139" s="8"/>
      <c r="Q139" s="8"/>
    </row>
    <row r="140" spans="3:17" x14ac:dyDescent="0.3">
      <c r="C140" s="1"/>
      <c r="E140" s="1"/>
      <c r="G140" s="8"/>
      <c r="I140" s="8"/>
      <c r="P140" s="8"/>
      <c r="Q140" s="8"/>
    </row>
    <row r="141" spans="3:17" x14ac:dyDescent="0.3">
      <c r="C141" s="1"/>
      <c r="E141" s="1"/>
      <c r="G141" s="8"/>
      <c r="I141" s="8"/>
      <c r="P141" s="8"/>
      <c r="Q141" s="8"/>
    </row>
    <row r="142" spans="3:17" x14ac:dyDescent="0.3">
      <c r="C142" s="1"/>
      <c r="E142" s="1"/>
      <c r="G142" s="8"/>
      <c r="I142" s="8"/>
      <c r="P142" s="8"/>
      <c r="Q142" s="8"/>
    </row>
    <row r="143" spans="3:17" x14ac:dyDescent="0.3">
      <c r="C143" s="1"/>
      <c r="E143" s="1"/>
      <c r="G143" s="8"/>
      <c r="I143" s="8"/>
      <c r="P143" s="8"/>
      <c r="Q143" s="8"/>
    </row>
    <row r="144" spans="3:17" x14ac:dyDescent="0.3">
      <c r="C144" s="1"/>
      <c r="E144" s="1"/>
      <c r="G144" s="8"/>
      <c r="I144" s="8"/>
      <c r="P144" s="8"/>
      <c r="Q144" s="8"/>
    </row>
    <row r="145" spans="3:17" x14ac:dyDescent="0.3">
      <c r="C145" s="1"/>
      <c r="E145" s="1"/>
      <c r="G145" s="8"/>
      <c r="I145" s="8"/>
      <c r="P145" s="8"/>
      <c r="Q145" s="8"/>
    </row>
    <row r="146" spans="3:17" x14ac:dyDescent="0.3">
      <c r="C146" s="1"/>
      <c r="E146" s="1"/>
      <c r="G146" s="8"/>
      <c r="I146" s="8"/>
      <c r="P146" s="8"/>
      <c r="Q146" s="8"/>
    </row>
    <row r="147" spans="3:17" x14ac:dyDescent="0.3">
      <c r="C147" s="1"/>
      <c r="E147" s="1"/>
      <c r="G147" s="8"/>
      <c r="I147" s="8"/>
      <c r="P147" s="8"/>
      <c r="Q147" s="8"/>
    </row>
    <row r="148" spans="3:17" x14ac:dyDescent="0.3">
      <c r="C148" s="1"/>
      <c r="E148" s="1"/>
      <c r="G148" s="8"/>
      <c r="I148" s="8"/>
      <c r="P148" s="8"/>
      <c r="Q148" s="8"/>
    </row>
    <row r="149" spans="3:17" x14ac:dyDescent="0.3">
      <c r="C149" s="1"/>
      <c r="E149" s="1"/>
      <c r="G149" s="8"/>
      <c r="I149" s="8"/>
      <c r="P149" s="8"/>
      <c r="Q149" s="8"/>
    </row>
    <row r="150" spans="3:17" x14ac:dyDescent="0.3">
      <c r="C150" s="1"/>
      <c r="E150" s="1"/>
      <c r="G150" s="8"/>
      <c r="I150" s="8"/>
      <c r="P150" s="8"/>
      <c r="Q150" s="8"/>
    </row>
    <row r="151" spans="3:17" x14ac:dyDescent="0.3">
      <c r="C151" s="1"/>
      <c r="E151" s="1"/>
      <c r="G151" s="8"/>
      <c r="I151" s="8"/>
      <c r="P151" s="8"/>
      <c r="Q151" s="8"/>
    </row>
    <row r="152" spans="3:17" x14ac:dyDescent="0.3">
      <c r="C152" s="1"/>
      <c r="E152" s="1"/>
      <c r="G152" s="8"/>
      <c r="I152" s="8"/>
      <c r="P152" s="8"/>
      <c r="Q152" s="8"/>
    </row>
    <row r="153" spans="3:17" x14ac:dyDescent="0.3">
      <c r="C153" s="1"/>
      <c r="E153" s="1"/>
      <c r="G153" s="8"/>
      <c r="I153" s="8"/>
      <c r="P153" s="8"/>
      <c r="Q153" s="8"/>
    </row>
    <row r="154" spans="3:17" x14ac:dyDescent="0.3">
      <c r="C154" s="1"/>
      <c r="E154" s="1"/>
      <c r="G154" s="8"/>
      <c r="I154" s="8"/>
      <c r="P154" s="8"/>
      <c r="Q154" s="8"/>
    </row>
    <row r="155" spans="3:17" x14ac:dyDescent="0.3">
      <c r="C155" s="1"/>
      <c r="E155" s="1"/>
      <c r="G155" s="8"/>
      <c r="I155" s="8"/>
      <c r="P155" s="8"/>
      <c r="Q155" s="8"/>
    </row>
    <row r="156" spans="3:17" x14ac:dyDescent="0.3">
      <c r="C156" s="1"/>
      <c r="E156" s="1"/>
      <c r="G156" s="8"/>
      <c r="I156" s="8"/>
      <c r="P156" s="8"/>
      <c r="Q156" s="8"/>
    </row>
    <row r="157" spans="3:17" x14ac:dyDescent="0.3">
      <c r="C157" s="1"/>
      <c r="E157" s="1"/>
      <c r="G157" s="8"/>
      <c r="I157" s="8"/>
      <c r="P157" s="8"/>
      <c r="Q157" s="8"/>
    </row>
    <row r="158" spans="3:17" x14ac:dyDescent="0.3">
      <c r="C158" s="1"/>
      <c r="E158" s="1"/>
      <c r="G158" s="8"/>
      <c r="I158" s="8"/>
      <c r="P158" s="8"/>
      <c r="Q158" s="8"/>
    </row>
    <row r="159" spans="3:17" x14ac:dyDescent="0.3">
      <c r="C159" s="1"/>
      <c r="E159" s="1"/>
      <c r="G159" s="8"/>
      <c r="I159" s="8"/>
      <c r="P159" s="8"/>
      <c r="Q159" s="8"/>
    </row>
    <row r="160" spans="3:17" x14ac:dyDescent="0.3">
      <c r="C160" s="1"/>
      <c r="E160" s="1"/>
      <c r="G160" s="8"/>
      <c r="I160" s="8"/>
      <c r="P160" s="8"/>
      <c r="Q160" s="8"/>
    </row>
    <row r="161" spans="3:17" x14ac:dyDescent="0.3">
      <c r="C161" s="1"/>
      <c r="E161" s="1"/>
      <c r="G161" s="8"/>
      <c r="I161" s="8"/>
      <c r="P161" s="8"/>
      <c r="Q161" s="8"/>
    </row>
    <row r="162" spans="3:17" x14ac:dyDescent="0.3">
      <c r="C162" s="1"/>
      <c r="E162" s="1"/>
      <c r="G162" s="8"/>
      <c r="I162" s="8"/>
      <c r="P162" s="8"/>
      <c r="Q162" s="8"/>
    </row>
    <row r="163" spans="3:17" x14ac:dyDescent="0.3">
      <c r="C163" s="1"/>
      <c r="E163" s="1"/>
      <c r="G163" s="8"/>
      <c r="I163" s="8"/>
      <c r="P163" s="8"/>
      <c r="Q163" s="8"/>
    </row>
    <row r="164" spans="3:17" x14ac:dyDescent="0.3">
      <c r="C164" s="1"/>
      <c r="E164" s="1"/>
      <c r="G164" s="8"/>
      <c r="I164" s="8"/>
      <c r="P164" s="8"/>
      <c r="Q164" s="8"/>
    </row>
    <row r="165" spans="3:17" x14ac:dyDescent="0.3">
      <c r="C165" s="1"/>
      <c r="E165" s="1"/>
      <c r="G165" s="8"/>
      <c r="I165" s="8"/>
      <c r="P165" s="8"/>
      <c r="Q165" s="8"/>
    </row>
    <row r="166" spans="3:17" x14ac:dyDescent="0.3">
      <c r="C166" s="1"/>
      <c r="E166" s="1"/>
      <c r="G166" s="8"/>
      <c r="I166" s="8"/>
      <c r="P166" s="8"/>
      <c r="Q166" s="8"/>
    </row>
    <row r="167" spans="3:17" x14ac:dyDescent="0.3">
      <c r="C167" s="1"/>
      <c r="E167" s="1"/>
      <c r="G167" s="8"/>
      <c r="I167" s="8"/>
      <c r="P167" s="8"/>
      <c r="Q167" s="8"/>
    </row>
    <row r="168" spans="3:17" x14ac:dyDescent="0.3">
      <c r="C168" s="1"/>
      <c r="E168" s="1"/>
      <c r="G168" s="8"/>
      <c r="I168" s="8"/>
      <c r="P168" s="8"/>
      <c r="Q168" s="8"/>
    </row>
    <row r="169" spans="3:17" x14ac:dyDescent="0.3">
      <c r="C169" s="1"/>
      <c r="E169" s="1"/>
      <c r="G169" s="8"/>
      <c r="I169" s="8"/>
      <c r="P169" s="8"/>
      <c r="Q169" s="8"/>
    </row>
    <row r="170" spans="3:17" x14ac:dyDescent="0.3">
      <c r="C170" s="1"/>
      <c r="E170" s="1"/>
      <c r="G170" s="8"/>
      <c r="I170" s="8"/>
      <c r="P170" s="8"/>
      <c r="Q170" s="8"/>
    </row>
    <row r="171" spans="3:17" x14ac:dyDescent="0.3">
      <c r="C171" s="1"/>
      <c r="E171" s="1"/>
      <c r="G171" s="8"/>
      <c r="I171" s="8"/>
      <c r="P171" s="8"/>
      <c r="Q171" s="8"/>
    </row>
    <row r="172" spans="3:17" x14ac:dyDescent="0.3">
      <c r="C172" s="1"/>
      <c r="E172" s="1"/>
      <c r="G172" s="8"/>
      <c r="I172" s="8"/>
      <c r="P172" s="8"/>
      <c r="Q172" s="8"/>
    </row>
    <row r="173" spans="3:17" x14ac:dyDescent="0.3">
      <c r="C173" s="1"/>
      <c r="E173" s="1"/>
      <c r="G173" s="8"/>
      <c r="I173" s="8"/>
      <c r="P173" s="8"/>
      <c r="Q173" s="8"/>
    </row>
    <row r="174" spans="3:17" x14ac:dyDescent="0.3">
      <c r="C174" s="1"/>
      <c r="E174" s="1"/>
      <c r="G174" s="8"/>
      <c r="I174" s="8"/>
      <c r="P174" s="8"/>
      <c r="Q174" s="8"/>
    </row>
    <row r="175" spans="3:17" x14ac:dyDescent="0.3">
      <c r="C175" s="1"/>
      <c r="E175" s="1"/>
      <c r="G175" s="8"/>
      <c r="I175" s="8"/>
      <c r="P175" s="8"/>
      <c r="Q175" s="8"/>
    </row>
    <row r="176" spans="3:17" x14ac:dyDescent="0.3">
      <c r="C176" s="1"/>
      <c r="E176" s="1"/>
      <c r="G176" s="8"/>
      <c r="I176" s="8"/>
      <c r="P176" s="8"/>
      <c r="Q176" s="8"/>
    </row>
    <row r="177" spans="3:17" x14ac:dyDescent="0.3">
      <c r="C177" s="1"/>
      <c r="E177" s="1"/>
      <c r="G177" s="8"/>
      <c r="I177" s="8"/>
      <c r="P177" s="8"/>
      <c r="Q177" s="8"/>
    </row>
    <row r="178" spans="3:17" x14ac:dyDescent="0.3">
      <c r="C178" s="1"/>
      <c r="E178" s="1"/>
      <c r="G178" s="8"/>
      <c r="I178" s="8"/>
      <c r="P178" s="8"/>
      <c r="Q178" s="8"/>
    </row>
    <row r="179" spans="3:17" x14ac:dyDescent="0.3">
      <c r="C179" s="1"/>
      <c r="E179" s="1"/>
      <c r="G179" s="8"/>
      <c r="I179" s="8"/>
      <c r="P179" s="8"/>
      <c r="Q179" s="8"/>
    </row>
    <row r="180" spans="3:17" x14ac:dyDescent="0.3">
      <c r="C180" s="1"/>
      <c r="E180" s="1"/>
      <c r="G180" s="8"/>
      <c r="I180" s="8"/>
      <c r="P180" s="8"/>
      <c r="Q180" s="8"/>
    </row>
    <row r="181" spans="3:17" x14ac:dyDescent="0.3">
      <c r="C181" s="1"/>
      <c r="E181" s="1"/>
      <c r="G181" s="8"/>
      <c r="I181" s="8"/>
      <c r="P181" s="8"/>
      <c r="Q181" s="8"/>
    </row>
    <row r="182" spans="3:17" x14ac:dyDescent="0.3">
      <c r="C182" s="1"/>
      <c r="E182" s="1"/>
      <c r="G182" s="8"/>
      <c r="I182" s="8"/>
      <c r="P182" s="8"/>
      <c r="Q182" s="8"/>
    </row>
    <row r="183" spans="3:17" x14ac:dyDescent="0.3">
      <c r="C183" s="1"/>
      <c r="E183" s="1"/>
      <c r="G183" s="8"/>
      <c r="I183" s="8"/>
      <c r="P183" s="8"/>
      <c r="Q183" s="8"/>
    </row>
    <row r="184" spans="3:17" x14ac:dyDescent="0.3">
      <c r="C184" s="1"/>
      <c r="E184" s="1"/>
      <c r="G184" s="8"/>
      <c r="I184" s="8"/>
      <c r="P184" s="8"/>
      <c r="Q184" s="8"/>
    </row>
    <row r="185" spans="3:17" x14ac:dyDescent="0.3">
      <c r="C185" s="1"/>
      <c r="E185" s="1"/>
      <c r="G185" s="8"/>
      <c r="I185" s="8"/>
      <c r="P185" s="8"/>
      <c r="Q185" s="8"/>
    </row>
    <row r="186" spans="3:17" x14ac:dyDescent="0.3">
      <c r="C186" s="1"/>
      <c r="E186" s="1"/>
      <c r="G186" s="8"/>
      <c r="I186" s="8"/>
      <c r="P186" s="8"/>
      <c r="Q186" s="8"/>
    </row>
    <row r="187" spans="3:17" x14ac:dyDescent="0.3">
      <c r="C187" s="1"/>
      <c r="E187" s="1"/>
      <c r="G187" s="8"/>
      <c r="I187" s="8"/>
      <c r="P187" s="8"/>
      <c r="Q187" s="8"/>
    </row>
    <row r="188" spans="3:17" x14ac:dyDescent="0.3">
      <c r="C188" s="1"/>
      <c r="E188" s="1"/>
      <c r="G188" s="8"/>
      <c r="I188" s="8"/>
      <c r="P188" s="8"/>
      <c r="Q188" s="8"/>
    </row>
    <row r="189" spans="3:17" x14ac:dyDescent="0.3">
      <c r="C189" s="1"/>
      <c r="E189" s="1"/>
      <c r="G189" s="8"/>
      <c r="I189" s="8"/>
      <c r="P189" s="8"/>
      <c r="Q189" s="8"/>
    </row>
    <row r="190" spans="3:17" x14ac:dyDescent="0.3">
      <c r="C190" s="1"/>
      <c r="E190" s="1"/>
      <c r="G190" s="8"/>
      <c r="I190" s="8"/>
      <c r="P190" s="8"/>
      <c r="Q190" s="8"/>
    </row>
    <row r="191" spans="3:17" x14ac:dyDescent="0.3">
      <c r="C191" s="1"/>
      <c r="E191" s="1"/>
      <c r="G191" s="8"/>
      <c r="I191" s="8"/>
      <c r="P191" s="8"/>
      <c r="Q191" s="8"/>
    </row>
    <row r="192" spans="3:17" x14ac:dyDescent="0.3">
      <c r="C192" s="1"/>
      <c r="E192" s="1"/>
      <c r="G192" s="8"/>
      <c r="I192" s="8"/>
      <c r="P192" s="8"/>
      <c r="Q192" s="8"/>
    </row>
    <row r="193" spans="3:17" x14ac:dyDescent="0.3">
      <c r="C193" s="1"/>
      <c r="E193" s="1"/>
      <c r="G193" s="8"/>
      <c r="I193" s="8"/>
      <c r="P193" s="8"/>
      <c r="Q193" s="8"/>
    </row>
    <row r="194" spans="3:17" x14ac:dyDescent="0.3">
      <c r="C194" s="1"/>
      <c r="E194" s="1"/>
      <c r="G194" s="8"/>
      <c r="I194" s="8"/>
      <c r="P194" s="8"/>
      <c r="Q194" s="8"/>
    </row>
    <row r="195" spans="3:17" x14ac:dyDescent="0.3">
      <c r="C195" s="1"/>
      <c r="E195" s="1"/>
      <c r="G195" s="8"/>
      <c r="I195" s="8"/>
      <c r="P195" s="8"/>
      <c r="Q195" s="8"/>
    </row>
    <row r="196" spans="3:17" x14ac:dyDescent="0.3">
      <c r="C196" s="1"/>
      <c r="E196" s="1"/>
      <c r="G196" s="8"/>
      <c r="I196" s="8"/>
      <c r="P196" s="8"/>
      <c r="Q196" s="8"/>
    </row>
    <row r="197" spans="3:17" x14ac:dyDescent="0.3">
      <c r="C197" s="1"/>
      <c r="E197" s="1"/>
      <c r="G197" s="8"/>
      <c r="I197" s="8"/>
      <c r="P197" s="8"/>
      <c r="Q197" s="8"/>
    </row>
    <row r="198" spans="3:17" x14ac:dyDescent="0.3">
      <c r="C198" s="1"/>
      <c r="E198" s="1"/>
      <c r="G198" s="8"/>
      <c r="I198" s="8"/>
      <c r="P198" s="8"/>
      <c r="Q198" s="8"/>
    </row>
    <row r="199" spans="3:17" x14ac:dyDescent="0.3">
      <c r="C199" s="1"/>
      <c r="E199" s="1"/>
      <c r="G199" s="8"/>
      <c r="I199" s="8"/>
      <c r="P199" s="8"/>
      <c r="Q199" s="8"/>
    </row>
    <row r="200" spans="3:17" x14ac:dyDescent="0.3">
      <c r="C200" s="1"/>
      <c r="E200" s="1"/>
      <c r="G200" s="8"/>
      <c r="I200" s="8"/>
      <c r="P200" s="8"/>
      <c r="Q200" s="8"/>
    </row>
    <row r="201" spans="3:17" x14ac:dyDescent="0.3">
      <c r="C201" s="1"/>
      <c r="E201" s="1"/>
      <c r="G201" s="8"/>
      <c r="I201" s="8"/>
      <c r="P201" s="8"/>
      <c r="Q201" s="8"/>
    </row>
    <row r="202" spans="3:17" x14ac:dyDescent="0.3">
      <c r="C202" s="1"/>
      <c r="E202" s="1"/>
      <c r="G202" s="8"/>
      <c r="I202" s="8"/>
      <c r="P202" s="8"/>
      <c r="Q202" s="8"/>
    </row>
    <row r="203" spans="3:17" x14ac:dyDescent="0.3">
      <c r="C203" s="1"/>
      <c r="E203" s="1"/>
      <c r="G203" s="8"/>
      <c r="I203" s="8"/>
      <c r="P203" s="8"/>
      <c r="Q203" s="8"/>
    </row>
    <row r="204" spans="3:17" x14ac:dyDescent="0.3">
      <c r="C204" s="1"/>
      <c r="E204" s="1"/>
      <c r="G204" s="8"/>
      <c r="I204" s="8"/>
      <c r="P204" s="8"/>
      <c r="Q204" s="8"/>
    </row>
    <row r="205" spans="3:17" x14ac:dyDescent="0.3">
      <c r="C205" s="1"/>
      <c r="E205" s="1"/>
      <c r="G205" s="8"/>
      <c r="I205" s="8"/>
      <c r="P205" s="8"/>
      <c r="Q205" s="8"/>
    </row>
    <row r="206" spans="3:17" x14ac:dyDescent="0.3">
      <c r="C206" s="1"/>
      <c r="E206" s="1"/>
      <c r="G206" s="8"/>
      <c r="I206" s="8"/>
      <c r="P206" s="8"/>
      <c r="Q206" s="8"/>
    </row>
    <row r="207" spans="3:17" x14ac:dyDescent="0.3">
      <c r="C207" s="1"/>
      <c r="E207" s="1"/>
      <c r="G207" s="8"/>
      <c r="I207" s="8"/>
      <c r="P207" s="8"/>
      <c r="Q207" s="8"/>
    </row>
    <row r="208" spans="3:17" x14ac:dyDescent="0.3">
      <c r="C208" s="1"/>
      <c r="E208" s="1"/>
      <c r="G208" s="8"/>
      <c r="I208" s="8"/>
      <c r="P208" s="8"/>
      <c r="Q208" s="8"/>
    </row>
    <row r="209" spans="3:17" x14ac:dyDescent="0.3">
      <c r="C209" s="1"/>
      <c r="E209" s="1"/>
      <c r="G209" s="8"/>
      <c r="I209" s="8"/>
      <c r="P209" s="8"/>
      <c r="Q209" s="8"/>
    </row>
    <row r="210" spans="3:17" x14ac:dyDescent="0.3">
      <c r="C210" s="1"/>
      <c r="E210" s="1"/>
      <c r="G210" s="8"/>
      <c r="I210" s="8"/>
      <c r="P210" s="8"/>
      <c r="Q210" s="8"/>
    </row>
    <row r="211" spans="3:17" x14ac:dyDescent="0.3">
      <c r="C211" s="1"/>
      <c r="E211" s="1"/>
      <c r="G211" s="8"/>
      <c r="I211" s="8"/>
      <c r="P211" s="8"/>
      <c r="Q211" s="8"/>
    </row>
    <row r="212" spans="3:17" x14ac:dyDescent="0.3">
      <c r="C212" s="1"/>
      <c r="E212" s="1"/>
      <c r="G212" s="8"/>
      <c r="I212" s="8"/>
      <c r="P212" s="8"/>
      <c r="Q212" s="8"/>
    </row>
    <row r="213" spans="3:17" x14ac:dyDescent="0.3">
      <c r="C213" s="1"/>
      <c r="E213" s="1"/>
      <c r="G213" s="8"/>
      <c r="I213" s="8"/>
      <c r="P213" s="8"/>
      <c r="Q213" s="8"/>
    </row>
    <row r="214" spans="3:17" x14ac:dyDescent="0.3">
      <c r="C214" s="1"/>
      <c r="E214" s="1"/>
      <c r="G214" s="8"/>
      <c r="I214" s="8"/>
      <c r="P214" s="8"/>
      <c r="Q214" s="8"/>
    </row>
    <row r="215" spans="3:17" x14ac:dyDescent="0.3">
      <c r="C215" s="1"/>
      <c r="E215" s="1"/>
      <c r="G215" s="8"/>
      <c r="I215" s="8"/>
      <c r="P215" s="8"/>
      <c r="Q215" s="8"/>
    </row>
    <row r="216" spans="3:17" x14ac:dyDescent="0.3">
      <c r="C216" s="1"/>
      <c r="E216" s="1"/>
      <c r="G216" s="8"/>
      <c r="I216" s="8"/>
      <c r="P216" s="8"/>
      <c r="Q216" s="8"/>
    </row>
    <row r="217" spans="3:17" x14ac:dyDescent="0.3">
      <c r="C217" s="1"/>
      <c r="E217" s="1"/>
      <c r="G217" s="8"/>
      <c r="I217" s="8"/>
      <c r="P217" s="8"/>
      <c r="Q217" s="8"/>
    </row>
    <row r="218" spans="3:17" x14ac:dyDescent="0.3">
      <c r="C218" s="1"/>
      <c r="E218" s="1"/>
      <c r="G218" s="8"/>
      <c r="I218" s="8"/>
      <c r="P218" s="8"/>
      <c r="Q218" s="8"/>
    </row>
    <row r="219" spans="3:17" x14ac:dyDescent="0.3">
      <c r="C219" s="1"/>
      <c r="E219" s="1"/>
      <c r="G219" s="8"/>
      <c r="I219" s="8"/>
      <c r="P219" s="8"/>
      <c r="Q219" s="8"/>
    </row>
    <row r="220" spans="3:17" x14ac:dyDescent="0.3">
      <c r="C220" s="1"/>
      <c r="E220" s="1"/>
      <c r="G220" s="8"/>
      <c r="I220" s="8"/>
      <c r="P220" s="8"/>
      <c r="Q220" s="8"/>
    </row>
    <row r="221" spans="3:17" x14ac:dyDescent="0.3">
      <c r="C221" s="1"/>
      <c r="E221" s="1"/>
      <c r="G221" s="8"/>
      <c r="I221" s="8"/>
      <c r="P221" s="8"/>
      <c r="Q221" s="8"/>
    </row>
    <row r="222" spans="3:17" x14ac:dyDescent="0.3">
      <c r="C222" s="1"/>
      <c r="E222" s="1"/>
      <c r="G222" s="8"/>
      <c r="I222" s="8"/>
      <c r="P222" s="8"/>
      <c r="Q222" s="8"/>
    </row>
    <row r="223" spans="3:17" x14ac:dyDescent="0.3">
      <c r="C223" s="1"/>
      <c r="E223" s="1"/>
      <c r="G223" s="8"/>
      <c r="I223" s="8"/>
      <c r="P223" s="8"/>
      <c r="Q223" s="8"/>
    </row>
    <row r="224" spans="3:17" x14ac:dyDescent="0.3">
      <c r="C224" s="1"/>
      <c r="E224" s="1"/>
      <c r="G224" s="8"/>
      <c r="I224" s="8"/>
      <c r="P224" s="8"/>
      <c r="Q224" s="8"/>
    </row>
    <row r="225" spans="3:17" x14ac:dyDescent="0.3">
      <c r="C225" s="1"/>
      <c r="E225" s="1"/>
      <c r="G225" s="8"/>
      <c r="I225" s="8"/>
      <c r="P225" s="8"/>
      <c r="Q225" s="8"/>
    </row>
    <row r="226" spans="3:17" x14ac:dyDescent="0.3">
      <c r="C226" s="1"/>
      <c r="E226" s="1"/>
      <c r="G226" s="8"/>
      <c r="I226" s="8"/>
      <c r="P226" s="8"/>
      <c r="Q226" s="8"/>
    </row>
    <row r="227" spans="3:17" x14ac:dyDescent="0.3">
      <c r="C227" s="1"/>
      <c r="E227" s="1"/>
      <c r="G227" s="8"/>
      <c r="I227" s="8"/>
      <c r="P227" s="8"/>
      <c r="Q227" s="8"/>
    </row>
    <row r="228" spans="3:17" x14ac:dyDescent="0.3">
      <c r="C228" s="1"/>
      <c r="E228" s="1"/>
      <c r="G228" s="8"/>
      <c r="I228" s="8"/>
      <c r="P228" s="8"/>
      <c r="Q228" s="8"/>
    </row>
    <row r="229" spans="3:17" x14ac:dyDescent="0.3">
      <c r="C229" s="1"/>
      <c r="E229" s="1"/>
      <c r="G229" s="8"/>
      <c r="I229" s="8"/>
      <c r="P229" s="8"/>
      <c r="Q229" s="8"/>
    </row>
    <row r="230" spans="3:17" x14ac:dyDescent="0.3">
      <c r="C230" s="1"/>
      <c r="E230" s="1"/>
      <c r="G230" s="8"/>
      <c r="I230" s="8"/>
      <c r="P230" s="8"/>
      <c r="Q230" s="8"/>
    </row>
    <row r="231" spans="3:17" x14ac:dyDescent="0.3">
      <c r="C231" s="1"/>
      <c r="E231" s="1"/>
      <c r="G231" s="8"/>
      <c r="I231" s="8"/>
      <c r="P231" s="8"/>
      <c r="Q231" s="8"/>
    </row>
    <row r="232" spans="3:17" x14ac:dyDescent="0.3">
      <c r="C232" s="1"/>
      <c r="E232" s="1"/>
      <c r="G232" s="8"/>
      <c r="I232" s="8"/>
      <c r="P232" s="8"/>
      <c r="Q232" s="8"/>
    </row>
    <row r="233" spans="3:17" x14ac:dyDescent="0.3">
      <c r="C233" s="1"/>
      <c r="E233" s="1"/>
      <c r="G233" s="8"/>
      <c r="I233" s="8"/>
      <c r="P233" s="8"/>
      <c r="Q233" s="8"/>
    </row>
    <row r="234" spans="3:17" x14ac:dyDescent="0.3">
      <c r="C234" s="1"/>
      <c r="E234" s="1"/>
      <c r="G234" s="8"/>
      <c r="I234" s="8"/>
      <c r="P234" s="8"/>
      <c r="Q234" s="8"/>
    </row>
    <row r="235" spans="3:17" x14ac:dyDescent="0.3">
      <c r="C235" s="1"/>
      <c r="E235" s="1"/>
      <c r="G235" s="8"/>
      <c r="I235" s="8"/>
      <c r="P235" s="8"/>
      <c r="Q235" s="8"/>
    </row>
    <row r="236" spans="3:17" x14ac:dyDescent="0.3">
      <c r="C236" s="1"/>
      <c r="E236" s="1"/>
      <c r="G236" s="8"/>
      <c r="I236" s="8"/>
      <c r="P236" s="8"/>
      <c r="Q236" s="8"/>
    </row>
    <row r="237" spans="3:17" x14ac:dyDescent="0.3">
      <c r="C237" s="1"/>
      <c r="E237" s="1"/>
      <c r="G237" s="8"/>
      <c r="I237" s="8"/>
      <c r="P237" s="8"/>
      <c r="Q237" s="8"/>
    </row>
    <row r="238" spans="3:17" x14ac:dyDescent="0.3">
      <c r="C238" s="1"/>
      <c r="E238" s="1"/>
      <c r="G238" s="8"/>
      <c r="I238" s="8"/>
      <c r="P238" s="8"/>
      <c r="Q238" s="8"/>
    </row>
    <row r="239" spans="3:17" x14ac:dyDescent="0.3">
      <c r="C239" s="1"/>
      <c r="E239" s="1"/>
      <c r="G239" s="8"/>
      <c r="I239" s="8"/>
      <c r="P239" s="8"/>
      <c r="Q239" s="8"/>
    </row>
    <row r="240" spans="3:17" x14ac:dyDescent="0.3">
      <c r="C240" s="1"/>
      <c r="E240" s="1"/>
      <c r="G240" s="8"/>
      <c r="I240" s="8"/>
      <c r="P240" s="8"/>
      <c r="Q240" s="8"/>
    </row>
    <row r="241" spans="3:17" x14ac:dyDescent="0.3">
      <c r="C241" s="1"/>
      <c r="E241" s="1"/>
      <c r="G241" s="8"/>
      <c r="I241" s="8"/>
      <c r="P241" s="8"/>
      <c r="Q241" s="8"/>
    </row>
    <row r="242" spans="3:17" x14ac:dyDescent="0.3">
      <c r="C242" s="1"/>
      <c r="E242" s="1"/>
      <c r="G242" s="8"/>
      <c r="I242" s="8"/>
      <c r="P242" s="8"/>
      <c r="Q242" s="8"/>
    </row>
    <row r="243" spans="3:17" x14ac:dyDescent="0.3">
      <c r="C243" s="1"/>
      <c r="E243" s="1"/>
      <c r="G243" s="8"/>
      <c r="I243" s="8"/>
      <c r="P243" s="8"/>
      <c r="Q243" s="8"/>
    </row>
    <row r="244" spans="3:17" x14ac:dyDescent="0.3">
      <c r="C244" s="1"/>
      <c r="E244" s="1"/>
      <c r="G244" s="8"/>
      <c r="I244" s="8"/>
      <c r="P244" s="8"/>
      <c r="Q244" s="8"/>
    </row>
    <row r="245" spans="3:17" x14ac:dyDescent="0.3">
      <c r="C245" s="1"/>
      <c r="E245" s="1"/>
      <c r="G245" s="8"/>
      <c r="I245" s="8"/>
      <c r="P245" s="8"/>
      <c r="Q245" s="8"/>
    </row>
    <row r="246" spans="3:17" x14ac:dyDescent="0.3">
      <c r="C246" s="1"/>
      <c r="E246" s="1"/>
      <c r="G246" s="8"/>
      <c r="I246" s="8"/>
      <c r="P246" s="8"/>
      <c r="Q246" s="8"/>
    </row>
    <row r="247" spans="3:17" x14ac:dyDescent="0.3">
      <c r="C247" s="1"/>
      <c r="E247" s="1"/>
      <c r="G247" s="8"/>
      <c r="I247" s="8"/>
      <c r="P247" s="8"/>
      <c r="Q247" s="8"/>
    </row>
    <row r="248" spans="3:17" x14ac:dyDescent="0.3">
      <c r="C248" s="1"/>
      <c r="E248" s="1"/>
      <c r="G248" s="8"/>
      <c r="I248" s="8"/>
      <c r="P248" s="8"/>
      <c r="Q248" s="8"/>
    </row>
    <row r="249" spans="3:17" x14ac:dyDescent="0.3">
      <c r="C249" s="1"/>
      <c r="E249" s="1"/>
      <c r="G249" s="8"/>
      <c r="I249" s="8"/>
      <c r="P249" s="8"/>
      <c r="Q249" s="8"/>
    </row>
    <row r="250" spans="3:17" x14ac:dyDescent="0.3">
      <c r="C250" s="1"/>
      <c r="E250" s="1"/>
      <c r="G250" s="8"/>
      <c r="I250" s="8"/>
      <c r="P250" s="8"/>
      <c r="Q250" s="8"/>
    </row>
    <row r="251" spans="3:17" x14ac:dyDescent="0.3">
      <c r="C251" s="1"/>
      <c r="E251" s="1"/>
      <c r="G251" s="8"/>
      <c r="I251" s="8"/>
      <c r="P251" s="8"/>
      <c r="Q251" s="8"/>
    </row>
    <row r="252" spans="3:17" x14ac:dyDescent="0.3">
      <c r="C252" s="1"/>
      <c r="E252" s="1"/>
      <c r="G252" s="8"/>
      <c r="I252" s="8"/>
      <c r="P252" s="8"/>
      <c r="Q252" s="8"/>
    </row>
    <row r="253" spans="3:17" x14ac:dyDescent="0.3">
      <c r="C253" s="1"/>
      <c r="E253" s="1"/>
      <c r="G253" s="8"/>
      <c r="I253" s="8"/>
      <c r="P253" s="8"/>
      <c r="Q253" s="8"/>
    </row>
    <row r="254" spans="3:17" x14ac:dyDescent="0.3">
      <c r="C254" s="1"/>
      <c r="E254" s="1"/>
      <c r="G254" s="8"/>
      <c r="I254" s="8"/>
      <c r="P254" s="8"/>
      <c r="Q254" s="8"/>
    </row>
    <row r="255" spans="3:17" x14ac:dyDescent="0.3">
      <c r="C255" s="1"/>
      <c r="E255" s="1"/>
      <c r="G255" s="8"/>
      <c r="I255" s="8"/>
      <c r="P255" s="8"/>
      <c r="Q255" s="8"/>
    </row>
    <row r="256" spans="3:17" x14ac:dyDescent="0.3">
      <c r="C256" s="1"/>
      <c r="E256" s="1"/>
      <c r="G256" s="8"/>
      <c r="I256" s="8"/>
      <c r="P256" s="8"/>
      <c r="Q256" s="8"/>
    </row>
    <row r="257" spans="3:17" x14ac:dyDescent="0.3">
      <c r="C257" s="1"/>
      <c r="E257" s="1"/>
      <c r="G257" s="8"/>
      <c r="I257" s="8"/>
      <c r="P257" s="8"/>
      <c r="Q257" s="8"/>
    </row>
    <row r="258" spans="3:17" x14ac:dyDescent="0.3">
      <c r="C258" s="1"/>
      <c r="E258" s="1"/>
      <c r="G258" s="8"/>
      <c r="I258" s="8"/>
      <c r="P258" s="8"/>
      <c r="Q258" s="8"/>
    </row>
    <row r="259" spans="3:17" x14ac:dyDescent="0.3">
      <c r="C259" s="1"/>
      <c r="E259" s="1"/>
      <c r="G259" s="8"/>
      <c r="I259" s="8"/>
      <c r="P259" s="8"/>
      <c r="Q259" s="8"/>
    </row>
    <row r="260" spans="3:17" x14ac:dyDescent="0.3">
      <c r="C260" s="1"/>
      <c r="E260" s="1"/>
      <c r="G260" s="8"/>
      <c r="I260" s="8"/>
      <c r="P260" s="8"/>
      <c r="Q260" s="8"/>
    </row>
    <row r="261" spans="3:17" x14ac:dyDescent="0.3">
      <c r="C261" s="1"/>
      <c r="E261" s="1"/>
      <c r="G261" s="8"/>
      <c r="I261" s="8"/>
      <c r="P261" s="8"/>
      <c r="Q261" s="8"/>
    </row>
    <row r="262" spans="3:17" x14ac:dyDescent="0.3">
      <c r="C262" s="1"/>
      <c r="E262" s="1"/>
      <c r="G262" s="8"/>
      <c r="I262" s="8"/>
      <c r="P262" s="8"/>
      <c r="Q262" s="8"/>
    </row>
    <row r="263" spans="3:17" x14ac:dyDescent="0.3">
      <c r="C263" s="1"/>
      <c r="E263" s="1"/>
      <c r="G263" s="8"/>
      <c r="I263" s="8"/>
      <c r="P263" s="8"/>
      <c r="Q263" s="8"/>
    </row>
    <row r="264" spans="3:17" x14ac:dyDescent="0.3">
      <c r="C264" s="1"/>
      <c r="E264" s="1"/>
      <c r="G264" s="8"/>
      <c r="I264" s="8"/>
      <c r="P264" s="8"/>
      <c r="Q264" s="8"/>
    </row>
    <row r="265" spans="3:17" x14ac:dyDescent="0.3">
      <c r="C265" s="1"/>
      <c r="E265" s="1"/>
      <c r="G265" s="8"/>
      <c r="I265" s="8"/>
      <c r="P265" s="8"/>
      <c r="Q265" s="8"/>
    </row>
    <row r="266" spans="3:17" x14ac:dyDescent="0.3">
      <c r="C266" s="1"/>
      <c r="E266" s="1"/>
      <c r="G266" s="8"/>
      <c r="I266" s="8"/>
      <c r="P266" s="8"/>
      <c r="Q266" s="8"/>
    </row>
    <row r="267" spans="3:17" x14ac:dyDescent="0.3">
      <c r="C267" s="1"/>
      <c r="E267" s="1"/>
      <c r="G267" s="8"/>
      <c r="I267" s="8"/>
      <c r="P267" s="8"/>
      <c r="Q267" s="8"/>
    </row>
    <row r="268" spans="3:17" x14ac:dyDescent="0.3">
      <c r="C268" s="1"/>
      <c r="E268" s="1"/>
      <c r="G268" s="8"/>
      <c r="I268" s="8"/>
      <c r="P268" s="8"/>
      <c r="Q268" s="8"/>
    </row>
    <row r="269" spans="3:17" x14ac:dyDescent="0.3">
      <c r="C269" s="1"/>
      <c r="E269" s="1"/>
      <c r="G269" s="8"/>
      <c r="I269" s="8"/>
      <c r="P269" s="8"/>
      <c r="Q269" s="8"/>
    </row>
    <row r="270" spans="3:17" x14ac:dyDescent="0.3">
      <c r="C270" s="1"/>
      <c r="E270" s="1"/>
      <c r="G270" s="8"/>
      <c r="I270" s="8"/>
      <c r="P270" s="8"/>
      <c r="Q270" s="8"/>
    </row>
    <row r="271" spans="3:17" x14ac:dyDescent="0.3">
      <c r="C271" s="1"/>
      <c r="E271" s="1"/>
      <c r="G271" s="8"/>
      <c r="I271" s="8"/>
      <c r="P271" s="8"/>
      <c r="Q271" s="8"/>
    </row>
    <row r="272" spans="3:17" x14ac:dyDescent="0.3">
      <c r="C272" s="1"/>
      <c r="E272" s="1"/>
      <c r="G272" s="8"/>
      <c r="I272" s="8"/>
      <c r="P272" s="8"/>
      <c r="Q272" s="8"/>
    </row>
    <row r="273" spans="3:17" x14ac:dyDescent="0.3">
      <c r="C273" s="1"/>
      <c r="E273" s="1"/>
      <c r="G273" s="8"/>
      <c r="I273" s="8"/>
      <c r="P273" s="8"/>
      <c r="Q273" s="8"/>
    </row>
    <row r="274" spans="3:17" x14ac:dyDescent="0.3">
      <c r="C274" s="1"/>
      <c r="E274" s="1"/>
      <c r="G274" s="8"/>
      <c r="I274" s="8"/>
      <c r="P274" s="8"/>
      <c r="Q274" s="8"/>
    </row>
    <row r="275" spans="3:17" x14ac:dyDescent="0.3">
      <c r="C275" s="1"/>
      <c r="E275" s="1"/>
      <c r="G275" s="8"/>
      <c r="I275" s="8"/>
      <c r="P275" s="8"/>
      <c r="Q275" s="8"/>
    </row>
    <row r="276" spans="3:17" x14ac:dyDescent="0.3">
      <c r="C276" s="1"/>
      <c r="E276" s="1"/>
      <c r="G276" s="8"/>
      <c r="I276" s="8"/>
      <c r="P276" s="8"/>
      <c r="Q276" s="8"/>
    </row>
    <row r="277" spans="3:17" x14ac:dyDescent="0.3">
      <c r="C277" s="1"/>
      <c r="E277" s="1"/>
      <c r="G277" s="8"/>
      <c r="I277" s="8"/>
      <c r="P277" s="8"/>
      <c r="Q277" s="8"/>
    </row>
    <row r="278" spans="3:17" x14ac:dyDescent="0.3">
      <c r="C278" s="1"/>
      <c r="E278" s="1"/>
      <c r="G278" s="8"/>
      <c r="I278" s="8"/>
      <c r="P278" s="8"/>
      <c r="Q278" s="8"/>
    </row>
    <row r="279" spans="3:17" x14ac:dyDescent="0.3">
      <c r="C279" s="1"/>
      <c r="E279" s="1"/>
      <c r="G279" s="8"/>
      <c r="I279" s="8"/>
      <c r="P279" s="8"/>
      <c r="Q279" s="8"/>
    </row>
    <row r="280" spans="3:17" x14ac:dyDescent="0.3">
      <c r="C280" s="1"/>
      <c r="E280" s="1"/>
      <c r="G280" s="8"/>
      <c r="I280" s="8"/>
      <c r="P280" s="8"/>
      <c r="Q280" s="8"/>
    </row>
    <row r="281" spans="3:17" x14ac:dyDescent="0.3">
      <c r="C281" s="1"/>
      <c r="E281" s="1"/>
      <c r="G281" s="8"/>
      <c r="I281" s="8"/>
      <c r="P281" s="8"/>
      <c r="Q281" s="8"/>
    </row>
    <row r="282" spans="3:17" x14ac:dyDescent="0.3">
      <c r="C282" s="1"/>
      <c r="E282" s="1"/>
      <c r="G282" s="8"/>
      <c r="I282" s="8"/>
      <c r="P282" s="8"/>
      <c r="Q282" s="8"/>
    </row>
    <row r="283" spans="3:17" x14ac:dyDescent="0.3">
      <c r="C283" s="1"/>
      <c r="E283" s="1"/>
      <c r="G283" s="8"/>
      <c r="I283" s="8"/>
      <c r="P283" s="8"/>
      <c r="Q283" s="8"/>
    </row>
    <row r="284" spans="3:17" x14ac:dyDescent="0.3">
      <c r="C284" s="1"/>
      <c r="E284" s="1"/>
      <c r="G284" s="8"/>
      <c r="I284" s="8"/>
      <c r="P284" s="8"/>
      <c r="Q284" s="8"/>
    </row>
    <row r="285" spans="3:17" x14ac:dyDescent="0.3">
      <c r="C285" s="1"/>
      <c r="E285" s="1"/>
      <c r="G285" s="8"/>
      <c r="I285" s="8"/>
      <c r="P285" s="8"/>
      <c r="Q285" s="8"/>
    </row>
    <row r="286" spans="3:17" x14ac:dyDescent="0.3">
      <c r="C286" s="1"/>
      <c r="E286" s="1"/>
      <c r="G286" s="8"/>
      <c r="I286" s="8"/>
      <c r="P286" s="8"/>
      <c r="Q286" s="8"/>
    </row>
    <row r="287" spans="3:17" x14ac:dyDescent="0.3">
      <c r="C287" s="1"/>
      <c r="E287" s="1"/>
      <c r="G287" s="8"/>
      <c r="I287" s="8"/>
      <c r="P287" s="8"/>
      <c r="Q287" s="8"/>
    </row>
    <row r="288" spans="3:17" x14ac:dyDescent="0.3">
      <c r="C288" s="1"/>
      <c r="E288" s="1"/>
      <c r="G288" s="8"/>
      <c r="I288" s="8"/>
      <c r="P288" s="8"/>
      <c r="Q288" s="8"/>
    </row>
    <row r="289" spans="3:17" x14ac:dyDescent="0.3">
      <c r="C289" s="1"/>
      <c r="E289" s="1"/>
      <c r="G289" s="8"/>
      <c r="I289" s="8"/>
      <c r="P289" s="8"/>
      <c r="Q289" s="8"/>
    </row>
    <row r="290" spans="3:17" x14ac:dyDescent="0.3">
      <c r="C290" s="1"/>
      <c r="E290" s="1"/>
      <c r="G290" s="8"/>
      <c r="I290" s="8"/>
      <c r="P290" s="8"/>
      <c r="Q290" s="8"/>
    </row>
    <row r="291" spans="3:17" x14ac:dyDescent="0.3">
      <c r="C291" s="1"/>
      <c r="E291" s="1"/>
      <c r="G291" s="8"/>
      <c r="I291" s="8"/>
      <c r="P291" s="8"/>
      <c r="Q291" s="8"/>
    </row>
    <row r="292" spans="3:17" x14ac:dyDescent="0.3">
      <c r="C292" s="1"/>
      <c r="E292" s="1"/>
      <c r="G292" s="8"/>
      <c r="I292" s="8"/>
      <c r="P292" s="8"/>
      <c r="Q292" s="8"/>
    </row>
    <row r="293" spans="3:17" x14ac:dyDescent="0.3">
      <c r="C293" s="1"/>
      <c r="E293" s="1"/>
      <c r="G293" s="8"/>
      <c r="I293" s="8"/>
      <c r="P293" s="8"/>
      <c r="Q293" s="8"/>
    </row>
    <row r="294" spans="3:17" x14ac:dyDescent="0.3">
      <c r="C294" s="1"/>
      <c r="E294" s="1"/>
      <c r="G294" s="8"/>
      <c r="I294" s="8"/>
      <c r="P294" s="8"/>
      <c r="Q294" s="8"/>
    </row>
    <row r="295" spans="3:17" x14ac:dyDescent="0.3">
      <c r="C295" s="1"/>
      <c r="E295" s="1"/>
      <c r="G295" s="8"/>
      <c r="I295" s="8"/>
      <c r="P295" s="8"/>
      <c r="Q295" s="8"/>
    </row>
    <row r="296" spans="3:17" x14ac:dyDescent="0.3">
      <c r="C296" s="1"/>
      <c r="E296" s="1"/>
      <c r="G296" s="8"/>
      <c r="I296" s="8"/>
      <c r="P296" s="8"/>
      <c r="Q296" s="8"/>
    </row>
    <row r="297" spans="3:17" x14ac:dyDescent="0.3">
      <c r="C297" s="1"/>
      <c r="E297" s="1"/>
      <c r="G297" s="8"/>
      <c r="I297" s="8"/>
      <c r="P297" s="8"/>
      <c r="Q297" s="8"/>
    </row>
    <row r="298" spans="3:17" x14ac:dyDescent="0.3">
      <c r="C298" s="1"/>
      <c r="E298" s="1"/>
      <c r="G298" s="8"/>
      <c r="I298" s="8"/>
      <c r="P298" s="8"/>
      <c r="Q298" s="8"/>
    </row>
    <row r="299" spans="3:17" x14ac:dyDescent="0.3">
      <c r="C299" s="1"/>
      <c r="E299" s="1"/>
      <c r="G299" s="8"/>
      <c r="I299" s="8"/>
      <c r="P299" s="8"/>
      <c r="Q299" s="8"/>
    </row>
    <row r="300" spans="3:17" x14ac:dyDescent="0.3">
      <c r="C300" s="1"/>
      <c r="E300" s="1"/>
      <c r="G300" s="8"/>
      <c r="I300" s="8"/>
      <c r="P300" s="8"/>
      <c r="Q300" s="8"/>
    </row>
    <row r="301" spans="3:17" x14ac:dyDescent="0.3">
      <c r="C301" s="1"/>
      <c r="E301" s="1"/>
      <c r="G301" s="8"/>
      <c r="I301" s="8"/>
      <c r="P301" s="8"/>
      <c r="Q301" s="8"/>
    </row>
    <row r="302" spans="3:17" x14ac:dyDescent="0.3">
      <c r="C302" s="1"/>
      <c r="E302" s="1"/>
      <c r="G302" s="8"/>
      <c r="I302" s="8"/>
      <c r="P302" s="8"/>
      <c r="Q302" s="8"/>
    </row>
    <row r="303" spans="3:17" x14ac:dyDescent="0.3">
      <c r="C303" s="1"/>
      <c r="E303" s="1"/>
      <c r="G303" s="8"/>
      <c r="I303" s="8"/>
      <c r="P303" s="8"/>
      <c r="Q303" s="8"/>
    </row>
    <row r="304" spans="3:17" x14ac:dyDescent="0.3">
      <c r="C304" s="1"/>
      <c r="E304" s="1"/>
      <c r="G304" s="8"/>
      <c r="I304" s="8"/>
      <c r="P304" s="8"/>
      <c r="Q304" s="8"/>
    </row>
    <row r="305" spans="3:17" x14ac:dyDescent="0.3">
      <c r="C305" s="1"/>
      <c r="E305" s="1"/>
      <c r="G305" s="8"/>
      <c r="I305" s="8"/>
      <c r="P305" s="8"/>
      <c r="Q305" s="8"/>
    </row>
    <row r="306" spans="3:17" x14ac:dyDescent="0.3">
      <c r="C306" s="1"/>
      <c r="E306" s="1"/>
      <c r="G306" s="8"/>
      <c r="I306" s="8"/>
      <c r="P306" s="8"/>
      <c r="Q306" s="8"/>
    </row>
    <row r="307" spans="3:17" x14ac:dyDescent="0.3">
      <c r="C307" s="1"/>
      <c r="E307" s="1"/>
      <c r="G307" s="8"/>
      <c r="I307" s="8"/>
      <c r="P307" s="8"/>
      <c r="Q307" s="8"/>
    </row>
    <row r="308" spans="3:17" x14ac:dyDescent="0.3">
      <c r="C308" s="1"/>
      <c r="E308" s="1"/>
      <c r="G308" s="8"/>
      <c r="I308" s="8"/>
      <c r="P308" s="8"/>
      <c r="Q308" s="8"/>
    </row>
    <row r="309" spans="3:17" x14ac:dyDescent="0.3">
      <c r="C309" s="1"/>
      <c r="E309" s="1"/>
      <c r="G309" s="8"/>
      <c r="I309" s="8"/>
      <c r="P309" s="8"/>
      <c r="Q309" s="8"/>
    </row>
    <row r="310" spans="3:17" x14ac:dyDescent="0.3">
      <c r="C310" s="1"/>
      <c r="E310" s="1"/>
      <c r="G310" s="8"/>
      <c r="I310" s="8"/>
      <c r="P310" s="8"/>
      <c r="Q310" s="8"/>
    </row>
    <row r="311" spans="3:17" x14ac:dyDescent="0.3">
      <c r="C311" s="1"/>
      <c r="E311" s="1"/>
      <c r="G311" s="8"/>
      <c r="I311" s="8"/>
      <c r="P311" s="8"/>
      <c r="Q311" s="8"/>
    </row>
    <row r="312" spans="3:17" x14ac:dyDescent="0.3">
      <c r="C312" s="1"/>
      <c r="E312" s="1"/>
      <c r="G312" s="8"/>
      <c r="I312" s="8"/>
      <c r="P312" s="8"/>
      <c r="Q312" s="8"/>
    </row>
    <row r="313" spans="3:17" x14ac:dyDescent="0.3">
      <c r="C313" s="1"/>
      <c r="E313" s="1"/>
      <c r="G313" s="8"/>
      <c r="I313" s="8"/>
      <c r="P313" s="8"/>
      <c r="Q313" s="8"/>
    </row>
    <row r="314" spans="3:17" x14ac:dyDescent="0.3">
      <c r="C314" s="1"/>
      <c r="E314" s="1"/>
      <c r="G314" s="8"/>
      <c r="I314" s="8"/>
      <c r="P314" s="8"/>
      <c r="Q314" s="8"/>
    </row>
    <row r="315" spans="3:17" x14ac:dyDescent="0.3">
      <c r="C315" s="1"/>
      <c r="E315" s="1"/>
      <c r="G315" s="8"/>
      <c r="I315" s="8"/>
      <c r="P315" s="8"/>
      <c r="Q315" s="8"/>
    </row>
    <row r="316" spans="3:17" x14ac:dyDescent="0.3">
      <c r="C316" s="1"/>
      <c r="E316" s="1"/>
      <c r="G316" s="8"/>
      <c r="I316" s="8"/>
      <c r="P316" s="8"/>
      <c r="Q316" s="8"/>
    </row>
    <row r="317" spans="3:17" x14ac:dyDescent="0.3">
      <c r="C317" s="1"/>
      <c r="E317" s="1"/>
      <c r="G317" s="8"/>
      <c r="I317" s="8"/>
      <c r="P317" s="8"/>
      <c r="Q317" s="8"/>
    </row>
    <row r="318" spans="3:17" x14ac:dyDescent="0.3">
      <c r="C318" s="1"/>
      <c r="E318" s="1"/>
      <c r="G318" s="8"/>
      <c r="I318" s="8"/>
      <c r="P318" s="8"/>
      <c r="Q318" s="8"/>
    </row>
    <row r="319" spans="3:17" x14ac:dyDescent="0.3">
      <c r="C319" s="1"/>
      <c r="E319" s="1"/>
      <c r="G319" s="8"/>
      <c r="I319" s="8"/>
      <c r="P319" s="8"/>
      <c r="Q319" s="8"/>
    </row>
    <row r="320" spans="3:17" x14ac:dyDescent="0.3">
      <c r="C320" s="1"/>
      <c r="E320" s="1"/>
      <c r="G320" s="8"/>
      <c r="I320" s="8"/>
      <c r="P320" s="8"/>
      <c r="Q320" s="8"/>
    </row>
    <row r="321" spans="3:17" x14ac:dyDescent="0.3">
      <c r="C321" s="1"/>
      <c r="E321" s="1"/>
      <c r="G321" s="8"/>
      <c r="I321" s="8"/>
      <c r="P321" s="8"/>
      <c r="Q321" s="8"/>
    </row>
    <row r="322" spans="3:17" x14ac:dyDescent="0.3">
      <c r="C322" s="1"/>
      <c r="E322" s="1"/>
      <c r="G322" s="8"/>
      <c r="I322" s="8"/>
      <c r="P322" s="8"/>
      <c r="Q322" s="8"/>
    </row>
    <row r="323" spans="3:17" x14ac:dyDescent="0.3">
      <c r="C323" s="1"/>
      <c r="E323" s="1"/>
      <c r="G323" s="8"/>
      <c r="I323" s="8"/>
      <c r="P323" s="8"/>
      <c r="Q323" s="8"/>
    </row>
    <row r="324" spans="3:17" x14ac:dyDescent="0.3">
      <c r="C324" s="1"/>
      <c r="E324" s="1"/>
      <c r="G324" s="8"/>
      <c r="I324" s="8"/>
      <c r="P324" s="8"/>
      <c r="Q324" s="8"/>
    </row>
    <row r="325" spans="3:17" x14ac:dyDescent="0.3">
      <c r="C325" s="1"/>
      <c r="E325" s="1"/>
      <c r="G325" s="8"/>
      <c r="I325" s="8"/>
      <c r="P325" s="8"/>
      <c r="Q325" s="8"/>
    </row>
    <row r="326" spans="3:17" x14ac:dyDescent="0.3">
      <c r="C326" s="1"/>
      <c r="E326" s="1"/>
      <c r="G326" s="8"/>
      <c r="I326" s="8"/>
      <c r="P326" s="8"/>
      <c r="Q326" s="8"/>
    </row>
    <row r="327" spans="3:17" x14ac:dyDescent="0.3">
      <c r="C327" s="1"/>
      <c r="E327" s="1"/>
      <c r="G327" s="8"/>
      <c r="I327" s="8"/>
      <c r="P327" s="8"/>
      <c r="Q327" s="8"/>
    </row>
    <row r="328" spans="3:17" x14ac:dyDescent="0.3">
      <c r="C328" s="1"/>
      <c r="E328" s="1"/>
      <c r="G328" s="8"/>
      <c r="I328" s="8"/>
      <c r="P328" s="8"/>
      <c r="Q328" s="8"/>
    </row>
    <row r="329" spans="3:17" x14ac:dyDescent="0.3">
      <c r="C329" s="1"/>
      <c r="E329" s="1"/>
      <c r="G329" s="8"/>
      <c r="I329" s="8"/>
      <c r="P329" s="8"/>
      <c r="Q329" s="8"/>
    </row>
    <row r="330" spans="3:17" x14ac:dyDescent="0.3">
      <c r="C330" s="1"/>
      <c r="E330" s="1"/>
      <c r="G330" s="8"/>
      <c r="I330" s="8"/>
      <c r="P330" s="8"/>
      <c r="Q330" s="8"/>
    </row>
    <row r="331" spans="3:17" x14ac:dyDescent="0.3">
      <c r="C331" s="1"/>
      <c r="E331" s="1"/>
      <c r="G331" s="8"/>
      <c r="I331" s="8"/>
      <c r="P331" s="8"/>
      <c r="Q331" s="8"/>
    </row>
    <row r="332" spans="3:17" x14ac:dyDescent="0.3">
      <c r="C332" s="1"/>
      <c r="E332" s="1"/>
      <c r="G332" s="8"/>
      <c r="I332" s="8"/>
      <c r="P332" s="8"/>
      <c r="Q332" s="8"/>
    </row>
    <row r="333" spans="3:17" x14ac:dyDescent="0.3">
      <c r="C333" s="1"/>
      <c r="E333" s="1"/>
      <c r="G333" s="8"/>
      <c r="I333" s="8"/>
      <c r="P333" s="8"/>
      <c r="Q333" s="8"/>
    </row>
    <row r="334" spans="3:17" x14ac:dyDescent="0.3">
      <c r="C334" s="1"/>
      <c r="E334" s="1"/>
      <c r="G334" s="8"/>
      <c r="I334" s="8"/>
      <c r="P334" s="8"/>
      <c r="Q334" s="8"/>
    </row>
    <row r="335" spans="3:17" x14ac:dyDescent="0.3">
      <c r="C335" s="1"/>
      <c r="E335" s="1"/>
      <c r="G335" s="8"/>
      <c r="I335" s="8"/>
      <c r="P335" s="8"/>
      <c r="Q335" s="8"/>
    </row>
    <row r="336" spans="3:17" x14ac:dyDescent="0.3">
      <c r="C336" s="1"/>
      <c r="E336" s="1"/>
      <c r="G336" s="8"/>
      <c r="I336" s="8"/>
      <c r="P336" s="8"/>
      <c r="Q336" s="8"/>
    </row>
    <row r="337" spans="3:17" x14ac:dyDescent="0.3">
      <c r="C337" s="1"/>
      <c r="E337" s="1"/>
      <c r="G337" s="8"/>
      <c r="I337" s="8"/>
      <c r="P337" s="8"/>
      <c r="Q337" s="8"/>
    </row>
    <row r="338" spans="3:17" x14ac:dyDescent="0.3">
      <c r="C338" s="1"/>
      <c r="E338" s="1"/>
      <c r="G338" s="8"/>
      <c r="I338" s="8"/>
      <c r="P338" s="8"/>
      <c r="Q338" s="8"/>
    </row>
    <row r="339" spans="3:17" x14ac:dyDescent="0.3">
      <c r="C339" s="1"/>
      <c r="E339" s="1"/>
      <c r="G339" s="8"/>
      <c r="I339" s="8"/>
      <c r="P339" s="8"/>
      <c r="Q339" s="8"/>
    </row>
    <row r="340" spans="3:17" x14ac:dyDescent="0.3">
      <c r="C340" s="1"/>
      <c r="E340" s="1"/>
      <c r="G340" s="8"/>
      <c r="I340" s="8"/>
      <c r="P340" s="8"/>
      <c r="Q340" s="8"/>
    </row>
    <row r="341" spans="3:17" x14ac:dyDescent="0.3">
      <c r="C341" s="1"/>
      <c r="E341" s="1"/>
      <c r="G341" s="8"/>
      <c r="I341" s="8"/>
      <c r="P341" s="8"/>
      <c r="Q341" s="8"/>
    </row>
    <row r="342" spans="3:17" x14ac:dyDescent="0.3">
      <c r="C342" s="1"/>
      <c r="E342" s="1"/>
      <c r="G342" s="8"/>
      <c r="I342" s="8"/>
      <c r="P342" s="8"/>
      <c r="Q342" s="8"/>
    </row>
    <row r="343" spans="3:17" x14ac:dyDescent="0.3">
      <c r="C343" s="1"/>
      <c r="E343" s="1"/>
      <c r="G343" s="8"/>
      <c r="I343" s="8"/>
      <c r="P343" s="8"/>
      <c r="Q343" s="8"/>
    </row>
    <row r="344" spans="3:17" x14ac:dyDescent="0.3">
      <c r="C344" s="1"/>
      <c r="E344" s="1"/>
      <c r="G344" s="8"/>
      <c r="I344" s="8"/>
      <c r="P344" s="8"/>
      <c r="Q344" s="8"/>
    </row>
    <row r="345" spans="3:17" x14ac:dyDescent="0.3">
      <c r="C345" s="1"/>
      <c r="E345" s="1"/>
      <c r="G345" s="8"/>
      <c r="I345" s="8"/>
      <c r="P345" s="8"/>
      <c r="Q345" s="8"/>
    </row>
    <row r="346" spans="3:17" x14ac:dyDescent="0.3">
      <c r="C346" s="1"/>
      <c r="E346" s="1"/>
      <c r="G346" s="8"/>
      <c r="I346" s="8"/>
      <c r="P346" s="8"/>
      <c r="Q346" s="8"/>
    </row>
    <row r="347" spans="3:17" x14ac:dyDescent="0.3">
      <c r="C347" s="1"/>
      <c r="E347" s="1"/>
      <c r="G347" s="8"/>
      <c r="I347" s="8"/>
      <c r="P347" s="8"/>
      <c r="Q347" s="8"/>
    </row>
    <row r="348" spans="3:17" x14ac:dyDescent="0.3">
      <c r="C348" s="1"/>
      <c r="E348" s="1"/>
      <c r="G348" s="8"/>
      <c r="I348" s="8"/>
      <c r="P348" s="8"/>
      <c r="Q348" s="8"/>
    </row>
    <row r="349" spans="3:17" x14ac:dyDescent="0.3">
      <c r="C349" s="1"/>
      <c r="E349" s="1"/>
      <c r="G349" s="8"/>
      <c r="I349" s="8"/>
      <c r="P349" s="8"/>
      <c r="Q349" s="8"/>
    </row>
    <row r="350" spans="3:17" x14ac:dyDescent="0.3">
      <c r="C350" s="1"/>
      <c r="E350" s="1"/>
      <c r="G350" s="8"/>
      <c r="I350" s="8"/>
      <c r="P350" s="8"/>
      <c r="Q350" s="8"/>
    </row>
    <row r="351" spans="3:17" x14ac:dyDescent="0.3">
      <c r="C351" s="1"/>
      <c r="E351" s="1"/>
      <c r="G351" s="8"/>
      <c r="I351" s="8"/>
      <c r="P351" s="8"/>
      <c r="Q351" s="8"/>
    </row>
    <row r="352" spans="3:17" x14ac:dyDescent="0.3">
      <c r="C352" s="1"/>
      <c r="E352" s="1"/>
      <c r="G352" s="8"/>
      <c r="I352" s="8"/>
      <c r="P352" s="8"/>
      <c r="Q352" s="8"/>
    </row>
    <row r="353" spans="3:17" x14ac:dyDescent="0.3">
      <c r="C353" s="1"/>
      <c r="E353" s="1"/>
      <c r="G353" s="8"/>
      <c r="I353" s="8"/>
      <c r="P353" s="8"/>
      <c r="Q353" s="8"/>
    </row>
    <row r="354" spans="3:17" x14ac:dyDescent="0.3">
      <c r="C354" s="1"/>
      <c r="E354" s="1"/>
      <c r="G354" s="8"/>
      <c r="I354" s="8"/>
      <c r="P354" s="8"/>
      <c r="Q354" s="8"/>
    </row>
    <row r="355" spans="3:17" x14ac:dyDescent="0.3">
      <c r="C355" s="1"/>
      <c r="E355" s="1"/>
      <c r="G355" s="8"/>
      <c r="I355" s="8"/>
      <c r="P355" s="8"/>
      <c r="Q355" s="8"/>
    </row>
    <row r="356" spans="3:17" x14ac:dyDescent="0.3">
      <c r="C356" s="1"/>
      <c r="E356" s="1"/>
      <c r="G356" s="8"/>
      <c r="I356" s="8"/>
      <c r="P356" s="8"/>
      <c r="Q356" s="8"/>
    </row>
    <row r="357" spans="3:17" x14ac:dyDescent="0.3">
      <c r="C357" s="1"/>
      <c r="E357" s="1"/>
      <c r="G357" s="8"/>
      <c r="I357" s="8"/>
      <c r="P357" s="8"/>
      <c r="Q357" s="8"/>
    </row>
    <row r="358" spans="3:17" x14ac:dyDescent="0.3">
      <c r="C358" s="1"/>
      <c r="E358" s="1"/>
      <c r="G358" s="8"/>
      <c r="I358" s="8"/>
      <c r="P358" s="8"/>
      <c r="Q358" s="8"/>
    </row>
    <row r="359" spans="3:17" x14ac:dyDescent="0.3">
      <c r="C359" s="1"/>
      <c r="E359" s="1"/>
      <c r="G359" s="8"/>
      <c r="I359" s="8"/>
      <c r="P359" s="8"/>
      <c r="Q359" s="8"/>
    </row>
    <row r="360" spans="3:17" x14ac:dyDescent="0.3">
      <c r="C360" s="1"/>
      <c r="E360" s="1"/>
      <c r="G360" s="8"/>
      <c r="I360" s="8"/>
      <c r="P360" s="8"/>
      <c r="Q360" s="8"/>
    </row>
    <row r="361" spans="3:17" x14ac:dyDescent="0.3">
      <c r="C361" s="1"/>
      <c r="E361" s="1"/>
      <c r="G361" s="8"/>
      <c r="I361" s="8"/>
      <c r="P361" s="8"/>
      <c r="Q361" s="8"/>
    </row>
    <row r="362" spans="3:17" x14ac:dyDescent="0.3">
      <c r="C362" s="1"/>
      <c r="E362" s="1"/>
      <c r="G362" s="8"/>
      <c r="I362" s="8"/>
      <c r="P362" s="8"/>
      <c r="Q362" s="8"/>
    </row>
    <row r="363" spans="3:17" x14ac:dyDescent="0.3">
      <c r="C363" s="1"/>
      <c r="E363" s="1"/>
      <c r="G363" s="8"/>
      <c r="I363" s="8"/>
      <c r="P363" s="8"/>
      <c r="Q363" s="8"/>
    </row>
    <row r="364" spans="3:17" x14ac:dyDescent="0.3">
      <c r="C364" s="1"/>
      <c r="E364" s="1"/>
      <c r="G364" s="8"/>
      <c r="I364" s="8"/>
      <c r="P364" s="8"/>
      <c r="Q364" s="8"/>
    </row>
    <row r="365" spans="3:17" x14ac:dyDescent="0.3">
      <c r="C365" s="1"/>
      <c r="E365" s="1"/>
      <c r="G365" s="8"/>
      <c r="I365" s="8"/>
      <c r="P365" s="8"/>
      <c r="Q365" s="8"/>
    </row>
    <row r="366" spans="3:17" x14ac:dyDescent="0.3">
      <c r="C366" s="1"/>
      <c r="E366" s="1"/>
      <c r="G366" s="8"/>
      <c r="I366" s="8"/>
      <c r="P366" s="8"/>
      <c r="Q366" s="8"/>
    </row>
    <row r="367" spans="3:17" x14ac:dyDescent="0.3">
      <c r="C367" s="1"/>
      <c r="E367" s="1"/>
      <c r="G367" s="8"/>
      <c r="I367" s="8"/>
      <c r="P367" s="8"/>
      <c r="Q367" s="8"/>
    </row>
    <row r="368" spans="3:17" x14ac:dyDescent="0.3">
      <c r="C368" s="1"/>
      <c r="E368" s="1"/>
      <c r="G368" s="8"/>
      <c r="I368" s="8"/>
      <c r="P368" s="8"/>
      <c r="Q368" s="8"/>
    </row>
    <row r="369" spans="3:17" x14ac:dyDescent="0.3">
      <c r="C369" s="1"/>
      <c r="E369" s="1"/>
      <c r="G369" s="8"/>
      <c r="I369" s="8"/>
      <c r="P369" s="8"/>
      <c r="Q369" s="8"/>
    </row>
    <row r="370" spans="3:17" x14ac:dyDescent="0.3">
      <c r="C370" s="1"/>
      <c r="E370" s="1"/>
      <c r="G370" s="8"/>
      <c r="I370" s="8"/>
      <c r="P370" s="8"/>
      <c r="Q370" s="8"/>
    </row>
    <row r="371" spans="3:17" x14ac:dyDescent="0.3">
      <c r="C371" s="1"/>
      <c r="E371" s="1"/>
      <c r="G371" s="8"/>
      <c r="I371" s="8"/>
      <c r="P371" s="8"/>
      <c r="Q371" s="8"/>
    </row>
    <row r="372" spans="3:17" x14ac:dyDescent="0.3">
      <c r="C372" s="1"/>
      <c r="E372" s="1"/>
      <c r="G372" s="8"/>
      <c r="I372" s="8"/>
      <c r="P372" s="8"/>
      <c r="Q372" s="8"/>
    </row>
    <row r="373" spans="3:17" x14ac:dyDescent="0.3">
      <c r="C373" s="1"/>
      <c r="E373" s="1"/>
      <c r="G373" s="8"/>
      <c r="I373" s="8"/>
      <c r="P373" s="8"/>
      <c r="Q373" s="8"/>
    </row>
    <row r="374" spans="3:17" x14ac:dyDescent="0.3">
      <c r="C374" s="1"/>
      <c r="E374" s="1"/>
      <c r="G374" s="8"/>
      <c r="I374" s="8"/>
      <c r="P374" s="8"/>
      <c r="Q374" s="8"/>
    </row>
    <row r="375" spans="3:17" x14ac:dyDescent="0.3">
      <c r="C375" s="1"/>
      <c r="E375" s="1"/>
      <c r="G375" s="8"/>
      <c r="I375" s="8"/>
      <c r="P375" s="8"/>
      <c r="Q375" s="8"/>
    </row>
    <row r="376" spans="3:17" x14ac:dyDescent="0.3">
      <c r="C376" s="1"/>
      <c r="E376" s="1"/>
      <c r="G376" s="8"/>
      <c r="I376" s="8"/>
      <c r="P376" s="8"/>
      <c r="Q376" s="8"/>
    </row>
    <row r="377" spans="3:17" x14ac:dyDescent="0.3">
      <c r="C377" s="1"/>
      <c r="E377" s="1"/>
      <c r="G377" s="8"/>
      <c r="I377" s="8"/>
      <c r="P377" s="8"/>
      <c r="Q377" s="8"/>
    </row>
    <row r="378" spans="3:17" x14ac:dyDescent="0.3">
      <c r="C378" s="1"/>
      <c r="E378" s="1"/>
      <c r="G378" s="8"/>
      <c r="I378" s="8"/>
      <c r="P378" s="8"/>
      <c r="Q378" s="8"/>
    </row>
    <row r="379" spans="3:17" x14ac:dyDescent="0.3">
      <c r="C379" s="1"/>
      <c r="E379" s="1"/>
      <c r="G379" s="8"/>
      <c r="I379" s="8"/>
      <c r="P379" s="8"/>
      <c r="Q379" s="8"/>
    </row>
    <row r="380" spans="3:17" x14ac:dyDescent="0.3">
      <c r="C380" s="1"/>
      <c r="E380" s="1"/>
      <c r="G380" s="8"/>
      <c r="I380" s="8"/>
      <c r="P380" s="8"/>
      <c r="Q380" s="8"/>
    </row>
    <row r="381" spans="3:17" x14ac:dyDescent="0.3">
      <c r="C381" s="1"/>
      <c r="E381" s="1"/>
      <c r="G381" s="8"/>
      <c r="I381" s="8"/>
      <c r="P381" s="8"/>
      <c r="Q381" s="8"/>
    </row>
    <row r="382" spans="3:17" x14ac:dyDescent="0.3">
      <c r="C382" s="1"/>
      <c r="E382" s="1"/>
      <c r="G382" s="8"/>
      <c r="I382" s="8"/>
      <c r="P382" s="8"/>
      <c r="Q382" s="8"/>
    </row>
    <row r="383" spans="3:17" x14ac:dyDescent="0.3">
      <c r="C383" s="1"/>
      <c r="E383" s="1"/>
      <c r="G383" s="8"/>
      <c r="I383" s="8"/>
      <c r="P383" s="8"/>
      <c r="Q383" s="8"/>
    </row>
    <row r="384" spans="3:17" x14ac:dyDescent="0.3">
      <c r="C384" s="1"/>
      <c r="E384" s="1"/>
      <c r="G384" s="8"/>
      <c r="I384" s="8"/>
      <c r="P384" s="8"/>
      <c r="Q384" s="8"/>
    </row>
    <row r="385" spans="3:17" x14ac:dyDescent="0.3">
      <c r="C385" s="1"/>
      <c r="E385" s="1"/>
      <c r="G385" s="8"/>
      <c r="I385" s="8"/>
      <c r="P385" s="8"/>
      <c r="Q385" s="8"/>
    </row>
    <row r="386" spans="3:17" x14ac:dyDescent="0.3">
      <c r="C386" s="1"/>
      <c r="E386" s="1"/>
      <c r="G386" s="8"/>
      <c r="I386" s="8"/>
      <c r="P386" s="8"/>
      <c r="Q386" s="8"/>
    </row>
    <row r="387" spans="3:17" x14ac:dyDescent="0.3">
      <c r="C387" s="1"/>
      <c r="E387" s="1"/>
      <c r="G387" s="8"/>
      <c r="I387" s="8"/>
      <c r="P387" s="8"/>
      <c r="Q387" s="8"/>
    </row>
    <row r="388" spans="3:17" x14ac:dyDescent="0.3">
      <c r="C388" s="1"/>
      <c r="E388" s="1"/>
      <c r="G388" s="8"/>
      <c r="I388" s="8"/>
      <c r="P388" s="8"/>
      <c r="Q388" s="8"/>
    </row>
    <row r="389" spans="3:17" x14ac:dyDescent="0.3">
      <c r="C389" s="1"/>
      <c r="E389" s="1"/>
      <c r="G389" s="8"/>
      <c r="I389" s="8"/>
      <c r="P389" s="8"/>
      <c r="Q389" s="8"/>
    </row>
    <row r="390" spans="3:17" x14ac:dyDescent="0.3">
      <c r="C390" s="1"/>
      <c r="E390" s="1"/>
      <c r="G390" s="8"/>
      <c r="I390" s="8"/>
      <c r="P390" s="8"/>
      <c r="Q390" s="8"/>
    </row>
    <row r="391" spans="3:17" x14ac:dyDescent="0.3">
      <c r="C391" s="1"/>
      <c r="E391" s="1"/>
      <c r="G391" s="8"/>
      <c r="I391" s="8"/>
      <c r="P391" s="8"/>
      <c r="Q391" s="8"/>
    </row>
    <row r="392" spans="3:17" x14ac:dyDescent="0.3">
      <c r="C392" s="1"/>
      <c r="E392" s="1"/>
      <c r="G392" s="8"/>
      <c r="I392" s="8"/>
      <c r="P392" s="8"/>
      <c r="Q392" s="8"/>
    </row>
    <row r="393" spans="3:17" x14ac:dyDescent="0.3">
      <c r="C393" s="1"/>
      <c r="E393" s="1"/>
      <c r="G393" s="8"/>
      <c r="I393" s="8"/>
      <c r="P393" s="8"/>
      <c r="Q393" s="8"/>
    </row>
    <row r="394" spans="3:17" x14ac:dyDescent="0.3">
      <c r="C394" s="1"/>
      <c r="E394" s="1"/>
      <c r="G394" s="8"/>
      <c r="I394" s="8"/>
      <c r="P394" s="8"/>
      <c r="Q394" s="8"/>
    </row>
    <row r="395" spans="3:17" x14ac:dyDescent="0.3">
      <c r="C395" s="1"/>
      <c r="E395" s="1"/>
      <c r="G395" s="8"/>
      <c r="I395" s="8"/>
      <c r="P395" s="8"/>
      <c r="Q395" s="8"/>
    </row>
    <row r="396" spans="3:17" x14ac:dyDescent="0.3">
      <c r="C396" s="1"/>
      <c r="E396" s="1"/>
      <c r="G396" s="8"/>
      <c r="I396" s="8"/>
      <c r="P396" s="8"/>
      <c r="Q396" s="8"/>
    </row>
    <row r="397" spans="3:17" x14ac:dyDescent="0.3">
      <c r="C397" s="1"/>
      <c r="E397" s="1"/>
      <c r="G397" s="8"/>
      <c r="I397" s="8"/>
      <c r="P397" s="8"/>
      <c r="Q397" s="8"/>
    </row>
    <row r="398" spans="3:17" x14ac:dyDescent="0.3">
      <c r="C398" s="1"/>
      <c r="E398" s="1"/>
      <c r="G398" s="8"/>
      <c r="I398" s="8"/>
      <c r="P398" s="8"/>
      <c r="Q398" s="8"/>
    </row>
    <row r="399" spans="3:17" x14ac:dyDescent="0.3">
      <c r="C399" s="1"/>
      <c r="E399" s="1"/>
      <c r="G399" s="8"/>
      <c r="I399" s="8"/>
      <c r="P399" s="8"/>
      <c r="Q399" s="8"/>
    </row>
    <row r="400" spans="3:17" x14ac:dyDescent="0.3">
      <c r="C400" s="1"/>
      <c r="E400" s="1"/>
      <c r="G400" s="8"/>
      <c r="I400" s="8"/>
      <c r="P400" s="8"/>
      <c r="Q400" s="8"/>
    </row>
    <row r="401" spans="3:17" x14ac:dyDescent="0.3">
      <c r="C401" s="1"/>
      <c r="E401" s="1"/>
      <c r="G401" s="8"/>
      <c r="I401" s="8"/>
      <c r="P401" s="8"/>
      <c r="Q401" s="8"/>
    </row>
    <row r="402" spans="3:17" x14ac:dyDescent="0.3">
      <c r="C402" s="1"/>
      <c r="E402" s="1"/>
      <c r="G402" s="8"/>
      <c r="I402" s="8"/>
      <c r="P402" s="8"/>
      <c r="Q402" s="8"/>
    </row>
    <row r="403" spans="3:17" x14ac:dyDescent="0.3">
      <c r="C403" s="1"/>
      <c r="E403" s="1"/>
      <c r="G403" s="8"/>
      <c r="I403" s="8"/>
      <c r="P403" s="8"/>
      <c r="Q403" s="8"/>
    </row>
    <row r="404" spans="3:17" x14ac:dyDescent="0.3">
      <c r="C404" s="1"/>
      <c r="E404" s="1"/>
      <c r="G404" s="8"/>
      <c r="I404" s="8"/>
      <c r="P404" s="8"/>
      <c r="Q404" s="8"/>
    </row>
    <row r="405" spans="3:17" x14ac:dyDescent="0.3">
      <c r="C405" s="1"/>
      <c r="E405" s="1"/>
      <c r="G405" s="8"/>
      <c r="I405" s="8"/>
      <c r="P405" s="8"/>
      <c r="Q405" s="8"/>
    </row>
    <row r="406" spans="3:17" x14ac:dyDescent="0.3">
      <c r="C406" s="1"/>
      <c r="E406" s="1"/>
      <c r="G406" s="8"/>
      <c r="I406" s="8"/>
      <c r="P406" s="8"/>
      <c r="Q406" s="8"/>
    </row>
    <row r="407" spans="3:17" x14ac:dyDescent="0.3">
      <c r="C407" s="1"/>
      <c r="E407" s="1"/>
      <c r="G407" s="8"/>
      <c r="I407" s="8"/>
      <c r="P407" s="8"/>
      <c r="Q407" s="8"/>
    </row>
    <row r="408" spans="3:17" x14ac:dyDescent="0.3">
      <c r="C408" s="1"/>
      <c r="E408" s="1"/>
      <c r="G408" s="8"/>
      <c r="I408" s="8"/>
      <c r="P408" s="8"/>
      <c r="Q408" s="8"/>
    </row>
    <row r="409" spans="3:17" x14ac:dyDescent="0.3">
      <c r="C409" s="1"/>
      <c r="E409" s="1"/>
      <c r="G409" s="8"/>
      <c r="I409" s="8"/>
      <c r="P409" s="8"/>
      <c r="Q409" s="8"/>
    </row>
    <row r="410" spans="3:17" x14ac:dyDescent="0.3">
      <c r="C410" s="1"/>
      <c r="E410" s="1"/>
      <c r="G410" s="8"/>
      <c r="I410" s="8"/>
      <c r="P410" s="8"/>
      <c r="Q410" s="8"/>
    </row>
    <row r="411" spans="3:17" x14ac:dyDescent="0.3">
      <c r="C411" s="1"/>
      <c r="E411" s="1"/>
      <c r="G411" s="8"/>
      <c r="I411" s="8"/>
      <c r="P411" s="8"/>
      <c r="Q411" s="8"/>
    </row>
    <row r="412" spans="3:17" x14ac:dyDescent="0.3">
      <c r="C412" s="1"/>
      <c r="E412" s="1"/>
      <c r="G412" s="8"/>
      <c r="I412" s="8"/>
      <c r="P412" s="8"/>
      <c r="Q412" s="8"/>
    </row>
    <row r="413" spans="3:17" x14ac:dyDescent="0.3">
      <c r="C413" s="1"/>
      <c r="E413" s="1"/>
      <c r="G413" s="8"/>
      <c r="I413" s="8"/>
      <c r="P413" s="8"/>
      <c r="Q413" s="8"/>
    </row>
    <row r="414" spans="3:17" x14ac:dyDescent="0.3">
      <c r="C414" s="1"/>
      <c r="E414" s="1"/>
      <c r="G414" s="8"/>
      <c r="I414" s="8"/>
      <c r="P414" s="8"/>
      <c r="Q414" s="8"/>
    </row>
    <row r="415" spans="3:17" x14ac:dyDescent="0.3">
      <c r="C415" s="1"/>
      <c r="E415" s="1"/>
      <c r="G415" s="8"/>
      <c r="I415" s="8"/>
      <c r="P415" s="8"/>
      <c r="Q415" s="8"/>
    </row>
    <row r="416" spans="3:17" x14ac:dyDescent="0.3">
      <c r="C416" s="1"/>
      <c r="E416" s="1"/>
      <c r="G416" s="8"/>
      <c r="I416" s="8"/>
      <c r="P416" s="8"/>
      <c r="Q416" s="8"/>
    </row>
    <row r="417" spans="3:17" x14ac:dyDescent="0.3">
      <c r="C417" s="1"/>
      <c r="E417" s="1"/>
      <c r="G417" s="8"/>
      <c r="I417" s="8"/>
      <c r="P417" s="8"/>
      <c r="Q417" s="8"/>
    </row>
    <row r="418" spans="3:17" x14ac:dyDescent="0.3">
      <c r="C418" s="1"/>
      <c r="E418" s="1"/>
      <c r="G418" s="8"/>
      <c r="I418" s="8"/>
      <c r="P418" s="8"/>
      <c r="Q418" s="8"/>
    </row>
    <row r="419" spans="3:17" x14ac:dyDescent="0.3">
      <c r="C419" s="1"/>
      <c r="E419" s="1"/>
      <c r="G419" s="8"/>
      <c r="I419" s="8"/>
      <c r="P419" s="8"/>
      <c r="Q419" s="8"/>
    </row>
    <row r="420" spans="3:17" x14ac:dyDescent="0.3">
      <c r="C420" s="1"/>
      <c r="E420" s="1"/>
      <c r="G420" s="8"/>
      <c r="I420" s="8"/>
      <c r="P420" s="8"/>
      <c r="Q420" s="8"/>
    </row>
    <row r="421" spans="3:17" x14ac:dyDescent="0.3">
      <c r="C421" s="1"/>
      <c r="E421" s="1"/>
      <c r="G421" s="8"/>
      <c r="I421" s="8"/>
      <c r="P421" s="8"/>
      <c r="Q421" s="8"/>
    </row>
    <row r="422" spans="3:17" x14ac:dyDescent="0.3">
      <c r="C422" s="1"/>
      <c r="E422" s="1"/>
      <c r="G422" s="8"/>
      <c r="I422" s="8"/>
      <c r="P422" s="8"/>
      <c r="Q422" s="8"/>
    </row>
    <row r="423" spans="3:17" x14ac:dyDescent="0.3">
      <c r="C423" s="1"/>
      <c r="E423" s="1"/>
      <c r="G423" s="8"/>
      <c r="I423" s="8"/>
      <c r="P423" s="8"/>
      <c r="Q423" s="8"/>
    </row>
    <row r="424" spans="3:17" x14ac:dyDescent="0.3">
      <c r="C424" s="1"/>
      <c r="E424" s="1"/>
      <c r="G424" s="8"/>
      <c r="I424" s="8"/>
      <c r="P424" s="8"/>
      <c r="Q424" s="8"/>
    </row>
    <row r="425" spans="3:17" x14ac:dyDescent="0.3">
      <c r="C425" s="1"/>
      <c r="E425" s="1"/>
      <c r="G425" s="8"/>
      <c r="I425" s="8"/>
      <c r="P425" s="8"/>
      <c r="Q425" s="8"/>
    </row>
    <row r="426" spans="3:17" x14ac:dyDescent="0.3">
      <c r="C426" s="1"/>
      <c r="E426" s="1"/>
      <c r="G426" s="8"/>
      <c r="I426" s="8"/>
      <c r="P426" s="8"/>
      <c r="Q426" s="8"/>
    </row>
    <row r="427" spans="3:17" x14ac:dyDescent="0.3">
      <c r="C427" s="1"/>
      <c r="E427" s="1"/>
      <c r="G427" s="8"/>
      <c r="I427" s="8"/>
      <c r="P427" s="8"/>
      <c r="Q427" s="8"/>
    </row>
    <row r="428" spans="3:17" x14ac:dyDescent="0.3">
      <c r="C428" s="1"/>
      <c r="E428" s="1"/>
      <c r="G428" s="8"/>
      <c r="I428" s="8"/>
      <c r="P428" s="8"/>
      <c r="Q428" s="8"/>
    </row>
    <row r="429" spans="3:17" x14ac:dyDescent="0.3">
      <c r="C429" s="1"/>
      <c r="E429" s="1"/>
      <c r="G429" s="8"/>
      <c r="I429" s="8"/>
      <c r="P429" s="8"/>
      <c r="Q429" s="8"/>
    </row>
    <row r="430" spans="3:17" x14ac:dyDescent="0.3">
      <c r="C430" s="1"/>
      <c r="E430" s="1"/>
      <c r="G430" s="8"/>
      <c r="I430" s="8"/>
      <c r="P430" s="8"/>
      <c r="Q430" s="8"/>
    </row>
    <row r="431" spans="3:17" x14ac:dyDescent="0.3">
      <c r="C431" s="1"/>
      <c r="E431" s="1"/>
      <c r="G431" s="8"/>
      <c r="I431" s="8"/>
      <c r="P431" s="8"/>
      <c r="Q431" s="8"/>
    </row>
    <row r="432" spans="3:17" x14ac:dyDescent="0.3">
      <c r="C432" s="1"/>
      <c r="E432" s="1"/>
      <c r="G432" s="8"/>
      <c r="I432" s="8"/>
      <c r="P432" s="8"/>
      <c r="Q432" s="8"/>
    </row>
    <row r="433" spans="3:17" x14ac:dyDescent="0.3">
      <c r="C433" s="1"/>
      <c r="E433" s="1"/>
      <c r="G433" s="8"/>
      <c r="I433" s="8"/>
      <c r="P433" s="8"/>
      <c r="Q433" s="8"/>
    </row>
    <row r="434" spans="3:17" x14ac:dyDescent="0.3">
      <c r="C434" s="1"/>
      <c r="E434" s="1"/>
      <c r="G434" s="8"/>
      <c r="I434" s="8"/>
      <c r="P434" s="8"/>
      <c r="Q434" s="8"/>
    </row>
    <row r="435" spans="3:17" x14ac:dyDescent="0.3">
      <c r="C435" s="1"/>
      <c r="E435" s="1"/>
      <c r="G435" s="8"/>
      <c r="I435" s="8"/>
      <c r="P435" s="8"/>
      <c r="Q435" s="8"/>
    </row>
    <row r="436" spans="3:17" x14ac:dyDescent="0.3">
      <c r="C436" s="1"/>
      <c r="E436" s="1"/>
      <c r="G436" s="8"/>
      <c r="I436" s="8"/>
      <c r="P436" s="8"/>
      <c r="Q436" s="8"/>
    </row>
    <row r="437" spans="3:17" x14ac:dyDescent="0.3">
      <c r="C437" s="1"/>
      <c r="E437" s="1"/>
      <c r="G437" s="8"/>
      <c r="I437" s="8"/>
      <c r="P437" s="8"/>
      <c r="Q437" s="8"/>
    </row>
    <row r="438" spans="3:17" x14ac:dyDescent="0.3">
      <c r="C438" s="1"/>
      <c r="E438" s="1"/>
      <c r="G438" s="8"/>
      <c r="I438" s="8"/>
      <c r="P438" s="8"/>
      <c r="Q438" s="8"/>
    </row>
    <row r="439" spans="3:17" x14ac:dyDescent="0.3">
      <c r="C439" s="1"/>
      <c r="E439" s="1"/>
      <c r="G439" s="8"/>
      <c r="I439" s="8"/>
      <c r="P439" s="8"/>
      <c r="Q439" s="8"/>
    </row>
    <row r="440" spans="3:17" x14ac:dyDescent="0.3">
      <c r="C440" s="1"/>
      <c r="E440" s="1"/>
      <c r="G440" s="8"/>
      <c r="I440" s="8"/>
      <c r="P440" s="8"/>
      <c r="Q440" s="8"/>
    </row>
    <row r="441" spans="3:17" x14ac:dyDescent="0.3">
      <c r="C441" s="1"/>
      <c r="E441" s="1"/>
      <c r="G441" s="8"/>
      <c r="I441" s="8"/>
      <c r="P441" s="8"/>
      <c r="Q441" s="8"/>
    </row>
    <row r="442" spans="3:17" x14ac:dyDescent="0.3">
      <c r="C442" s="1"/>
      <c r="E442" s="1"/>
      <c r="G442" s="8"/>
      <c r="I442" s="8"/>
      <c r="P442" s="8"/>
      <c r="Q442" s="8"/>
    </row>
    <row r="443" spans="3:17" x14ac:dyDescent="0.3">
      <c r="C443" s="1"/>
      <c r="E443" s="1"/>
      <c r="G443" s="8"/>
      <c r="I443" s="8"/>
      <c r="P443" s="8"/>
      <c r="Q443" s="8"/>
    </row>
    <row r="444" spans="3:17" x14ac:dyDescent="0.3">
      <c r="C444" s="1"/>
      <c r="E444" s="1"/>
      <c r="G444" s="8"/>
      <c r="I444" s="8"/>
      <c r="P444" s="8"/>
      <c r="Q444" s="8"/>
    </row>
    <row r="445" spans="3:17" x14ac:dyDescent="0.3">
      <c r="C445" s="1"/>
      <c r="E445" s="1"/>
      <c r="G445" s="8"/>
      <c r="I445" s="8"/>
      <c r="P445" s="8"/>
      <c r="Q445" s="8"/>
    </row>
    <row r="446" spans="3:17" x14ac:dyDescent="0.3">
      <c r="C446" s="1"/>
      <c r="E446" s="1"/>
      <c r="G446" s="8"/>
      <c r="I446" s="8"/>
      <c r="P446" s="8"/>
      <c r="Q446" s="8"/>
    </row>
    <row r="447" spans="3:17" x14ac:dyDescent="0.3">
      <c r="C447" s="1"/>
      <c r="E447" s="1"/>
      <c r="G447" s="8"/>
      <c r="I447" s="8"/>
      <c r="P447" s="8"/>
      <c r="Q447" s="8"/>
    </row>
    <row r="448" spans="3:17" x14ac:dyDescent="0.3">
      <c r="C448" s="1"/>
      <c r="E448" s="1"/>
      <c r="G448" s="8"/>
      <c r="I448" s="8"/>
      <c r="P448" s="8"/>
      <c r="Q448" s="8"/>
    </row>
    <row r="449" spans="3:17" x14ac:dyDescent="0.3">
      <c r="C449" s="1"/>
      <c r="E449" s="1"/>
      <c r="G449" s="8"/>
      <c r="I449" s="8"/>
      <c r="P449" s="8"/>
      <c r="Q449" s="8"/>
    </row>
    <row r="450" spans="3:17" x14ac:dyDescent="0.3">
      <c r="C450" s="1"/>
      <c r="E450" s="1"/>
      <c r="G450" s="8"/>
      <c r="I450" s="8"/>
      <c r="P450" s="8"/>
      <c r="Q450" s="8"/>
    </row>
    <row r="451" spans="3:17" x14ac:dyDescent="0.3">
      <c r="C451" s="1"/>
      <c r="E451" s="1"/>
      <c r="G451" s="8"/>
      <c r="I451" s="8"/>
      <c r="P451" s="8"/>
      <c r="Q451" s="8"/>
    </row>
    <row r="452" spans="3:17" x14ac:dyDescent="0.3">
      <c r="C452" s="1"/>
      <c r="E452" s="1"/>
      <c r="G452" s="8"/>
      <c r="I452" s="8"/>
      <c r="P452" s="8"/>
      <c r="Q452" s="8"/>
    </row>
    <row r="453" spans="3:17" x14ac:dyDescent="0.3">
      <c r="C453" s="1"/>
      <c r="E453" s="1"/>
      <c r="G453" s="8"/>
      <c r="I453" s="8"/>
      <c r="P453" s="8"/>
      <c r="Q453" s="8"/>
    </row>
    <row r="454" spans="3:17" x14ac:dyDescent="0.3">
      <c r="C454" s="1"/>
      <c r="E454" s="1"/>
      <c r="G454" s="8"/>
      <c r="I454" s="8"/>
      <c r="P454" s="8"/>
      <c r="Q454" s="8"/>
    </row>
    <row r="455" spans="3:17" x14ac:dyDescent="0.3">
      <c r="C455" s="1"/>
      <c r="E455" s="1"/>
      <c r="G455" s="8"/>
      <c r="I455" s="8"/>
      <c r="P455" s="8"/>
      <c r="Q455" s="8"/>
    </row>
    <row r="456" spans="3:17" x14ac:dyDescent="0.3">
      <c r="C456" s="1"/>
      <c r="E456" s="1"/>
      <c r="G456" s="8"/>
      <c r="I456" s="8"/>
      <c r="P456" s="8"/>
      <c r="Q456" s="8"/>
    </row>
    <row r="457" spans="3:17" x14ac:dyDescent="0.3">
      <c r="C457" s="1"/>
      <c r="E457" s="1"/>
      <c r="G457" s="8"/>
      <c r="I457" s="8"/>
      <c r="P457" s="8"/>
      <c r="Q457" s="8"/>
    </row>
    <row r="458" spans="3:17" x14ac:dyDescent="0.3">
      <c r="C458" s="1"/>
      <c r="E458" s="1"/>
      <c r="G458" s="8"/>
      <c r="I458" s="8"/>
      <c r="P458" s="8"/>
      <c r="Q458" s="8"/>
    </row>
    <row r="459" spans="3:17" x14ac:dyDescent="0.3">
      <c r="C459" s="1"/>
      <c r="E459" s="1"/>
      <c r="G459" s="8"/>
      <c r="I459" s="8"/>
      <c r="P459" s="8"/>
      <c r="Q459" s="8"/>
    </row>
    <row r="460" spans="3:17" x14ac:dyDescent="0.3">
      <c r="C460" s="1"/>
      <c r="E460" s="1"/>
      <c r="G460" s="8"/>
      <c r="I460" s="8"/>
      <c r="P460" s="8"/>
      <c r="Q460" s="8"/>
    </row>
    <row r="461" spans="3:17" x14ac:dyDescent="0.3">
      <c r="C461" s="1"/>
      <c r="E461" s="1"/>
      <c r="G461" s="8"/>
      <c r="I461" s="8"/>
      <c r="P461" s="8"/>
      <c r="Q461" s="8"/>
    </row>
    <row r="462" spans="3:17" x14ac:dyDescent="0.3">
      <c r="C462" s="1"/>
      <c r="E462" s="1"/>
      <c r="G462" s="8"/>
      <c r="I462" s="8"/>
      <c r="P462" s="8"/>
      <c r="Q462" s="8"/>
    </row>
    <row r="463" spans="3:17" x14ac:dyDescent="0.3">
      <c r="C463" s="1"/>
      <c r="E463" s="1"/>
      <c r="G463" s="8"/>
      <c r="I463" s="8"/>
      <c r="P463" s="8"/>
      <c r="Q463" s="8"/>
    </row>
    <row r="464" spans="3:17" x14ac:dyDescent="0.3">
      <c r="C464" s="1"/>
      <c r="E464" s="1"/>
      <c r="G464" s="8"/>
      <c r="I464" s="8"/>
      <c r="P464" s="8"/>
      <c r="Q464" s="8"/>
    </row>
    <row r="465" spans="3:17" x14ac:dyDescent="0.3">
      <c r="C465" s="1"/>
      <c r="E465" s="1"/>
      <c r="G465" s="8"/>
      <c r="I465" s="8"/>
      <c r="P465" s="8"/>
      <c r="Q465" s="8"/>
    </row>
    <row r="466" spans="3:17" x14ac:dyDescent="0.3">
      <c r="C466" s="1"/>
      <c r="E466" s="1"/>
      <c r="G466" s="8"/>
      <c r="I466" s="8"/>
      <c r="P466" s="8"/>
      <c r="Q466" s="8"/>
    </row>
    <row r="467" spans="3:17" x14ac:dyDescent="0.3">
      <c r="C467" s="1"/>
      <c r="E467" s="1"/>
      <c r="G467" s="8"/>
      <c r="I467" s="8"/>
      <c r="P467" s="8"/>
      <c r="Q467" s="8"/>
    </row>
    <row r="468" spans="3:17" x14ac:dyDescent="0.3">
      <c r="C468" s="1"/>
      <c r="E468" s="1"/>
      <c r="G468" s="8"/>
      <c r="I468" s="8"/>
      <c r="P468" s="8"/>
      <c r="Q468" s="8"/>
    </row>
    <row r="469" spans="3:17" x14ac:dyDescent="0.3">
      <c r="C469" s="1"/>
      <c r="E469" s="1"/>
      <c r="G469" s="8"/>
      <c r="I469" s="8"/>
      <c r="P469" s="8"/>
      <c r="Q469" s="8"/>
    </row>
    <row r="470" spans="3:17" x14ac:dyDescent="0.3">
      <c r="C470" s="1"/>
      <c r="E470" s="1"/>
      <c r="G470" s="8"/>
      <c r="I470" s="8"/>
      <c r="P470" s="8"/>
      <c r="Q470" s="8"/>
    </row>
    <row r="471" spans="3:17" x14ac:dyDescent="0.3">
      <c r="C471" s="1"/>
      <c r="E471" s="1"/>
      <c r="G471" s="8"/>
      <c r="I471" s="8"/>
      <c r="P471" s="8"/>
      <c r="Q471" s="8"/>
    </row>
    <row r="472" spans="3:17" x14ac:dyDescent="0.3">
      <c r="C472" s="1"/>
      <c r="E472" s="1"/>
      <c r="G472" s="8"/>
      <c r="I472" s="8"/>
      <c r="P472" s="8"/>
      <c r="Q472" s="8"/>
    </row>
    <row r="473" spans="3:17" x14ac:dyDescent="0.3">
      <c r="C473" s="1"/>
      <c r="E473" s="1"/>
      <c r="G473" s="8"/>
      <c r="I473" s="8"/>
      <c r="P473" s="8"/>
      <c r="Q473" s="8"/>
    </row>
    <row r="474" spans="3:17" x14ac:dyDescent="0.3">
      <c r="C474" s="1"/>
      <c r="E474" s="1"/>
      <c r="G474" s="8"/>
      <c r="I474" s="8"/>
      <c r="P474" s="8"/>
      <c r="Q474" s="8"/>
    </row>
    <row r="475" spans="3:17" x14ac:dyDescent="0.3">
      <c r="C475" s="1"/>
      <c r="E475" s="1"/>
      <c r="G475" s="8"/>
      <c r="I475" s="8"/>
      <c r="P475" s="8"/>
      <c r="Q475" s="8"/>
    </row>
    <row r="476" spans="3:17" x14ac:dyDescent="0.3">
      <c r="C476" s="1"/>
      <c r="E476" s="1"/>
      <c r="G476" s="8"/>
      <c r="I476" s="8"/>
      <c r="P476" s="8"/>
      <c r="Q476" s="8"/>
    </row>
    <row r="477" spans="3:17" x14ac:dyDescent="0.3">
      <c r="C477" s="1"/>
      <c r="E477" s="1"/>
      <c r="G477" s="8"/>
      <c r="I477" s="8"/>
      <c r="P477" s="8"/>
      <c r="Q477" s="8"/>
    </row>
    <row r="478" spans="3:17" x14ac:dyDescent="0.3">
      <c r="C478" s="1"/>
      <c r="E478" s="1"/>
      <c r="G478" s="8"/>
      <c r="I478" s="8"/>
      <c r="P478" s="8"/>
      <c r="Q478" s="8"/>
    </row>
    <row r="479" spans="3:17" x14ac:dyDescent="0.3">
      <c r="C479" s="1"/>
      <c r="E479" s="1"/>
      <c r="G479" s="8"/>
      <c r="I479" s="8"/>
      <c r="P479" s="8"/>
      <c r="Q479" s="8"/>
    </row>
    <row r="480" spans="3:17" x14ac:dyDescent="0.3">
      <c r="C480" s="1"/>
      <c r="E480" s="1"/>
      <c r="G480" s="8"/>
      <c r="I480" s="8"/>
      <c r="P480" s="8"/>
      <c r="Q480" s="8"/>
    </row>
    <row r="481" spans="3:17" x14ac:dyDescent="0.3">
      <c r="C481" s="1"/>
      <c r="E481" s="1"/>
      <c r="G481" s="8"/>
      <c r="I481" s="8"/>
      <c r="P481" s="8"/>
      <c r="Q481" s="8"/>
    </row>
    <row r="482" spans="3:17" x14ac:dyDescent="0.3">
      <c r="C482" s="1"/>
      <c r="E482" s="1"/>
      <c r="G482" s="8"/>
      <c r="I482" s="8"/>
      <c r="P482" s="8"/>
      <c r="Q482" s="8"/>
    </row>
    <row r="483" spans="3:17" x14ac:dyDescent="0.3">
      <c r="C483" s="1"/>
      <c r="E483" s="1"/>
      <c r="G483" s="8"/>
      <c r="I483" s="8"/>
      <c r="P483" s="8"/>
      <c r="Q483" s="8"/>
    </row>
    <row r="484" spans="3:17" x14ac:dyDescent="0.3">
      <c r="C484" s="1"/>
      <c r="E484" s="1"/>
      <c r="G484" s="8"/>
      <c r="I484" s="8"/>
      <c r="P484" s="8"/>
      <c r="Q484" s="8"/>
    </row>
    <row r="485" spans="3:17" x14ac:dyDescent="0.3">
      <c r="C485" s="1"/>
      <c r="E485" s="1"/>
      <c r="G485" s="8"/>
      <c r="I485" s="8"/>
      <c r="P485" s="8"/>
      <c r="Q485" s="8"/>
    </row>
    <row r="486" spans="3:17" x14ac:dyDescent="0.3">
      <c r="C486" s="1"/>
      <c r="E486" s="1"/>
      <c r="G486" s="8"/>
      <c r="I486" s="8"/>
      <c r="P486" s="8"/>
      <c r="Q486" s="8"/>
    </row>
    <row r="487" spans="3:17" x14ac:dyDescent="0.3">
      <c r="C487" s="1"/>
      <c r="E487" s="1"/>
      <c r="G487" s="8"/>
      <c r="I487" s="8"/>
      <c r="P487" s="8"/>
      <c r="Q487" s="8"/>
    </row>
    <row r="488" spans="3:17" x14ac:dyDescent="0.3">
      <c r="C488" s="1"/>
      <c r="E488" s="1"/>
      <c r="G488" s="8"/>
      <c r="I488" s="8"/>
      <c r="P488" s="8"/>
      <c r="Q488" s="8"/>
    </row>
    <row r="489" spans="3:17" x14ac:dyDescent="0.3">
      <c r="C489" s="1"/>
      <c r="E489" s="1"/>
      <c r="G489" s="8"/>
      <c r="I489" s="8"/>
      <c r="P489" s="8"/>
      <c r="Q489" s="8"/>
    </row>
    <row r="490" spans="3:17" x14ac:dyDescent="0.3">
      <c r="C490" s="1"/>
      <c r="E490" s="1"/>
      <c r="G490" s="8"/>
      <c r="I490" s="8"/>
      <c r="P490" s="8"/>
      <c r="Q490" s="8"/>
    </row>
    <row r="491" spans="3:17" x14ac:dyDescent="0.3">
      <c r="C491" s="1"/>
      <c r="E491" s="1"/>
      <c r="G491" s="8"/>
      <c r="I491" s="8"/>
      <c r="P491" s="8"/>
      <c r="Q491" s="8"/>
    </row>
    <row r="492" spans="3:17" x14ac:dyDescent="0.3">
      <c r="C492" s="1"/>
      <c r="E492" s="1"/>
      <c r="G492" s="8"/>
      <c r="I492" s="8"/>
      <c r="P492" s="8"/>
      <c r="Q492" s="8"/>
    </row>
    <row r="493" spans="3:17" x14ac:dyDescent="0.3">
      <c r="C493" s="1"/>
      <c r="E493" s="1"/>
      <c r="G493" s="8"/>
      <c r="I493" s="8"/>
      <c r="P493" s="8"/>
      <c r="Q493" s="8"/>
    </row>
    <row r="494" spans="3:17" x14ac:dyDescent="0.3">
      <c r="C494" s="1"/>
      <c r="E494" s="1"/>
      <c r="G494" s="8"/>
      <c r="I494" s="8"/>
      <c r="P494" s="8"/>
      <c r="Q494" s="8"/>
    </row>
    <row r="495" spans="3:17" x14ac:dyDescent="0.3">
      <c r="C495" s="1"/>
      <c r="E495" s="1"/>
      <c r="G495" s="8"/>
      <c r="I495" s="8"/>
      <c r="P495" s="8"/>
      <c r="Q495" s="8"/>
    </row>
    <row r="496" spans="3:17" x14ac:dyDescent="0.3">
      <c r="C496" s="1"/>
      <c r="E496" s="1"/>
      <c r="G496" s="8"/>
      <c r="I496" s="8"/>
      <c r="P496" s="8"/>
      <c r="Q496" s="8"/>
    </row>
    <row r="497" spans="3:17" x14ac:dyDescent="0.3">
      <c r="C497" s="1"/>
      <c r="E497" s="1"/>
      <c r="G497" s="8"/>
      <c r="I497" s="8"/>
      <c r="P497" s="8"/>
      <c r="Q497" s="8"/>
    </row>
    <row r="498" spans="3:17" x14ac:dyDescent="0.3">
      <c r="C498" s="1"/>
      <c r="E498" s="1"/>
      <c r="G498" s="8"/>
      <c r="I498" s="8"/>
      <c r="P498" s="8"/>
      <c r="Q498" s="8"/>
    </row>
    <row r="499" spans="3:17" x14ac:dyDescent="0.3">
      <c r="C499" s="1"/>
      <c r="E499" s="1"/>
      <c r="G499" s="8"/>
      <c r="I499" s="8"/>
      <c r="P499" s="8"/>
      <c r="Q499" s="8"/>
    </row>
    <row r="500" spans="3:17" x14ac:dyDescent="0.3">
      <c r="C500" s="1"/>
      <c r="E500" s="1"/>
      <c r="G500" s="8"/>
      <c r="I500" s="8"/>
      <c r="P500" s="8"/>
      <c r="Q500" s="8"/>
    </row>
    <row r="501" spans="3:17" x14ac:dyDescent="0.3">
      <c r="C501" s="1"/>
      <c r="E501" s="1"/>
      <c r="G501" s="8"/>
      <c r="I501" s="8"/>
      <c r="P501" s="8"/>
      <c r="Q501" s="8"/>
    </row>
    <row r="502" spans="3:17" x14ac:dyDescent="0.3">
      <c r="C502" s="1"/>
      <c r="E502" s="1"/>
      <c r="G502" s="8"/>
      <c r="I502" s="8"/>
      <c r="P502" s="8"/>
      <c r="Q502" s="8"/>
    </row>
    <row r="503" spans="3:17" x14ac:dyDescent="0.3">
      <c r="C503" s="1"/>
      <c r="E503" s="1"/>
      <c r="G503" s="8"/>
      <c r="I503" s="8"/>
      <c r="P503" s="8"/>
      <c r="Q503" s="8"/>
    </row>
    <row r="504" spans="3:17" x14ac:dyDescent="0.3">
      <c r="C504" s="1"/>
      <c r="E504" s="1"/>
      <c r="G504" s="8"/>
      <c r="I504" s="8"/>
      <c r="P504" s="8"/>
      <c r="Q504" s="8"/>
    </row>
    <row r="505" spans="3:17" x14ac:dyDescent="0.3">
      <c r="C505" s="1"/>
      <c r="E505" s="1"/>
      <c r="G505" s="8"/>
      <c r="I505" s="8"/>
      <c r="P505" s="8"/>
      <c r="Q505" s="8"/>
    </row>
    <row r="506" spans="3:17" x14ac:dyDescent="0.3">
      <c r="C506" s="1"/>
      <c r="E506" s="1"/>
      <c r="G506" s="8"/>
      <c r="I506" s="8"/>
      <c r="P506" s="8"/>
      <c r="Q506" s="8"/>
    </row>
    <row r="507" spans="3:17" x14ac:dyDescent="0.3">
      <c r="C507" s="1"/>
      <c r="E507" s="1"/>
      <c r="G507" s="8"/>
      <c r="I507" s="8"/>
      <c r="P507" s="8"/>
      <c r="Q507" s="8"/>
    </row>
    <row r="508" spans="3:17" x14ac:dyDescent="0.3">
      <c r="C508" s="1"/>
      <c r="E508" s="1"/>
      <c r="G508" s="8"/>
      <c r="I508" s="8"/>
      <c r="P508" s="8"/>
      <c r="Q508" s="8"/>
    </row>
    <row r="509" spans="3:17" x14ac:dyDescent="0.3">
      <c r="C509" s="1"/>
      <c r="E509" s="1"/>
      <c r="G509" s="8"/>
      <c r="I509" s="8"/>
      <c r="P509" s="8"/>
      <c r="Q509" s="8"/>
    </row>
    <row r="510" spans="3:17" x14ac:dyDescent="0.3">
      <c r="C510" s="1"/>
      <c r="E510" s="1"/>
      <c r="G510" s="8"/>
      <c r="I510" s="8"/>
      <c r="P510" s="8"/>
      <c r="Q510" s="8"/>
    </row>
    <row r="511" spans="3:17" x14ac:dyDescent="0.3">
      <c r="C511" s="1"/>
      <c r="E511" s="1"/>
      <c r="G511" s="8"/>
      <c r="I511" s="8"/>
      <c r="P511" s="8"/>
      <c r="Q511" s="8"/>
    </row>
    <row r="512" spans="3:17" x14ac:dyDescent="0.3">
      <c r="C512" s="1"/>
      <c r="E512" s="1"/>
      <c r="G512" s="8"/>
      <c r="I512" s="8"/>
      <c r="P512" s="8"/>
      <c r="Q512" s="8"/>
    </row>
    <row r="513" spans="3:17" x14ac:dyDescent="0.3">
      <c r="C513" s="1"/>
      <c r="E513" s="1"/>
      <c r="G513" s="8"/>
      <c r="I513" s="8"/>
      <c r="P513" s="8"/>
      <c r="Q513" s="8"/>
    </row>
    <row r="514" spans="3:17" x14ac:dyDescent="0.3">
      <c r="C514" s="1"/>
      <c r="E514" s="1"/>
      <c r="G514" s="8"/>
      <c r="I514" s="8"/>
      <c r="P514" s="8"/>
      <c r="Q514" s="8"/>
    </row>
    <row r="515" spans="3:17" x14ac:dyDescent="0.3">
      <c r="C515" s="1"/>
      <c r="E515" s="1"/>
      <c r="G515" s="8"/>
      <c r="I515" s="8"/>
      <c r="P515" s="8"/>
      <c r="Q515" s="8"/>
    </row>
    <row r="516" spans="3:17" x14ac:dyDescent="0.3">
      <c r="C516" s="1"/>
      <c r="E516" s="1"/>
      <c r="G516" s="8"/>
      <c r="I516" s="8"/>
      <c r="P516" s="8"/>
      <c r="Q516" s="8"/>
    </row>
    <row r="517" spans="3:17" x14ac:dyDescent="0.3">
      <c r="C517" s="1"/>
      <c r="E517" s="1"/>
      <c r="G517" s="8"/>
      <c r="I517" s="8"/>
      <c r="P517" s="8"/>
      <c r="Q517" s="8"/>
    </row>
    <row r="518" spans="3:17" x14ac:dyDescent="0.3">
      <c r="C518" s="1"/>
      <c r="E518" s="1"/>
      <c r="G518" s="8"/>
      <c r="I518" s="8"/>
      <c r="P518" s="8"/>
      <c r="Q518" s="8"/>
    </row>
    <row r="519" spans="3:17" x14ac:dyDescent="0.3">
      <c r="C519" s="1"/>
      <c r="E519" s="1"/>
      <c r="G519" s="8"/>
      <c r="I519" s="8"/>
      <c r="P519" s="8"/>
      <c r="Q519" s="8"/>
    </row>
    <row r="520" spans="3:17" x14ac:dyDescent="0.3">
      <c r="C520" s="1"/>
      <c r="E520" s="1"/>
      <c r="G520" s="8"/>
      <c r="I520" s="8"/>
      <c r="P520" s="8"/>
      <c r="Q520" s="8"/>
    </row>
    <row r="521" spans="3:17" x14ac:dyDescent="0.3">
      <c r="C521" s="1"/>
      <c r="E521" s="1"/>
      <c r="G521" s="8"/>
      <c r="I521" s="8"/>
      <c r="P521" s="8"/>
      <c r="Q521" s="8"/>
    </row>
    <row r="522" spans="3:17" x14ac:dyDescent="0.3">
      <c r="C522" s="1"/>
      <c r="E522" s="1"/>
      <c r="G522" s="8"/>
      <c r="I522" s="8"/>
      <c r="P522" s="8"/>
      <c r="Q522" s="8"/>
    </row>
    <row r="523" spans="3:17" x14ac:dyDescent="0.3">
      <c r="C523" s="1"/>
      <c r="E523" s="1"/>
      <c r="G523" s="8"/>
      <c r="I523" s="8"/>
      <c r="P523" s="8"/>
      <c r="Q523" s="8"/>
    </row>
    <row r="524" spans="3:17" x14ac:dyDescent="0.3">
      <c r="C524" s="1"/>
      <c r="E524" s="1"/>
      <c r="G524" s="8"/>
      <c r="I524" s="8"/>
      <c r="P524" s="8"/>
      <c r="Q524" s="8"/>
    </row>
    <row r="525" spans="3:17" x14ac:dyDescent="0.3">
      <c r="C525" s="1"/>
      <c r="E525" s="1"/>
      <c r="G525" s="8"/>
      <c r="I525" s="8"/>
      <c r="P525" s="8"/>
      <c r="Q525" s="8"/>
    </row>
    <row r="526" spans="3:17" x14ac:dyDescent="0.3">
      <c r="C526" s="1"/>
      <c r="E526" s="1"/>
      <c r="G526" s="8"/>
      <c r="I526" s="8"/>
      <c r="P526" s="8"/>
      <c r="Q526" s="8"/>
    </row>
    <row r="527" spans="3:17" x14ac:dyDescent="0.3">
      <c r="C527" s="1"/>
      <c r="E527" s="1"/>
      <c r="G527" s="8"/>
      <c r="I527" s="8"/>
      <c r="P527" s="8"/>
      <c r="Q527" s="8"/>
    </row>
    <row r="528" spans="3:17" x14ac:dyDescent="0.3">
      <c r="C528" s="1"/>
      <c r="E528" s="1"/>
      <c r="G528" s="8"/>
      <c r="I528" s="8"/>
      <c r="P528" s="8"/>
      <c r="Q528" s="8"/>
    </row>
    <row r="529" spans="3:17" x14ac:dyDescent="0.3">
      <c r="C529" s="1"/>
      <c r="E529" s="1"/>
      <c r="G529" s="8"/>
      <c r="I529" s="8"/>
      <c r="P529" s="8"/>
      <c r="Q529" s="8"/>
    </row>
    <row r="530" spans="3:17" x14ac:dyDescent="0.3">
      <c r="C530" s="1"/>
      <c r="E530" s="1"/>
      <c r="G530" s="8"/>
      <c r="I530" s="8"/>
      <c r="P530" s="8"/>
      <c r="Q530" s="8"/>
    </row>
    <row r="531" spans="3:17" x14ac:dyDescent="0.3">
      <c r="C531" s="1"/>
      <c r="E531" s="1"/>
      <c r="G531" s="8"/>
      <c r="I531" s="8"/>
      <c r="P531" s="8"/>
      <c r="Q531" s="8"/>
    </row>
    <row r="532" spans="3:17" x14ac:dyDescent="0.3">
      <c r="C532" s="1"/>
      <c r="E532" s="1"/>
      <c r="G532" s="8"/>
      <c r="I532" s="8"/>
      <c r="P532" s="8"/>
      <c r="Q532" s="8"/>
    </row>
    <row r="533" spans="3:17" x14ac:dyDescent="0.3">
      <c r="C533" s="1"/>
      <c r="E533" s="1"/>
      <c r="G533" s="8"/>
      <c r="I533" s="8"/>
      <c r="P533" s="8"/>
      <c r="Q533" s="8"/>
    </row>
    <row r="534" spans="3:17" x14ac:dyDescent="0.3">
      <c r="C534" s="1"/>
      <c r="E534" s="1"/>
      <c r="G534" s="8"/>
      <c r="I534" s="8"/>
      <c r="P534" s="8"/>
      <c r="Q534" s="8"/>
    </row>
    <row r="535" spans="3:17" x14ac:dyDescent="0.3">
      <c r="C535" s="1"/>
      <c r="E535" s="1"/>
      <c r="G535" s="8"/>
      <c r="I535" s="8"/>
      <c r="P535" s="8"/>
      <c r="Q535" s="8"/>
    </row>
    <row r="536" spans="3:17" x14ac:dyDescent="0.3">
      <c r="C536" s="1"/>
      <c r="E536" s="1"/>
      <c r="G536" s="8"/>
      <c r="I536" s="8"/>
      <c r="P536" s="8"/>
      <c r="Q536" s="8"/>
    </row>
    <row r="537" spans="3:17" x14ac:dyDescent="0.3">
      <c r="C537" s="1"/>
      <c r="E537" s="1"/>
      <c r="G537" s="8"/>
      <c r="I537" s="8"/>
      <c r="P537" s="8"/>
      <c r="Q537" s="8"/>
    </row>
    <row r="538" spans="3:17" x14ac:dyDescent="0.3">
      <c r="C538" s="1"/>
      <c r="E538" s="1"/>
      <c r="G538" s="8"/>
      <c r="I538" s="8"/>
      <c r="P538" s="8"/>
      <c r="Q538" s="8"/>
    </row>
    <row r="539" spans="3:17" x14ac:dyDescent="0.3">
      <c r="C539" s="1"/>
      <c r="E539" s="1"/>
      <c r="G539" s="8"/>
      <c r="I539" s="8"/>
      <c r="P539" s="8"/>
      <c r="Q539" s="8"/>
    </row>
    <row r="540" spans="3:17" x14ac:dyDescent="0.3">
      <c r="C540" s="1"/>
      <c r="E540" s="1"/>
      <c r="G540" s="8"/>
      <c r="I540" s="8"/>
      <c r="P540" s="8"/>
      <c r="Q540" s="8"/>
    </row>
    <row r="541" spans="3:17" x14ac:dyDescent="0.3">
      <c r="C541" s="1"/>
      <c r="E541" s="1"/>
      <c r="G541" s="8"/>
      <c r="I541" s="8"/>
      <c r="P541" s="8"/>
      <c r="Q541" s="8"/>
    </row>
    <row r="542" spans="3:17" x14ac:dyDescent="0.3">
      <c r="C542" s="1"/>
      <c r="E542" s="1"/>
      <c r="G542" s="8"/>
      <c r="I542" s="8"/>
      <c r="P542" s="8"/>
      <c r="Q542" s="8"/>
    </row>
    <row r="543" spans="3:17" x14ac:dyDescent="0.3">
      <c r="C543" s="1"/>
      <c r="E543" s="1"/>
      <c r="G543" s="8"/>
      <c r="I543" s="8"/>
      <c r="P543" s="8"/>
      <c r="Q543" s="8"/>
    </row>
    <row r="544" spans="3:17" x14ac:dyDescent="0.3">
      <c r="C544" s="1"/>
      <c r="E544" s="1"/>
      <c r="G544" s="8"/>
      <c r="I544" s="8"/>
      <c r="P544" s="8"/>
      <c r="Q544" s="8"/>
    </row>
    <row r="545" spans="3:17" x14ac:dyDescent="0.3">
      <c r="C545" s="1"/>
      <c r="E545" s="1"/>
      <c r="G545" s="8"/>
      <c r="I545" s="8"/>
      <c r="P545" s="8"/>
      <c r="Q545" s="8"/>
    </row>
    <row r="546" spans="3:17" x14ac:dyDescent="0.3">
      <c r="C546" s="1"/>
      <c r="E546" s="1"/>
      <c r="G546" s="8"/>
      <c r="I546" s="8"/>
      <c r="P546" s="8"/>
      <c r="Q546" s="8"/>
    </row>
    <row r="547" spans="3:17" x14ac:dyDescent="0.3">
      <c r="C547" s="1"/>
      <c r="E547" s="1"/>
      <c r="G547" s="8"/>
      <c r="I547" s="8"/>
      <c r="P547" s="8"/>
      <c r="Q547" s="8"/>
    </row>
    <row r="548" spans="3:17" x14ac:dyDescent="0.3">
      <c r="C548" s="1"/>
      <c r="E548" s="1"/>
      <c r="G548" s="8"/>
      <c r="I548" s="8"/>
      <c r="P548" s="8"/>
      <c r="Q548" s="8"/>
    </row>
    <row r="549" spans="3:17" x14ac:dyDescent="0.3">
      <c r="C549" s="1"/>
      <c r="E549" s="1"/>
      <c r="G549" s="8"/>
      <c r="I549" s="8"/>
      <c r="P549" s="8"/>
      <c r="Q549" s="8"/>
    </row>
    <row r="550" spans="3:17" x14ac:dyDescent="0.3">
      <c r="C550" s="1"/>
      <c r="E550" s="1"/>
      <c r="G550" s="8"/>
      <c r="I550" s="8"/>
      <c r="P550" s="8"/>
      <c r="Q550" s="8"/>
    </row>
    <row r="551" spans="3:17" x14ac:dyDescent="0.3">
      <c r="C551" s="1"/>
      <c r="E551" s="1"/>
      <c r="G551" s="8"/>
      <c r="I551" s="8"/>
      <c r="P551" s="8"/>
      <c r="Q551" s="8"/>
    </row>
    <row r="552" spans="3:17" x14ac:dyDescent="0.3">
      <c r="C552" s="1"/>
      <c r="E552" s="1"/>
      <c r="G552" s="8"/>
      <c r="I552" s="8"/>
      <c r="P552" s="8"/>
      <c r="Q552" s="8"/>
    </row>
    <row r="553" spans="3:17" x14ac:dyDescent="0.3">
      <c r="C553" s="1"/>
      <c r="E553" s="1"/>
      <c r="G553" s="8"/>
      <c r="I553" s="8"/>
      <c r="P553" s="8"/>
      <c r="Q553" s="8"/>
    </row>
    <row r="554" spans="3:17" x14ac:dyDescent="0.3">
      <c r="C554" s="1"/>
      <c r="E554" s="1"/>
      <c r="G554" s="8"/>
      <c r="I554" s="8"/>
      <c r="P554" s="8"/>
      <c r="Q554" s="8"/>
    </row>
    <row r="555" spans="3:17" x14ac:dyDescent="0.3">
      <c r="C555" s="1"/>
      <c r="E555" s="1"/>
      <c r="G555" s="8"/>
      <c r="I555" s="8"/>
      <c r="P555" s="8"/>
      <c r="Q555" s="8"/>
    </row>
    <row r="556" spans="3:17" x14ac:dyDescent="0.3">
      <c r="C556" s="1"/>
      <c r="E556" s="1"/>
      <c r="G556" s="8"/>
      <c r="I556" s="8"/>
      <c r="P556" s="8"/>
      <c r="Q556" s="8"/>
    </row>
    <row r="557" spans="3:17" x14ac:dyDescent="0.3">
      <c r="C557" s="1"/>
      <c r="E557" s="1"/>
      <c r="G557" s="8"/>
      <c r="I557" s="8"/>
      <c r="P557" s="8"/>
      <c r="Q557" s="8"/>
    </row>
    <row r="558" spans="3:17" x14ac:dyDescent="0.3">
      <c r="C558" s="1"/>
      <c r="E558" s="1"/>
      <c r="G558" s="8"/>
      <c r="I558" s="8"/>
      <c r="P558" s="8"/>
      <c r="Q558" s="8"/>
    </row>
    <row r="559" spans="3:17" x14ac:dyDescent="0.3">
      <c r="C559" s="1"/>
      <c r="E559" s="1"/>
      <c r="G559" s="8"/>
      <c r="I559" s="8"/>
      <c r="P559" s="8"/>
      <c r="Q559" s="8"/>
    </row>
    <row r="560" spans="3:17" x14ac:dyDescent="0.3">
      <c r="C560" s="1"/>
      <c r="E560" s="1"/>
      <c r="G560" s="8"/>
      <c r="I560" s="8"/>
      <c r="P560" s="8"/>
      <c r="Q560" s="8"/>
    </row>
    <row r="561" spans="3:17" x14ac:dyDescent="0.3">
      <c r="C561" s="1"/>
      <c r="E561" s="1"/>
      <c r="G561" s="8"/>
      <c r="I561" s="8"/>
      <c r="P561" s="8"/>
      <c r="Q561" s="8"/>
    </row>
    <row r="562" spans="3:17" x14ac:dyDescent="0.3">
      <c r="C562" s="1"/>
      <c r="E562" s="1"/>
      <c r="G562" s="8"/>
      <c r="I562" s="8"/>
      <c r="P562" s="8"/>
      <c r="Q562" s="8"/>
    </row>
    <row r="563" spans="3:17" x14ac:dyDescent="0.3">
      <c r="C563" s="1"/>
      <c r="E563" s="1"/>
      <c r="G563" s="8"/>
      <c r="I563" s="8"/>
      <c r="P563" s="8"/>
      <c r="Q563" s="8"/>
    </row>
    <row r="564" spans="3:17" x14ac:dyDescent="0.3">
      <c r="C564" s="1"/>
      <c r="E564" s="1"/>
      <c r="G564" s="8"/>
      <c r="I564" s="8"/>
      <c r="P564" s="8"/>
      <c r="Q564" s="8"/>
    </row>
    <row r="565" spans="3:17" x14ac:dyDescent="0.3">
      <c r="C565" s="1"/>
      <c r="E565" s="1"/>
      <c r="G565" s="8"/>
      <c r="I565" s="8"/>
      <c r="P565" s="8"/>
      <c r="Q565" s="8"/>
    </row>
    <row r="566" spans="3:17" x14ac:dyDescent="0.3">
      <c r="C566" s="1"/>
      <c r="E566" s="1"/>
      <c r="G566" s="8"/>
      <c r="I566" s="8"/>
      <c r="P566" s="8"/>
      <c r="Q566" s="8"/>
    </row>
    <row r="567" spans="3:17" x14ac:dyDescent="0.3">
      <c r="C567" s="1"/>
      <c r="E567" s="1"/>
      <c r="G567" s="8"/>
      <c r="I567" s="8"/>
      <c r="P567" s="8"/>
      <c r="Q567" s="8"/>
    </row>
    <row r="568" spans="3:17" x14ac:dyDescent="0.3">
      <c r="C568" s="1"/>
      <c r="E568" s="1"/>
      <c r="G568" s="8"/>
      <c r="I568" s="8"/>
      <c r="P568" s="8"/>
      <c r="Q568" s="8"/>
    </row>
    <row r="569" spans="3:17" x14ac:dyDescent="0.3">
      <c r="C569" s="1"/>
      <c r="E569" s="1"/>
      <c r="G569" s="8"/>
      <c r="I569" s="8"/>
      <c r="P569" s="8"/>
      <c r="Q569" s="8"/>
    </row>
    <row r="570" spans="3:17" x14ac:dyDescent="0.3">
      <c r="C570" s="1"/>
      <c r="E570" s="1"/>
      <c r="G570" s="8"/>
      <c r="I570" s="8"/>
      <c r="P570" s="8"/>
      <c r="Q570" s="8"/>
    </row>
    <row r="571" spans="3:17" x14ac:dyDescent="0.3">
      <c r="C571" s="1"/>
      <c r="E571" s="1"/>
      <c r="G571" s="8"/>
      <c r="I571" s="8"/>
      <c r="P571" s="8"/>
      <c r="Q571" s="8"/>
    </row>
    <row r="572" spans="3:17" x14ac:dyDescent="0.3">
      <c r="C572" s="1"/>
      <c r="E572" s="1"/>
      <c r="G572" s="8"/>
      <c r="I572" s="8"/>
      <c r="P572" s="8"/>
      <c r="Q572" s="8"/>
    </row>
    <row r="573" spans="3:17" x14ac:dyDescent="0.3">
      <c r="C573" s="1"/>
      <c r="E573" s="1"/>
      <c r="G573" s="8"/>
      <c r="I573" s="8"/>
      <c r="P573" s="8"/>
      <c r="Q573" s="8"/>
    </row>
    <row r="574" spans="3:17" x14ac:dyDescent="0.3">
      <c r="C574" s="1"/>
      <c r="E574" s="1"/>
      <c r="G574" s="8"/>
      <c r="I574" s="8"/>
      <c r="P574" s="8"/>
      <c r="Q574" s="8"/>
    </row>
    <row r="575" spans="3:17" x14ac:dyDescent="0.3">
      <c r="C575" s="1"/>
      <c r="E575" s="1"/>
      <c r="G575" s="8"/>
      <c r="I575" s="8"/>
      <c r="P575" s="8"/>
      <c r="Q575" s="8"/>
    </row>
    <row r="576" spans="3:17" x14ac:dyDescent="0.3">
      <c r="C576" s="1"/>
      <c r="E576" s="1"/>
      <c r="G576" s="8"/>
      <c r="I576" s="8"/>
      <c r="P576" s="8"/>
      <c r="Q576" s="8"/>
    </row>
    <row r="577" spans="3:17" x14ac:dyDescent="0.3">
      <c r="C577" s="1"/>
      <c r="E577" s="1"/>
      <c r="G577" s="8"/>
      <c r="I577" s="8"/>
      <c r="P577" s="8"/>
      <c r="Q577" s="8"/>
    </row>
    <row r="578" spans="3:17" x14ac:dyDescent="0.3">
      <c r="C578" s="1"/>
      <c r="E578" s="1"/>
      <c r="G578" s="8"/>
      <c r="I578" s="8"/>
      <c r="P578" s="8"/>
      <c r="Q578" s="8"/>
    </row>
    <row r="579" spans="3:17" x14ac:dyDescent="0.3">
      <c r="C579" s="1"/>
      <c r="E579" s="1"/>
      <c r="G579" s="8"/>
      <c r="I579" s="8"/>
      <c r="P579" s="8"/>
      <c r="Q579" s="8"/>
    </row>
    <row r="580" spans="3:17" x14ac:dyDescent="0.3">
      <c r="C580" s="1"/>
      <c r="E580" s="1"/>
      <c r="G580" s="8"/>
      <c r="I580" s="8"/>
      <c r="P580" s="8"/>
      <c r="Q580" s="8"/>
    </row>
    <row r="581" spans="3:17" x14ac:dyDescent="0.3">
      <c r="C581" s="1"/>
      <c r="E581" s="1"/>
      <c r="G581" s="8"/>
      <c r="I581" s="8"/>
      <c r="P581" s="8"/>
      <c r="Q581" s="8"/>
    </row>
    <row r="582" spans="3:17" x14ac:dyDescent="0.3">
      <c r="C582" s="1"/>
      <c r="E582" s="1"/>
      <c r="G582" s="8"/>
      <c r="I582" s="8"/>
      <c r="P582" s="8"/>
      <c r="Q582" s="8"/>
    </row>
    <row r="583" spans="3:17" x14ac:dyDescent="0.3">
      <c r="C583" s="1"/>
      <c r="E583" s="1"/>
      <c r="G583" s="8"/>
      <c r="I583" s="8"/>
      <c r="P583" s="8"/>
      <c r="Q583" s="8"/>
    </row>
    <row r="584" spans="3:17" x14ac:dyDescent="0.3">
      <c r="C584" s="1"/>
      <c r="E584" s="1"/>
      <c r="G584" s="8"/>
      <c r="I584" s="8"/>
      <c r="P584" s="8"/>
      <c r="Q584" s="8"/>
    </row>
    <row r="585" spans="3:17" x14ac:dyDescent="0.3">
      <c r="C585" s="1"/>
      <c r="E585" s="1"/>
      <c r="G585" s="8"/>
      <c r="I585" s="8"/>
      <c r="P585" s="8"/>
      <c r="Q585" s="8"/>
    </row>
    <row r="586" spans="3:17" x14ac:dyDescent="0.3">
      <c r="C586" s="1"/>
      <c r="E586" s="1"/>
      <c r="G586" s="8"/>
      <c r="I586" s="8"/>
      <c r="P586" s="8"/>
      <c r="Q586" s="8"/>
    </row>
    <row r="587" spans="3:17" x14ac:dyDescent="0.3">
      <c r="C587" s="1"/>
      <c r="E587" s="1"/>
      <c r="G587" s="8"/>
      <c r="I587" s="8"/>
      <c r="P587" s="8"/>
      <c r="Q587" s="8"/>
    </row>
    <row r="588" spans="3:17" x14ac:dyDescent="0.3">
      <c r="C588" s="1"/>
      <c r="E588" s="1"/>
      <c r="G588" s="8"/>
      <c r="I588" s="8"/>
      <c r="P588" s="8"/>
      <c r="Q588" s="8"/>
    </row>
    <row r="589" spans="3:17" x14ac:dyDescent="0.3">
      <c r="C589" s="1"/>
      <c r="E589" s="1"/>
      <c r="G589" s="8"/>
      <c r="I589" s="8"/>
      <c r="P589" s="8"/>
      <c r="Q589" s="8"/>
    </row>
    <row r="590" spans="3:17" x14ac:dyDescent="0.3">
      <c r="C590" s="1"/>
      <c r="E590" s="1"/>
      <c r="G590" s="8"/>
      <c r="I590" s="8"/>
      <c r="P590" s="8"/>
      <c r="Q590" s="8"/>
    </row>
    <row r="591" spans="3:17" x14ac:dyDescent="0.3">
      <c r="C591" s="1"/>
      <c r="E591" s="1"/>
      <c r="G591" s="8"/>
      <c r="I591" s="8"/>
      <c r="P591" s="8"/>
      <c r="Q591" s="8"/>
    </row>
    <row r="592" spans="3:17" x14ac:dyDescent="0.3">
      <c r="C592" s="1"/>
      <c r="E592" s="1"/>
      <c r="G592" s="8"/>
      <c r="I592" s="8"/>
      <c r="P592" s="8"/>
      <c r="Q592" s="8"/>
    </row>
    <row r="593" spans="3:17" x14ac:dyDescent="0.3">
      <c r="C593" s="1"/>
      <c r="E593" s="1"/>
      <c r="G593" s="8"/>
      <c r="I593" s="8"/>
      <c r="P593" s="8"/>
      <c r="Q593" s="8"/>
    </row>
    <row r="594" spans="3:17" x14ac:dyDescent="0.3">
      <c r="C594" s="1"/>
      <c r="E594" s="1"/>
      <c r="G594" s="8"/>
      <c r="I594" s="8"/>
      <c r="P594" s="8"/>
      <c r="Q594" s="8"/>
    </row>
    <row r="595" spans="3:17" x14ac:dyDescent="0.3">
      <c r="C595" s="1"/>
      <c r="E595" s="1"/>
      <c r="G595" s="8"/>
      <c r="I595" s="8"/>
      <c r="P595" s="8"/>
      <c r="Q595" s="8"/>
    </row>
    <row r="596" spans="3:17" x14ac:dyDescent="0.3">
      <c r="C596" s="1"/>
      <c r="E596" s="1"/>
      <c r="G596" s="8"/>
      <c r="I596" s="8"/>
      <c r="P596" s="8"/>
      <c r="Q596" s="8"/>
    </row>
    <row r="597" spans="3:17" x14ac:dyDescent="0.3">
      <c r="C597" s="1"/>
      <c r="E597" s="1"/>
      <c r="G597" s="8"/>
      <c r="I597" s="8"/>
      <c r="P597" s="8"/>
      <c r="Q597" s="8"/>
    </row>
    <row r="598" spans="3:17" x14ac:dyDescent="0.3">
      <c r="C598" s="1"/>
      <c r="E598" s="1"/>
      <c r="G598" s="8"/>
      <c r="I598" s="8"/>
      <c r="P598" s="8"/>
      <c r="Q598" s="8"/>
    </row>
    <row r="599" spans="3:17" x14ac:dyDescent="0.3">
      <c r="C599" s="1"/>
      <c r="E599" s="1"/>
      <c r="G599" s="8"/>
      <c r="I599" s="8"/>
      <c r="P599" s="8"/>
      <c r="Q599" s="8"/>
    </row>
    <row r="600" spans="3:17" x14ac:dyDescent="0.3">
      <c r="C600" s="1"/>
      <c r="E600" s="1"/>
      <c r="G600" s="8"/>
      <c r="I600" s="8"/>
      <c r="P600" s="8"/>
      <c r="Q600" s="8"/>
    </row>
    <row r="601" spans="3:17" x14ac:dyDescent="0.3">
      <c r="C601" s="1"/>
      <c r="E601" s="1"/>
      <c r="G601" s="8"/>
      <c r="I601" s="8"/>
      <c r="P601" s="8"/>
      <c r="Q601" s="8"/>
    </row>
    <row r="602" spans="3:17" x14ac:dyDescent="0.3">
      <c r="C602" s="1"/>
      <c r="E602" s="1"/>
      <c r="G602" s="8"/>
      <c r="I602" s="8"/>
      <c r="P602" s="8"/>
      <c r="Q602" s="8"/>
    </row>
    <row r="603" spans="3:17" x14ac:dyDescent="0.3">
      <c r="C603" s="1"/>
      <c r="E603" s="1"/>
      <c r="G603" s="8"/>
      <c r="I603" s="8"/>
      <c r="P603" s="8"/>
      <c r="Q603" s="8"/>
    </row>
    <row r="604" spans="3:17" x14ac:dyDescent="0.3">
      <c r="C604" s="1"/>
      <c r="E604" s="1"/>
      <c r="G604" s="8"/>
      <c r="I604" s="8"/>
      <c r="P604" s="8"/>
      <c r="Q604" s="8"/>
    </row>
    <row r="605" spans="3:17" x14ac:dyDescent="0.3">
      <c r="C605" s="1"/>
      <c r="E605" s="1"/>
      <c r="G605" s="8"/>
      <c r="I605" s="8"/>
      <c r="P605" s="8"/>
      <c r="Q605" s="8"/>
    </row>
    <row r="606" spans="3:17" x14ac:dyDescent="0.3">
      <c r="C606" s="1"/>
      <c r="E606" s="1"/>
      <c r="G606" s="8"/>
      <c r="I606" s="8"/>
      <c r="P606" s="8"/>
      <c r="Q606" s="8"/>
    </row>
    <row r="607" spans="3:17" x14ac:dyDescent="0.3">
      <c r="C607" s="1"/>
      <c r="E607" s="1"/>
      <c r="G607" s="8"/>
      <c r="I607" s="8"/>
      <c r="P607" s="8"/>
      <c r="Q607" s="8"/>
    </row>
    <row r="608" spans="3:17" x14ac:dyDescent="0.3">
      <c r="C608" s="1"/>
      <c r="E608" s="1"/>
      <c r="G608" s="8"/>
      <c r="I608" s="8"/>
      <c r="P608" s="8"/>
      <c r="Q608" s="8"/>
    </row>
    <row r="609" spans="3:17" x14ac:dyDescent="0.3">
      <c r="C609" s="1"/>
      <c r="E609" s="1"/>
      <c r="G609" s="8"/>
      <c r="I609" s="8"/>
      <c r="P609" s="8"/>
      <c r="Q609" s="8"/>
    </row>
    <row r="610" spans="3:17" x14ac:dyDescent="0.3">
      <c r="C610" s="1"/>
      <c r="E610" s="1"/>
      <c r="G610" s="8"/>
      <c r="I610" s="8"/>
      <c r="P610" s="8"/>
      <c r="Q610" s="8"/>
    </row>
    <row r="611" spans="3:17" x14ac:dyDescent="0.3">
      <c r="C611" s="1"/>
      <c r="E611" s="1"/>
      <c r="G611" s="8"/>
      <c r="I611" s="8"/>
      <c r="P611" s="8"/>
      <c r="Q611" s="8"/>
    </row>
    <row r="612" spans="3:17" x14ac:dyDescent="0.3">
      <c r="C612" s="1"/>
      <c r="E612" s="1"/>
      <c r="G612" s="8"/>
      <c r="I612" s="8"/>
      <c r="P612" s="8"/>
      <c r="Q612" s="8"/>
    </row>
    <row r="613" spans="3:17" x14ac:dyDescent="0.3">
      <c r="C613" s="1"/>
      <c r="E613" s="1"/>
      <c r="G613" s="8"/>
      <c r="I613" s="8"/>
      <c r="P613" s="8"/>
      <c r="Q613" s="8"/>
    </row>
    <row r="614" spans="3:17" x14ac:dyDescent="0.3">
      <c r="C614" s="1"/>
      <c r="E614" s="1"/>
      <c r="G614" s="8"/>
      <c r="I614" s="8"/>
      <c r="P614" s="8"/>
      <c r="Q614" s="8"/>
    </row>
    <row r="615" spans="3:17" x14ac:dyDescent="0.3">
      <c r="C615" s="1"/>
      <c r="E615" s="1"/>
      <c r="G615" s="8"/>
      <c r="I615" s="8"/>
      <c r="P615" s="8"/>
      <c r="Q615" s="8"/>
    </row>
    <row r="616" spans="3:17" x14ac:dyDescent="0.3">
      <c r="C616" s="1"/>
      <c r="E616" s="1"/>
      <c r="G616" s="8"/>
      <c r="I616" s="8"/>
      <c r="P616" s="8"/>
      <c r="Q616" s="8"/>
    </row>
    <row r="617" spans="3:17" x14ac:dyDescent="0.3">
      <c r="C617" s="1"/>
      <c r="E617" s="1"/>
      <c r="G617" s="8"/>
      <c r="I617" s="8"/>
      <c r="P617" s="8"/>
      <c r="Q617" s="8"/>
    </row>
    <row r="618" spans="3:17" x14ac:dyDescent="0.3">
      <c r="C618" s="1"/>
      <c r="E618" s="1"/>
      <c r="G618" s="8"/>
      <c r="I618" s="8"/>
      <c r="P618" s="8"/>
      <c r="Q618" s="8"/>
    </row>
    <row r="619" spans="3:17" x14ac:dyDescent="0.3">
      <c r="C619" s="1"/>
      <c r="E619" s="1"/>
      <c r="G619" s="8"/>
      <c r="I619" s="8"/>
      <c r="P619" s="8"/>
      <c r="Q619" s="8"/>
    </row>
    <row r="620" spans="3:17" x14ac:dyDescent="0.3">
      <c r="C620" s="1"/>
      <c r="E620" s="1"/>
      <c r="G620" s="8"/>
      <c r="I620" s="8"/>
      <c r="P620" s="8"/>
      <c r="Q620" s="8"/>
    </row>
    <row r="621" spans="3:17" x14ac:dyDescent="0.3">
      <c r="C621" s="1"/>
      <c r="E621" s="1"/>
      <c r="G621" s="8"/>
      <c r="I621" s="8"/>
      <c r="P621" s="8"/>
      <c r="Q621" s="8"/>
    </row>
    <row r="622" spans="3:17" x14ac:dyDescent="0.3">
      <c r="C622" s="1"/>
      <c r="E622" s="1"/>
      <c r="G622" s="8"/>
      <c r="I622" s="8"/>
      <c r="P622" s="8"/>
      <c r="Q622" s="8"/>
    </row>
    <row r="623" spans="3:17" x14ac:dyDescent="0.3">
      <c r="C623" s="1"/>
      <c r="E623" s="1"/>
      <c r="G623" s="8"/>
      <c r="I623" s="8"/>
      <c r="P623" s="8"/>
      <c r="Q623" s="8"/>
    </row>
    <row r="624" spans="3:17" x14ac:dyDescent="0.3">
      <c r="C624" s="1"/>
      <c r="E624" s="1"/>
      <c r="G624" s="8"/>
      <c r="I624" s="8"/>
      <c r="P624" s="8"/>
      <c r="Q624" s="8"/>
    </row>
    <row r="625" spans="3:17" x14ac:dyDescent="0.3">
      <c r="C625" s="1"/>
      <c r="E625" s="1"/>
      <c r="G625" s="8"/>
      <c r="I625" s="8"/>
      <c r="P625" s="8"/>
      <c r="Q625" s="8"/>
    </row>
    <row r="626" spans="3:17" x14ac:dyDescent="0.3">
      <c r="C626" s="1"/>
      <c r="E626" s="1"/>
      <c r="G626" s="8"/>
      <c r="I626" s="8"/>
      <c r="P626" s="8"/>
      <c r="Q626" s="8"/>
    </row>
    <row r="627" spans="3:17" x14ac:dyDescent="0.3">
      <c r="C627" s="1"/>
      <c r="E627" s="1"/>
      <c r="G627" s="8"/>
      <c r="I627" s="8"/>
      <c r="P627" s="8"/>
      <c r="Q627" s="8"/>
    </row>
    <row r="628" spans="3:17" x14ac:dyDescent="0.3">
      <c r="C628" s="1"/>
      <c r="E628" s="1"/>
      <c r="G628" s="8"/>
      <c r="I628" s="8"/>
      <c r="P628" s="8"/>
      <c r="Q628" s="8"/>
    </row>
    <row r="629" spans="3:17" x14ac:dyDescent="0.3">
      <c r="C629" s="1"/>
      <c r="E629" s="1"/>
      <c r="G629" s="8"/>
      <c r="I629" s="8"/>
      <c r="P629" s="8"/>
      <c r="Q629" s="8"/>
    </row>
    <row r="630" spans="3:17" x14ac:dyDescent="0.3">
      <c r="C630" s="1"/>
      <c r="E630" s="1"/>
      <c r="G630" s="8"/>
      <c r="I630" s="8"/>
      <c r="P630" s="8"/>
      <c r="Q630" s="8"/>
    </row>
    <row r="631" spans="3:17" x14ac:dyDescent="0.3">
      <c r="C631" s="1"/>
      <c r="E631" s="1"/>
      <c r="G631" s="8"/>
      <c r="I631" s="8"/>
      <c r="P631" s="8"/>
      <c r="Q631" s="8"/>
    </row>
    <row r="632" spans="3:17" x14ac:dyDescent="0.3">
      <c r="C632" s="1"/>
      <c r="E632" s="1"/>
      <c r="G632" s="8"/>
      <c r="I632" s="8"/>
      <c r="P632" s="8"/>
      <c r="Q632" s="8"/>
    </row>
    <row r="633" spans="3:17" x14ac:dyDescent="0.3">
      <c r="C633" s="1"/>
      <c r="E633" s="1"/>
      <c r="G633" s="8"/>
      <c r="I633" s="8"/>
      <c r="P633" s="8"/>
      <c r="Q633" s="8"/>
    </row>
    <row r="634" spans="3:17" x14ac:dyDescent="0.3">
      <c r="C634" s="1"/>
      <c r="E634" s="1"/>
      <c r="G634" s="8"/>
      <c r="I634" s="8"/>
      <c r="P634" s="8"/>
      <c r="Q634" s="8"/>
    </row>
    <row r="635" spans="3:17" x14ac:dyDescent="0.3">
      <c r="C635" s="1"/>
      <c r="E635" s="1"/>
      <c r="G635" s="8"/>
      <c r="I635" s="8"/>
      <c r="P635" s="8"/>
      <c r="Q635" s="8"/>
    </row>
    <row r="636" spans="3:17" x14ac:dyDescent="0.3">
      <c r="C636" s="1"/>
      <c r="E636" s="1"/>
      <c r="G636" s="8"/>
      <c r="I636" s="8"/>
      <c r="P636" s="8"/>
      <c r="Q636" s="8"/>
    </row>
    <row r="637" spans="3:17" x14ac:dyDescent="0.3">
      <c r="C637" s="1"/>
      <c r="E637" s="1"/>
      <c r="G637" s="8"/>
      <c r="I637" s="8"/>
      <c r="P637" s="8"/>
      <c r="Q637" s="8"/>
    </row>
    <row r="638" spans="3:17" x14ac:dyDescent="0.3">
      <c r="C638" s="1"/>
      <c r="E638" s="1"/>
      <c r="G638" s="8"/>
      <c r="I638" s="8"/>
      <c r="P638" s="8"/>
      <c r="Q638" s="8"/>
    </row>
    <row r="639" spans="3:17" x14ac:dyDescent="0.3">
      <c r="C639" s="1"/>
      <c r="E639" s="1"/>
      <c r="G639" s="8"/>
      <c r="I639" s="8"/>
      <c r="P639" s="8"/>
      <c r="Q639" s="8"/>
    </row>
    <row r="640" spans="3:17" x14ac:dyDescent="0.3">
      <c r="C640" s="1"/>
      <c r="E640" s="1"/>
      <c r="G640" s="8"/>
      <c r="I640" s="8"/>
      <c r="P640" s="8"/>
      <c r="Q640" s="8"/>
    </row>
    <row r="641" spans="3:17" x14ac:dyDescent="0.3">
      <c r="C641" s="1"/>
      <c r="E641" s="1"/>
      <c r="G641" s="8"/>
      <c r="I641" s="8"/>
      <c r="P641" s="8"/>
      <c r="Q641" s="8"/>
    </row>
    <row r="642" spans="3:17" x14ac:dyDescent="0.3">
      <c r="C642" s="1"/>
      <c r="E642" s="1"/>
      <c r="G642" s="8"/>
      <c r="I642" s="8"/>
      <c r="P642" s="8"/>
      <c r="Q642" s="8"/>
    </row>
    <row r="643" spans="3:17" x14ac:dyDescent="0.3">
      <c r="C643" s="1"/>
      <c r="E643" s="1"/>
      <c r="G643" s="8"/>
      <c r="I643" s="8"/>
      <c r="P643" s="8"/>
      <c r="Q643" s="8"/>
    </row>
    <row r="644" spans="3:17" x14ac:dyDescent="0.3">
      <c r="C644" s="1"/>
      <c r="E644" s="1"/>
      <c r="G644" s="8"/>
      <c r="I644" s="8"/>
      <c r="P644" s="8"/>
      <c r="Q644" s="8"/>
    </row>
    <row r="645" spans="3:17" x14ac:dyDescent="0.3">
      <c r="C645" s="1"/>
      <c r="E645" s="1"/>
      <c r="G645" s="8"/>
      <c r="I645" s="8"/>
      <c r="P645" s="8"/>
      <c r="Q645" s="8"/>
    </row>
    <row r="646" spans="3:17" x14ac:dyDescent="0.3">
      <c r="C646" s="1"/>
      <c r="E646" s="1"/>
      <c r="G646" s="8"/>
      <c r="I646" s="8"/>
      <c r="P646" s="8"/>
      <c r="Q646" s="8"/>
    </row>
    <row r="647" spans="3:17" x14ac:dyDescent="0.3">
      <c r="C647" s="1"/>
      <c r="E647" s="1"/>
      <c r="G647" s="8"/>
      <c r="I647" s="8"/>
      <c r="P647" s="8"/>
      <c r="Q647" s="8"/>
    </row>
    <row r="648" spans="3:17" x14ac:dyDescent="0.3">
      <c r="C648" s="1"/>
      <c r="E648" s="1"/>
      <c r="G648" s="8"/>
      <c r="I648" s="8"/>
      <c r="P648" s="8"/>
      <c r="Q648" s="8"/>
    </row>
    <row r="649" spans="3:17" x14ac:dyDescent="0.3">
      <c r="C649" s="1"/>
      <c r="E649" s="1"/>
      <c r="G649" s="8"/>
      <c r="I649" s="8"/>
      <c r="P649" s="8"/>
      <c r="Q649" s="8"/>
    </row>
    <row r="650" spans="3:17" x14ac:dyDescent="0.3">
      <c r="C650" s="1"/>
      <c r="E650" s="1"/>
      <c r="G650" s="8"/>
      <c r="I650" s="8"/>
      <c r="P650" s="8"/>
      <c r="Q650" s="8"/>
    </row>
    <row r="651" spans="3:17" x14ac:dyDescent="0.3">
      <c r="C651" s="1"/>
      <c r="E651" s="1"/>
      <c r="G651" s="8"/>
      <c r="I651" s="8"/>
      <c r="P651" s="8"/>
      <c r="Q651" s="8"/>
    </row>
    <row r="652" spans="3:17" x14ac:dyDescent="0.3">
      <c r="C652" s="1"/>
      <c r="E652" s="1"/>
      <c r="G652" s="8"/>
      <c r="I652" s="8"/>
      <c r="P652" s="8"/>
      <c r="Q652" s="8"/>
    </row>
    <row r="653" spans="3:17" x14ac:dyDescent="0.3">
      <c r="C653" s="1"/>
      <c r="E653" s="1"/>
      <c r="G653" s="8"/>
      <c r="I653" s="8"/>
      <c r="P653" s="8"/>
      <c r="Q653" s="8"/>
    </row>
    <row r="654" spans="3:17" x14ac:dyDescent="0.3">
      <c r="C654" s="1"/>
      <c r="E654" s="1"/>
      <c r="G654" s="8"/>
      <c r="I654" s="8"/>
      <c r="P654" s="8"/>
      <c r="Q654" s="8"/>
    </row>
    <row r="655" spans="3:17" x14ac:dyDescent="0.3">
      <c r="C655" s="1"/>
      <c r="E655" s="1"/>
      <c r="G655" s="8"/>
      <c r="I655" s="8"/>
      <c r="P655" s="8"/>
      <c r="Q655" s="8"/>
    </row>
    <row r="656" spans="3:17" x14ac:dyDescent="0.3">
      <c r="C656" s="1"/>
      <c r="E656" s="1"/>
      <c r="G656" s="8"/>
      <c r="I656" s="8"/>
      <c r="P656" s="8"/>
      <c r="Q656" s="8"/>
    </row>
    <row r="657" spans="3:17" x14ac:dyDescent="0.3">
      <c r="C657" s="1"/>
      <c r="E657" s="1"/>
      <c r="G657" s="8"/>
      <c r="I657" s="8"/>
      <c r="P657" s="8"/>
      <c r="Q657" s="8"/>
    </row>
    <row r="658" spans="3:17" x14ac:dyDescent="0.3">
      <c r="C658" s="1"/>
      <c r="E658" s="1"/>
      <c r="G658" s="8"/>
      <c r="I658" s="8"/>
      <c r="P658" s="8"/>
      <c r="Q658" s="8"/>
    </row>
    <row r="659" spans="3:17" x14ac:dyDescent="0.3">
      <c r="C659" s="1"/>
      <c r="E659" s="1"/>
      <c r="G659" s="8"/>
      <c r="I659" s="8"/>
      <c r="P659" s="8"/>
      <c r="Q659" s="8"/>
    </row>
    <row r="660" spans="3:17" x14ac:dyDescent="0.3">
      <c r="C660" s="1"/>
      <c r="E660" s="1"/>
      <c r="G660" s="8"/>
      <c r="I660" s="8"/>
      <c r="P660" s="8"/>
      <c r="Q660" s="8"/>
    </row>
    <row r="661" spans="3:17" x14ac:dyDescent="0.3">
      <c r="C661" s="1"/>
      <c r="E661" s="1"/>
      <c r="G661" s="8"/>
      <c r="I661" s="8"/>
      <c r="P661" s="8"/>
      <c r="Q661" s="8"/>
    </row>
    <row r="662" spans="3:17" x14ac:dyDescent="0.3">
      <c r="C662" s="1"/>
      <c r="E662" s="1"/>
      <c r="G662" s="8"/>
      <c r="I662" s="8"/>
      <c r="P662" s="8"/>
      <c r="Q662" s="8"/>
    </row>
    <row r="663" spans="3:17" x14ac:dyDescent="0.3">
      <c r="C663" s="1"/>
      <c r="E663" s="1"/>
      <c r="G663" s="8"/>
      <c r="I663" s="8"/>
      <c r="P663" s="8"/>
      <c r="Q663" s="8"/>
    </row>
    <row r="664" spans="3:17" x14ac:dyDescent="0.3">
      <c r="C664" s="1"/>
      <c r="E664" s="1"/>
      <c r="G664" s="8"/>
      <c r="I664" s="8"/>
      <c r="P664" s="8"/>
      <c r="Q664" s="8"/>
    </row>
    <row r="665" spans="3:17" x14ac:dyDescent="0.3">
      <c r="C665" s="1"/>
      <c r="E665" s="1"/>
      <c r="G665" s="8"/>
      <c r="I665" s="8"/>
      <c r="P665" s="8"/>
      <c r="Q665" s="8"/>
    </row>
    <row r="666" spans="3:17" x14ac:dyDescent="0.3">
      <c r="C666" s="1"/>
      <c r="E666" s="1"/>
      <c r="G666" s="8"/>
      <c r="I666" s="8"/>
      <c r="P666" s="8"/>
      <c r="Q666" s="8"/>
    </row>
    <row r="667" spans="3:17" x14ac:dyDescent="0.3">
      <c r="C667" s="1"/>
      <c r="E667" s="1"/>
      <c r="G667" s="8"/>
      <c r="I667" s="8"/>
      <c r="P667" s="8"/>
      <c r="Q667" s="8"/>
    </row>
    <row r="668" spans="3:17" x14ac:dyDescent="0.3">
      <c r="C668" s="1"/>
      <c r="E668" s="1"/>
      <c r="G668" s="8"/>
      <c r="I668" s="8"/>
      <c r="P668" s="8"/>
      <c r="Q668" s="8"/>
    </row>
    <row r="669" spans="3:17" x14ac:dyDescent="0.3">
      <c r="C669" s="1"/>
      <c r="E669" s="1"/>
      <c r="G669" s="8"/>
      <c r="I669" s="8"/>
      <c r="P669" s="8"/>
      <c r="Q669" s="8"/>
    </row>
    <row r="670" spans="3:17" x14ac:dyDescent="0.3">
      <c r="C670" s="1"/>
      <c r="E670" s="1"/>
      <c r="G670" s="8"/>
      <c r="I670" s="8"/>
      <c r="P670" s="8"/>
      <c r="Q670" s="8"/>
    </row>
    <row r="671" spans="3:17" x14ac:dyDescent="0.3">
      <c r="C671" s="1"/>
      <c r="E671" s="1"/>
      <c r="G671" s="8"/>
      <c r="I671" s="8"/>
      <c r="P671" s="8"/>
      <c r="Q671" s="8"/>
    </row>
    <row r="672" spans="3:17" x14ac:dyDescent="0.3">
      <c r="C672" s="1"/>
      <c r="E672" s="1"/>
      <c r="G672" s="8"/>
      <c r="I672" s="8"/>
      <c r="P672" s="8"/>
      <c r="Q672" s="8"/>
    </row>
    <row r="673" spans="3:17" x14ac:dyDescent="0.3">
      <c r="C673" s="1"/>
      <c r="E673" s="1"/>
      <c r="G673" s="8"/>
      <c r="I673" s="8"/>
      <c r="P673" s="8"/>
      <c r="Q673" s="8"/>
    </row>
    <row r="674" spans="3:17" x14ac:dyDescent="0.3">
      <c r="C674" s="1"/>
      <c r="E674" s="1"/>
      <c r="G674" s="8"/>
      <c r="I674" s="8"/>
      <c r="P674" s="8"/>
      <c r="Q674" s="8"/>
    </row>
    <row r="675" spans="3:17" x14ac:dyDescent="0.3">
      <c r="C675" s="1"/>
      <c r="E675" s="1"/>
      <c r="G675" s="8"/>
      <c r="I675" s="8"/>
      <c r="P675" s="8"/>
      <c r="Q675" s="8"/>
    </row>
    <row r="676" spans="3:17" x14ac:dyDescent="0.3">
      <c r="C676" s="1"/>
      <c r="E676" s="1"/>
      <c r="G676" s="8"/>
      <c r="I676" s="8"/>
      <c r="P676" s="8"/>
      <c r="Q676" s="8"/>
    </row>
    <row r="677" spans="3:17" x14ac:dyDescent="0.3">
      <c r="C677" s="1"/>
      <c r="E677" s="1"/>
      <c r="G677" s="8"/>
      <c r="I677" s="8"/>
      <c r="P677" s="8"/>
      <c r="Q677" s="8"/>
    </row>
    <row r="678" spans="3:17" x14ac:dyDescent="0.3">
      <c r="C678" s="1"/>
      <c r="E678" s="1"/>
      <c r="G678" s="8"/>
      <c r="I678" s="8"/>
      <c r="P678" s="8"/>
      <c r="Q678" s="8"/>
    </row>
    <row r="679" spans="3:17" x14ac:dyDescent="0.3">
      <c r="C679" s="1"/>
      <c r="E679" s="1"/>
      <c r="G679" s="8"/>
      <c r="I679" s="8"/>
      <c r="P679" s="8"/>
      <c r="Q679" s="8"/>
    </row>
    <row r="680" spans="3:17" x14ac:dyDescent="0.3">
      <c r="C680" s="1"/>
      <c r="E680" s="1"/>
      <c r="G680" s="8"/>
      <c r="I680" s="8"/>
      <c r="P680" s="8"/>
      <c r="Q680" s="8"/>
    </row>
    <row r="681" spans="3:17" x14ac:dyDescent="0.3">
      <c r="C681" s="1"/>
      <c r="E681" s="1"/>
      <c r="G681" s="8"/>
      <c r="I681" s="8"/>
      <c r="P681" s="8"/>
      <c r="Q681" s="8"/>
    </row>
    <row r="682" spans="3:17" x14ac:dyDescent="0.3">
      <c r="C682" s="1"/>
      <c r="E682" s="1"/>
      <c r="G682" s="8"/>
      <c r="I682" s="8"/>
      <c r="P682" s="8"/>
      <c r="Q682" s="8"/>
    </row>
    <row r="683" spans="3:17" x14ac:dyDescent="0.3">
      <c r="C683" s="1"/>
      <c r="E683" s="1"/>
      <c r="G683" s="8"/>
      <c r="I683" s="8"/>
      <c r="P683" s="8"/>
      <c r="Q683" s="8"/>
    </row>
    <row r="684" spans="3:17" x14ac:dyDescent="0.3">
      <c r="C684" s="1"/>
      <c r="E684" s="1"/>
      <c r="G684" s="8"/>
      <c r="I684" s="8"/>
      <c r="P684" s="8"/>
      <c r="Q684" s="8"/>
    </row>
    <row r="685" spans="3:17" x14ac:dyDescent="0.3">
      <c r="C685" s="1"/>
      <c r="E685" s="1"/>
      <c r="G685" s="8"/>
      <c r="I685" s="8"/>
      <c r="P685" s="8"/>
      <c r="Q685" s="8"/>
    </row>
    <row r="686" spans="3:17" x14ac:dyDescent="0.3">
      <c r="C686" s="1"/>
      <c r="E686" s="1"/>
      <c r="G686" s="8"/>
      <c r="I686" s="8"/>
      <c r="P686" s="8"/>
      <c r="Q686" s="8"/>
    </row>
    <row r="687" spans="3:17" x14ac:dyDescent="0.3">
      <c r="C687" s="1"/>
      <c r="E687" s="1"/>
      <c r="G687" s="8"/>
      <c r="I687" s="8"/>
      <c r="P687" s="8"/>
      <c r="Q687" s="8"/>
    </row>
    <row r="688" spans="3:17" x14ac:dyDescent="0.3">
      <c r="C688" s="1"/>
      <c r="E688" s="1"/>
      <c r="G688" s="8"/>
      <c r="I688" s="8"/>
      <c r="P688" s="8"/>
      <c r="Q688" s="8"/>
    </row>
    <row r="689" spans="3:17" x14ac:dyDescent="0.3">
      <c r="C689" s="1"/>
      <c r="E689" s="1"/>
      <c r="G689" s="8"/>
      <c r="I689" s="8"/>
      <c r="P689" s="8"/>
      <c r="Q689" s="8"/>
    </row>
    <row r="690" spans="3:17" x14ac:dyDescent="0.3">
      <c r="C690" s="1"/>
      <c r="E690" s="1"/>
      <c r="G690" s="8"/>
      <c r="I690" s="8"/>
      <c r="P690" s="8"/>
      <c r="Q690" s="8"/>
    </row>
    <row r="691" spans="3:17" x14ac:dyDescent="0.3">
      <c r="C691" s="1"/>
      <c r="E691" s="1"/>
      <c r="G691" s="8"/>
      <c r="I691" s="8"/>
      <c r="P691" s="8"/>
      <c r="Q691" s="8"/>
    </row>
    <row r="692" spans="3:17" x14ac:dyDescent="0.3">
      <c r="C692" s="1"/>
      <c r="E692" s="1"/>
      <c r="G692" s="8"/>
      <c r="I692" s="8"/>
      <c r="P692" s="8"/>
      <c r="Q692" s="8"/>
    </row>
    <row r="693" spans="3:17" x14ac:dyDescent="0.3">
      <c r="C693" s="1"/>
      <c r="E693" s="1"/>
      <c r="G693" s="8"/>
      <c r="I693" s="8"/>
      <c r="P693" s="8"/>
      <c r="Q693" s="8"/>
    </row>
    <row r="694" spans="3:17" x14ac:dyDescent="0.3">
      <c r="C694" s="1"/>
      <c r="E694" s="1"/>
      <c r="G694" s="8"/>
      <c r="I694" s="8"/>
      <c r="P694" s="8"/>
      <c r="Q694" s="8"/>
    </row>
    <row r="695" spans="3:17" x14ac:dyDescent="0.3">
      <c r="C695" s="1"/>
      <c r="E695" s="1"/>
      <c r="G695" s="8"/>
      <c r="I695" s="8"/>
      <c r="P695" s="8"/>
      <c r="Q695" s="8"/>
    </row>
    <row r="696" spans="3:17" x14ac:dyDescent="0.3">
      <c r="C696" s="1"/>
      <c r="E696" s="1"/>
      <c r="G696" s="8"/>
      <c r="I696" s="8"/>
      <c r="P696" s="8"/>
      <c r="Q696" s="8"/>
    </row>
    <row r="697" spans="3:17" x14ac:dyDescent="0.3">
      <c r="C697" s="1"/>
      <c r="E697" s="1"/>
      <c r="G697" s="8"/>
      <c r="I697" s="8"/>
      <c r="P697" s="8"/>
      <c r="Q697" s="8"/>
    </row>
    <row r="698" spans="3:17" x14ac:dyDescent="0.3">
      <c r="C698" s="1"/>
      <c r="E698" s="1"/>
      <c r="G698" s="8"/>
      <c r="I698" s="8"/>
      <c r="P698" s="8"/>
      <c r="Q698" s="8"/>
    </row>
    <row r="699" spans="3:17" x14ac:dyDescent="0.3">
      <c r="C699" s="1"/>
      <c r="E699" s="1"/>
      <c r="G699" s="8"/>
      <c r="I699" s="8"/>
      <c r="P699" s="8"/>
      <c r="Q699" s="8"/>
    </row>
    <row r="700" spans="3:17" x14ac:dyDescent="0.3">
      <c r="C700" s="1"/>
      <c r="E700" s="1"/>
      <c r="G700" s="8"/>
      <c r="I700" s="8"/>
      <c r="P700" s="8"/>
      <c r="Q700" s="8"/>
    </row>
    <row r="701" spans="3:17" x14ac:dyDescent="0.3">
      <c r="C701" s="1"/>
      <c r="E701" s="1"/>
      <c r="G701" s="8"/>
      <c r="I701" s="8"/>
      <c r="P701" s="8"/>
      <c r="Q701" s="8"/>
    </row>
    <row r="702" spans="3:17" x14ac:dyDescent="0.3">
      <c r="C702" s="1"/>
      <c r="E702" s="1"/>
      <c r="G702" s="8"/>
      <c r="I702" s="8"/>
      <c r="P702" s="8"/>
      <c r="Q702" s="8"/>
    </row>
    <row r="703" spans="3:17" x14ac:dyDescent="0.3">
      <c r="C703" s="1"/>
      <c r="E703" s="1"/>
      <c r="G703" s="8"/>
      <c r="I703" s="8"/>
      <c r="P703" s="8"/>
      <c r="Q703" s="8"/>
    </row>
    <row r="704" spans="3:17" x14ac:dyDescent="0.3">
      <c r="C704" s="1"/>
      <c r="E704" s="1"/>
      <c r="G704" s="8"/>
      <c r="I704" s="8"/>
      <c r="P704" s="8"/>
      <c r="Q704" s="8"/>
    </row>
    <row r="705" spans="3:17" x14ac:dyDescent="0.3">
      <c r="C705" s="1"/>
      <c r="E705" s="1"/>
      <c r="G705" s="8"/>
      <c r="I705" s="8"/>
      <c r="P705" s="8"/>
      <c r="Q705" s="8"/>
    </row>
    <row r="706" spans="3:17" x14ac:dyDescent="0.3">
      <c r="C706" s="1"/>
      <c r="E706" s="1"/>
      <c r="G706" s="8"/>
      <c r="I706" s="8"/>
      <c r="P706" s="8"/>
      <c r="Q706" s="8"/>
    </row>
    <row r="707" spans="3:17" x14ac:dyDescent="0.3">
      <c r="C707" s="1"/>
      <c r="E707" s="1"/>
      <c r="G707" s="8"/>
      <c r="I707" s="8"/>
      <c r="P707" s="8"/>
      <c r="Q707" s="8"/>
    </row>
    <row r="708" spans="3:17" x14ac:dyDescent="0.3">
      <c r="C708" s="1"/>
      <c r="E708" s="1"/>
      <c r="G708" s="8"/>
      <c r="I708" s="8"/>
      <c r="P708" s="8"/>
      <c r="Q708" s="8"/>
    </row>
    <row r="709" spans="3:17" x14ac:dyDescent="0.3">
      <c r="C709" s="1"/>
      <c r="E709" s="1"/>
      <c r="G709" s="8"/>
      <c r="I709" s="8"/>
      <c r="P709" s="8"/>
      <c r="Q709" s="8"/>
    </row>
    <row r="710" spans="3:17" x14ac:dyDescent="0.3">
      <c r="C710" s="1"/>
      <c r="E710" s="1"/>
      <c r="G710" s="8"/>
      <c r="I710" s="8"/>
      <c r="P710" s="8"/>
      <c r="Q710" s="8"/>
    </row>
    <row r="711" spans="3:17" x14ac:dyDescent="0.3">
      <c r="C711" s="1"/>
      <c r="E711" s="1"/>
      <c r="G711" s="8"/>
      <c r="I711" s="8"/>
      <c r="P711" s="8"/>
      <c r="Q711" s="8"/>
    </row>
    <row r="712" spans="3:17" x14ac:dyDescent="0.3">
      <c r="C712" s="1"/>
      <c r="E712" s="1"/>
      <c r="G712" s="8"/>
      <c r="I712" s="8"/>
      <c r="P712" s="8"/>
      <c r="Q712" s="8"/>
    </row>
    <row r="713" spans="3:17" x14ac:dyDescent="0.3">
      <c r="C713" s="1"/>
      <c r="E713" s="1"/>
      <c r="G713" s="8"/>
      <c r="I713" s="8"/>
      <c r="P713" s="8"/>
      <c r="Q713" s="8"/>
    </row>
    <row r="714" spans="3:17" x14ac:dyDescent="0.3">
      <c r="C714" s="1"/>
      <c r="E714" s="1"/>
      <c r="G714" s="8"/>
      <c r="I714" s="8"/>
      <c r="P714" s="8"/>
      <c r="Q714" s="8"/>
    </row>
    <row r="715" spans="3:17" x14ac:dyDescent="0.3">
      <c r="C715" s="1"/>
      <c r="E715" s="1"/>
      <c r="G715" s="8"/>
      <c r="I715" s="8"/>
      <c r="P715" s="8"/>
      <c r="Q715" s="8"/>
    </row>
    <row r="716" spans="3:17" x14ac:dyDescent="0.3">
      <c r="C716" s="1"/>
      <c r="E716" s="1"/>
      <c r="G716" s="8"/>
      <c r="I716" s="8"/>
      <c r="P716" s="8"/>
      <c r="Q716" s="8"/>
    </row>
    <row r="717" spans="3:17" x14ac:dyDescent="0.3">
      <c r="C717" s="1"/>
      <c r="E717" s="1"/>
      <c r="G717" s="8"/>
      <c r="I717" s="8"/>
      <c r="P717" s="8"/>
      <c r="Q717" s="8"/>
    </row>
    <row r="718" spans="3:17" x14ac:dyDescent="0.3">
      <c r="C718" s="1"/>
      <c r="E718" s="1"/>
      <c r="G718" s="8"/>
      <c r="I718" s="8"/>
      <c r="P718" s="8"/>
      <c r="Q718" s="8"/>
    </row>
    <row r="719" spans="3:17" x14ac:dyDescent="0.3">
      <c r="C719" s="1"/>
      <c r="E719" s="1"/>
      <c r="G719" s="8"/>
      <c r="I719" s="8"/>
      <c r="P719" s="8"/>
      <c r="Q719" s="8"/>
    </row>
    <row r="720" spans="3:17" x14ac:dyDescent="0.3">
      <c r="C720" s="1"/>
      <c r="E720" s="1"/>
      <c r="G720" s="8"/>
      <c r="I720" s="8"/>
      <c r="P720" s="8"/>
      <c r="Q720" s="8"/>
    </row>
    <row r="721" spans="3:17" x14ac:dyDescent="0.3">
      <c r="C721" s="1"/>
      <c r="E721" s="1"/>
      <c r="G721" s="8"/>
      <c r="I721" s="8"/>
      <c r="P721" s="8"/>
      <c r="Q721" s="8"/>
    </row>
    <row r="722" spans="3:17" x14ac:dyDescent="0.3">
      <c r="C722" s="1"/>
      <c r="E722" s="1"/>
      <c r="G722" s="8"/>
      <c r="I722" s="8"/>
      <c r="P722" s="8"/>
      <c r="Q722" s="8"/>
    </row>
    <row r="723" spans="3:17" x14ac:dyDescent="0.3">
      <c r="C723" s="1"/>
      <c r="E723" s="1"/>
      <c r="G723" s="8"/>
      <c r="I723" s="8"/>
      <c r="P723" s="8"/>
      <c r="Q723" s="8"/>
    </row>
    <row r="724" spans="3:17" x14ac:dyDescent="0.3">
      <c r="C724" s="1"/>
      <c r="E724" s="1"/>
      <c r="G724" s="8"/>
      <c r="I724" s="8"/>
      <c r="P724" s="8"/>
      <c r="Q724" s="8"/>
    </row>
    <row r="725" spans="3:17" x14ac:dyDescent="0.3">
      <c r="C725" s="1"/>
      <c r="E725" s="1"/>
      <c r="G725" s="8"/>
      <c r="I725" s="8"/>
      <c r="P725" s="8"/>
      <c r="Q725" s="8"/>
    </row>
    <row r="726" spans="3:17" x14ac:dyDescent="0.3">
      <c r="C726" s="1"/>
      <c r="E726" s="1"/>
      <c r="G726" s="8"/>
      <c r="I726" s="8"/>
      <c r="P726" s="8"/>
      <c r="Q726" s="8"/>
    </row>
    <row r="727" spans="3:17" x14ac:dyDescent="0.3">
      <c r="C727" s="1"/>
      <c r="E727" s="1"/>
      <c r="G727" s="8"/>
      <c r="I727" s="8"/>
      <c r="P727" s="8"/>
      <c r="Q727" s="8"/>
    </row>
    <row r="728" spans="3:17" x14ac:dyDescent="0.3">
      <c r="C728" s="1"/>
      <c r="E728" s="1"/>
      <c r="G728" s="8"/>
      <c r="I728" s="8"/>
      <c r="P728" s="8"/>
      <c r="Q728" s="8"/>
    </row>
    <row r="729" spans="3:17" x14ac:dyDescent="0.3">
      <c r="C729" s="1"/>
      <c r="E729" s="1"/>
      <c r="G729" s="8"/>
      <c r="I729" s="8"/>
      <c r="P729" s="8"/>
      <c r="Q729" s="8"/>
    </row>
    <row r="730" spans="3:17" x14ac:dyDescent="0.3">
      <c r="C730" s="1"/>
      <c r="E730" s="1"/>
      <c r="G730" s="8"/>
      <c r="I730" s="8"/>
      <c r="P730" s="8"/>
      <c r="Q730" s="8"/>
    </row>
    <row r="731" spans="3:17" x14ac:dyDescent="0.3">
      <c r="C731" s="1"/>
      <c r="E731" s="1"/>
      <c r="G731" s="8"/>
      <c r="I731" s="8"/>
      <c r="P731" s="8"/>
      <c r="Q731" s="8"/>
    </row>
    <row r="732" spans="3:17" x14ac:dyDescent="0.3">
      <c r="C732" s="1"/>
      <c r="E732" s="1"/>
      <c r="G732" s="8"/>
      <c r="I732" s="8"/>
      <c r="P732" s="8"/>
      <c r="Q732" s="8"/>
    </row>
    <row r="733" spans="3:17" x14ac:dyDescent="0.3">
      <c r="C733" s="1"/>
      <c r="E733" s="1"/>
      <c r="G733" s="8"/>
      <c r="I733" s="8"/>
      <c r="P733" s="8"/>
      <c r="Q733" s="8"/>
    </row>
    <row r="734" spans="3:17" x14ac:dyDescent="0.3">
      <c r="C734" s="1"/>
      <c r="E734" s="1"/>
      <c r="G734" s="8"/>
      <c r="I734" s="8"/>
      <c r="P734" s="8"/>
      <c r="Q734" s="8"/>
    </row>
    <row r="735" spans="3:17" x14ac:dyDescent="0.3">
      <c r="C735" s="1"/>
      <c r="E735" s="1"/>
      <c r="G735" s="8"/>
      <c r="I735" s="8"/>
      <c r="P735" s="8"/>
      <c r="Q735" s="8"/>
    </row>
    <row r="736" spans="3:17" x14ac:dyDescent="0.3">
      <c r="C736" s="1"/>
      <c r="E736" s="1"/>
      <c r="G736" s="8"/>
      <c r="I736" s="8"/>
      <c r="P736" s="8"/>
      <c r="Q736" s="8"/>
    </row>
    <row r="737" spans="3:17" x14ac:dyDescent="0.3">
      <c r="C737" s="1"/>
      <c r="E737" s="1"/>
      <c r="G737" s="8"/>
      <c r="I737" s="8"/>
      <c r="P737" s="8"/>
      <c r="Q737" s="8"/>
    </row>
    <row r="738" spans="3:17" x14ac:dyDescent="0.3">
      <c r="C738" s="1"/>
      <c r="E738" s="1"/>
      <c r="G738" s="8"/>
      <c r="I738" s="8"/>
      <c r="P738" s="8"/>
      <c r="Q738" s="8"/>
    </row>
    <row r="739" spans="3:17" x14ac:dyDescent="0.3">
      <c r="C739" s="1"/>
      <c r="E739" s="1"/>
      <c r="G739" s="8"/>
      <c r="I739" s="8"/>
      <c r="P739" s="8"/>
      <c r="Q739" s="8"/>
    </row>
    <row r="740" spans="3:17" x14ac:dyDescent="0.3">
      <c r="C740" s="1"/>
      <c r="E740" s="1"/>
      <c r="G740" s="8"/>
      <c r="I740" s="8"/>
      <c r="P740" s="8"/>
      <c r="Q740" s="8"/>
    </row>
    <row r="741" spans="3:17" x14ac:dyDescent="0.3">
      <c r="C741" s="1"/>
      <c r="E741" s="1"/>
      <c r="G741" s="8"/>
      <c r="I741" s="8"/>
      <c r="P741" s="8"/>
      <c r="Q741" s="8"/>
    </row>
    <row r="742" spans="3:17" x14ac:dyDescent="0.3">
      <c r="C742" s="1"/>
      <c r="E742" s="1"/>
      <c r="G742" s="8"/>
      <c r="I742" s="8"/>
      <c r="P742" s="8"/>
      <c r="Q742" s="8"/>
    </row>
    <row r="743" spans="3:17" x14ac:dyDescent="0.3">
      <c r="C743" s="1"/>
      <c r="E743" s="1"/>
      <c r="G743" s="8"/>
      <c r="I743" s="8"/>
      <c r="P743" s="8"/>
      <c r="Q743" s="8"/>
    </row>
    <row r="744" spans="3:17" x14ac:dyDescent="0.3">
      <c r="C744" s="1"/>
      <c r="E744" s="1"/>
      <c r="G744" s="8"/>
      <c r="I744" s="8"/>
      <c r="P744" s="8"/>
      <c r="Q744" s="8"/>
    </row>
    <row r="745" spans="3:17" x14ac:dyDescent="0.3">
      <c r="C745" s="1"/>
      <c r="E745" s="1"/>
      <c r="G745" s="8"/>
      <c r="I745" s="8"/>
      <c r="P745" s="8"/>
      <c r="Q745" s="8"/>
    </row>
    <row r="746" spans="3:17" x14ac:dyDescent="0.3">
      <c r="C746" s="1"/>
      <c r="E746" s="1"/>
      <c r="G746" s="8"/>
      <c r="I746" s="8"/>
      <c r="P746" s="8"/>
      <c r="Q746" s="8"/>
    </row>
    <row r="747" spans="3:17" x14ac:dyDescent="0.3">
      <c r="C747" s="1"/>
      <c r="E747" s="1"/>
      <c r="G747" s="8"/>
      <c r="I747" s="8"/>
      <c r="P747" s="8"/>
      <c r="Q747" s="8"/>
    </row>
    <row r="748" spans="3:17" x14ac:dyDescent="0.3">
      <c r="C748" s="1"/>
      <c r="E748" s="1"/>
      <c r="G748" s="8"/>
      <c r="I748" s="8"/>
      <c r="P748" s="8"/>
      <c r="Q748" s="8"/>
    </row>
    <row r="749" spans="3:17" x14ac:dyDescent="0.3">
      <c r="C749" s="1"/>
      <c r="E749" s="1"/>
      <c r="G749" s="8"/>
      <c r="I749" s="8"/>
      <c r="P749" s="8"/>
      <c r="Q749" s="8"/>
    </row>
    <row r="750" spans="3:17" x14ac:dyDescent="0.3">
      <c r="C750" s="1"/>
      <c r="E750" s="1"/>
      <c r="G750" s="8"/>
      <c r="I750" s="8"/>
      <c r="P750" s="8"/>
      <c r="Q750" s="8"/>
    </row>
    <row r="751" spans="3:17" x14ac:dyDescent="0.3">
      <c r="C751" s="1"/>
      <c r="E751" s="1"/>
      <c r="G751" s="8"/>
      <c r="I751" s="8"/>
      <c r="P751" s="8"/>
      <c r="Q751" s="8"/>
    </row>
    <row r="752" spans="3:17" x14ac:dyDescent="0.3">
      <c r="C752" s="1"/>
      <c r="E752" s="1"/>
      <c r="G752" s="8"/>
      <c r="I752" s="8"/>
      <c r="P752" s="8"/>
      <c r="Q752" s="8"/>
    </row>
    <row r="753" spans="3:17" x14ac:dyDescent="0.3">
      <c r="C753" s="1"/>
      <c r="E753" s="1"/>
      <c r="G753" s="8"/>
      <c r="I753" s="8"/>
      <c r="P753" s="8"/>
      <c r="Q753" s="8"/>
    </row>
    <row r="754" spans="3:17" x14ac:dyDescent="0.3">
      <c r="C754" s="1"/>
      <c r="E754" s="1"/>
      <c r="G754" s="8"/>
      <c r="I754" s="8"/>
      <c r="P754" s="8"/>
      <c r="Q754" s="8"/>
    </row>
    <row r="755" spans="3:17" x14ac:dyDescent="0.3">
      <c r="C755" s="1"/>
      <c r="E755" s="1"/>
      <c r="G755" s="8"/>
      <c r="I755" s="8"/>
      <c r="P755" s="8"/>
      <c r="Q755" s="8"/>
    </row>
    <row r="756" spans="3:17" x14ac:dyDescent="0.3">
      <c r="C756" s="1"/>
      <c r="E756" s="1"/>
      <c r="G756" s="8"/>
      <c r="I756" s="8"/>
      <c r="P756" s="8"/>
      <c r="Q756" s="8"/>
    </row>
    <row r="757" spans="3:17" x14ac:dyDescent="0.3">
      <c r="C757" s="1"/>
      <c r="E757" s="1"/>
      <c r="G757" s="8"/>
      <c r="I757" s="8"/>
      <c r="P757" s="8"/>
      <c r="Q757" s="8"/>
    </row>
    <row r="758" spans="3:17" x14ac:dyDescent="0.3">
      <c r="C758" s="1"/>
      <c r="E758" s="1"/>
      <c r="G758" s="8"/>
      <c r="I758" s="8"/>
      <c r="P758" s="8"/>
      <c r="Q758" s="8"/>
    </row>
    <row r="759" spans="3:17" x14ac:dyDescent="0.3">
      <c r="C759" s="1"/>
      <c r="E759" s="1"/>
      <c r="G759" s="8"/>
      <c r="I759" s="8"/>
      <c r="P759" s="8"/>
      <c r="Q759" s="8"/>
    </row>
    <row r="760" spans="3:17" x14ac:dyDescent="0.3">
      <c r="C760" s="1"/>
      <c r="E760" s="1"/>
      <c r="G760" s="8"/>
      <c r="I760" s="8"/>
      <c r="P760" s="8"/>
      <c r="Q760" s="8"/>
    </row>
    <row r="761" spans="3:17" x14ac:dyDescent="0.3">
      <c r="C761" s="1"/>
      <c r="E761" s="1"/>
      <c r="G761" s="8"/>
      <c r="I761" s="8"/>
      <c r="P761" s="8"/>
      <c r="Q761" s="8"/>
    </row>
    <row r="762" spans="3:17" x14ac:dyDescent="0.3">
      <c r="C762" s="1"/>
      <c r="E762" s="1"/>
      <c r="G762" s="8"/>
      <c r="I762" s="8"/>
      <c r="P762" s="8"/>
      <c r="Q762" s="8"/>
    </row>
    <row r="763" spans="3:17" x14ac:dyDescent="0.3">
      <c r="C763" s="1"/>
      <c r="E763" s="1"/>
      <c r="G763" s="8"/>
      <c r="I763" s="8"/>
      <c r="P763" s="8"/>
      <c r="Q763" s="8"/>
    </row>
    <row r="764" spans="3:17" x14ac:dyDescent="0.3">
      <c r="C764" s="1"/>
      <c r="E764" s="1"/>
      <c r="G764" s="8"/>
      <c r="I764" s="8"/>
      <c r="P764" s="8"/>
      <c r="Q764" s="8"/>
    </row>
    <row r="765" spans="3:17" x14ac:dyDescent="0.3">
      <c r="C765" s="1"/>
      <c r="E765" s="1"/>
      <c r="G765" s="8"/>
      <c r="I765" s="8"/>
      <c r="P765" s="8"/>
      <c r="Q765" s="8"/>
    </row>
    <row r="766" spans="3:17" x14ac:dyDescent="0.3">
      <c r="C766" s="1"/>
      <c r="E766" s="1"/>
      <c r="G766" s="8"/>
      <c r="I766" s="8"/>
      <c r="P766" s="8"/>
      <c r="Q766" s="8"/>
    </row>
    <row r="767" spans="3:17" x14ac:dyDescent="0.3">
      <c r="C767" s="1"/>
      <c r="E767" s="1"/>
      <c r="G767" s="8"/>
      <c r="I767" s="8"/>
      <c r="P767" s="8"/>
      <c r="Q767" s="8"/>
    </row>
    <row r="768" spans="3:17" x14ac:dyDescent="0.3">
      <c r="C768" s="1"/>
      <c r="E768" s="1"/>
      <c r="G768" s="8"/>
      <c r="I768" s="8"/>
      <c r="P768" s="8"/>
      <c r="Q768" s="8"/>
    </row>
    <row r="769" spans="3:17" x14ac:dyDescent="0.3">
      <c r="C769" s="1"/>
      <c r="E769" s="1"/>
      <c r="G769" s="8"/>
      <c r="I769" s="8"/>
      <c r="P769" s="8"/>
      <c r="Q769" s="8"/>
    </row>
    <row r="770" spans="3:17" x14ac:dyDescent="0.3">
      <c r="C770" s="1"/>
      <c r="E770" s="1"/>
      <c r="G770" s="8"/>
      <c r="I770" s="8"/>
      <c r="P770" s="8"/>
      <c r="Q770" s="8"/>
    </row>
    <row r="771" spans="3:17" x14ac:dyDescent="0.3">
      <c r="C771" s="1"/>
      <c r="E771" s="1"/>
      <c r="G771" s="8"/>
      <c r="I771" s="8"/>
      <c r="P771" s="8"/>
      <c r="Q771" s="8"/>
    </row>
    <row r="772" spans="3:17" x14ac:dyDescent="0.3">
      <c r="C772" s="1"/>
      <c r="E772" s="1"/>
      <c r="G772" s="8"/>
      <c r="I772" s="8"/>
      <c r="P772" s="8"/>
      <c r="Q772" s="8"/>
    </row>
    <row r="773" spans="3:17" x14ac:dyDescent="0.3">
      <c r="C773" s="1"/>
      <c r="E773" s="1"/>
      <c r="G773" s="8"/>
      <c r="I773" s="8"/>
      <c r="P773" s="8"/>
      <c r="Q773" s="8"/>
    </row>
    <row r="774" spans="3:17" x14ac:dyDescent="0.3">
      <c r="C774" s="1"/>
      <c r="E774" s="1"/>
      <c r="G774" s="8"/>
      <c r="I774" s="8"/>
      <c r="P774" s="8"/>
      <c r="Q774" s="8"/>
    </row>
    <row r="775" spans="3:17" x14ac:dyDescent="0.3">
      <c r="C775" s="1"/>
      <c r="E775" s="1"/>
      <c r="G775" s="8"/>
      <c r="I775" s="8"/>
      <c r="P775" s="8"/>
      <c r="Q775" s="8"/>
    </row>
    <row r="776" spans="3:17" x14ac:dyDescent="0.3">
      <c r="C776" s="1"/>
      <c r="E776" s="1"/>
      <c r="G776" s="8"/>
      <c r="I776" s="8"/>
      <c r="P776" s="8"/>
      <c r="Q776" s="8"/>
    </row>
    <row r="777" spans="3:17" x14ac:dyDescent="0.3">
      <c r="C777" s="1"/>
      <c r="E777" s="1"/>
      <c r="G777" s="8"/>
      <c r="I777" s="8"/>
      <c r="P777" s="8"/>
      <c r="Q777" s="8"/>
    </row>
    <row r="778" spans="3:17" x14ac:dyDescent="0.3">
      <c r="C778" s="1"/>
      <c r="E778" s="1"/>
      <c r="G778" s="8"/>
      <c r="I778" s="8"/>
      <c r="P778" s="8"/>
      <c r="Q778" s="8"/>
    </row>
    <row r="779" spans="3:17" x14ac:dyDescent="0.3">
      <c r="C779" s="1"/>
      <c r="E779" s="1"/>
      <c r="G779" s="8"/>
      <c r="I779" s="8"/>
      <c r="P779" s="8"/>
      <c r="Q779" s="8"/>
    </row>
    <row r="780" spans="3:17" x14ac:dyDescent="0.3">
      <c r="C780" s="1"/>
      <c r="E780" s="1"/>
      <c r="G780" s="8"/>
      <c r="I780" s="8"/>
      <c r="P780" s="8"/>
      <c r="Q780" s="8"/>
    </row>
    <row r="781" spans="3:17" x14ac:dyDescent="0.3">
      <c r="C781" s="1"/>
      <c r="E781" s="1"/>
      <c r="G781" s="8"/>
      <c r="I781" s="8"/>
      <c r="P781" s="8"/>
      <c r="Q781" s="8"/>
    </row>
    <row r="782" spans="3:17" x14ac:dyDescent="0.3">
      <c r="C782" s="1"/>
      <c r="E782" s="1"/>
      <c r="G782" s="8"/>
      <c r="I782" s="8"/>
      <c r="P782" s="8"/>
      <c r="Q782" s="8"/>
    </row>
    <row r="783" spans="3:17" x14ac:dyDescent="0.3">
      <c r="C783" s="1"/>
      <c r="E783" s="1"/>
      <c r="G783" s="8"/>
      <c r="I783" s="8"/>
      <c r="P783" s="8"/>
      <c r="Q783" s="8"/>
    </row>
    <row r="784" spans="3:17" x14ac:dyDescent="0.3">
      <c r="C784" s="1"/>
      <c r="E784" s="1"/>
      <c r="G784" s="8"/>
      <c r="I784" s="8"/>
      <c r="P784" s="8"/>
      <c r="Q784" s="8"/>
    </row>
    <row r="785" spans="3:17" x14ac:dyDescent="0.3">
      <c r="C785" s="1"/>
      <c r="E785" s="1"/>
      <c r="G785" s="8"/>
      <c r="I785" s="8"/>
      <c r="P785" s="8"/>
      <c r="Q785" s="8"/>
    </row>
    <row r="786" spans="3:17" x14ac:dyDescent="0.3">
      <c r="C786" s="1"/>
      <c r="E786" s="1"/>
      <c r="G786" s="8"/>
      <c r="I786" s="8"/>
      <c r="P786" s="8"/>
      <c r="Q786" s="8"/>
    </row>
    <row r="787" spans="3:17" x14ac:dyDescent="0.3">
      <c r="C787" s="1"/>
      <c r="E787" s="1"/>
      <c r="G787" s="8"/>
      <c r="I787" s="8"/>
      <c r="P787" s="8"/>
      <c r="Q787" s="8"/>
    </row>
    <row r="788" spans="3:17" x14ac:dyDescent="0.3">
      <c r="C788" s="1"/>
      <c r="E788" s="1"/>
      <c r="G788" s="8"/>
      <c r="I788" s="8"/>
      <c r="P788" s="8"/>
      <c r="Q788" s="8"/>
    </row>
    <row r="789" spans="3:17" x14ac:dyDescent="0.3">
      <c r="C789" s="1"/>
      <c r="E789" s="1"/>
      <c r="G789" s="8"/>
      <c r="I789" s="8"/>
      <c r="P789" s="8"/>
      <c r="Q789" s="8"/>
    </row>
    <row r="790" spans="3:17" x14ac:dyDescent="0.3">
      <c r="C790" s="1"/>
      <c r="E790" s="1"/>
      <c r="G790" s="8"/>
      <c r="I790" s="8"/>
      <c r="P790" s="8"/>
      <c r="Q790" s="8"/>
    </row>
    <row r="791" spans="3:17" x14ac:dyDescent="0.3">
      <c r="C791" s="1"/>
      <c r="E791" s="1"/>
      <c r="G791" s="8"/>
      <c r="I791" s="8"/>
      <c r="P791" s="8"/>
      <c r="Q791" s="8"/>
    </row>
    <row r="792" spans="3:17" x14ac:dyDescent="0.3">
      <c r="C792" s="1"/>
      <c r="E792" s="1"/>
      <c r="G792" s="8"/>
      <c r="I792" s="8"/>
      <c r="P792" s="8"/>
      <c r="Q792" s="8"/>
    </row>
    <row r="793" spans="3:17" x14ac:dyDescent="0.3">
      <c r="C793" s="1"/>
      <c r="E793" s="1"/>
      <c r="G793" s="8"/>
      <c r="I793" s="8"/>
      <c r="P793" s="8"/>
      <c r="Q793" s="8"/>
    </row>
    <row r="794" spans="3:17" x14ac:dyDescent="0.3">
      <c r="C794" s="1"/>
      <c r="E794" s="1"/>
      <c r="G794" s="8"/>
      <c r="I794" s="8"/>
      <c r="P794" s="8"/>
      <c r="Q794" s="8"/>
    </row>
    <row r="795" spans="3:17" x14ac:dyDescent="0.3">
      <c r="C795" s="1"/>
      <c r="E795" s="1"/>
      <c r="G795" s="8"/>
      <c r="I795" s="8"/>
      <c r="P795" s="8"/>
      <c r="Q795" s="8"/>
    </row>
    <row r="796" spans="3:17" x14ac:dyDescent="0.3">
      <c r="C796" s="1"/>
      <c r="E796" s="1"/>
      <c r="G796" s="8"/>
      <c r="I796" s="8"/>
      <c r="P796" s="8"/>
      <c r="Q796" s="8"/>
    </row>
    <row r="797" spans="3:17" x14ac:dyDescent="0.3">
      <c r="C797" s="1"/>
      <c r="E797" s="1"/>
      <c r="G797" s="8"/>
      <c r="I797" s="8"/>
      <c r="P797" s="8"/>
      <c r="Q797" s="8"/>
    </row>
    <row r="798" spans="3:17" x14ac:dyDescent="0.3">
      <c r="C798" s="1"/>
      <c r="E798" s="1"/>
      <c r="G798" s="8"/>
      <c r="I798" s="8"/>
      <c r="P798" s="8"/>
      <c r="Q798" s="8"/>
    </row>
    <row r="799" spans="3:17" x14ac:dyDescent="0.3">
      <c r="C799" s="1"/>
      <c r="E799" s="1"/>
      <c r="G799" s="8"/>
      <c r="I799" s="8"/>
      <c r="P799" s="8"/>
      <c r="Q799" s="8"/>
    </row>
    <row r="800" spans="3:17" x14ac:dyDescent="0.3">
      <c r="C800" s="1"/>
      <c r="E800" s="1"/>
      <c r="G800" s="8"/>
      <c r="I800" s="8"/>
      <c r="P800" s="8"/>
      <c r="Q800" s="8"/>
    </row>
    <row r="801" spans="3:17" x14ac:dyDescent="0.3">
      <c r="C801" s="1"/>
      <c r="E801" s="1"/>
      <c r="G801" s="8"/>
      <c r="I801" s="8"/>
      <c r="P801" s="8"/>
      <c r="Q801" s="8"/>
    </row>
    <row r="802" spans="3:17" x14ac:dyDescent="0.3">
      <c r="C802" s="1"/>
      <c r="E802" s="1"/>
      <c r="G802" s="8"/>
      <c r="I802" s="8"/>
      <c r="P802" s="8"/>
      <c r="Q802" s="8"/>
    </row>
    <row r="803" spans="3:17" x14ac:dyDescent="0.3">
      <c r="C803" s="1"/>
      <c r="E803" s="1"/>
      <c r="G803" s="8"/>
      <c r="I803" s="8"/>
      <c r="P803" s="8"/>
      <c r="Q803" s="8"/>
    </row>
    <row r="804" spans="3:17" x14ac:dyDescent="0.3">
      <c r="C804" s="1"/>
      <c r="E804" s="1"/>
      <c r="G804" s="8"/>
      <c r="I804" s="8"/>
      <c r="P804" s="8"/>
      <c r="Q804" s="8"/>
    </row>
    <row r="805" spans="3:17" x14ac:dyDescent="0.3">
      <c r="C805" s="1"/>
      <c r="E805" s="1"/>
      <c r="G805" s="8"/>
      <c r="I805" s="8"/>
      <c r="P805" s="8"/>
      <c r="Q805" s="8"/>
    </row>
    <row r="806" spans="3:17" x14ac:dyDescent="0.3">
      <c r="C806" s="1"/>
      <c r="E806" s="1"/>
      <c r="G806" s="8"/>
      <c r="I806" s="8"/>
      <c r="P806" s="8"/>
      <c r="Q806" s="8"/>
    </row>
    <row r="807" spans="3:17" x14ac:dyDescent="0.3">
      <c r="C807" s="1"/>
      <c r="E807" s="1"/>
      <c r="G807" s="8"/>
      <c r="I807" s="8"/>
      <c r="P807" s="8"/>
      <c r="Q807" s="8"/>
    </row>
    <row r="808" spans="3:17" x14ac:dyDescent="0.3">
      <c r="C808" s="1"/>
      <c r="E808" s="1"/>
      <c r="G808" s="8"/>
      <c r="I808" s="8"/>
      <c r="P808" s="8"/>
      <c r="Q808" s="8"/>
    </row>
    <row r="809" spans="3:17" x14ac:dyDescent="0.3">
      <c r="C809" s="1"/>
      <c r="E809" s="1"/>
      <c r="G809" s="8"/>
      <c r="I809" s="8"/>
      <c r="P809" s="8"/>
      <c r="Q809" s="8"/>
    </row>
    <row r="810" spans="3:17" x14ac:dyDescent="0.3">
      <c r="C810" s="1"/>
      <c r="E810" s="1"/>
      <c r="G810" s="8"/>
      <c r="I810" s="8"/>
      <c r="P810" s="8"/>
      <c r="Q810" s="8"/>
    </row>
    <row r="811" spans="3:17" x14ac:dyDescent="0.3">
      <c r="C811" s="1"/>
      <c r="E811" s="1"/>
      <c r="G811" s="8"/>
      <c r="I811" s="8"/>
      <c r="P811" s="8"/>
      <c r="Q811" s="8"/>
    </row>
    <row r="812" spans="3:17" x14ac:dyDescent="0.3">
      <c r="C812" s="1"/>
      <c r="E812" s="1"/>
      <c r="G812" s="8"/>
      <c r="I812" s="8"/>
      <c r="P812" s="8"/>
      <c r="Q812" s="8"/>
    </row>
    <row r="813" spans="3:17" x14ac:dyDescent="0.3">
      <c r="C813" s="1"/>
      <c r="E813" s="1"/>
      <c r="G813" s="8"/>
      <c r="I813" s="8"/>
      <c r="P813" s="8"/>
      <c r="Q813" s="8"/>
    </row>
    <row r="814" spans="3:17" x14ac:dyDescent="0.3">
      <c r="C814" s="1"/>
      <c r="E814" s="1"/>
      <c r="G814" s="8"/>
      <c r="I814" s="8"/>
      <c r="P814" s="8"/>
      <c r="Q814" s="8"/>
    </row>
    <row r="815" spans="3:17" x14ac:dyDescent="0.3">
      <c r="C815" s="1"/>
      <c r="E815" s="1"/>
      <c r="G815" s="8"/>
      <c r="I815" s="8"/>
      <c r="P815" s="8"/>
      <c r="Q815" s="8"/>
    </row>
    <row r="816" spans="3:17" x14ac:dyDescent="0.3">
      <c r="C816" s="1"/>
      <c r="E816" s="1"/>
      <c r="G816" s="8"/>
      <c r="I816" s="8"/>
      <c r="P816" s="8"/>
      <c r="Q816" s="8"/>
    </row>
    <row r="817" spans="3:17" x14ac:dyDescent="0.3">
      <c r="C817" s="1"/>
      <c r="E817" s="1"/>
      <c r="G817" s="8"/>
      <c r="I817" s="8"/>
      <c r="P817" s="8"/>
      <c r="Q817" s="8"/>
    </row>
    <row r="818" spans="3:17" x14ac:dyDescent="0.3">
      <c r="C818" s="1"/>
      <c r="E818" s="1"/>
      <c r="G818" s="8"/>
      <c r="I818" s="8"/>
      <c r="P818" s="8"/>
      <c r="Q818" s="8"/>
    </row>
    <row r="819" spans="3:17" x14ac:dyDescent="0.3">
      <c r="C819" s="1"/>
      <c r="E819" s="1"/>
      <c r="G819" s="8"/>
      <c r="I819" s="8"/>
      <c r="P819" s="8"/>
      <c r="Q819" s="8"/>
    </row>
    <row r="820" spans="3:17" x14ac:dyDescent="0.3">
      <c r="C820" s="1"/>
      <c r="E820" s="1"/>
      <c r="G820" s="8"/>
      <c r="I820" s="8"/>
      <c r="P820" s="8"/>
      <c r="Q820" s="8"/>
    </row>
    <row r="821" spans="3:17" x14ac:dyDescent="0.3">
      <c r="C821" s="1"/>
      <c r="E821" s="1"/>
      <c r="G821" s="8"/>
      <c r="I821" s="8"/>
      <c r="P821" s="8"/>
      <c r="Q821" s="8"/>
    </row>
    <row r="822" spans="3:17" x14ac:dyDescent="0.3">
      <c r="C822" s="1"/>
      <c r="E822" s="1"/>
      <c r="G822" s="8"/>
      <c r="I822" s="8"/>
      <c r="P822" s="8"/>
      <c r="Q822" s="8"/>
    </row>
    <row r="823" spans="3:17" x14ac:dyDescent="0.3">
      <c r="C823" s="1"/>
      <c r="E823" s="1"/>
      <c r="G823" s="8"/>
      <c r="I823" s="8"/>
      <c r="P823" s="8"/>
      <c r="Q823" s="8"/>
    </row>
    <row r="824" spans="3:17" x14ac:dyDescent="0.3">
      <c r="C824" s="1"/>
      <c r="E824" s="1"/>
      <c r="G824" s="8"/>
      <c r="I824" s="8"/>
      <c r="P824" s="8"/>
      <c r="Q824" s="8"/>
    </row>
    <row r="825" spans="3:17" x14ac:dyDescent="0.3">
      <c r="C825" s="1"/>
      <c r="E825" s="1"/>
      <c r="G825" s="8"/>
      <c r="I825" s="8"/>
      <c r="P825" s="8"/>
      <c r="Q825" s="8"/>
    </row>
    <row r="826" spans="3:17" x14ac:dyDescent="0.3">
      <c r="C826" s="1"/>
      <c r="E826" s="1"/>
      <c r="G826" s="8"/>
      <c r="I826" s="8"/>
      <c r="P826" s="8"/>
      <c r="Q826" s="8"/>
    </row>
    <row r="827" spans="3:17" x14ac:dyDescent="0.3">
      <c r="C827" s="1"/>
      <c r="E827" s="1"/>
      <c r="G827" s="8"/>
      <c r="I827" s="8"/>
      <c r="P827" s="8"/>
      <c r="Q827" s="8"/>
    </row>
    <row r="828" spans="3:17" x14ac:dyDescent="0.3">
      <c r="C828" s="1"/>
      <c r="E828" s="1"/>
      <c r="G828" s="8"/>
      <c r="I828" s="8"/>
      <c r="P828" s="8"/>
      <c r="Q828" s="8"/>
    </row>
    <row r="829" spans="3:17" x14ac:dyDescent="0.3">
      <c r="C829" s="1"/>
      <c r="E829" s="1"/>
      <c r="G829" s="8"/>
      <c r="I829" s="8"/>
      <c r="P829" s="8"/>
      <c r="Q829" s="8"/>
    </row>
    <row r="830" spans="3:17" x14ac:dyDescent="0.3">
      <c r="C830" s="1"/>
      <c r="E830" s="1"/>
      <c r="G830" s="8"/>
      <c r="I830" s="8"/>
      <c r="P830" s="8"/>
      <c r="Q830" s="8"/>
    </row>
    <row r="831" spans="3:17" x14ac:dyDescent="0.3">
      <c r="C831" s="1"/>
      <c r="E831" s="1"/>
      <c r="G831" s="8"/>
      <c r="I831" s="8"/>
      <c r="P831" s="8"/>
      <c r="Q831" s="8"/>
    </row>
    <row r="832" spans="3:17" x14ac:dyDescent="0.3">
      <c r="C832" s="1"/>
      <c r="E832" s="1"/>
      <c r="G832" s="8"/>
      <c r="I832" s="8"/>
      <c r="P832" s="8"/>
      <c r="Q832" s="8"/>
    </row>
    <row r="833" spans="3:17" x14ac:dyDescent="0.3">
      <c r="C833" s="1"/>
      <c r="E833" s="1"/>
      <c r="G833" s="8"/>
      <c r="I833" s="8"/>
      <c r="P833" s="8"/>
      <c r="Q833" s="8"/>
    </row>
    <row r="834" spans="3:17" x14ac:dyDescent="0.3">
      <c r="C834" s="1"/>
      <c r="E834" s="1"/>
      <c r="G834" s="8"/>
      <c r="I834" s="8"/>
      <c r="P834" s="8"/>
      <c r="Q834" s="8"/>
    </row>
    <row r="835" spans="3:17" x14ac:dyDescent="0.3">
      <c r="C835" s="1"/>
      <c r="E835" s="1"/>
      <c r="G835" s="8"/>
      <c r="I835" s="8"/>
      <c r="P835" s="8"/>
      <c r="Q835" s="8"/>
    </row>
    <row r="836" spans="3:17" x14ac:dyDescent="0.3">
      <c r="C836" s="1"/>
      <c r="E836" s="1"/>
      <c r="G836" s="8"/>
      <c r="I836" s="8"/>
      <c r="P836" s="8"/>
      <c r="Q836" s="8"/>
    </row>
    <row r="837" spans="3:17" x14ac:dyDescent="0.3">
      <c r="C837" s="1"/>
      <c r="E837" s="1"/>
      <c r="G837" s="8"/>
      <c r="I837" s="8"/>
      <c r="P837" s="8"/>
      <c r="Q837" s="8"/>
    </row>
    <row r="838" spans="3:17" x14ac:dyDescent="0.3">
      <c r="C838" s="1"/>
      <c r="E838" s="1"/>
      <c r="G838" s="8"/>
      <c r="I838" s="8"/>
      <c r="P838" s="8"/>
      <c r="Q838" s="8"/>
    </row>
    <row r="839" spans="3:17" x14ac:dyDescent="0.3">
      <c r="C839" s="1"/>
      <c r="E839" s="1"/>
      <c r="G839" s="8"/>
      <c r="I839" s="8"/>
      <c r="P839" s="8"/>
      <c r="Q839" s="8"/>
    </row>
    <row r="840" spans="3:17" x14ac:dyDescent="0.3">
      <c r="C840" s="1"/>
      <c r="E840" s="1"/>
      <c r="G840" s="8"/>
      <c r="I840" s="8"/>
      <c r="P840" s="8"/>
      <c r="Q840" s="8"/>
    </row>
    <row r="841" spans="3:17" x14ac:dyDescent="0.3">
      <c r="C841" s="1"/>
      <c r="E841" s="1"/>
      <c r="G841" s="8"/>
      <c r="I841" s="8"/>
      <c r="P841" s="8"/>
      <c r="Q841" s="8"/>
    </row>
    <row r="842" spans="3:17" x14ac:dyDescent="0.3">
      <c r="C842" s="1"/>
      <c r="E842" s="1"/>
      <c r="G842" s="8"/>
      <c r="I842" s="8"/>
      <c r="P842" s="8"/>
      <c r="Q842" s="8"/>
    </row>
    <row r="843" spans="3:17" x14ac:dyDescent="0.3">
      <c r="C843" s="1"/>
      <c r="E843" s="1"/>
      <c r="G843" s="8"/>
      <c r="I843" s="8"/>
      <c r="P843" s="8"/>
      <c r="Q843" s="8"/>
    </row>
    <row r="844" spans="3:17" x14ac:dyDescent="0.3">
      <c r="C844" s="1"/>
      <c r="E844" s="1"/>
      <c r="G844" s="8"/>
      <c r="I844" s="8"/>
      <c r="P844" s="8"/>
      <c r="Q844" s="8"/>
    </row>
    <row r="845" spans="3:17" x14ac:dyDescent="0.3">
      <c r="C845" s="1"/>
      <c r="E845" s="1"/>
      <c r="G845" s="8"/>
      <c r="I845" s="8"/>
      <c r="P845" s="8"/>
      <c r="Q845" s="8"/>
    </row>
    <row r="846" spans="3:17" x14ac:dyDescent="0.3">
      <c r="C846" s="1"/>
      <c r="E846" s="1"/>
      <c r="G846" s="8"/>
      <c r="I846" s="8"/>
      <c r="P846" s="8"/>
      <c r="Q846" s="8"/>
    </row>
    <row r="847" spans="3:17" x14ac:dyDescent="0.3">
      <c r="C847" s="1"/>
      <c r="E847" s="1"/>
      <c r="G847" s="8"/>
      <c r="I847" s="8"/>
      <c r="P847" s="8"/>
      <c r="Q847" s="8"/>
    </row>
    <row r="848" spans="3:17" x14ac:dyDescent="0.3">
      <c r="C848" s="1"/>
      <c r="E848" s="1"/>
      <c r="G848" s="8"/>
      <c r="I848" s="8"/>
      <c r="P848" s="8"/>
      <c r="Q848" s="8"/>
    </row>
    <row r="849" spans="3:17" x14ac:dyDescent="0.3">
      <c r="C849" s="1"/>
      <c r="E849" s="1"/>
      <c r="G849" s="8"/>
      <c r="I849" s="8"/>
      <c r="P849" s="8"/>
      <c r="Q849" s="8"/>
    </row>
    <row r="850" spans="3:17" x14ac:dyDescent="0.3">
      <c r="C850" s="1"/>
      <c r="E850" s="1"/>
      <c r="G850" s="8"/>
      <c r="I850" s="8"/>
      <c r="P850" s="8"/>
      <c r="Q850" s="8"/>
    </row>
    <row r="851" spans="3:17" x14ac:dyDescent="0.3">
      <c r="C851" s="1"/>
      <c r="E851" s="1"/>
      <c r="G851" s="8"/>
      <c r="I851" s="8"/>
      <c r="P851" s="8"/>
      <c r="Q851" s="8"/>
    </row>
    <row r="852" spans="3:17" x14ac:dyDescent="0.3">
      <c r="C852" s="1"/>
      <c r="E852" s="1"/>
      <c r="G852" s="8"/>
      <c r="I852" s="8"/>
      <c r="P852" s="8"/>
      <c r="Q852" s="8"/>
    </row>
    <row r="853" spans="3:17" x14ac:dyDescent="0.3">
      <c r="C853" s="1"/>
      <c r="E853" s="1"/>
      <c r="G853" s="8"/>
      <c r="I853" s="8"/>
      <c r="P853" s="8"/>
      <c r="Q853" s="8"/>
    </row>
    <row r="854" spans="3:17" x14ac:dyDescent="0.3">
      <c r="C854" s="1"/>
      <c r="E854" s="1"/>
      <c r="G854" s="8"/>
      <c r="I854" s="8"/>
      <c r="P854" s="8"/>
      <c r="Q854" s="8"/>
    </row>
    <row r="855" spans="3:17" x14ac:dyDescent="0.3">
      <c r="C855" s="1"/>
      <c r="E855" s="1"/>
      <c r="G855" s="8"/>
      <c r="I855" s="8"/>
      <c r="P855" s="8"/>
      <c r="Q855" s="8"/>
    </row>
    <row r="856" spans="3:17" x14ac:dyDescent="0.3">
      <c r="C856" s="1"/>
      <c r="E856" s="1"/>
      <c r="G856" s="8"/>
      <c r="I856" s="8"/>
      <c r="P856" s="8"/>
      <c r="Q856" s="8"/>
    </row>
    <row r="857" spans="3:17" x14ac:dyDescent="0.3">
      <c r="C857" s="1"/>
      <c r="E857" s="1"/>
      <c r="G857" s="8"/>
      <c r="I857" s="8"/>
      <c r="P857" s="8"/>
      <c r="Q857" s="8"/>
    </row>
    <row r="858" spans="3:17" x14ac:dyDescent="0.3">
      <c r="C858" s="1"/>
      <c r="E858" s="1"/>
      <c r="G858" s="8"/>
      <c r="I858" s="8"/>
      <c r="P858" s="8"/>
      <c r="Q858" s="8"/>
    </row>
    <row r="859" spans="3:17" x14ac:dyDescent="0.3">
      <c r="C859" s="1"/>
      <c r="E859" s="1"/>
      <c r="G859" s="8"/>
      <c r="I859" s="8"/>
      <c r="P859" s="8"/>
      <c r="Q859" s="8"/>
    </row>
    <row r="860" spans="3:17" x14ac:dyDescent="0.3">
      <c r="C860" s="1"/>
      <c r="E860" s="1"/>
      <c r="G860" s="8"/>
      <c r="I860" s="8"/>
      <c r="P860" s="8"/>
      <c r="Q860" s="8"/>
    </row>
    <row r="861" spans="3:17" x14ac:dyDescent="0.3">
      <c r="C861" s="1"/>
      <c r="E861" s="1"/>
      <c r="G861" s="8"/>
      <c r="I861" s="8"/>
      <c r="P861" s="8"/>
      <c r="Q861" s="8"/>
    </row>
    <row r="862" spans="3:17" x14ac:dyDescent="0.3">
      <c r="C862" s="1"/>
      <c r="E862" s="1"/>
      <c r="G862" s="8"/>
      <c r="I862" s="8"/>
      <c r="P862" s="8"/>
      <c r="Q862" s="8"/>
    </row>
    <row r="863" spans="3:17" x14ac:dyDescent="0.3">
      <c r="C863" s="1"/>
      <c r="E863" s="1"/>
      <c r="G863" s="8"/>
      <c r="I863" s="8"/>
      <c r="P863" s="8"/>
      <c r="Q863" s="8"/>
    </row>
    <row r="864" spans="3:17" x14ac:dyDescent="0.3">
      <c r="C864" s="1"/>
      <c r="E864" s="1"/>
      <c r="G864" s="8"/>
      <c r="I864" s="8"/>
      <c r="P864" s="8"/>
      <c r="Q864" s="8"/>
    </row>
    <row r="865" spans="3:17" x14ac:dyDescent="0.3">
      <c r="C865" s="1"/>
      <c r="E865" s="1"/>
      <c r="G865" s="8"/>
      <c r="I865" s="8"/>
      <c r="P865" s="8"/>
      <c r="Q865" s="8"/>
    </row>
    <row r="866" spans="3:17" x14ac:dyDescent="0.3">
      <c r="C866" s="1"/>
      <c r="E866" s="1"/>
      <c r="G866" s="8"/>
      <c r="I866" s="8"/>
      <c r="P866" s="8"/>
      <c r="Q866" s="8"/>
    </row>
    <row r="867" spans="3:17" x14ac:dyDescent="0.3">
      <c r="C867" s="1"/>
      <c r="E867" s="1"/>
      <c r="G867" s="8"/>
      <c r="I867" s="8"/>
      <c r="P867" s="8"/>
      <c r="Q867" s="8"/>
    </row>
    <row r="868" spans="3:17" x14ac:dyDescent="0.3">
      <c r="C868" s="1"/>
      <c r="E868" s="1"/>
      <c r="G868" s="8"/>
      <c r="I868" s="8"/>
      <c r="P868" s="8"/>
      <c r="Q868" s="8"/>
    </row>
    <row r="869" spans="3:17" x14ac:dyDescent="0.3">
      <c r="C869" s="1"/>
      <c r="E869" s="1"/>
      <c r="G869" s="8"/>
      <c r="I869" s="8"/>
      <c r="P869" s="8"/>
      <c r="Q869" s="8"/>
    </row>
    <row r="870" spans="3:17" x14ac:dyDescent="0.3">
      <c r="C870" s="1"/>
      <c r="E870" s="1"/>
      <c r="G870" s="8"/>
      <c r="I870" s="8"/>
      <c r="P870" s="8"/>
      <c r="Q870" s="8"/>
    </row>
    <row r="871" spans="3:17" x14ac:dyDescent="0.3">
      <c r="C871" s="1"/>
      <c r="E871" s="1"/>
      <c r="G871" s="8"/>
      <c r="I871" s="8"/>
      <c r="P871" s="8"/>
      <c r="Q871" s="8"/>
    </row>
    <row r="872" spans="3:17" x14ac:dyDescent="0.3">
      <c r="C872" s="1"/>
      <c r="E872" s="1"/>
      <c r="G872" s="8"/>
      <c r="I872" s="8"/>
      <c r="P872" s="8"/>
      <c r="Q872" s="8"/>
    </row>
    <row r="873" spans="3:17" x14ac:dyDescent="0.3">
      <c r="C873" s="1"/>
      <c r="E873" s="1"/>
      <c r="G873" s="8"/>
      <c r="I873" s="8"/>
      <c r="P873" s="8"/>
      <c r="Q873" s="8"/>
    </row>
    <row r="874" spans="3:17" x14ac:dyDescent="0.3">
      <c r="C874" s="1"/>
      <c r="E874" s="1"/>
      <c r="G874" s="8"/>
      <c r="I874" s="8"/>
      <c r="P874" s="8"/>
      <c r="Q874" s="8"/>
    </row>
    <row r="875" spans="3:17" x14ac:dyDescent="0.3">
      <c r="C875" s="1"/>
      <c r="E875" s="1"/>
      <c r="G875" s="8"/>
      <c r="I875" s="8"/>
      <c r="P875" s="8"/>
      <c r="Q875" s="8"/>
    </row>
    <row r="876" spans="3:17" x14ac:dyDescent="0.3">
      <c r="C876" s="1"/>
      <c r="E876" s="1"/>
      <c r="G876" s="8"/>
      <c r="I876" s="8"/>
      <c r="P876" s="8"/>
      <c r="Q876" s="8"/>
    </row>
    <row r="877" spans="3:17" x14ac:dyDescent="0.3">
      <c r="C877" s="1"/>
      <c r="E877" s="1"/>
      <c r="G877" s="8"/>
      <c r="I877" s="8"/>
      <c r="P877" s="8"/>
      <c r="Q877" s="8"/>
    </row>
    <row r="878" spans="3:17" x14ac:dyDescent="0.3">
      <c r="C878" s="1"/>
      <c r="E878" s="1"/>
      <c r="G878" s="8"/>
      <c r="I878" s="8"/>
      <c r="P878" s="8"/>
      <c r="Q878" s="8"/>
    </row>
    <row r="879" spans="3:17" x14ac:dyDescent="0.3">
      <c r="C879" s="1"/>
      <c r="E879" s="1"/>
      <c r="G879" s="8"/>
      <c r="I879" s="8"/>
      <c r="P879" s="8"/>
      <c r="Q879" s="8"/>
    </row>
    <row r="880" spans="3:17" x14ac:dyDescent="0.3">
      <c r="C880" s="1"/>
      <c r="E880" s="1"/>
      <c r="G880" s="8"/>
      <c r="I880" s="8"/>
      <c r="P880" s="8"/>
      <c r="Q880" s="8"/>
    </row>
    <row r="881" spans="3:17" x14ac:dyDescent="0.3">
      <c r="C881" s="1"/>
      <c r="E881" s="1"/>
      <c r="G881" s="8"/>
      <c r="I881" s="8"/>
      <c r="P881" s="8"/>
      <c r="Q881" s="8"/>
    </row>
    <row r="882" spans="3:17" x14ac:dyDescent="0.3">
      <c r="C882" s="1"/>
      <c r="E882" s="1"/>
      <c r="G882" s="8"/>
      <c r="I882" s="8"/>
      <c r="P882" s="8"/>
      <c r="Q882" s="8"/>
    </row>
    <row r="883" spans="3:17" x14ac:dyDescent="0.3">
      <c r="C883" s="1"/>
      <c r="E883" s="1"/>
      <c r="G883" s="8"/>
      <c r="I883" s="8"/>
      <c r="P883" s="8"/>
      <c r="Q883" s="8"/>
    </row>
    <row r="884" spans="3:17" x14ac:dyDescent="0.3">
      <c r="C884" s="1"/>
      <c r="E884" s="1"/>
      <c r="G884" s="8"/>
      <c r="I884" s="8"/>
      <c r="P884" s="8"/>
      <c r="Q884" s="8"/>
    </row>
    <row r="885" spans="3:17" x14ac:dyDescent="0.3">
      <c r="C885" s="1"/>
      <c r="E885" s="1"/>
      <c r="G885" s="8"/>
      <c r="I885" s="8"/>
      <c r="P885" s="8"/>
      <c r="Q885" s="8"/>
    </row>
    <row r="886" spans="3:17" x14ac:dyDescent="0.3">
      <c r="C886" s="1"/>
      <c r="E886" s="1"/>
      <c r="G886" s="8"/>
      <c r="I886" s="8"/>
      <c r="P886" s="8"/>
      <c r="Q886" s="8"/>
    </row>
    <row r="887" spans="3:17" x14ac:dyDescent="0.3">
      <c r="C887" s="1"/>
      <c r="E887" s="1"/>
      <c r="G887" s="8"/>
      <c r="I887" s="8"/>
      <c r="P887" s="8"/>
      <c r="Q887" s="8"/>
    </row>
    <row r="888" spans="3:17" x14ac:dyDescent="0.3">
      <c r="C888" s="1"/>
      <c r="E888" s="1"/>
      <c r="G888" s="8"/>
      <c r="I888" s="8"/>
      <c r="P888" s="8"/>
      <c r="Q888" s="8"/>
    </row>
    <row r="889" spans="3:17" x14ac:dyDescent="0.3">
      <c r="C889" s="1"/>
      <c r="E889" s="1"/>
      <c r="G889" s="8"/>
      <c r="I889" s="8"/>
      <c r="P889" s="8"/>
      <c r="Q889" s="8"/>
    </row>
    <row r="890" spans="3:17" x14ac:dyDescent="0.3">
      <c r="C890" s="1"/>
      <c r="E890" s="1"/>
      <c r="G890" s="8"/>
      <c r="I890" s="8"/>
      <c r="P890" s="8"/>
      <c r="Q890" s="8"/>
    </row>
    <row r="891" spans="3:17" x14ac:dyDescent="0.3">
      <c r="C891" s="1"/>
      <c r="E891" s="1"/>
      <c r="G891" s="8"/>
      <c r="I891" s="8"/>
      <c r="P891" s="8"/>
      <c r="Q891" s="8"/>
    </row>
    <row r="892" spans="3:17" x14ac:dyDescent="0.3">
      <c r="C892" s="1"/>
      <c r="E892" s="1"/>
      <c r="G892" s="8"/>
      <c r="I892" s="8"/>
      <c r="P892" s="8"/>
      <c r="Q892" s="8"/>
    </row>
    <row r="893" spans="3:17" x14ac:dyDescent="0.3">
      <c r="C893" s="1"/>
      <c r="E893" s="1"/>
      <c r="G893" s="8"/>
      <c r="I893" s="8"/>
      <c r="P893" s="8"/>
      <c r="Q893" s="8"/>
    </row>
    <row r="894" spans="3:17" x14ac:dyDescent="0.3">
      <c r="C894" s="1"/>
      <c r="E894" s="1"/>
      <c r="G894" s="8"/>
      <c r="I894" s="8"/>
      <c r="P894" s="8"/>
      <c r="Q894" s="8"/>
    </row>
    <row r="895" spans="3:17" x14ac:dyDescent="0.3">
      <c r="C895" s="1"/>
      <c r="E895" s="1"/>
      <c r="G895" s="8"/>
      <c r="I895" s="8"/>
      <c r="P895" s="8"/>
      <c r="Q895" s="8"/>
    </row>
    <row r="896" spans="3:17" x14ac:dyDescent="0.3">
      <c r="C896" s="1"/>
      <c r="E896" s="1"/>
      <c r="G896" s="8"/>
      <c r="I896" s="8"/>
      <c r="P896" s="8"/>
      <c r="Q896" s="8"/>
    </row>
    <row r="897" spans="3:17" x14ac:dyDescent="0.3">
      <c r="C897" s="1"/>
      <c r="E897" s="1"/>
      <c r="G897" s="8"/>
      <c r="I897" s="8"/>
      <c r="P897" s="8"/>
      <c r="Q897" s="8"/>
    </row>
    <row r="898" spans="3:17" x14ac:dyDescent="0.3">
      <c r="C898" s="1"/>
      <c r="E898" s="1"/>
      <c r="G898" s="8"/>
      <c r="I898" s="8"/>
      <c r="P898" s="8"/>
      <c r="Q898" s="8"/>
    </row>
    <row r="899" spans="3:17" x14ac:dyDescent="0.3">
      <c r="C899" s="1"/>
      <c r="E899" s="1"/>
      <c r="G899" s="8"/>
      <c r="I899" s="8"/>
      <c r="P899" s="8"/>
      <c r="Q899" s="8"/>
    </row>
    <row r="900" spans="3:17" x14ac:dyDescent="0.3">
      <c r="C900" s="1"/>
      <c r="E900" s="1"/>
      <c r="G900" s="8"/>
      <c r="I900" s="8"/>
      <c r="P900" s="8"/>
      <c r="Q900" s="8"/>
    </row>
    <row r="901" spans="3:17" x14ac:dyDescent="0.3">
      <c r="C901" s="1"/>
      <c r="E901" s="1"/>
      <c r="G901" s="8"/>
      <c r="I901" s="8"/>
      <c r="P901" s="8"/>
      <c r="Q901" s="8"/>
    </row>
    <row r="902" spans="3:17" x14ac:dyDescent="0.3">
      <c r="C902" s="1"/>
      <c r="E902" s="1"/>
      <c r="G902" s="8"/>
      <c r="I902" s="8"/>
      <c r="P902" s="8"/>
      <c r="Q902" s="8"/>
    </row>
    <row r="903" spans="3:17" x14ac:dyDescent="0.3">
      <c r="C903" s="1"/>
      <c r="E903" s="1"/>
      <c r="G903" s="8"/>
      <c r="I903" s="8"/>
      <c r="P903" s="8"/>
      <c r="Q903" s="8"/>
    </row>
    <row r="904" spans="3:17" x14ac:dyDescent="0.3">
      <c r="C904" s="1"/>
      <c r="E904" s="1"/>
      <c r="G904" s="8"/>
      <c r="I904" s="8"/>
      <c r="P904" s="8"/>
      <c r="Q904" s="8"/>
    </row>
    <row r="905" spans="3:17" x14ac:dyDescent="0.3">
      <c r="C905" s="1"/>
      <c r="E905" s="1"/>
      <c r="G905" s="8"/>
      <c r="I905" s="8"/>
      <c r="P905" s="8"/>
      <c r="Q905" s="8"/>
    </row>
    <row r="906" spans="3:17" x14ac:dyDescent="0.3">
      <c r="C906" s="1"/>
      <c r="E906" s="1"/>
      <c r="G906" s="8"/>
      <c r="I906" s="8"/>
      <c r="P906" s="8"/>
      <c r="Q906" s="8"/>
    </row>
    <row r="907" spans="3:17" x14ac:dyDescent="0.3">
      <c r="C907" s="1"/>
      <c r="E907" s="1"/>
      <c r="G907" s="8"/>
      <c r="I907" s="8"/>
      <c r="P907" s="8"/>
      <c r="Q907" s="8"/>
    </row>
    <row r="908" spans="3:17" x14ac:dyDescent="0.3">
      <c r="C908" s="1"/>
      <c r="E908" s="1"/>
      <c r="G908" s="8"/>
      <c r="I908" s="8"/>
      <c r="P908" s="8"/>
      <c r="Q908" s="8"/>
    </row>
    <row r="909" spans="3:17" x14ac:dyDescent="0.3">
      <c r="C909" s="1"/>
      <c r="E909" s="1"/>
      <c r="G909" s="8"/>
      <c r="I909" s="8"/>
      <c r="P909" s="8"/>
      <c r="Q909" s="8"/>
    </row>
    <row r="910" spans="3:17" x14ac:dyDescent="0.3">
      <c r="C910" s="1"/>
      <c r="E910" s="1"/>
      <c r="G910" s="8"/>
      <c r="I910" s="8"/>
      <c r="P910" s="8"/>
      <c r="Q910" s="8"/>
    </row>
    <row r="911" spans="3:17" x14ac:dyDescent="0.3">
      <c r="C911" s="1"/>
      <c r="E911" s="1"/>
      <c r="G911" s="8"/>
      <c r="I911" s="8"/>
      <c r="P911" s="8"/>
      <c r="Q911" s="8"/>
    </row>
    <row r="912" spans="3:17" x14ac:dyDescent="0.3">
      <c r="C912" s="1"/>
      <c r="E912" s="1"/>
      <c r="G912" s="8"/>
      <c r="I912" s="8"/>
      <c r="P912" s="8"/>
      <c r="Q912" s="8"/>
    </row>
    <row r="913" spans="3:17" x14ac:dyDescent="0.3">
      <c r="C913" s="1"/>
      <c r="E913" s="1"/>
      <c r="G913" s="8"/>
      <c r="I913" s="8"/>
      <c r="P913" s="8"/>
      <c r="Q913" s="8"/>
    </row>
    <row r="914" spans="3:17" x14ac:dyDescent="0.3">
      <c r="C914" s="1"/>
      <c r="E914" s="1"/>
      <c r="G914" s="8"/>
      <c r="I914" s="8"/>
      <c r="P914" s="8"/>
      <c r="Q914" s="8"/>
    </row>
    <row r="915" spans="3:17" x14ac:dyDescent="0.3">
      <c r="C915" s="1"/>
      <c r="E915" s="1"/>
      <c r="G915" s="8"/>
      <c r="I915" s="8"/>
      <c r="P915" s="8"/>
      <c r="Q915" s="8"/>
    </row>
    <row r="916" spans="3:17" x14ac:dyDescent="0.3">
      <c r="C916" s="1"/>
      <c r="E916" s="1"/>
      <c r="G916" s="8"/>
      <c r="I916" s="8"/>
      <c r="P916" s="8"/>
      <c r="Q916" s="8"/>
    </row>
    <row r="917" spans="3:17" x14ac:dyDescent="0.3">
      <c r="C917" s="1"/>
      <c r="E917" s="1"/>
      <c r="G917" s="8"/>
      <c r="I917" s="8"/>
      <c r="P917" s="8"/>
      <c r="Q917" s="8"/>
    </row>
    <row r="918" spans="3:17" x14ac:dyDescent="0.3">
      <c r="C918" s="1"/>
      <c r="E918" s="1"/>
      <c r="G918" s="8"/>
      <c r="I918" s="8"/>
      <c r="P918" s="8"/>
      <c r="Q918" s="8"/>
    </row>
    <row r="919" spans="3:17" x14ac:dyDescent="0.3">
      <c r="C919" s="1"/>
      <c r="E919" s="1"/>
      <c r="G919" s="8"/>
      <c r="I919" s="8"/>
      <c r="P919" s="8"/>
      <c r="Q919" s="8"/>
    </row>
    <row r="920" spans="3:17" x14ac:dyDescent="0.3">
      <c r="C920" s="1"/>
      <c r="E920" s="1"/>
      <c r="G920" s="8"/>
      <c r="I920" s="8"/>
      <c r="P920" s="8"/>
      <c r="Q920" s="8"/>
    </row>
    <row r="921" spans="3:17" x14ac:dyDescent="0.3">
      <c r="C921" s="1"/>
      <c r="E921" s="1"/>
      <c r="G921" s="8"/>
      <c r="I921" s="8"/>
      <c r="P921" s="8"/>
      <c r="Q921" s="8"/>
    </row>
    <row r="922" spans="3:17" x14ac:dyDescent="0.3">
      <c r="C922" s="1"/>
      <c r="E922" s="1"/>
      <c r="G922" s="8"/>
      <c r="I922" s="8"/>
      <c r="P922" s="8"/>
      <c r="Q922" s="8"/>
    </row>
    <row r="923" spans="3:17" x14ac:dyDescent="0.3">
      <c r="C923" s="1"/>
      <c r="E923" s="1"/>
      <c r="G923" s="8"/>
      <c r="I923" s="8"/>
      <c r="P923" s="8"/>
      <c r="Q923" s="8"/>
    </row>
    <row r="924" spans="3:17" x14ac:dyDescent="0.3">
      <c r="C924" s="1"/>
      <c r="E924" s="1"/>
      <c r="G924" s="8"/>
      <c r="I924" s="8"/>
      <c r="P924" s="8"/>
      <c r="Q924" s="8"/>
    </row>
    <row r="925" spans="3:17" x14ac:dyDescent="0.3">
      <c r="C925" s="1"/>
      <c r="E925" s="1"/>
      <c r="G925" s="8"/>
      <c r="I925" s="8"/>
      <c r="P925" s="8"/>
      <c r="Q925" s="8"/>
    </row>
    <row r="926" spans="3:17" x14ac:dyDescent="0.3">
      <c r="C926" s="1"/>
      <c r="E926" s="1"/>
      <c r="G926" s="8"/>
      <c r="I926" s="8"/>
      <c r="P926" s="8"/>
      <c r="Q926" s="8"/>
    </row>
    <row r="927" spans="3:17" x14ac:dyDescent="0.3">
      <c r="C927" s="1"/>
      <c r="E927" s="1"/>
      <c r="G927" s="8"/>
      <c r="I927" s="8"/>
      <c r="P927" s="8"/>
      <c r="Q927" s="8"/>
    </row>
    <row r="928" spans="3:17" x14ac:dyDescent="0.3">
      <c r="C928" s="1"/>
      <c r="E928" s="1"/>
      <c r="G928" s="8"/>
      <c r="I928" s="8"/>
      <c r="P928" s="8"/>
      <c r="Q928" s="8"/>
    </row>
    <row r="929" spans="3:17" x14ac:dyDescent="0.3">
      <c r="C929" s="1"/>
      <c r="E929" s="1"/>
      <c r="G929" s="8"/>
      <c r="I929" s="8"/>
      <c r="P929" s="8"/>
      <c r="Q929" s="8"/>
    </row>
    <row r="930" spans="3:17" x14ac:dyDescent="0.3">
      <c r="C930" s="1"/>
      <c r="E930" s="1"/>
      <c r="G930" s="8"/>
      <c r="I930" s="8"/>
      <c r="P930" s="8"/>
      <c r="Q930" s="8"/>
    </row>
    <row r="931" spans="3:17" x14ac:dyDescent="0.3">
      <c r="C931" s="1"/>
      <c r="E931" s="1"/>
      <c r="G931" s="8"/>
      <c r="I931" s="8"/>
      <c r="P931" s="8"/>
      <c r="Q931" s="8"/>
    </row>
    <row r="932" spans="3:17" x14ac:dyDescent="0.3">
      <c r="C932" s="1"/>
      <c r="E932" s="1"/>
      <c r="G932" s="8"/>
      <c r="I932" s="8"/>
      <c r="P932" s="8"/>
      <c r="Q932" s="8"/>
    </row>
    <row r="933" spans="3:17" x14ac:dyDescent="0.3">
      <c r="C933" s="1"/>
      <c r="E933" s="1"/>
      <c r="G933" s="8"/>
      <c r="I933" s="8"/>
      <c r="P933" s="8"/>
      <c r="Q933" s="8"/>
    </row>
    <row r="934" spans="3:17" x14ac:dyDescent="0.3">
      <c r="C934" s="1"/>
      <c r="E934" s="1"/>
      <c r="G934" s="8"/>
      <c r="I934" s="8"/>
      <c r="P934" s="8"/>
      <c r="Q934" s="8"/>
    </row>
    <row r="935" spans="3:17" x14ac:dyDescent="0.3">
      <c r="C935" s="1"/>
      <c r="E935" s="1"/>
      <c r="G935" s="8"/>
      <c r="I935" s="8"/>
      <c r="P935" s="8"/>
      <c r="Q935" s="8"/>
    </row>
    <row r="936" spans="3:17" x14ac:dyDescent="0.3">
      <c r="C936" s="1"/>
      <c r="E936" s="1"/>
      <c r="G936" s="8"/>
      <c r="I936" s="8"/>
      <c r="P936" s="8"/>
      <c r="Q936" s="8"/>
    </row>
    <row r="937" spans="3:17" x14ac:dyDescent="0.3">
      <c r="C937" s="1"/>
      <c r="E937" s="1"/>
      <c r="G937" s="8"/>
      <c r="I937" s="8"/>
      <c r="P937" s="8"/>
      <c r="Q937" s="8"/>
    </row>
    <row r="938" spans="3:17" x14ac:dyDescent="0.3">
      <c r="C938" s="1"/>
      <c r="E938" s="1"/>
      <c r="G938" s="8"/>
      <c r="I938" s="8"/>
      <c r="P938" s="8"/>
      <c r="Q938" s="8"/>
    </row>
    <row r="939" spans="3:17" x14ac:dyDescent="0.3">
      <c r="C939" s="1"/>
      <c r="E939" s="1"/>
      <c r="G939" s="8"/>
      <c r="I939" s="8"/>
      <c r="P939" s="8"/>
      <c r="Q939" s="8"/>
    </row>
    <row r="940" spans="3:17" x14ac:dyDescent="0.3">
      <c r="C940" s="1"/>
      <c r="E940" s="1"/>
      <c r="G940" s="8"/>
      <c r="I940" s="8"/>
      <c r="P940" s="8"/>
      <c r="Q940" s="8"/>
    </row>
    <row r="941" spans="3:17" x14ac:dyDescent="0.3">
      <c r="C941" s="1"/>
      <c r="E941" s="1"/>
      <c r="G941" s="8"/>
      <c r="I941" s="8"/>
      <c r="P941" s="8"/>
      <c r="Q941" s="8"/>
    </row>
    <row r="942" spans="3:17" x14ac:dyDescent="0.3">
      <c r="C942" s="1"/>
      <c r="E942" s="1"/>
      <c r="G942" s="8"/>
      <c r="I942" s="8"/>
      <c r="P942" s="8"/>
      <c r="Q942" s="8"/>
    </row>
    <row r="943" spans="3:17" x14ac:dyDescent="0.3">
      <c r="C943" s="1"/>
      <c r="E943" s="1"/>
      <c r="G943" s="8"/>
      <c r="I943" s="8"/>
      <c r="P943" s="8"/>
      <c r="Q943" s="8"/>
    </row>
    <row r="944" spans="3:17" x14ac:dyDescent="0.3">
      <c r="C944" s="1"/>
      <c r="E944" s="1"/>
      <c r="G944" s="8"/>
      <c r="I944" s="8"/>
      <c r="P944" s="8"/>
      <c r="Q944" s="8"/>
    </row>
    <row r="945" spans="3:17" x14ac:dyDescent="0.3">
      <c r="C945" s="1"/>
      <c r="E945" s="1"/>
      <c r="G945" s="8"/>
      <c r="I945" s="8"/>
      <c r="P945" s="8"/>
      <c r="Q945" s="8"/>
    </row>
    <row r="946" spans="3:17" x14ac:dyDescent="0.3">
      <c r="C946" s="1"/>
      <c r="E946" s="1"/>
      <c r="G946" s="8"/>
      <c r="I946" s="8"/>
      <c r="P946" s="8"/>
      <c r="Q946" s="8"/>
    </row>
    <row r="947" spans="3:17" x14ac:dyDescent="0.3">
      <c r="C947" s="1"/>
      <c r="E947" s="1"/>
      <c r="G947" s="8"/>
      <c r="I947" s="8"/>
      <c r="P947" s="8"/>
      <c r="Q947" s="8"/>
    </row>
    <row r="948" spans="3:17" x14ac:dyDescent="0.3">
      <c r="C948" s="1"/>
      <c r="E948" s="1"/>
      <c r="G948" s="8"/>
      <c r="I948" s="8"/>
      <c r="P948" s="8"/>
      <c r="Q948" s="8"/>
    </row>
    <row r="949" spans="3:17" x14ac:dyDescent="0.3">
      <c r="C949" s="1"/>
      <c r="E949" s="1"/>
      <c r="G949" s="8"/>
      <c r="I949" s="8"/>
      <c r="P949" s="8"/>
      <c r="Q949" s="8"/>
    </row>
    <row r="950" spans="3:17" x14ac:dyDescent="0.3">
      <c r="C950" s="1"/>
      <c r="E950" s="1"/>
      <c r="G950" s="8"/>
      <c r="I950" s="8"/>
      <c r="P950" s="8"/>
      <c r="Q950" s="8"/>
    </row>
    <row r="951" spans="3:17" x14ac:dyDescent="0.3">
      <c r="C951" s="1"/>
      <c r="E951" s="1"/>
      <c r="G951" s="8"/>
      <c r="I951" s="8"/>
      <c r="P951" s="8"/>
      <c r="Q951" s="8"/>
    </row>
    <row r="952" spans="3:17" x14ac:dyDescent="0.3">
      <c r="C952" s="1"/>
      <c r="E952" s="1"/>
      <c r="G952" s="8"/>
      <c r="I952" s="8"/>
      <c r="P952" s="8"/>
      <c r="Q952" s="8"/>
    </row>
    <row r="953" spans="3:17" x14ac:dyDescent="0.3">
      <c r="C953" s="1"/>
      <c r="E953" s="1"/>
      <c r="G953" s="8"/>
      <c r="I953" s="8"/>
      <c r="P953" s="8"/>
      <c r="Q953" s="8"/>
    </row>
    <row r="954" spans="3:17" x14ac:dyDescent="0.3">
      <c r="C954" s="1"/>
      <c r="E954" s="1"/>
      <c r="G954" s="8"/>
      <c r="I954" s="8"/>
      <c r="P954" s="8"/>
      <c r="Q954" s="8"/>
    </row>
    <row r="955" spans="3:17" x14ac:dyDescent="0.3">
      <c r="C955" s="1"/>
      <c r="E955" s="1"/>
      <c r="G955" s="8"/>
      <c r="I955" s="8"/>
      <c r="P955" s="8"/>
      <c r="Q955" s="8"/>
    </row>
    <row r="956" spans="3:17" x14ac:dyDescent="0.3">
      <c r="C956" s="1"/>
      <c r="E956" s="1"/>
      <c r="G956" s="8"/>
      <c r="I956" s="8"/>
      <c r="P956" s="8"/>
      <c r="Q956" s="8"/>
    </row>
    <row r="957" spans="3:17" x14ac:dyDescent="0.3">
      <c r="C957" s="1"/>
      <c r="E957" s="1"/>
      <c r="G957" s="8"/>
      <c r="I957" s="8"/>
      <c r="P957" s="8"/>
      <c r="Q957" s="8"/>
    </row>
    <row r="958" spans="3:17" x14ac:dyDescent="0.3">
      <c r="C958" s="1"/>
      <c r="E958" s="1"/>
      <c r="G958" s="8"/>
      <c r="I958" s="8"/>
      <c r="P958" s="8"/>
      <c r="Q958" s="8"/>
    </row>
    <row r="959" spans="3:17" x14ac:dyDescent="0.3">
      <c r="C959" s="1"/>
      <c r="E959" s="1"/>
      <c r="G959" s="8"/>
      <c r="I959" s="8"/>
      <c r="P959" s="8"/>
      <c r="Q959" s="8"/>
    </row>
    <row r="960" spans="3:17" x14ac:dyDescent="0.3">
      <c r="C960" s="1"/>
      <c r="E960" s="1"/>
      <c r="G960" s="8"/>
      <c r="I960" s="8"/>
      <c r="P960" s="8"/>
      <c r="Q960" s="8"/>
    </row>
    <row r="961" spans="3:17" x14ac:dyDescent="0.3">
      <c r="C961" s="1"/>
      <c r="E961" s="1"/>
      <c r="G961" s="8"/>
      <c r="I961" s="8"/>
      <c r="P961" s="8"/>
      <c r="Q961" s="8"/>
    </row>
    <row r="962" spans="3:17" x14ac:dyDescent="0.3">
      <c r="C962" s="1"/>
      <c r="E962" s="1"/>
      <c r="G962" s="8"/>
      <c r="I962" s="8"/>
      <c r="P962" s="8"/>
      <c r="Q962" s="8"/>
    </row>
    <row r="963" spans="3:17" x14ac:dyDescent="0.3">
      <c r="C963" s="1"/>
      <c r="E963" s="1"/>
      <c r="G963" s="8"/>
      <c r="I963" s="8"/>
      <c r="P963" s="8"/>
      <c r="Q963" s="8"/>
    </row>
    <row r="964" spans="3:17" x14ac:dyDescent="0.3">
      <c r="C964" s="1"/>
      <c r="E964" s="1"/>
      <c r="G964" s="8"/>
      <c r="I964" s="8"/>
      <c r="P964" s="8"/>
      <c r="Q964" s="8"/>
    </row>
    <row r="965" spans="3:17" x14ac:dyDescent="0.3">
      <c r="C965" s="1"/>
      <c r="E965" s="1"/>
      <c r="G965" s="8"/>
      <c r="I965" s="8"/>
      <c r="P965" s="8"/>
      <c r="Q965" s="8"/>
    </row>
    <row r="966" spans="3:17" x14ac:dyDescent="0.3">
      <c r="C966" s="1"/>
      <c r="E966" s="1"/>
      <c r="G966" s="8"/>
      <c r="I966" s="8"/>
      <c r="P966" s="8"/>
      <c r="Q966" s="8"/>
    </row>
    <row r="967" spans="3:17" x14ac:dyDescent="0.3">
      <c r="C967" s="1"/>
      <c r="E967" s="1"/>
      <c r="G967" s="8"/>
      <c r="I967" s="8"/>
      <c r="P967" s="8"/>
      <c r="Q967" s="8"/>
    </row>
    <row r="968" spans="3:17" x14ac:dyDescent="0.3">
      <c r="C968" s="1"/>
      <c r="E968" s="1"/>
      <c r="G968" s="8"/>
      <c r="I968" s="8"/>
      <c r="P968" s="8"/>
      <c r="Q968" s="8"/>
    </row>
    <row r="969" spans="3:17" x14ac:dyDescent="0.3">
      <c r="C969" s="1"/>
      <c r="E969" s="1"/>
      <c r="G969" s="8"/>
      <c r="I969" s="8"/>
      <c r="P969" s="8"/>
      <c r="Q969" s="8"/>
    </row>
    <row r="970" spans="3:17" x14ac:dyDescent="0.3">
      <c r="C970" s="1"/>
      <c r="E970" s="1"/>
      <c r="G970" s="8"/>
      <c r="I970" s="8"/>
      <c r="P970" s="8"/>
      <c r="Q970" s="8"/>
    </row>
    <row r="971" spans="3:17" x14ac:dyDescent="0.3">
      <c r="C971" s="1"/>
      <c r="E971" s="1"/>
      <c r="G971" s="8"/>
      <c r="I971" s="8"/>
      <c r="P971" s="8"/>
      <c r="Q971" s="8"/>
    </row>
    <row r="972" spans="3:17" x14ac:dyDescent="0.3">
      <c r="C972" s="1"/>
      <c r="E972" s="1"/>
      <c r="G972" s="8"/>
      <c r="I972" s="8"/>
      <c r="P972" s="8"/>
      <c r="Q972" s="8"/>
    </row>
    <row r="973" spans="3:17" x14ac:dyDescent="0.3">
      <c r="C973" s="1"/>
      <c r="E973" s="1"/>
      <c r="G973" s="8"/>
      <c r="I973" s="8"/>
      <c r="P973" s="8"/>
      <c r="Q973" s="8"/>
    </row>
    <row r="974" spans="3:17" x14ac:dyDescent="0.3">
      <c r="C974" s="1"/>
      <c r="E974" s="1"/>
      <c r="G974" s="8"/>
      <c r="I974" s="8"/>
      <c r="P974" s="8"/>
      <c r="Q974" s="8"/>
    </row>
    <row r="975" spans="3:17" x14ac:dyDescent="0.3">
      <c r="C975" s="1"/>
      <c r="E975" s="1"/>
      <c r="G975" s="8"/>
      <c r="I975" s="8"/>
      <c r="P975" s="8"/>
      <c r="Q975" s="8"/>
    </row>
    <row r="976" spans="3:17" x14ac:dyDescent="0.3">
      <c r="C976" s="1"/>
      <c r="E976" s="1"/>
      <c r="G976" s="8"/>
      <c r="I976" s="8"/>
      <c r="P976" s="8"/>
      <c r="Q976" s="8"/>
    </row>
    <row r="977" spans="3:17" x14ac:dyDescent="0.3">
      <c r="C977" s="1"/>
      <c r="E977" s="1"/>
      <c r="G977" s="8"/>
      <c r="I977" s="8"/>
      <c r="P977" s="8"/>
      <c r="Q977" s="8"/>
    </row>
    <row r="978" spans="3:17" x14ac:dyDescent="0.3">
      <c r="C978" s="1"/>
      <c r="E978" s="1"/>
      <c r="G978" s="8"/>
      <c r="I978" s="8"/>
      <c r="P978" s="8"/>
      <c r="Q978" s="8"/>
    </row>
    <row r="979" spans="3:17" x14ac:dyDescent="0.3">
      <c r="C979" s="1"/>
      <c r="E979" s="1"/>
      <c r="G979" s="8"/>
      <c r="I979" s="8"/>
      <c r="P979" s="8"/>
      <c r="Q979" s="8"/>
    </row>
    <row r="980" spans="3:17" x14ac:dyDescent="0.3">
      <c r="C980" s="1"/>
      <c r="E980" s="1"/>
      <c r="G980" s="8"/>
      <c r="I980" s="8"/>
      <c r="P980" s="8"/>
      <c r="Q980" s="8"/>
    </row>
    <row r="981" spans="3:17" x14ac:dyDescent="0.3">
      <c r="C981" s="1"/>
      <c r="E981" s="1"/>
      <c r="G981" s="8"/>
      <c r="I981" s="8"/>
      <c r="P981" s="8"/>
      <c r="Q981" s="8"/>
    </row>
    <row r="982" spans="3:17" x14ac:dyDescent="0.3">
      <c r="C982" s="1"/>
      <c r="E982" s="1"/>
      <c r="G982" s="8"/>
      <c r="I982" s="8"/>
      <c r="P982" s="8"/>
      <c r="Q982" s="8"/>
    </row>
    <row r="983" spans="3:17" x14ac:dyDescent="0.3">
      <c r="C983" s="1"/>
      <c r="E983" s="1"/>
      <c r="G983" s="8"/>
      <c r="I983" s="8"/>
      <c r="P983" s="8"/>
      <c r="Q983" s="8"/>
    </row>
    <row r="984" spans="3:17" x14ac:dyDescent="0.3">
      <c r="C984" s="1"/>
      <c r="E984" s="1"/>
      <c r="G984" s="8"/>
      <c r="I984" s="8"/>
      <c r="P984" s="8"/>
      <c r="Q984" s="8"/>
    </row>
    <row r="985" spans="3:17" x14ac:dyDescent="0.3">
      <c r="C985" s="1"/>
      <c r="E985" s="1"/>
      <c r="G985" s="8"/>
      <c r="I985" s="8"/>
      <c r="P985" s="8"/>
      <c r="Q985" s="8"/>
    </row>
    <row r="986" spans="3:17" x14ac:dyDescent="0.3">
      <c r="C986" s="1"/>
      <c r="E986" s="1"/>
      <c r="G986" s="8"/>
      <c r="I986" s="8"/>
      <c r="P986" s="8"/>
      <c r="Q986" s="8"/>
    </row>
    <row r="987" spans="3:17" x14ac:dyDescent="0.3">
      <c r="C987" s="1"/>
      <c r="E987" s="1"/>
      <c r="G987" s="8"/>
      <c r="I987" s="8"/>
      <c r="P987" s="8"/>
      <c r="Q987" s="8"/>
    </row>
    <row r="988" spans="3:17" x14ac:dyDescent="0.3">
      <c r="C988" s="1"/>
      <c r="E988" s="1"/>
      <c r="G988" s="8"/>
      <c r="I988" s="8"/>
      <c r="P988" s="8"/>
      <c r="Q988" s="8"/>
    </row>
    <row r="989" spans="3:17" x14ac:dyDescent="0.3">
      <c r="C989" s="1"/>
      <c r="E989" s="1"/>
      <c r="G989" s="8"/>
      <c r="I989" s="8"/>
      <c r="P989" s="8"/>
      <c r="Q989" s="8"/>
    </row>
    <row r="990" spans="3:17" x14ac:dyDescent="0.3">
      <c r="C990" s="1"/>
      <c r="E990" s="1"/>
      <c r="G990" s="8"/>
      <c r="I990" s="8"/>
      <c r="P990" s="8"/>
      <c r="Q990" s="8"/>
    </row>
    <row r="991" spans="3:17" x14ac:dyDescent="0.3">
      <c r="C991" s="1"/>
      <c r="E991" s="1"/>
      <c r="G991" s="8"/>
      <c r="I991" s="8"/>
      <c r="P991" s="8"/>
      <c r="Q991" s="8"/>
    </row>
    <row r="992" spans="3:17" x14ac:dyDescent="0.3">
      <c r="C992" s="1"/>
      <c r="E992" s="1"/>
      <c r="G992" s="8"/>
      <c r="I992" s="8"/>
      <c r="P992" s="8"/>
      <c r="Q992" s="8"/>
    </row>
    <row r="993" spans="3:17" x14ac:dyDescent="0.3">
      <c r="C993" s="1"/>
      <c r="E993" s="1"/>
      <c r="G993" s="8"/>
      <c r="I993" s="8"/>
      <c r="P993" s="8"/>
      <c r="Q993" s="8"/>
    </row>
    <row r="994" spans="3:17" x14ac:dyDescent="0.3">
      <c r="C994" s="1"/>
      <c r="E994" s="1"/>
      <c r="G994" s="8"/>
      <c r="I994" s="8"/>
      <c r="P994" s="8"/>
      <c r="Q994" s="8"/>
    </row>
    <row r="995" spans="3:17" x14ac:dyDescent="0.3">
      <c r="C995" s="1"/>
      <c r="E995" s="1"/>
      <c r="G995" s="8"/>
      <c r="I995" s="8"/>
      <c r="P995" s="8"/>
      <c r="Q995" s="8"/>
    </row>
    <row r="996" spans="3:17" x14ac:dyDescent="0.3">
      <c r="C996" s="1"/>
      <c r="E996" s="1"/>
      <c r="G996" s="8"/>
      <c r="I996" s="8"/>
      <c r="P996" s="8"/>
      <c r="Q996" s="8"/>
    </row>
    <row r="997" spans="3:17" x14ac:dyDescent="0.3">
      <c r="C997" s="1"/>
      <c r="E997" s="1"/>
      <c r="G997" s="8"/>
      <c r="I997" s="8"/>
      <c r="P997" s="8"/>
      <c r="Q997" s="8"/>
    </row>
    <row r="998" spans="3:17" x14ac:dyDescent="0.3">
      <c r="C998" s="1"/>
      <c r="E998" s="1"/>
      <c r="G998" s="8"/>
      <c r="I998" s="8"/>
      <c r="P998" s="8"/>
      <c r="Q998" s="8"/>
    </row>
    <row r="999" spans="3:17" x14ac:dyDescent="0.3">
      <c r="C999" s="1"/>
      <c r="E999" s="1"/>
      <c r="G999" s="8"/>
      <c r="I999" s="8"/>
      <c r="P999" s="8"/>
      <c r="Q999" s="8"/>
    </row>
    <row r="1000" spans="3:17" x14ac:dyDescent="0.3">
      <c r="C1000" s="1"/>
      <c r="E1000" s="1"/>
      <c r="G1000" s="8"/>
      <c r="I1000" s="8"/>
      <c r="P1000" s="8"/>
      <c r="Q1000" s="8"/>
    </row>
    <row r="1001" spans="3:17" x14ac:dyDescent="0.3">
      <c r="C1001" s="1"/>
      <c r="E1001" s="1"/>
      <c r="G1001" s="8"/>
      <c r="I1001" s="8"/>
      <c r="P1001" s="8"/>
      <c r="Q1001" s="8"/>
    </row>
    <row r="1002" spans="3:17" x14ac:dyDescent="0.3">
      <c r="C1002" s="1"/>
      <c r="E1002" s="1"/>
      <c r="G1002" s="8"/>
      <c r="I1002" s="8"/>
      <c r="P1002" s="8"/>
      <c r="Q1002" s="8"/>
    </row>
    <row r="1003" spans="3:17" x14ac:dyDescent="0.3">
      <c r="C1003" s="1"/>
      <c r="E1003" s="1"/>
      <c r="G1003" s="8"/>
      <c r="I1003" s="8"/>
      <c r="P1003" s="8"/>
      <c r="Q1003" s="8"/>
    </row>
    <row r="1004" spans="3:17" x14ac:dyDescent="0.3">
      <c r="C1004" s="1"/>
      <c r="E1004" s="1"/>
      <c r="G1004" s="8"/>
      <c r="I1004" s="8"/>
      <c r="P1004" s="8"/>
      <c r="Q1004" s="8"/>
    </row>
    <row r="1005" spans="3:17" x14ac:dyDescent="0.3">
      <c r="C1005" s="1"/>
      <c r="E1005" s="1"/>
      <c r="G1005" s="8"/>
      <c r="I1005" s="8"/>
      <c r="P1005" s="8"/>
      <c r="Q1005" s="8"/>
    </row>
    <row r="1006" spans="3:17" x14ac:dyDescent="0.3">
      <c r="C1006" s="1"/>
      <c r="E1006" s="1"/>
      <c r="G1006" s="8"/>
      <c r="I1006" s="8"/>
      <c r="P1006" s="8"/>
      <c r="Q1006" s="8"/>
    </row>
    <row r="1007" spans="3:17" x14ac:dyDescent="0.3">
      <c r="C1007" s="1"/>
      <c r="E1007" s="1"/>
      <c r="G1007" s="8"/>
      <c r="I1007" s="8"/>
      <c r="P1007" s="8"/>
      <c r="Q1007" s="8"/>
    </row>
    <row r="1008" spans="3:17" x14ac:dyDescent="0.3">
      <c r="C1008" s="1"/>
      <c r="E1008" s="1"/>
      <c r="G1008" s="8"/>
      <c r="I1008" s="8"/>
      <c r="P1008" s="8"/>
      <c r="Q1008" s="8"/>
    </row>
    <row r="1009" spans="3:17" x14ac:dyDescent="0.3">
      <c r="C1009" s="1"/>
      <c r="E1009" s="1"/>
      <c r="G1009" s="8"/>
      <c r="I1009" s="8"/>
      <c r="P1009" s="8"/>
      <c r="Q1009" s="8"/>
    </row>
    <row r="1010" spans="3:17" x14ac:dyDescent="0.3">
      <c r="C1010" s="1"/>
      <c r="E1010" s="1"/>
      <c r="G1010" s="8"/>
      <c r="I1010" s="8"/>
      <c r="P1010" s="8"/>
      <c r="Q1010" s="8"/>
    </row>
    <row r="1011" spans="3:17" x14ac:dyDescent="0.3">
      <c r="C1011" s="1"/>
      <c r="E1011" s="1"/>
      <c r="G1011" s="8"/>
      <c r="I1011" s="8"/>
      <c r="P1011" s="8"/>
      <c r="Q1011" s="8"/>
    </row>
    <row r="1012" spans="3:17" x14ac:dyDescent="0.3">
      <c r="C1012" s="1"/>
      <c r="E1012" s="1"/>
      <c r="G1012" s="8"/>
      <c r="I1012" s="8"/>
      <c r="P1012" s="8"/>
      <c r="Q1012" s="8"/>
    </row>
    <row r="1013" spans="3:17" x14ac:dyDescent="0.3">
      <c r="C1013" s="1"/>
      <c r="E1013" s="1"/>
      <c r="G1013" s="8"/>
      <c r="I1013" s="8"/>
      <c r="P1013" s="8"/>
      <c r="Q1013" s="8"/>
    </row>
    <row r="1014" spans="3:17" x14ac:dyDescent="0.3">
      <c r="C1014" s="1"/>
      <c r="E1014" s="1"/>
      <c r="G1014" s="8"/>
      <c r="I1014" s="8"/>
      <c r="P1014" s="8"/>
      <c r="Q1014" s="8"/>
    </row>
    <row r="1015" spans="3:17" x14ac:dyDescent="0.3">
      <c r="C1015" s="1"/>
      <c r="E1015" s="1"/>
      <c r="G1015" s="8"/>
      <c r="I1015" s="8"/>
      <c r="P1015" s="8"/>
      <c r="Q1015" s="8"/>
    </row>
    <row r="1016" spans="3:17" x14ac:dyDescent="0.3">
      <c r="C1016" s="1"/>
      <c r="E1016" s="1"/>
      <c r="G1016" s="8"/>
      <c r="I1016" s="8"/>
      <c r="P1016" s="8"/>
      <c r="Q1016" s="8"/>
    </row>
    <row r="1017" spans="3:17" x14ac:dyDescent="0.3">
      <c r="C1017" s="1"/>
      <c r="E1017" s="1"/>
      <c r="G1017" s="8"/>
      <c r="I1017" s="8"/>
      <c r="P1017" s="8"/>
      <c r="Q1017" s="8"/>
    </row>
    <row r="1018" spans="3:17" x14ac:dyDescent="0.3">
      <c r="C1018" s="1"/>
      <c r="E1018" s="1"/>
      <c r="G1018" s="8"/>
      <c r="I1018" s="8"/>
      <c r="P1018" s="8"/>
      <c r="Q1018" s="8"/>
    </row>
    <row r="1019" spans="3:17" x14ac:dyDescent="0.3">
      <c r="C1019" s="1"/>
      <c r="E1019" s="1"/>
      <c r="G1019" s="8"/>
      <c r="I1019" s="8"/>
      <c r="P1019" s="8"/>
      <c r="Q1019" s="8"/>
    </row>
    <row r="1020" spans="3:17" x14ac:dyDescent="0.3">
      <c r="C1020" s="1"/>
      <c r="E1020" s="1"/>
      <c r="G1020" s="8"/>
      <c r="I1020" s="8"/>
      <c r="P1020" s="8"/>
      <c r="Q1020" s="8"/>
    </row>
    <row r="1021" spans="3:17" x14ac:dyDescent="0.3">
      <c r="C1021" s="1"/>
      <c r="E1021" s="1"/>
      <c r="G1021" s="8"/>
      <c r="I1021" s="8"/>
      <c r="P1021" s="8"/>
      <c r="Q1021" s="8"/>
    </row>
    <row r="1022" spans="3:17" x14ac:dyDescent="0.3">
      <c r="C1022" s="1"/>
      <c r="E1022" s="1"/>
      <c r="G1022" s="8"/>
      <c r="I1022" s="8"/>
      <c r="P1022" s="8"/>
      <c r="Q1022" s="8"/>
    </row>
    <row r="1023" spans="3:17" x14ac:dyDescent="0.3">
      <c r="C1023" s="1"/>
      <c r="E1023" s="1"/>
      <c r="G1023" s="8"/>
      <c r="I1023" s="8"/>
      <c r="P1023" s="8"/>
      <c r="Q1023" s="8"/>
    </row>
    <row r="1024" spans="3:17" x14ac:dyDescent="0.3">
      <c r="C1024" s="1"/>
      <c r="E1024" s="1"/>
      <c r="G1024" s="8"/>
      <c r="I1024" s="8"/>
      <c r="P1024" s="8"/>
      <c r="Q1024" s="8"/>
    </row>
    <row r="1025" spans="3:17" x14ac:dyDescent="0.3">
      <c r="C1025" s="1"/>
      <c r="E1025" s="1"/>
      <c r="G1025" s="8"/>
      <c r="I1025" s="8"/>
      <c r="P1025" s="8"/>
      <c r="Q1025" s="8"/>
    </row>
    <row r="1026" spans="3:17" x14ac:dyDescent="0.3">
      <c r="C1026" s="1"/>
      <c r="E1026" s="1"/>
      <c r="G1026" s="8"/>
      <c r="I1026" s="8"/>
      <c r="P1026" s="8"/>
      <c r="Q1026" s="8"/>
    </row>
    <row r="1027" spans="3:17" x14ac:dyDescent="0.3">
      <c r="C1027" s="1"/>
      <c r="E1027" s="1"/>
      <c r="G1027" s="8"/>
      <c r="I1027" s="8"/>
      <c r="P1027" s="8"/>
      <c r="Q1027" s="8"/>
    </row>
    <row r="1028" spans="3:17" x14ac:dyDescent="0.3">
      <c r="C1028" s="1"/>
      <c r="E1028" s="1"/>
      <c r="G1028" s="8"/>
      <c r="I1028" s="8"/>
      <c r="P1028" s="8"/>
      <c r="Q1028" s="8"/>
    </row>
    <row r="1029" spans="3:17" x14ac:dyDescent="0.3">
      <c r="C1029" s="1"/>
      <c r="E1029" s="1"/>
      <c r="G1029" s="8"/>
      <c r="I1029" s="8"/>
      <c r="P1029" s="8"/>
      <c r="Q1029" s="8"/>
    </row>
    <row r="1030" spans="3:17" x14ac:dyDescent="0.3">
      <c r="C1030" s="1"/>
      <c r="E1030" s="1"/>
      <c r="G1030" s="8"/>
      <c r="I1030" s="8"/>
      <c r="P1030" s="8"/>
      <c r="Q1030" s="8"/>
    </row>
    <row r="1031" spans="3:17" x14ac:dyDescent="0.3">
      <c r="C1031" s="1"/>
      <c r="E1031" s="1"/>
      <c r="G1031" s="8"/>
      <c r="I1031" s="8"/>
      <c r="P1031" s="8"/>
      <c r="Q1031" s="8"/>
    </row>
    <row r="1032" spans="3:17" x14ac:dyDescent="0.3">
      <c r="C1032" s="1"/>
      <c r="E1032" s="1"/>
      <c r="G1032" s="8"/>
      <c r="I1032" s="8"/>
      <c r="P1032" s="8"/>
      <c r="Q1032" s="8"/>
    </row>
    <row r="1033" spans="3:17" x14ac:dyDescent="0.3">
      <c r="C1033" s="1"/>
      <c r="E1033" s="1"/>
      <c r="G1033" s="8"/>
      <c r="I1033" s="8"/>
      <c r="P1033" s="8"/>
      <c r="Q1033" s="8"/>
    </row>
    <row r="1034" spans="3:17" x14ac:dyDescent="0.3">
      <c r="C1034" s="1"/>
      <c r="E1034" s="1"/>
      <c r="G1034" s="8"/>
      <c r="I1034" s="8"/>
      <c r="P1034" s="8"/>
      <c r="Q1034" s="8"/>
    </row>
    <row r="1035" spans="3:17" x14ac:dyDescent="0.3">
      <c r="C1035" s="1"/>
      <c r="E1035" s="1"/>
      <c r="G1035" s="8"/>
      <c r="I1035" s="8"/>
      <c r="P1035" s="8"/>
      <c r="Q1035" s="8"/>
    </row>
    <row r="1036" spans="3:17" x14ac:dyDescent="0.3">
      <c r="C1036" s="1"/>
      <c r="E1036" s="1"/>
      <c r="G1036" s="8"/>
      <c r="I1036" s="8"/>
      <c r="P1036" s="8"/>
      <c r="Q1036" s="8"/>
    </row>
    <row r="1037" spans="3:17" x14ac:dyDescent="0.3">
      <c r="C1037" s="1"/>
      <c r="E1037" s="1"/>
      <c r="G1037" s="8"/>
      <c r="I1037" s="8"/>
      <c r="P1037" s="8"/>
      <c r="Q1037" s="8"/>
    </row>
    <row r="1038" spans="3:17" x14ac:dyDescent="0.3">
      <c r="C1038" s="1"/>
      <c r="E1038" s="1"/>
      <c r="G1038" s="8"/>
      <c r="I1038" s="8"/>
      <c r="P1038" s="8"/>
      <c r="Q1038" s="8"/>
    </row>
    <row r="1039" spans="3:17" x14ac:dyDescent="0.3">
      <c r="C1039" s="1"/>
      <c r="E1039" s="1"/>
      <c r="G1039" s="8"/>
      <c r="I1039" s="8"/>
      <c r="P1039" s="8"/>
      <c r="Q1039" s="8"/>
    </row>
    <row r="1040" spans="3:17" x14ac:dyDescent="0.3">
      <c r="C1040" s="1"/>
      <c r="E1040" s="1"/>
      <c r="G1040" s="8"/>
      <c r="I1040" s="8"/>
      <c r="P1040" s="8"/>
      <c r="Q1040" s="8"/>
    </row>
    <row r="1041" spans="3:17" x14ac:dyDescent="0.3">
      <c r="C1041" s="1"/>
      <c r="E1041" s="1"/>
      <c r="G1041" s="8"/>
      <c r="I1041" s="8"/>
      <c r="P1041" s="8"/>
      <c r="Q1041" s="8"/>
    </row>
    <row r="1042" spans="3:17" x14ac:dyDescent="0.3">
      <c r="C1042" s="1"/>
      <c r="E1042" s="1"/>
      <c r="G1042" s="8"/>
      <c r="I1042" s="8"/>
      <c r="P1042" s="8"/>
      <c r="Q1042" s="8"/>
    </row>
    <row r="1043" spans="3:17" x14ac:dyDescent="0.3">
      <c r="C1043" s="1"/>
      <c r="E1043" s="1"/>
      <c r="G1043" s="8"/>
      <c r="I1043" s="8"/>
      <c r="P1043" s="8"/>
      <c r="Q1043" s="8"/>
    </row>
    <row r="1044" spans="3:17" x14ac:dyDescent="0.3">
      <c r="C1044" s="1"/>
      <c r="E1044" s="1"/>
      <c r="G1044" s="8"/>
      <c r="I1044" s="8"/>
      <c r="P1044" s="8"/>
      <c r="Q1044" s="8"/>
    </row>
    <row r="1045" spans="3:17" x14ac:dyDescent="0.3">
      <c r="C1045" s="1"/>
      <c r="E1045" s="1"/>
      <c r="G1045" s="8"/>
      <c r="I1045" s="8"/>
      <c r="P1045" s="8"/>
      <c r="Q1045" s="8"/>
    </row>
    <row r="1046" spans="3:17" x14ac:dyDescent="0.3">
      <c r="C1046" s="1"/>
      <c r="E1046" s="1"/>
      <c r="G1046" s="8"/>
      <c r="I1046" s="8"/>
      <c r="P1046" s="8"/>
      <c r="Q1046" s="8"/>
    </row>
    <row r="1047" spans="3:17" x14ac:dyDescent="0.3">
      <c r="C1047" s="1"/>
      <c r="E1047" s="1"/>
      <c r="G1047" s="8"/>
      <c r="I1047" s="8"/>
      <c r="P1047" s="8"/>
      <c r="Q1047" s="8"/>
    </row>
    <row r="1048" spans="3:17" x14ac:dyDescent="0.3">
      <c r="C1048" s="1"/>
      <c r="E1048" s="1"/>
      <c r="G1048" s="8"/>
      <c r="I1048" s="8"/>
      <c r="P1048" s="8"/>
      <c r="Q1048" s="8"/>
    </row>
    <row r="1049" spans="3:17" x14ac:dyDescent="0.3">
      <c r="C1049" s="1"/>
      <c r="E1049" s="1"/>
      <c r="G1049" s="8"/>
      <c r="I1049" s="8"/>
      <c r="P1049" s="8"/>
      <c r="Q1049" s="8"/>
    </row>
    <row r="1050" spans="3:17" x14ac:dyDescent="0.3">
      <c r="C1050" s="1"/>
      <c r="E1050" s="1"/>
      <c r="G1050" s="8"/>
      <c r="I1050" s="8"/>
      <c r="P1050" s="8"/>
      <c r="Q1050" s="8"/>
    </row>
    <row r="1051" spans="3:17" x14ac:dyDescent="0.3">
      <c r="C1051" s="1"/>
      <c r="E1051" s="1"/>
      <c r="G1051" s="8"/>
      <c r="I1051" s="8"/>
      <c r="P1051" s="8"/>
      <c r="Q1051" s="8"/>
    </row>
    <row r="1052" spans="3:17" x14ac:dyDescent="0.3">
      <c r="C1052" s="1"/>
      <c r="E1052" s="1"/>
      <c r="G1052" s="8"/>
      <c r="I1052" s="8"/>
      <c r="P1052" s="8"/>
      <c r="Q1052" s="8"/>
    </row>
    <row r="1053" spans="3:17" x14ac:dyDescent="0.3">
      <c r="C1053" s="1"/>
      <c r="E1053" s="1"/>
      <c r="G1053" s="8"/>
      <c r="I1053" s="8"/>
      <c r="P1053" s="8"/>
      <c r="Q1053" s="8"/>
    </row>
    <row r="1054" spans="3:17" x14ac:dyDescent="0.3">
      <c r="C1054" s="1"/>
      <c r="E1054" s="1"/>
      <c r="G1054" s="8"/>
      <c r="I1054" s="8"/>
      <c r="P1054" s="8"/>
      <c r="Q1054" s="8"/>
    </row>
    <row r="1055" spans="3:17" x14ac:dyDescent="0.3">
      <c r="C1055" s="1"/>
      <c r="E1055" s="1"/>
      <c r="G1055" s="8"/>
      <c r="I1055" s="8"/>
      <c r="P1055" s="8"/>
      <c r="Q1055" s="8"/>
    </row>
    <row r="1056" spans="3:17" x14ac:dyDescent="0.3">
      <c r="C1056" s="1"/>
      <c r="E1056" s="1"/>
      <c r="G1056" s="8"/>
      <c r="I1056" s="8"/>
      <c r="P1056" s="8"/>
      <c r="Q1056" s="8"/>
    </row>
    <row r="1057" spans="3:17" x14ac:dyDescent="0.3">
      <c r="C1057" s="1"/>
      <c r="E1057" s="1"/>
      <c r="G1057" s="8"/>
      <c r="I1057" s="8"/>
      <c r="P1057" s="8"/>
      <c r="Q1057" s="8"/>
    </row>
    <row r="1058" spans="3:17" x14ac:dyDescent="0.3">
      <c r="C1058" s="1"/>
      <c r="E1058" s="1"/>
      <c r="G1058" s="8"/>
      <c r="I1058" s="8"/>
      <c r="P1058" s="8"/>
      <c r="Q1058" s="8"/>
    </row>
    <row r="1059" spans="3:17" x14ac:dyDescent="0.3">
      <c r="C1059" s="1"/>
      <c r="E1059" s="1"/>
      <c r="G1059" s="8"/>
      <c r="I1059" s="8"/>
      <c r="P1059" s="8"/>
      <c r="Q1059" s="8"/>
    </row>
    <row r="1060" spans="3:17" x14ac:dyDescent="0.3">
      <c r="C1060" s="1"/>
      <c r="E1060" s="1"/>
      <c r="G1060" s="8"/>
      <c r="I1060" s="8"/>
      <c r="P1060" s="8"/>
      <c r="Q1060" s="8"/>
    </row>
    <row r="1061" spans="3:17" x14ac:dyDescent="0.3">
      <c r="C1061" s="1"/>
      <c r="E1061" s="1"/>
      <c r="G1061" s="8"/>
      <c r="I1061" s="8"/>
      <c r="P1061" s="8"/>
      <c r="Q1061" s="8"/>
    </row>
    <row r="1062" spans="3:17" x14ac:dyDescent="0.3">
      <c r="C1062" s="1"/>
      <c r="E1062" s="1"/>
      <c r="G1062" s="8"/>
      <c r="I1062" s="8"/>
      <c r="P1062" s="8"/>
      <c r="Q1062" s="8"/>
    </row>
    <row r="1063" spans="3:17" x14ac:dyDescent="0.3">
      <c r="C1063" s="1"/>
      <c r="E1063" s="1"/>
      <c r="G1063" s="8"/>
      <c r="I1063" s="8"/>
      <c r="P1063" s="8"/>
      <c r="Q1063" s="8"/>
    </row>
    <row r="1064" spans="3:17" x14ac:dyDescent="0.3">
      <c r="C1064" s="1"/>
      <c r="E1064" s="1"/>
      <c r="G1064" s="8"/>
      <c r="I1064" s="8"/>
      <c r="P1064" s="8"/>
      <c r="Q1064" s="8"/>
    </row>
    <row r="1065" spans="3:17" x14ac:dyDescent="0.3">
      <c r="C1065" s="1"/>
      <c r="E1065" s="1"/>
      <c r="G1065" s="8"/>
      <c r="I1065" s="8"/>
      <c r="P1065" s="8"/>
      <c r="Q1065" s="8"/>
    </row>
    <row r="1066" spans="3:17" x14ac:dyDescent="0.3">
      <c r="C1066" s="1"/>
      <c r="E1066" s="1"/>
      <c r="G1066" s="8"/>
      <c r="I1066" s="8"/>
      <c r="P1066" s="8"/>
      <c r="Q1066" s="8"/>
    </row>
    <row r="1067" spans="3:17" x14ac:dyDescent="0.3">
      <c r="C1067" s="1"/>
      <c r="E1067" s="1"/>
      <c r="G1067" s="8"/>
      <c r="I1067" s="8"/>
      <c r="P1067" s="8"/>
      <c r="Q1067" s="8"/>
    </row>
    <row r="1068" spans="3:17" x14ac:dyDescent="0.3">
      <c r="C1068" s="1"/>
      <c r="E1068" s="1"/>
      <c r="G1068" s="8"/>
      <c r="I1068" s="8"/>
      <c r="P1068" s="8"/>
      <c r="Q1068" s="8"/>
    </row>
    <row r="1069" spans="3:17" x14ac:dyDescent="0.3">
      <c r="C1069" s="1"/>
      <c r="E1069" s="1"/>
      <c r="G1069" s="8"/>
      <c r="I1069" s="8"/>
      <c r="P1069" s="8"/>
      <c r="Q1069" s="8"/>
    </row>
    <row r="1070" spans="3:17" x14ac:dyDescent="0.3">
      <c r="C1070" s="1"/>
      <c r="E1070" s="1"/>
      <c r="G1070" s="8"/>
      <c r="I1070" s="8"/>
      <c r="P1070" s="8"/>
      <c r="Q1070" s="8"/>
    </row>
    <row r="1071" spans="3:17" x14ac:dyDescent="0.3">
      <c r="C1071" s="1"/>
      <c r="E1071" s="1"/>
      <c r="G1071" s="8"/>
      <c r="I1071" s="8"/>
      <c r="P1071" s="8"/>
      <c r="Q1071" s="8"/>
    </row>
    <row r="1072" spans="3:17" x14ac:dyDescent="0.3">
      <c r="C1072" s="1"/>
      <c r="E1072" s="1"/>
      <c r="G1072" s="8"/>
      <c r="I1072" s="8"/>
      <c r="P1072" s="8"/>
      <c r="Q1072" s="8"/>
    </row>
    <row r="1073" spans="3:17" x14ac:dyDescent="0.3">
      <c r="C1073" s="1"/>
      <c r="E1073" s="1"/>
      <c r="G1073" s="8"/>
      <c r="I1073" s="8"/>
      <c r="P1073" s="8"/>
      <c r="Q1073" s="8"/>
    </row>
    <row r="1074" spans="3:17" x14ac:dyDescent="0.3">
      <c r="C1074" s="1"/>
      <c r="E1074" s="1"/>
      <c r="G1074" s="8"/>
      <c r="I1074" s="8"/>
      <c r="P1074" s="8"/>
      <c r="Q1074" s="8"/>
    </row>
    <row r="1075" spans="3:17" x14ac:dyDescent="0.3">
      <c r="C1075" s="1"/>
      <c r="E1075" s="1"/>
      <c r="G1075" s="8"/>
      <c r="I1075" s="8"/>
      <c r="P1075" s="8"/>
      <c r="Q1075" s="8"/>
    </row>
    <row r="1076" spans="3:17" x14ac:dyDescent="0.3">
      <c r="C1076" s="1"/>
      <c r="E1076" s="1"/>
      <c r="G1076" s="8"/>
      <c r="I1076" s="8"/>
      <c r="P1076" s="8"/>
      <c r="Q1076" s="8"/>
    </row>
    <row r="1077" spans="3:17" x14ac:dyDescent="0.3">
      <c r="C1077" s="1"/>
      <c r="E1077" s="1"/>
      <c r="G1077" s="8"/>
      <c r="I1077" s="8"/>
      <c r="P1077" s="8"/>
      <c r="Q1077" s="8"/>
    </row>
    <row r="1078" spans="3:17" x14ac:dyDescent="0.3">
      <c r="C1078" s="1"/>
      <c r="E1078" s="1"/>
      <c r="G1078" s="8"/>
      <c r="I1078" s="8"/>
      <c r="P1078" s="8"/>
      <c r="Q1078" s="8"/>
    </row>
    <row r="1079" spans="3:17" x14ac:dyDescent="0.3">
      <c r="C1079" s="1"/>
      <c r="E1079" s="1"/>
      <c r="G1079" s="8"/>
      <c r="I1079" s="8"/>
      <c r="P1079" s="8"/>
      <c r="Q1079" s="8"/>
    </row>
    <row r="1080" spans="3:17" x14ac:dyDescent="0.3">
      <c r="C1080" s="1"/>
      <c r="E1080" s="1"/>
      <c r="G1080" s="8"/>
      <c r="I1080" s="8"/>
      <c r="P1080" s="8"/>
      <c r="Q1080" s="8"/>
    </row>
    <row r="1081" spans="3:17" x14ac:dyDescent="0.3">
      <c r="C1081" s="1"/>
      <c r="E1081" s="1"/>
      <c r="G1081" s="8"/>
      <c r="I1081" s="8"/>
      <c r="P1081" s="8"/>
      <c r="Q1081" s="8"/>
    </row>
    <row r="1082" spans="3:17" x14ac:dyDescent="0.3">
      <c r="C1082" s="1"/>
      <c r="E1082" s="1"/>
      <c r="G1082" s="8"/>
      <c r="I1082" s="8"/>
      <c r="P1082" s="8"/>
      <c r="Q1082" s="8"/>
    </row>
    <row r="1083" spans="3:17" x14ac:dyDescent="0.3">
      <c r="C1083" s="1"/>
      <c r="E1083" s="1"/>
      <c r="G1083" s="8"/>
      <c r="I1083" s="8"/>
      <c r="P1083" s="8"/>
      <c r="Q1083" s="8"/>
    </row>
    <row r="1084" spans="3:17" x14ac:dyDescent="0.3">
      <c r="C1084" s="1"/>
      <c r="E1084" s="1"/>
      <c r="G1084" s="8"/>
      <c r="I1084" s="8"/>
      <c r="P1084" s="8"/>
      <c r="Q1084" s="8"/>
    </row>
    <row r="1085" spans="3:17" x14ac:dyDescent="0.3">
      <c r="C1085" s="1"/>
      <c r="E1085" s="1"/>
      <c r="G1085" s="8"/>
      <c r="I1085" s="8"/>
      <c r="P1085" s="8"/>
      <c r="Q1085" s="8"/>
    </row>
    <row r="1086" spans="3:17" x14ac:dyDescent="0.3">
      <c r="C1086" s="1"/>
      <c r="E1086" s="1"/>
      <c r="G1086" s="8"/>
      <c r="I1086" s="8"/>
      <c r="P1086" s="8"/>
      <c r="Q1086" s="8"/>
    </row>
    <row r="1087" spans="3:17" x14ac:dyDescent="0.3">
      <c r="C1087" s="1"/>
      <c r="E1087" s="1"/>
      <c r="G1087" s="8"/>
      <c r="I1087" s="8"/>
      <c r="P1087" s="8"/>
      <c r="Q1087" s="8"/>
    </row>
    <row r="1088" spans="3:17" x14ac:dyDescent="0.3">
      <c r="C1088" s="1"/>
      <c r="E1088" s="1"/>
      <c r="G1088" s="8"/>
      <c r="I1088" s="8"/>
      <c r="P1088" s="8"/>
      <c r="Q1088" s="8"/>
    </row>
    <row r="1089" spans="3:17" x14ac:dyDescent="0.3">
      <c r="C1089" s="1"/>
      <c r="E1089" s="1"/>
      <c r="G1089" s="8"/>
      <c r="I1089" s="8"/>
      <c r="P1089" s="8"/>
      <c r="Q1089" s="8"/>
    </row>
    <row r="1090" spans="3:17" x14ac:dyDescent="0.3">
      <c r="C1090" s="1"/>
      <c r="E1090" s="1"/>
      <c r="G1090" s="8"/>
      <c r="I1090" s="8"/>
      <c r="P1090" s="8"/>
      <c r="Q1090" s="8"/>
    </row>
    <row r="1091" spans="3:17" x14ac:dyDescent="0.3">
      <c r="C1091" s="1"/>
      <c r="E1091" s="1"/>
      <c r="G1091" s="8"/>
      <c r="I1091" s="8"/>
      <c r="P1091" s="8"/>
      <c r="Q1091" s="8"/>
    </row>
    <row r="1092" spans="3:17" x14ac:dyDescent="0.3">
      <c r="C1092" s="1"/>
      <c r="E1092" s="1"/>
      <c r="G1092" s="8"/>
      <c r="I1092" s="8"/>
      <c r="P1092" s="8"/>
      <c r="Q1092" s="8"/>
    </row>
    <row r="1093" spans="3:17" x14ac:dyDescent="0.3">
      <c r="C1093" s="1"/>
      <c r="E1093" s="1"/>
      <c r="G1093" s="8"/>
      <c r="I1093" s="8"/>
      <c r="P1093" s="8"/>
      <c r="Q1093" s="8"/>
    </row>
    <row r="1094" spans="3:17" x14ac:dyDescent="0.3">
      <c r="C1094" s="1"/>
      <c r="E1094" s="1"/>
      <c r="G1094" s="8"/>
      <c r="I1094" s="8"/>
      <c r="P1094" s="8"/>
      <c r="Q1094" s="8"/>
    </row>
    <row r="1095" spans="3:17" x14ac:dyDescent="0.3">
      <c r="C1095" s="1"/>
      <c r="E1095" s="1"/>
      <c r="G1095" s="8"/>
      <c r="I1095" s="8"/>
      <c r="P1095" s="8"/>
      <c r="Q1095" s="8"/>
    </row>
    <row r="1096" spans="3:17" x14ac:dyDescent="0.3">
      <c r="C1096" s="1"/>
      <c r="E1096" s="1"/>
      <c r="G1096" s="8"/>
      <c r="I1096" s="8"/>
      <c r="P1096" s="8"/>
      <c r="Q1096" s="8"/>
    </row>
    <row r="1097" spans="3:17" x14ac:dyDescent="0.3">
      <c r="C1097" s="1"/>
      <c r="E1097" s="1"/>
      <c r="G1097" s="8"/>
      <c r="I1097" s="8"/>
      <c r="P1097" s="8"/>
      <c r="Q1097" s="8"/>
    </row>
    <row r="1098" spans="3:17" x14ac:dyDescent="0.3">
      <c r="C1098" s="1"/>
      <c r="E1098" s="1"/>
      <c r="G1098" s="8"/>
      <c r="I1098" s="8"/>
      <c r="P1098" s="8"/>
      <c r="Q1098" s="8"/>
    </row>
    <row r="1099" spans="3:17" x14ac:dyDescent="0.3">
      <c r="C1099" s="1"/>
      <c r="E1099" s="1"/>
      <c r="G1099" s="8"/>
      <c r="I1099" s="8"/>
      <c r="P1099" s="8"/>
      <c r="Q1099" s="8"/>
    </row>
    <row r="1100" spans="3:17" x14ac:dyDescent="0.3">
      <c r="C1100" s="1"/>
      <c r="E1100" s="1"/>
      <c r="G1100" s="8"/>
      <c r="I1100" s="8"/>
      <c r="P1100" s="8"/>
      <c r="Q1100" s="8"/>
    </row>
    <row r="1101" spans="3:17" x14ac:dyDescent="0.3">
      <c r="C1101" s="1"/>
      <c r="E1101" s="1"/>
      <c r="G1101" s="8"/>
      <c r="I1101" s="8"/>
      <c r="P1101" s="8"/>
      <c r="Q1101" s="8"/>
    </row>
    <row r="1102" spans="3:17" x14ac:dyDescent="0.3">
      <c r="C1102" s="1"/>
      <c r="E1102" s="1"/>
      <c r="G1102" s="8"/>
      <c r="I1102" s="8"/>
      <c r="P1102" s="8"/>
      <c r="Q1102" s="8"/>
    </row>
    <row r="1103" spans="3:17" x14ac:dyDescent="0.3">
      <c r="C1103" s="1"/>
      <c r="E1103" s="1"/>
      <c r="G1103" s="8"/>
      <c r="I1103" s="8"/>
      <c r="P1103" s="8"/>
      <c r="Q1103" s="8"/>
    </row>
    <row r="1104" spans="3:17" x14ac:dyDescent="0.3">
      <c r="C1104" s="1"/>
      <c r="E1104" s="1"/>
      <c r="G1104" s="8"/>
      <c r="I1104" s="8"/>
      <c r="P1104" s="8"/>
      <c r="Q1104" s="8"/>
    </row>
    <row r="1105" spans="3:17" x14ac:dyDescent="0.3">
      <c r="C1105" s="1"/>
      <c r="E1105" s="1"/>
      <c r="G1105" s="8"/>
      <c r="I1105" s="8"/>
      <c r="P1105" s="8"/>
      <c r="Q1105" s="8"/>
    </row>
    <row r="1106" spans="3:17" x14ac:dyDescent="0.3">
      <c r="C1106" s="1"/>
      <c r="E1106" s="1"/>
      <c r="G1106" s="8"/>
      <c r="I1106" s="8"/>
      <c r="P1106" s="8"/>
      <c r="Q1106" s="8"/>
    </row>
    <row r="1107" spans="3:17" x14ac:dyDescent="0.3">
      <c r="C1107" s="1"/>
      <c r="E1107" s="1"/>
      <c r="G1107" s="8"/>
      <c r="I1107" s="8"/>
      <c r="P1107" s="8"/>
      <c r="Q1107" s="8"/>
    </row>
    <row r="1108" spans="3:17" x14ac:dyDescent="0.3">
      <c r="C1108" s="1"/>
      <c r="E1108" s="1"/>
      <c r="G1108" s="8"/>
      <c r="I1108" s="8"/>
      <c r="P1108" s="8"/>
      <c r="Q1108" s="8"/>
    </row>
    <row r="1109" spans="3:17" x14ac:dyDescent="0.3">
      <c r="C1109" s="1"/>
      <c r="E1109" s="1"/>
      <c r="G1109" s="8"/>
      <c r="I1109" s="8"/>
      <c r="P1109" s="8"/>
      <c r="Q1109" s="8"/>
    </row>
    <row r="1110" spans="3:17" x14ac:dyDescent="0.3">
      <c r="C1110" s="1"/>
      <c r="E1110" s="1"/>
      <c r="G1110" s="8"/>
      <c r="I1110" s="8"/>
      <c r="P1110" s="8"/>
      <c r="Q1110" s="8"/>
    </row>
    <row r="1111" spans="3:17" x14ac:dyDescent="0.3">
      <c r="C1111" s="1"/>
      <c r="E1111" s="1"/>
      <c r="G1111" s="8"/>
      <c r="I1111" s="8"/>
      <c r="P1111" s="8"/>
      <c r="Q1111" s="8"/>
    </row>
    <row r="1112" spans="3:17" x14ac:dyDescent="0.3">
      <c r="C1112" s="1"/>
      <c r="E1112" s="1"/>
      <c r="G1112" s="8"/>
      <c r="I1112" s="8"/>
      <c r="P1112" s="8"/>
      <c r="Q1112" s="8"/>
    </row>
    <row r="1113" spans="3:17" x14ac:dyDescent="0.3">
      <c r="C1113" s="1"/>
      <c r="E1113" s="1"/>
      <c r="G1113" s="8"/>
      <c r="I1113" s="8"/>
      <c r="P1113" s="8"/>
      <c r="Q1113" s="8"/>
    </row>
    <row r="1114" spans="3:17" x14ac:dyDescent="0.3">
      <c r="C1114" s="1"/>
      <c r="E1114" s="1"/>
      <c r="G1114" s="8"/>
      <c r="I1114" s="8"/>
      <c r="P1114" s="8"/>
      <c r="Q1114" s="8"/>
    </row>
    <row r="1115" spans="3:17" x14ac:dyDescent="0.3">
      <c r="C1115" s="1"/>
      <c r="E1115" s="1"/>
      <c r="G1115" s="8"/>
      <c r="I1115" s="8"/>
      <c r="P1115" s="8"/>
      <c r="Q1115" s="8"/>
    </row>
    <row r="1116" spans="3:17" x14ac:dyDescent="0.3">
      <c r="C1116" s="1"/>
      <c r="E1116" s="1"/>
      <c r="G1116" s="8"/>
      <c r="I1116" s="8"/>
      <c r="P1116" s="8"/>
      <c r="Q1116" s="8"/>
    </row>
    <row r="1117" spans="3:17" x14ac:dyDescent="0.3">
      <c r="C1117" s="1"/>
      <c r="E1117" s="1"/>
      <c r="G1117" s="8"/>
      <c r="I1117" s="8"/>
      <c r="P1117" s="8"/>
      <c r="Q1117" s="8"/>
    </row>
    <row r="1118" spans="3:17" x14ac:dyDescent="0.3">
      <c r="C1118" s="1"/>
      <c r="E1118" s="1"/>
      <c r="G1118" s="8"/>
      <c r="I1118" s="8"/>
      <c r="P1118" s="8"/>
      <c r="Q1118" s="8"/>
    </row>
    <row r="1119" spans="3:17" x14ac:dyDescent="0.3">
      <c r="C1119" s="1"/>
      <c r="E1119" s="1"/>
      <c r="G1119" s="8"/>
      <c r="I1119" s="8"/>
      <c r="P1119" s="8"/>
      <c r="Q1119" s="8"/>
    </row>
    <row r="1120" spans="3:17" x14ac:dyDescent="0.3">
      <c r="C1120" s="1"/>
      <c r="E1120" s="1"/>
      <c r="G1120" s="8"/>
      <c r="I1120" s="8"/>
      <c r="P1120" s="8"/>
      <c r="Q1120" s="8"/>
    </row>
    <row r="1121" spans="3:17" x14ac:dyDescent="0.3">
      <c r="C1121" s="1"/>
      <c r="E1121" s="1"/>
      <c r="G1121" s="8"/>
      <c r="I1121" s="8"/>
      <c r="P1121" s="8"/>
      <c r="Q1121" s="8"/>
    </row>
    <row r="1122" spans="3:17" x14ac:dyDescent="0.3">
      <c r="C1122" s="1"/>
      <c r="E1122" s="1"/>
      <c r="G1122" s="8"/>
      <c r="I1122" s="8"/>
      <c r="P1122" s="8"/>
      <c r="Q1122" s="8"/>
    </row>
    <row r="1123" spans="3:17" x14ac:dyDescent="0.3">
      <c r="C1123" s="1"/>
      <c r="E1123" s="1"/>
      <c r="G1123" s="8"/>
      <c r="I1123" s="8"/>
      <c r="P1123" s="8"/>
      <c r="Q1123" s="8"/>
    </row>
    <row r="1124" spans="3:17" x14ac:dyDescent="0.3">
      <c r="C1124" s="1"/>
      <c r="E1124" s="1"/>
      <c r="G1124" s="8"/>
      <c r="I1124" s="8"/>
      <c r="P1124" s="8"/>
      <c r="Q1124" s="8"/>
    </row>
    <row r="1125" spans="3:17" x14ac:dyDescent="0.3">
      <c r="C1125" s="1"/>
      <c r="E1125" s="1"/>
      <c r="G1125" s="8"/>
      <c r="I1125" s="8"/>
      <c r="P1125" s="8"/>
      <c r="Q1125" s="8"/>
    </row>
    <row r="1126" spans="3:17" x14ac:dyDescent="0.3">
      <c r="C1126" s="1"/>
      <c r="E1126" s="1"/>
      <c r="G1126" s="8"/>
      <c r="I1126" s="8"/>
      <c r="P1126" s="8"/>
      <c r="Q1126" s="8"/>
    </row>
    <row r="1127" spans="3:17" x14ac:dyDescent="0.3">
      <c r="C1127" s="1"/>
      <c r="E1127" s="1"/>
      <c r="G1127" s="8"/>
      <c r="I1127" s="8"/>
      <c r="P1127" s="8"/>
      <c r="Q1127" s="8"/>
    </row>
    <row r="1128" spans="3:17" x14ac:dyDescent="0.3">
      <c r="C1128" s="1"/>
      <c r="E1128" s="1"/>
      <c r="G1128" s="8"/>
      <c r="I1128" s="8"/>
      <c r="P1128" s="8"/>
      <c r="Q1128" s="8"/>
    </row>
    <row r="1129" spans="3:17" x14ac:dyDescent="0.3">
      <c r="C1129" s="1"/>
      <c r="E1129" s="1"/>
      <c r="G1129" s="8"/>
      <c r="I1129" s="8"/>
      <c r="P1129" s="8"/>
      <c r="Q1129" s="8"/>
    </row>
    <row r="1130" spans="3:17" x14ac:dyDescent="0.3">
      <c r="C1130" s="1"/>
      <c r="E1130" s="1"/>
      <c r="G1130" s="8"/>
      <c r="I1130" s="8"/>
      <c r="P1130" s="8"/>
      <c r="Q1130" s="8"/>
    </row>
    <row r="1131" spans="3:17" x14ac:dyDescent="0.3">
      <c r="C1131" s="1"/>
      <c r="E1131" s="1"/>
      <c r="G1131" s="8"/>
      <c r="I1131" s="8"/>
      <c r="P1131" s="8"/>
      <c r="Q1131" s="8"/>
    </row>
    <row r="1132" spans="3:17" x14ac:dyDescent="0.3">
      <c r="C1132" s="1"/>
      <c r="E1132" s="1"/>
      <c r="G1132" s="8"/>
      <c r="I1132" s="8"/>
      <c r="P1132" s="8"/>
      <c r="Q1132" s="8"/>
    </row>
    <row r="1133" spans="3:17" x14ac:dyDescent="0.3">
      <c r="C1133" s="1"/>
      <c r="E1133" s="1"/>
      <c r="G1133" s="8"/>
      <c r="I1133" s="8"/>
      <c r="P1133" s="8"/>
      <c r="Q1133" s="8"/>
    </row>
    <row r="1134" spans="3:17" x14ac:dyDescent="0.3">
      <c r="C1134" s="1"/>
      <c r="E1134" s="1"/>
      <c r="G1134" s="8"/>
      <c r="I1134" s="8"/>
      <c r="P1134" s="8"/>
      <c r="Q1134" s="8"/>
    </row>
    <row r="1135" spans="3:17" x14ac:dyDescent="0.3">
      <c r="C1135" s="1"/>
      <c r="E1135" s="1"/>
      <c r="G1135" s="8"/>
      <c r="I1135" s="8"/>
      <c r="P1135" s="8"/>
      <c r="Q1135" s="8"/>
    </row>
    <row r="1136" spans="3:17" x14ac:dyDescent="0.3">
      <c r="C1136" s="1"/>
      <c r="E1136" s="1"/>
      <c r="G1136" s="8"/>
      <c r="I1136" s="8"/>
      <c r="P1136" s="8"/>
      <c r="Q1136" s="8"/>
    </row>
    <row r="1137" spans="3:17" x14ac:dyDescent="0.3">
      <c r="C1137" s="1"/>
      <c r="E1137" s="1"/>
      <c r="G1137" s="8"/>
      <c r="I1137" s="8"/>
      <c r="P1137" s="8"/>
      <c r="Q1137" s="8"/>
    </row>
    <row r="1138" spans="3:17" x14ac:dyDescent="0.3">
      <c r="C1138" s="1"/>
      <c r="E1138" s="1"/>
      <c r="G1138" s="8"/>
      <c r="I1138" s="8"/>
      <c r="P1138" s="8"/>
      <c r="Q1138" s="8"/>
    </row>
    <row r="1139" spans="3:17" x14ac:dyDescent="0.3">
      <c r="C1139" s="1"/>
      <c r="E1139" s="1"/>
      <c r="G1139" s="8"/>
      <c r="I1139" s="8"/>
      <c r="P1139" s="8"/>
      <c r="Q1139" s="8"/>
    </row>
    <row r="1140" spans="3:17" x14ac:dyDescent="0.3">
      <c r="C1140" s="1"/>
      <c r="E1140" s="1"/>
      <c r="G1140" s="8"/>
      <c r="I1140" s="8"/>
      <c r="P1140" s="8"/>
      <c r="Q1140" s="8"/>
    </row>
    <row r="1141" spans="3:17" x14ac:dyDescent="0.3">
      <c r="C1141" s="1"/>
      <c r="E1141" s="1"/>
      <c r="G1141" s="8"/>
      <c r="I1141" s="8"/>
      <c r="P1141" s="8"/>
      <c r="Q1141" s="8"/>
    </row>
    <row r="1142" spans="3:17" x14ac:dyDescent="0.3">
      <c r="C1142" s="1"/>
      <c r="E1142" s="1"/>
      <c r="G1142" s="8"/>
      <c r="I1142" s="8"/>
      <c r="P1142" s="8"/>
      <c r="Q1142" s="8"/>
    </row>
    <row r="1143" spans="3:17" x14ac:dyDescent="0.3">
      <c r="C1143" s="1"/>
      <c r="E1143" s="1"/>
      <c r="G1143" s="8"/>
      <c r="I1143" s="8"/>
      <c r="P1143" s="8"/>
      <c r="Q1143" s="8"/>
    </row>
    <row r="1144" spans="3:17" x14ac:dyDescent="0.3">
      <c r="C1144" s="1"/>
      <c r="E1144" s="1"/>
      <c r="G1144" s="8"/>
      <c r="I1144" s="8"/>
      <c r="P1144" s="8"/>
      <c r="Q1144" s="8"/>
    </row>
    <row r="1145" spans="3:17" x14ac:dyDescent="0.3">
      <c r="C1145" s="1"/>
      <c r="E1145" s="1"/>
      <c r="G1145" s="8"/>
      <c r="I1145" s="8"/>
      <c r="P1145" s="8"/>
      <c r="Q1145" s="8"/>
    </row>
    <row r="1146" spans="3:17" x14ac:dyDescent="0.3">
      <c r="C1146" s="1"/>
      <c r="E1146" s="1"/>
      <c r="G1146" s="8"/>
      <c r="I1146" s="8"/>
      <c r="P1146" s="8"/>
      <c r="Q1146" s="8"/>
    </row>
    <row r="1147" spans="3:17" x14ac:dyDescent="0.3">
      <c r="C1147" s="1"/>
      <c r="E1147" s="1"/>
      <c r="G1147" s="8"/>
      <c r="I1147" s="8"/>
      <c r="P1147" s="8"/>
      <c r="Q1147" s="8"/>
    </row>
    <row r="1148" spans="3:17" x14ac:dyDescent="0.3">
      <c r="C1148" s="1"/>
      <c r="E1148" s="1"/>
      <c r="G1148" s="8"/>
      <c r="I1148" s="8"/>
      <c r="P1148" s="8"/>
      <c r="Q1148" s="8"/>
    </row>
    <row r="1149" spans="3:17" x14ac:dyDescent="0.3">
      <c r="C1149" s="1"/>
      <c r="E1149" s="1"/>
      <c r="G1149" s="8"/>
      <c r="I1149" s="8"/>
      <c r="P1149" s="8"/>
      <c r="Q1149" s="8"/>
    </row>
    <row r="1150" spans="3:17" x14ac:dyDescent="0.3">
      <c r="C1150" s="1"/>
      <c r="E1150" s="1"/>
      <c r="G1150" s="8"/>
      <c r="I1150" s="8"/>
      <c r="P1150" s="8"/>
      <c r="Q1150" s="8"/>
    </row>
    <row r="1151" spans="3:17" x14ac:dyDescent="0.3">
      <c r="C1151" s="1"/>
      <c r="E1151" s="1"/>
      <c r="G1151" s="8"/>
      <c r="I1151" s="8"/>
      <c r="P1151" s="8"/>
      <c r="Q1151" s="8"/>
    </row>
    <row r="1152" spans="3:17" x14ac:dyDescent="0.3">
      <c r="C1152" s="1"/>
      <c r="E1152" s="1"/>
      <c r="G1152" s="8"/>
      <c r="I1152" s="8"/>
      <c r="P1152" s="8"/>
      <c r="Q1152" s="8"/>
    </row>
    <row r="1153" spans="3:17" x14ac:dyDescent="0.3">
      <c r="C1153" s="1"/>
      <c r="E1153" s="1"/>
      <c r="G1153" s="8"/>
      <c r="I1153" s="8"/>
      <c r="P1153" s="8"/>
      <c r="Q1153" s="8"/>
    </row>
    <row r="1154" spans="3:17" x14ac:dyDescent="0.3">
      <c r="C1154" s="1"/>
      <c r="E1154" s="1"/>
      <c r="G1154" s="8"/>
      <c r="I1154" s="8"/>
      <c r="P1154" s="8"/>
      <c r="Q1154" s="8"/>
    </row>
    <row r="1155" spans="3:17" x14ac:dyDescent="0.3">
      <c r="C1155" s="1"/>
      <c r="E1155" s="1"/>
      <c r="G1155" s="8"/>
      <c r="I1155" s="8"/>
      <c r="P1155" s="8"/>
      <c r="Q1155" s="8"/>
    </row>
    <row r="1156" spans="3:17" x14ac:dyDescent="0.3">
      <c r="C1156" s="1"/>
      <c r="E1156" s="1"/>
      <c r="G1156" s="8"/>
      <c r="I1156" s="8"/>
      <c r="P1156" s="8"/>
      <c r="Q1156" s="8"/>
    </row>
    <row r="1157" spans="3:17" x14ac:dyDescent="0.3">
      <c r="C1157" s="1"/>
      <c r="E1157" s="1"/>
      <c r="G1157" s="8"/>
      <c r="I1157" s="8"/>
      <c r="P1157" s="8"/>
      <c r="Q1157" s="8"/>
    </row>
    <row r="1158" spans="3:17" x14ac:dyDescent="0.3">
      <c r="C1158" s="1"/>
      <c r="E1158" s="1"/>
      <c r="G1158" s="8"/>
      <c r="I1158" s="8"/>
      <c r="P1158" s="8"/>
      <c r="Q1158" s="8"/>
    </row>
    <row r="1159" spans="3:17" x14ac:dyDescent="0.3">
      <c r="C1159" s="1"/>
      <c r="E1159" s="1"/>
      <c r="G1159" s="8"/>
      <c r="I1159" s="8"/>
      <c r="P1159" s="8"/>
      <c r="Q1159" s="8"/>
    </row>
    <row r="1160" spans="3:17" x14ac:dyDescent="0.3">
      <c r="C1160" s="1"/>
      <c r="E1160" s="1"/>
      <c r="G1160" s="8"/>
      <c r="I1160" s="8"/>
      <c r="P1160" s="8"/>
      <c r="Q1160" s="8"/>
    </row>
    <row r="1161" spans="3:17" x14ac:dyDescent="0.3">
      <c r="C1161" s="1"/>
      <c r="E1161" s="1"/>
      <c r="G1161" s="8"/>
      <c r="I1161" s="8"/>
      <c r="P1161" s="8"/>
      <c r="Q1161" s="8"/>
    </row>
    <row r="1162" spans="3:17" x14ac:dyDescent="0.3">
      <c r="C1162" s="1"/>
      <c r="E1162" s="1"/>
      <c r="G1162" s="8"/>
      <c r="I1162" s="8"/>
      <c r="P1162" s="8"/>
      <c r="Q1162" s="8"/>
    </row>
    <row r="1163" spans="3:17" x14ac:dyDescent="0.3">
      <c r="C1163" s="1"/>
      <c r="E1163" s="1"/>
      <c r="G1163" s="8"/>
      <c r="I1163" s="8"/>
      <c r="P1163" s="8"/>
      <c r="Q1163" s="8"/>
    </row>
    <row r="1164" spans="3:17" x14ac:dyDescent="0.3">
      <c r="C1164" s="1"/>
      <c r="E1164" s="1"/>
      <c r="G1164" s="8"/>
      <c r="I1164" s="8"/>
      <c r="P1164" s="8"/>
      <c r="Q1164" s="8"/>
    </row>
    <row r="1165" spans="3:17" x14ac:dyDescent="0.3">
      <c r="C1165" s="1"/>
      <c r="E1165" s="1"/>
      <c r="G1165" s="8"/>
      <c r="I1165" s="8"/>
      <c r="P1165" s="8"/>
      <c r="Q1165" s="8"/>
    </row>
    <row r="1166" spans="3:17" x14ac:dyDescent="0.3">
      <c r="C1166" s="1"/>
      <c r="E1166" s="1"/>
      <c r="G1166" s="8"/>
      <c r="I1166" s="8"/>
      <c r="P1166" s="8"/>
      <c r="Q1166" s="8"/>
    </row>
    <row r="1167" spans="3:17" x14ac:dyDescent="0.3">
      <c r="C1167" s="1"/>
      <c r="E1167" s="1"/>
      <c r="G1167" s="8"/>
      <c r="I1167" s="8"/>
      <c r="P1167" s="8"/>
      <c r="Q1167" s="8"/>
    </row>
    <row r="1168" spans="3:17" x14ac:dyDescent="0.3">
      <c r="C1168" s="1"/>
      <c r="E1168" s="1"/>
      <c r="G1168" s="8"/>
      <c r="I1168" s="8"/>
      <c r="P1168" s="8"/>
      <c r="Q1168" s="8"/>
    </row>
    <row r="1169" spans="3:17" x14ac:dyDescent="0.3">
      <c r="C1169" s="1"/>
      <c r="E1169" s="1"/>
      <c r="G1169" s="8"/>
      <c r="I1169" s="8"/>
      <c r="P1169" s="8"/>
      <c r="Q1169" s="8"/>
    </row>
    <row r="1170" spans="3:17" x14ac:dyDescent="0.3">
      <c r="C1170" s="1"/>
      <c r="E1170" s="1"/>
      <c r="G1170" s="8"/>
      <c r="I1170" s="8"/>
      <c r="P1170" s="8"/>
      <c r="Q1170" s="8"/>
    </row>
    <row r="1171" spans="3:17" x14ac:dyDescent="0.3">
      <c r="C1171" s="1"/>
      <c r="E1171" s="1"/>
      <c r="G1171" s="8"/>
      <c r="I1171" s="8"/>
      <c r="P1171" s="8"/>
      <c r="Q1171" s="8"/>
    </row>
    <row r="1172" spans="3:17" x14ac:dyDescent="0.3">
      <c r="C1172" s="1"/>
      <c r="E1172" s="1"/>
      <c r="G1172" s="8"/>
      <c r="I1172" s="8"/>
      <c r="P1172" s="8"/>
      <c r="Q1172" s="8"/>
    </row>
    <row r="1173" spans="3:17" x14ac:dyDescent="0.3">
      <c r="C1173" s="1"/>
      <c r="E1173" s="1"/>
      <c r="G1173" s="8"/>
      <c r="I1173" s="8"/>
      <c r="P1173" s="8"/>
      <c r="Q1173" s="8"/>
    </row>
    <row r="1174" spans="3:17" x14ac:dyDescent="0.3">
      <c r="C1174" s="1"/>
      <c r="E1174" s="1"/>
      <c r="G1174" s="8"/>
      <c r="I1174" s="8"/>
      <c r="P1174" s="8"/>
      <c r="Q1174" s="8"/>
    </row>
    <row r="1175" spans="3:17" x14ac:dyDescent="0.3">
      <c r="C1175" s="1"/>
      <c r="E1175" s="1"/>
      <c r="G1175" s="8"/>
      <c r="I1175" s="8"/>
      <c r="P1175" s="8"/>
      <c r="Q1175" s="8"/>
    </row>
    <row r="1176" spans="3:17" x14ac:dyDescent="0.3">
      <c r="C1176" s="1"/>
      <c r="E1176" s="1"/>
      <c r="G1176" s="8"/>
      <c r="I1176" s="8"/>
      <c r="P1176" s="8"/>
      <c r="Q1176" s="8"/>
    </row>
    <row r="1177" spans="3:17" x14ac:dyDescent="0.3">
      <c r="C1177" s="1"/>
      <c r="E1177" s="1"/>
      <c r="G1177" s="8"/>
      <c r="I1177" s="8"/>
      <c r="P1177" s="8"/>
      <c r="Q1177" s="8"/>
    </row>
    <row r="1178" spans="3:17" x14ac:dyDescent="0.3">
      <c r="C1178" s="1"/>
      <c r="E1178" s="1"/>
      <c r="G1178" s="8"/>
      <c r="I1178" s="8"/>
      <c r="P1178" s="8"/>
      <c r="Q1178" s="8"/>
    </row>
    <row r="1179" spans="3:17" x14ac:dyDescent="0.3">
      <c r="C1179" s="1"/>
      <c r="E1179" s="1"/>
      <c r="G1179" s="8"/>
      <c r="I1179" s="8"/>
      <c r="P1179" s="8"/>
      <c r="Q1179" s="8"/>
    </row>
    <row r="1180" spans="3:17" x14ac:dyDescent="0.3">
      <c r="C1180" s="1"/>
      <c r="E1180" s="1"/>
      <c r="G1180" s="8"/>
      <c r="I1180" s="8"/>
      <c r="P1180" s="8"/>
      <c r="Q1180" s="8"/>
    </row>
    <row r="1181" spans="3:17" x14ac:dyDescent="0.3">
      <c r="C1181" s="1"/>
      <c r="E1181" s="1"/>
      <c r="G1181" s="8"/>
      <c r="I1181" s="8"/>
      <c r="P1181" s="8"/>
      <c r="Q1181" s="8"/>
    </row>
    <row r="1182" spans="3:17" x14ac:dyDescent="0.3">
      <c r="C1182" s="1"/>
      <c r="E1182" s="1"/>
      <c r="G1182" s="8"/>
      <c r="I1182" s="8"/>
      <c r="P1182" s="8"/>
      <c r="Q1182" s="8"/>
    </row>
    <row r="1183" spans="3:17" x14ac:dyDescent="0.3">
      <c r="C1183" s="1"/>
      <c r="E1183" s="1"/>
      <c r="G1183" s="8"/>
      <c r="I1183" s="8"/>
      <c r="P1183" s="8"/>
      <c r="Q1183" s="8"/>
    </row>
    <row r="1184" spans="3:17" x14ac:dyDescent="0.3">
      <c r="C1184" s="1"/>
      <c r="E1184" s="1"/>
      <c r="G1184" s="8"/>
      <c r="I1184" s="8"/>
      <c r="P1184" s="8"/>
      <c r="Q1184" s="8"/>
    </row>
    <row r="1185" spans="3:17" x14ac:dyDescent="0.3">
      <c r="C1185" s="1"/>
      <c r="E1185" s="1"/>
      <c r="G1185" s="8"/>
      <c r="I1185" s="8"/>
      <c r="P1185" s="8"/>
      <c r="Q1185" s="8"/>
    </row>
    <row r="1186" spans="3:17" x14ac:dyDescent="0.3">
      <c r="C1186" s="1"/>
      <c r="E1186" s="1"/>
      <c r="G1186" s="8"/>
      <c r="I1186" s="8"/>
      <c r="P1186" s="8"/>
      <c r="Q1186" s="8"/>
    </row>
    <row r="1187" spans="3:17" x14ac:dyDescent="0.3">
      <c r="C1187" s="1"/>
      <c r="E1187" s="1"/>
      <c r="G1187" s="8"/>
      <c r="I1187" s="8"/>
      <c r="P1187" s="8"/>
      <c r="Q1187" s="8"/>
    </row>
    <row r="1188" spans="3:17" x14ac:dyDescent="0.3">
      <c r="C1188" s="1"/>
      <c r="E1188" s="1"/>
      <c r="G1188" s="8"/>
      <c r="I1188" s="8"/>
      <c r="P1188" s="8"/>
      <c r="Q1188" s="8"/>
    </row>
    <row r="1189" spans="3:17" x14ac:dyDescent="0.3">
      <c r="C1189" s="1"/>
      <c r="E1189" s="1"/>
      <c r="G1189" s="8"/>
      <c r="I1189" s="8"/>
      <c r="P1189" s="8"/>
      <c r="Q1189" s="8"/>
    </row>
    <row r="1190" spans="3:17" x14ac:dyDescent="0.3">
      <c r="C1190" s="1"/>
      <c r="E1190" s="1"/>
      <c r="G1190" s="8"/>
      <c r="I1190" s="8"/>
      <c r="P1190" s="8"/>
      <c r="Q1190" s="8"/>
    </row>
    <row r="1191" spans="3:17" x14ac:dyDescent="0.3">
      <c r="C1191" s="1"/>
      <c r="E1191" s="1"/>
      <c r="G1191" s="8"/>
      <c r="I1191" s="8"/>
      <c r="P1191" s="8"/>
      <c r="Q1191" s="8"/>
    </row>
    <row r="1192" spans="3:17" x14ac:dyDescent="0.3">
      <c r="C1192" s="1"/>
      <c r="E1192" s="1"/>
      <c r="G1192" s="8"/>
      <c r="I1192" s="8"/>
      <c r="P1192" s="8"/>
      <c r="Q1192" s="8"/>
    </row>
    <row r="1193" spans="3:17" x14ac:dyDescent="0.3">
      <c r="C1193" s="1"/>
      <c r="E1193" s="1"/>
      <c r="G1193" s="8"/>
      <c r="I1193" s="8"/>
      <c r="P1193" s="8"/>
      <c r="Q1193" s="8"/>
    </row>
    <row r="1194" spans="3:17" x14ac:dyDescent="0.3">
      <c r="C1194" s="1"/>
      <c r="E1194" s="1"/>
      <c r="G1194" s="8"/>
      <c r="I1194" s="8"/>
      <c r="P1194" s="8"/>
      <c r="Q1194" s="8"/>
    </row>
    <row r="1195" spans="3:17" x14ac:dyDescent="0.3">
      <c r="C1195" s="1"/>
      <c r="E1195" s="1"/>
      <c r="G1195" s="8"/>
      <c r="I1195" s="8"/>
      <c r="P1195" s="8"/>
      <c r="Q1195" s="8"/>
    </row>
    <row r="1196" spans="3:17" x14ac:dyDescent="0.3">
      <c r="C1196" s="1"/>
      <c r="E1196" s="1"/>
      <c r="G1196" s="8"/>
      <c r="I1196" s="8"/>
      <c r="P1196" s="8"/>
      <c r="Q1196" s="8"/>
    </row>
    <row r="1197" spans="3:17" x14ac:dyDescent="0.3">
      <c r="C1197" s="1"/>
      <c r="E1197" s="1"/>
      <c r="G1197" s="8"/>
      <c r="I1197" s="8"/>
      <c r="P1197" s="8"/>
      <c r="Q1197" s="8"/>
    </row>
    <row r="1198" spans="3:17" x14ac:dyDescent="0.3">
      <c r="C1198" s="1"/>
      <c r="E1198" s="1"/>
      <c r="G1198" s="8"/>
      <c r="I1198" s="8"/>
      <c r="P1198" s="8"/>
      <c r="Q1198" s="8"/>
    </row>
    <row r="1199" spans="3:17" x14ac:dyDescent="0.3">
      <c r="C1199" s="1"/>
      <c r="E1199" s="1"/>
      <c r="G1199" s="8"/>
      <c r="I1199" s="8"/>
      <c r="P1199" s="8"/>
      <c r="Q1199" s="8"/>
    </row>
    <row r="1200" spans="3:17" x14ac:dyDescent="0.3">
      <c r="C1200" s="1"/>
      <c r="E1200" s="1"/>
      <c r="G1200" s="8"/>
      <c r="I1200" s="8"/>
      <c r="P1200" s="8"/>
      <c r="Q1200" s="8"/>
    </row>
    <row r="1201" spans="3:17" x14ac:dyDescent="0.3">
      <c r="C1201" s="1"/>
      <c r="E1201" s="1"/>
      <c r="G1201" s="8"/>
      <c r="I1201" s="8"/>
      <c r="P1201" s="8"/>
      <c r="Q1201" s="8"/>
    </row>
    <row r="1202" spans="3:17" x14ac:dyDescent="0.3">
      <c r="C1202" s="1"/>
      <c r="E1202" s="1"/>
      <c r="G1202" s="8"/>
      <c r="I1202" s="8"/>
      <c r="P1202" s="8"/>
      <c r="Q1202" s="8"/>
    </row>
    <row r="1203" spans="3:17" x14ac:dyDescent="0.3">
      <c r="C1203" s="1"/>
      <c r="E1203" s="1"/>
      <c r="G1203" s="8"/>
      <c r="I1203" s="8"/>
      <c r="P1203" s="8"/>
      <c r="Q1203" s="8"/>
    </row>
    <row r="1204" spans="3:17" x14ac:dyDescent="0.3">
      <c r="C1204" s="1"/>
      <c r="E1204" s="1"/>
      <c r="G1204" s="8"/>
      <c r="I1204" s="8"/>
      <c r="P1204" s="8"/>
      <c r="Q1204" s="8"/>
    </row>
    <row r="1205" spans="3:17" x14ac:dyDescent="0.3">
      <c r="C1205" s="1"/>
      <c r="E1205" s="1"/>
      <c r="G1205" s="8"/>
      <c r="I1205" s="8"/>
      <c r="P1205" s="8"/>
      <c r="Q1205" s="8"/>
    </row>
    <row r="1206" spans="3:17" x14ac:dyDescent="0.3">
      <c r="C1206" s="1"/>
      <c r="E1206" s="1"/>
      <c r="G1206" s="8"/>
      <c r="I1206" s="8"/>
      <c r="P1206" s="8"/>
      <c r="Q1206" s="8"/>
    </row>
    <row r="1207" spans="3:17" x14ac:dyDescent="0.3">
      <c r="C1207" s="1"/>
      <c r="E1207" s="1"/>
      <c r="G1207" s="8"/>
      <c r="I1207" s="8"/>
      <c r="P1207" s="8"/>
      <c r="Q1207" s="8"/>
    </row>
    <row r="1208" spans="3:17" x14ac:dyDescent="0.3">
      <c r="C1208" s="1"/>
      <c r="E1208" s="1"/>
      <c r="G1208" s="8"/>
      <c r="I1208" s="8"/>
      <c r="P1208" s="8"/>
      <c r="Q1208" s="8"/>
    </row>
    <row r="1209" spans="3:17" x14ac:dyDescent="0.3">
      <c r="C1209" s="1"/>
      <c r="E1209" s="1"/>
      <c r="G1209" s="8"/>
      <c r="I1209" s="8"/>
      <c r="P1209" s="8"/>
      <c r="Q1209" s="8"/>
    </row>
    <row r="1210" spans="3:17" x14ac:dyDescent="0.3">
      <c r="C1210" s="1"/>
      <c r="E1210" s="1"/>
      <c r="G1210" s="8"/>
      <c r="I1210" s="8"/>
      <c r="P1210" s="8"/>
      <c r="Q1210" s="8"/>
    </row>
    <row r="1211" spans="3:17" x14ac:dyDescent="0.3">
      <c r="C1211" s="1"/>
      <c r="E1211" s="1"/>
      <c r="G1211" s="8"/>
      <c r="I1211" s="8"/>
      <c r="P1211" s="8"/>
      <c r="Q1211" s="8"/>
    </row>
    <row r="1212" spans="3:17" x14ac:dyDescent="0.3">
      <c r="C1212" s="1"/>
      <c r="E1212" s="1"/>
      <c r="G1212" s="8"/>
      <c r="I1212" s="8"/>
      <c r="P1212" s="8"/>
      <c r="Q1212" s="8"/>
    </row>
    <row r="1213" spans="3:17" x14ac:dyDescent="0.3">
      <c r="C1213" s="1"/>
      <c r="E1213" s="1"/>
      <c r="G1213" s="8"/>
      <c r="I1213" s="8"/>
      <c r="P1213" s="8"/>
      <c r="Q1213" s="8"/>
    </row>
    <row r="1214" spans="3:17" x14ac:dyDescent="0.3">
      <c r="C1214" s="1"/>
      <c r="E1214" s="1"/>
      <c r="G1214" s="8"/>
      <c r="I1214" s="8"/>
      <c r="P1214" s="8"/>
      <c r="Q1214" s="8"/>
    </row>
    <row r="1215" spans="3:17" x14ac:dyDescent="0.3">
      <c r="C1215" s="1"/>
      <c r="E1215" s="1"/>
      <c r="G1215" s="8"/>
      <c r="I1215" s="8"/>
      <c r="P1215" s="8"/>
      <c r="Q1215" s="8"/>
    </row>
    <row r="1216" spans="3:17" x14ac:dyDescent="0.3">
      <c r="C1216" s="1"/>
      <c r="E1216" s="1"/>
      <c r="G1216" s="8"/>
      <c r="I1216" s="8"/>
      <c r="P1216" s="8"/>
      <c r="Q1216" s="8"/>
    </row>
    <row r="1217" spans="3:17" x14ac:dyDescent="0.3">
      <c r="C1217" s="1"/>
      <c r="E1217" s="1"/>
      <c r="G1217" s="8"/>
      <c r="I1217" s="8"/>
      <c r="P1217" s="8"/>
      <c r="Q1217" s="8"/>
    </row>
    <row r="1218" spans="3:17" x14ac:dyDescent="0.3">
      <c r="C1218" s="1"/>
      <c r="E1218" s="1"/>
      <c r="G1218" s="8"/>
      <c r="I1218" s="8"/>
      <c r="P1218" s="8"/>
      <c r="Q1218" s="8"/>
    </row>
    <row r="1219" spans="3:17" x14ac:dyDescent="0.3">
      <c r="C1219" s="1"/>
      <c r="E1219" s="1"/>
      <c r="G1219" s="8"/>
      <c r="I1219" s="8"/>
      <c r="P1219" s="8"/>
      <c r="Q1219" s="8"/>
    </row>
    <row r="1220" spans="3:17" x14ac:dyDescent="0.3">
      <c r="C1220" s="1"/>
      <c r="E1220" s="1"/>
      <c r="G1220" s="8"/>
      <c r="I1220" s="8"/>
      <c r="P1220" s="8"/>
      <c r="Q1220" s="8"/>
    </row>
    <row r="1221" spans="3:17" x14ac:dyDescent="0.3">
      <c r="C1221" s="1"/>
      <c r="E1221" s="1"/>
      <c r="G1221" s="8"/>
      <c r="I1221" s="8"/>
      <c r="P1221" s="8"/>
      <c r="Q1221" s="8"/>
    </row>
    <row r="1222" spans="3:17" x14ac:dyDescent="0.3">
      <c r="C1222" s="1"/>
      <c r="E1222" s="1"/>
      <c r="G1222" s="8"/>
      <c r="I1222" s="8"/>
      <c r="P1222" s="8"/>
      <c r="Q1222" s="8"/>
    </row>
    <row r="1223" spans="3:17" x14ac:dyDescent="0.3">
      <c r="C1223" s="1"/>
      <c r="E1223" s="1"/>
      <c r="G1223" s="8"/>
      <c r="I1223" s="8"/>
      <c r="P1223" s="8"/>
      <c r="Q1223" s="8"/>
    </row>
    <row r="1224" spans="3:17" x14ac:dyDescent="0.3">
      <c r="C1224" s="1"/>
      <c r="E1224" s="1"/>
      <c r="G1224" s="8"/>
      <c r="I1224" s="8"/>
      <c r="P1224" s="8"/>
      <c r="Q1224" s="8"/>
    </row>
    <row r="1225" spans="3:17" x14ac:dyDescent="0.3">
      <c r="C1225" s="1"/>
      <c r="E1225" s="1"/>
      <c r="G1225" s="8"/>
      <c r="I1225" s="8"/>
      <c r="P1225" s="8"/>
      <c r="Q1225" s="8"/>
    </row>
    <row r="1226" spans="3:17" x14ac:dyDescent="0.3">
      <c r="C1226" s="1"/>
      <c r="E1226" s="1"/>
      <c r="G1226" s="8"/>
      <c r="I1226" s="8"/>
      <c r="P1226" s="8"/>
      <c r="Q1226" s="8"/>
    </row>
    <row r="1227" spans="3:17" x14ac:dyDescent="0.3">
      <c r="C1227" s="1"/>
      <c r="E1227" s="1"/>
      <c r="G1227" s="8"/>
      <c r="I1227" s="8"/>
      <c r="P1227" s="8"/>
      <c r="Q1227" s="8"/>
    </row>
    <row r="1228" spans="3:17" x14ac:dyDescent="0.3">
      <c r="C1228" s="1"/>
      <c r="E1228" s="1"/>
      <c r="G1228" s="8"/>
      <c r="I1228" s="8"/>
      <c r="P1228" s="8"/>
      <c r="Q1228" s="8"/>
    </row>
    <row r="1229" spans="3:17" x14ac:dyDescent="0.3">
      <c r="C1229" s="1"/>
      <c r="E1229" s="1"/>
      <c r="G1229" s="8"/>
      <c r="I1229" s="8"/>
      <c r="P1229" s="8"/>
      <c r="Q1229" s="8"/>
    </row>
    <row r="1230" spans="3:17" x14ac:dyDescent="0.3">
      <c r="C1230" s="1"/>
      <c r="E1230" s="1"/>
      <c r="G1230" s="8"/>
      <c r="I1230" s="8"/>
      <c r="P1230" s="8"/>
      <c r="Q1230" s="8"/>
    </row>
    <row r="1231" spans="3:17" x14ac:dyDescent="0.3">
      <c r="C1231" s="1"/>
      <c r="E1231" s="1"/>
      <c r="G1231" s="8"/>
      <c r="I1231" s="8"/>
      <c r="P1231" s="8"/>
      <c r="Q1231" s="8"/>
    </row>
    <row r="1232" spans="3:17" x14ac:dyDescent="0.3">
      <c r="C1232" s="1"/>
      <c r="E1232" s="1"/>
      <c r="G1232" s="8"/>
      <c r="I1232" s="8"/>
      <c r="P1232" s="8"/>
      <c r="Q1232" s="8"/>
    </row>
    <row r="1233" spans="3:17" x14ac:dyDescent="0.3">
      <c r="C1233" s="1"/>
      <c r="E1233" s="1"/>
      <c r="G1233" s="8"/>
      <c r="I1233" s="8"/>
      <c r="P1233" s="8"/>
      <c r="Q1233" s="8"/>
    </row>
    <row r="1234" spans="3:17" x14ac:dyDescent="0.3">
      <c r="C1234" s="1"/>
      <c r="E1234" s="1"/>
      <c r="G1234" s="8"/>
      <c r="I1234" s="8"/>
      <c r="P1234" s="8"/>
      <c r="Q1234" s="8"/>
    </row>
    <row r="1235" spans="3:17" x14ac:dyDescent="0.3">
      <c r="C1235" s="1"/>
      <c r="E1235" s="1"/>
      <c r="G1235" s="8"/>
      <c r="I1235" s="8"/>
      <c r="P1235" s="8"/>
      <c r="Q1235" s="8"/>
    </row>
    <row r="1236" spans="3:17" x14ac:dyDescent="0.3">
      <c r="C1236" s="1"/>
      <c r="E1236" s="1"/>
      <c r="G1236" s="8"/>
      <c r="I1236" s="8"/>
      <c r="P1236" s="8"/>
      <c r="Q1236" s="8"/>
    </row>
    <row r="1237" spans="3:17" x14ac:dyDescent="0.3">
      <c r="C1237" s="1"/>
      <c r="E1237" s="1"/>
      <c r="G1237" s="8"/>
      <c r="I1237" s="8"/>
      <c r="P1237" s="8"/>
      <c r="Q1237" s="8"/>
    </row>
    <row r="1238" spans="3:17" x14ac:dyDescent="0.3">
      <c r="C1238" s="1"/>
      <c r="E1238" s="1"/>
      <c r="G1238" s="8"/>
      <c r="I1238" s="8"/>
      <c r="P1238" s="8"/>
      <c r="Q1238" s="8"/>
    </row>
    <row r="1239" spans="3:17" x14ac:dyDescent="0.3">
      <c r="C1239" s="1"/>
      <c r="E1239" s="1"/>
      <c r="G1239" s="8"/>
      <c r="I1239" s="8"/>
      <c r="P1239" s="8"/>
      <c r="Q1239" s="8"/>
    </row>
    <row r="1240" spans="3:17" x14ac:dyDescent="0.3">
      <c r="C1240" s="1"/>
      <c r="E1240" s="1"/>
      <c r="G1240" s="8"/>
      <c r="I1240" s="8"/>
      <c r="P1240" s="8"/>
      <c r="Q1240" s="8"/>
    </row>
    <row r="1241" spans="3:17" x14ac:dyDescent="0.3">
      <c r="C1241" s="1"/>
      <c r="E1241" s="1"/>
      <c r="G1241" s="8"/>
      <c r="I1241" s="8"/>
      <c r="P1241" s="8"/>
      <c r="Q1241" s="8"/>
    </row>
    <row r="1242" spans="3:17" x14ac:dyDescent="0.3">
      <c r="C1242" s="1"/>
      <c r="E1242" s="1"/>
      <c r="G1242" s="8"/>
      <c r="I1242" s="8"/>
      <c r="P1242" s="8"/>
      <c r="Q1242" s="8"/>
    </row>
    <row r="1243" spans="3:17" x14ac:dyDescent="0.3">
      <c r="C1243" s="1"/>
      <c r="E1243" s="1"/>
      <c r="G1243" s="8"/>
      <c r="I1243" s="8"/>
      <c r="P1243" s="8"/>
      <c r="Q1243" s="8"/>
    </row>
    <row r="1244" spans="3:17" x14ac:dyDescent="0.3">
      <c r="C1244" s="1"/>
      <c r="E1244" s="1"/>
      <c r="G1244" s="8"/>
      <c r="I1244" s="8"/>
      <c r="P1244" s="8"/>
      <c r="Q1244" s="8"/>
    </row>
    <row r="1245" spans="3:17" x14ac:dyDescent="0.3">
      <c r="C1245" s="1"/>
      <c r="E1245" s="1"/>
      <c r="G1245" s="8"/>
      <c r="I1245" s="8"/>
      <c r="P1245" s="8"/>
      <c r="Q1245" s="8"/>
    </row>
    <row r="1246" spans="3:17" x14ac:dyDescent="0.3">
      <c r="C1246" s="1"/>
      <c r="E1246" s="1"/>
      <c r="G1246" s="8"/>
      <c r="I1246" s="8"/>
      <c r="P1246" s="8"/>
      <c r="Q1246" s="8"/>
    </row>
    <row r="1247" spans="3:17" x14ac:dyDescent="0.3">
      <c r="C1247" s="1"/>
      <c r="E1247" s="1"/>
      <c r="G1247" s="8"/>
      <c r="I1247" s="8"/>
      <c r="P1247" s="8"/>
      <c r="Q1247" s="8"/>
    </row>
    <row r="1248" spans="3:17" x14ac:dyDescent="0.3">
      <c r="C1248" s="1"/>
      <c r="E1248" s="1"/>
      <c r="G1248" s="8"/>
      <c r="I1248" s="8"/>
      <c r="P1248" s="8"/>
      <c r="Q1248" s="8"/>
    </row>
    <row r="1249" spans="3:17" x14ac:dyDescent="0.3">
      <c r="C1249" s="1"/>
      <c r="E1249" s="1"/>
      <c r="G1249" s="8"/>
      <c r="I1249" s="8"/>
      <c r="P1249" s="8"/>
      <c r="Q1249" s="8"/>
    </row>
    <row r="1250" spans="3:17" x14ac:dyDescent="0.3">
      <c r="C1250" s="1"/>
      <c r="E1250" s="1"/>
      <c r="G1250" s="8"/>
      <c r="I1250" s="8"/>
      <c r="P1250" s="8"/>
      <c r="Q1250" s="8"/>
    </row>
    <row r="1251" spans="3:17" x14ac:dyDescent="0.3">
      <c r="C1251" s="1"/>
      <c r="E1251" s="1"/>
      <c r="G1251" s="8"/>
      <c r="I1251" s="8"/>
      <c r="P1251" s="8"/>
      <c r="Q1251" s="8"/>
    </row>
    <row r="1252" spans="3:17" x14ac:dyDescent="0.3">
      <c r="C1252" s="1"/>
      <c r="E1252" s="1"/>
      <c r="G1252" s="8"/>
      <c r="I1252" s="8"/>
      <c r="P1252" s="8"/>
      <c r="Q1252" s="8"/>
    </row>
    <row r="1253" spans="3:17" x14ac:dyDescent="0.3">
      <c r="C1253" s="1"/>
      <c r="E1253" s="1"/>
      <c r="G1253" s="8"/>
      <c r="I1253" s="8"/>
      <c r="P1253" s="8"/>
      <c r="Q1253" s="8"/>
    </row>
    <row r="1254" spans="3:17" x14ac:dyDescent="0.3">
      <c r="C1254" s="1"/>
      <c r="E1254" s="1"/>
      <c r="G1254" s="8"/>
      <c r="I1254" s="8"/>
      <c r="P1254" s="8"/>
      <c r="Q1254" s="8"/>
    </row>
    <row r="1255" spans="3:17" x14ac:dyDescent="0.3">
      <c r="C1255" s="1"/>
      <c r="E1255" s="1"/>
      <c r="G1255" s="8"/>
      <c r="I1255" s="8"/>
      <c r="P1255" s="8"/>
      <c r="Q1255" s="8"/>
    </row>
    <row r="1256" spans="3:17" x14ac:dyDescent="0.3">
      <c r="C1256" s="1"/>
      <c r="E1256" s="1"/>
      <c r="G1256" s="8"/>
      <c r="I1256" s="8"/>
      <c r="P1256" s="8"/>
      <c r="Q1256" s="8"/>
    </row>
    <row r="1257" spans="3:17" x14ac:dyDescent="0.3">
      <c r="C1257" s="1"/>
      <c r="E1257" s="1"/>
      <c r="G1257" s="8"/>
      <c r="I1257" s="8"/>
      <c r="P1257" s="8"/>
      <c r="Q1257" s="8"/>
    </row>
    <row r="1258" spans="3:17" x14ac:dyDescent="0.3">
      <c r="C1258" s="1"/>
      <c r="E1258" s="1"/>
      <c r="G1258" s="8"/>
      <c r="I1258" s="8"/>
      <c r="P1258" s="8"/>
      <c r="Q1258" s="8"/>
    </row>
    <row r="1259" spans="3:17" x14ac:dyDescent="0.3">
      <c r="C1259" s="1"/>
      <c r="E1259" s="1"/>
      <c r="G1259" s="8"/>
      <c r="I1259" s="8"/>
      <c r="P1259" s="8"/>
      <c r="Q1259" s="8"/>
    </row>
    <row r="1260" spans="3:17" x14ac:dyDescent="0.3">
      <c r="C1260" s="1"/>
      <c r="E1260" s="1"/>
      <c r="G1260" s="8"/>
      <c r="I1260" s="8"/>
      <c r="P1260" s="8"/>
      <c r="Q1260" s="8"/>
    </row>
    <row r="1261" spans="3:17" x14ac:dyDescent="0.3">
      <c r="C1261" s="1"/>
      <c r="E1261" s="1"/>
      <c r="G1261" s="8"/>
      <c r="I1261" s="8"/>
      <c r="P1261" s="8"/>
      <c r="Q1261" s="8"/>
    </row>
    <row r="1262" spans="3:17" x14ac:dyDescent="0.3">
      <c r="C1262" s="1"/>
      <c r="E1262" s="1"/>
      <c r="G1262" s="8"/>
      <c r="I1262" s="8"/>
      <c r="P1262" s="8"/>
      <c r="Q1262" s="8"/>
    </row>
    <row r="1263" spans="3:17" x14ac:dyDescent="0.3">
      <c r="C1263" s="1"/>
      <c r="E1263" s="1"/>
      <c r="G1263" s="8"/>
      <c r="I1263" s="8"/>
      <c r="P1263" s="8"/>
      <c r="Q1263" s="8"/>
    </row>
    <row r="1264" spans="3:17" x14ac:dyDescent="0.3">
      <c r="C1264" s="1"/>
      <c r="E1264" s="1"/>
      <c r="G1264" s="8"/>
      <c r="I1264" s="8"/>
      <c r="P1264" s="8"/>
      <c r="Q1264" s="8"/>
    </row>
    <row r="1265" spans="3:17" x14ac:dyDescent="0.3">
      <c r="C1265" s="1"/>
      <c r="E1265" s="1"/>
      <c r="G1265" s="8"/>
      <c r="I1265" s="8"/>
      <c r="P1265" s="8"/>
      <c r="Q1265" s="8"/>
    </row>
    <row r="1266" spans="3:17" x14ac:dyDescent="0.3">
      <c r="C1266" s="1"/>
      <c r="E1266" s="1"/>
      <c r="G1266" s="8"/>
      <c r="I1266" s="8"/>
      <c r="P1266" s="8"/>
      <c r="Q1266" s="8"/>
    </row>
    <row r="1267" spans="3:17" x14ac:dyDescent="0.3">
      <c r="C1267" s="1"/>
      <c r="E1267" s="1"/>
      <c r="G1267" s="8"/>
      <c r="I1267" s="8"/>
      <c r="P1267" s="8"/>
      <c r="Q1267" s="8"/>
    </row>
    <row r="1268" spans="3:17" x14ac:dyDescent="0.3">
      <c r="C1268" s="1"/>
      <c r="E1268" s="1"/>
      <c r="G1268" s="8"/>
      <c r="I1268" s="8"/>
      <c r="P1268" s="8"/>
      <c r="Q1268" s="8"/>
    </row>
    <row r="1269" spans="3:17" x14ac:dyDescent="0.3">
      <c r="C1269" s="1"/>
      <c r="E1269" s="1"/>
      <c r="G1269" s="8"/>
      <c r="I1269" s="8"/>
      <c r="P1269" s="8"/>
      <c r="Q1269" s="8"/>
    </row>
    <row r="1270" spans="3:17" x14ac:dyDescent="0.3">
      <c r="C1270" s="1"/>
      <c r="E1270" s="1"/>
      <c r="G1270" s="8"/>
      <c r="I1270" s="8"/>
      <c r="P1270" s="8"/>
      <c r="Q1270" s="8"/>
    </row>
    <row r="1271" spans="3:17" x14ac:dyDescent="0.3">
      <c r="C1271" s="1"/>
      <c r="E1271" s="1"/>
      <c r="G1271" s="8"/>
      <c r="I1271" s="8"/>
      <c r="P1271" s="8"/>
      <c r="Q1271" s="8"/>
    </row>
    <row r="1272" spans="3:17" x14ac:dyDescent="0.3">
      <c r="C1272" s="1"/>
      <c r="E1272" s="1"/>
      <c r="G1272" s="8"/>
      <c r="I1272" s="8"/>
      <c r="P1272" s="8"/>
      <c r="Q1272" s="8"/>
    </row>
    <row r="1273" spans="3:17" x14ac:dyDescent="0.3">
      <c r="C1273" s="1"/>
      <c r="E1273" s="1"/>
      <c r="G1273" s="8"/>
      <c r="I1273" s="8"/>
      <c r="P1273" s="8"/>
      <c r="Q1273" s="8"/>
    </row>
    <row r="1274" spans="3:17" x14ac:dyDescent="0.3">
      <c r="C1274" s="1"/>
      <c r="E1274" s="1"/>
      <c r="G1274" s="8"/>
      <c r="I1274" s="8"/>
      <c r="P1274" s="8"/>
      <c r="Q1274" s="8"/>
    </row>
    <row r="1275" spans="3:17" x14ac:dyDescent="0.3">
      <c r="C1275" s="1"/>
      <c r="E1275" s="1"/>
      <c r="G1275" s="8"/>
      <c r="I1275" s="8"/>
      <c r="P1275" s="8"/>
      <c r="Q1275" s="8"/>
    </row>
    <row r="1276" spans="3:17" x14ac:dyDescent="0.3">
      <c r="C1276" s="1"/>
      <c r="E1276" s="1"/>
      <c r="G1276" s="8"/>
      <c r="I1276" s="8"/>
      <c r="P1276" s="8"/>
      <c r="Q1276" s="8"/>
    </row>
    <row r="1277" spans="3:17" x14ac:dyDescent="0.3">
      <c r="C1277" s="1"/>
      <c r="E1277" s="1"/>
      <c r="G1277" s="8"/>
      <c r="I1277" s="8"/>
      <c r="P1277" s="8"/>
      <c r="Q1277" s="8"/>
    </row>
    <row r="1278" spans="3:17" x14ac:dyDescent="0.3">
      <c r="C1278" s="1"/>
      <c r="E1278" s="1"/>
      <c r="G1278" s="8"/>
      <c r="I1278" s="8"/>
      <c r="P1278" s="8"/>
      <c r="Q1278" s="8"/>
    </row>
    <row r="1279" spans="3:17" x14ac:dyDescent="0.3">
      <c r="C1279" s="1"/>
      <c r="E1279" s="1"/>
      <c r="G1279" s="8"/>
      <c r="I1279" s="8"/>
      <c r="P1279" s="8"/>
      <c r="Q1279" s="8"/>
    </row>
    <row r="1280" spans="3:17" x14ac:dyDescent="0.3">
      <c r="C1280" s="1"/>
      <c r="E1280" s="1"/>
      <c r="G1280" s="8"/>
      <c r="I1280" s="8"/>
      <c r="P1280" s="8"/>
      <c r="Q1280" s="8"/>
    </row>
    <row r="1281" spans="3:17" x14ac:dyDescent="0.3">
      <c r="C1281" s="1"/>
      <c r="E1281" s="1"/>
      <c r="G1281" s="8"/>
      <c r="I1281" s="8"/>
      <c r="P1281" s="8"/>
      <c r="Q1281" s="8"/>
    </row>
    <row r="1282" spans="3:17" x14ac:dyDescent="0.3">
      <c r="C1282" s="1"/>
      <c r="E1282" s="1"/>
      <c r="G1282" s="8"/>
      <c r="I1282" s="8"/>
      <c r="P1282" s="8"/>
      <c r="Q1282" s="8"/>
    </row>
    <row r="1283" spans="3:17" x14ac:dyDescent="0.3">
      <c r="C1283" s="1"/>
      <c r="E1283" s="1"/>
      <c r="G1283" s="8"/>
      <c r="I1283" s="8"/>
      <c r="P1283" s="8"/>
      <c r="Q1283" s="8"/>
    </row>
    <row r="1284" spans="3:17" x14ac:dyDescent="0.3">
      <c r="C1284" s="1"/>
      <c r="E1284" s="1"/>
      <c r="G1284" s="8"/>
      <c r="I1284" s="8"/>
      <c r="P1284" s="8"/>
      <c r="Q1284" s="8"/>
    </row>
    <row r="1285" spans="3:17" x14ac:dyDescent="0.3">
      <c r="C1285" s="1"/>
      <c r="E1285" s="1"/>
      <c r="G1285" s="8"/>
      <c r="I1285" s="8"/>
      <c r="P1285" s="8"/>
      <c r="Q1285" s="8"/>
    </row>
    <row r="1286" spans="3:17" x14ac:dyDescent="0.3">
      <c r="C1286" s="1"/>
      <c r="E1286" s="1"/>
      <c r="G1286" s="8"/>
      <c r="I1286" s="8"/>
      <c r="P1286" s="8"/>
      <c r="Q1286" s="8"/>
    </row>
    <row r="1287" spans="3:17" x14ac:dyDescent="0.3">
      <c r="C1287" s="1"/>
      <c r="E1287" s="1"/>
      <c r="G1287" s="8"/>
      <c r="I1287" s="8"/>
      <c r="P1287" s="8"/>
      <c r="Q1287" s="8"/>
    </row>
    <row r="1288" spans="3:17" x14ac:dyDescent="0.3">
      <c r="C1288" s="1"/>
      <c r="E1288" s="1"/>
      <c r="G1288" s="8"/>
      <c r="I1288" s="8"/>
      <c r="P1288" s="8"/>
      <c r="Q1288" s="8"/>
    </row>
    <row r="1289" spans="3:17" x14ac:dyDescent="0.3">
      <c r="C1289" s="1"/>
      <c r="E1289" s="1"/>
      <c r="G1289" s="8"/>
      <c r="I1289" s="8"/>
      <c r="P1289" s="8"/>
      <c r="Q1289" s="8"/>
    </row>
    <row r="1290" spans="3:17" x14ac:dyDescent="0.3">
      <c r="C1290" s="1"/>
      <c r="E1290" s="1"/>
      <c r="G1290" s="8"/>
      <c r="I1290" s="8"/>
      <c r="P1290" s="8"/>
      <c r="Q1290" s="8"/>
    </row>
    <row r="1291" spans="3:17" x14ac:dyDescent="0.3">
      <c r="C1291" s="1"/>
      <c r="E1291" s="1"/>
      <c r="G1291" s="8"/>
      <c r="I1291" s="8"/>
      <c r="P1291" s="8"/>
      <c r="Q1291" s="8"/>
    </row>
    <row r="1292" spans="3:17" x14ac:dyDescent="0.3">
      <c r="C1292" s="1"/>
      <c r="E1292" s="1"/>
      <c r="G1292" s="8"/>
      <c r="I1292" s="8"/>
      <c r="P1292" s="8"/>
      <c r="Q1292" s="8"/>
    </row>
    <row r="1293" spans="3:17" x14ac:dyDescent="0.3">
      <c r="C1293" s="1"/>
      <c r="E1293" s="1"/>
      <c r="G1293" s="8"/>
      <c r="I1293" s="8"/>
      <c r="P1293" s="8"/>
      <c r="Q1293" s="8"/>
    </row>
    <row r="1294" spans="3:17" x14ac:dyDescent="0.3">
      <c r="C1294" s="1"/>
      <c r="E1294" s="1"/>
      <c r="G1294" s="8"/>
      <c r="I1294" s="8"/>
      <c r="P1294" s="8"/>
      <c r="Q1294" s="8"/>
    </row>
    <row r="1295" spans="3:17" x14ac:dyDescent="0.3">
      <c r="C1295" s="1"/>
      <c r="E1295" s="1"/>
      <c r="G1295" s="8"/>
      <c r="I1295" s="8"/>
      <c r="P1295" s="8"/>
      <c r="Q1295" s="8"/>
    </row>
    <row r="1296" spans="3:17" x14ac:dyDescent="0.3">
      <c r="C1296" s="1"/>
      <c r="E1296" s="1"/>
      <c r="G1296" s="8"/>
      <c r="I1296" s="8"/>
      <c r="P1296" s="8"/>
      <c r="Q1296" s="8"/>
    </row>
    <row r="1297" spans="3:17" x14ac:dyDescent="0.3">
      <c r="C1297" s="1"/>
      <c r="E1297" s="1"/>
      <c r="G1297" s="8"/>
      <c r="I1297" s="8"/>
      <c r="P1297" s="8"/>
      <c r="Q1297" s="8"/>
    </row>
    <row r="1298" spans="3:17" x14ac:dyDescent="0.3">
      <c r="C1298" s="1"/>
      <c r="E1298" s="1"/>
      <c r="G1298" s="8"/>
      <c r="I1298" s="8"/>
      <c r="P1298" s="8"/>
      <c r="Q1298" s="8"/>
    </row>
    <row r="1299" spans="3:17" x14ac:dyDescent="0.3">
      <c r="C1299" s="1"/>
      <c r="E1299" s="1"/>
      <c r="G1299" s="8"/>
      <c r="I1299" s="8"/>
      <c r="P1299" s="8"/>
      <c r="Q1299" s="8"/>
    </row>
    <row r="1300" spans="3:17" x14ac:dyDescent="0.3">
      <c r="C1300" s="1"/>
      <c r="E1300" s="1"/>
      <c r="G1300" s="8"/>
      <c r="I1300" s="8"/>
      <c r="P1300" s="8"/>
      <c r="Q1300" s="8"/>
    </row>
    <row r="1301" spans="3:17" x14ac:dyDescent="0.3">
      <c r="C1301" s="1"/>
      <c r="E1301" s="1"/>
      <c r="G1301" s="8"/>
      <c r="I1301" s="8"/>
      <c r="P1301" s="8"/>
      <c r="Q1301" s="8"/>
    </row>
    <row r="1302" spans="3:17" x14ac:dyDescent="0.3">
      <c r="C1302" s="1"/>
      <c r="E1302" s="1"/>
      <c r="G1302" s="8"/>
      <c r="I1302" s="8"/>
      <c r="P1302" s="8"/>
      <c r="Q1302" s="8"/>
    </row>
    <row r="1303" spans="3:17" x14ac:dyDescent="0.3">
      <c r="C1303" s="1"/>
      <c r="E1303" s="1"/>
      <c r="G1303" s="8"/>
      <c r="I1303" s="8"/>
      <c r="P1303" s="8"/>
      <c r="Q1303" s="8"/>
    </row>
    <row r="1304" spans="3:17" x14ac:dyDescent="0.3">
      <c r="C1304" s="1"/>
      <c r="E1304" s="1"/>
      <c r="G1304" s="8"/>
      <c r="I1304" s="8"/>
      <c r="P1304" s="8"/>
      <c r="Q1304" s="8"/>
    </row>
    <row r="1305" spans="3:17" x14ac:dyDescent="0.3">
      <c r="C1305" s="1"/>
      <c r="E1305" s="1"/>
      <c r="G1305" s="8"/>
      <c r="I1305" s="8"/>
      <c r="P1305" s="8"/>
      <c r="Q1305" s="8"/>
    </row>
    <row r="1306" spans="3:17" x14ac:dyDescent="0.3">
      <c r="C1306" s="1"/>
      <c r="E1306" s="1"/>
      <c r="G1306" s="8"/>
      <c r="I1306" s="8"/>
      <c r="P1306" s="8"/>
      <c r="Q1306" s="8"/>
    </row>
    <row r="1307" spans="3:17" x14ac:dyDescent="0.3">
      <c r="C1307" s="1"/>
      <c r="E1307" s="1"/>
      <c r="G1307" s="8"/>
      <c r="I1307" s="8"/>
      <c r="P1307" s="8"/>
      <c r="Q1307" s="8"/>
    </row>
    <row r="1308" spans="3:17" x14ac:dyDescent="0.3">
      <c r="C1308" s="1"/>
      <c r="E1308" s="1"/>
      <c r="G1308" s="8"/>
      <c r="I1308" s="8"/>
      <c r="P1308" s="8"/>
      <c r="Q1308" s="8"/>
    </row>
    <row r="1309" spans="3:17" x14ac:dyDescent="0.3">
      <c r="C1309" s="1"/>
      <c r="E1309" s="1"/>
      <c r="G1309" s="8"/>
      <c r="I1309" s="8"/>
      <c r="P1309" s="8"/>
      <c r="Q1309" s="8"/>
    </row>
    <row r="1310" spans="3:17" x14ac:dyDescent="0.3">
      <c r="C1310" s="1"/>
      <c r="E1310" s="1"/>
      <c r="G1310" s="8"/>
      <c r="I1310" s="8"/>
      <c r="P1310" s="8"/>
      <c r="Q1310" s="8"/>
    </row>
    <row r="1311" spans="3:17" x14ac:dyDescent="0.3">
      <c r="C1311" s="1"/>
      <c r="E1311" s="1"/>
      <c r="G1311" s="8"/>
      <c r="I1311" s="8"/>
      <c r="P1311" s="8"/>
      <c r="Q1311" s="8"/>
    </row>
    <row r="1312" spans="3:17" x14ac:dyDescent="0.3">
      <c r="C1312" s="1"/>
      <c r="E1312" s="1"/>
      <c r="G1312" s="8"/>
      <c r="I1312" s="8"/>
      <c r="P1312" s="8"/>
      <c r="Q1312" s="8"/>
    </row>
    <row r="1313" spans="3:17" x14ac:dyDescent="0.3">
      <c r="C1313" s="1"/>
      <c r="E1313" s="1"/>
      <c r="G1313" s="8"/>
      <c r="I1313" s="8"/>
      <c r="P1313" s="8"/>
      <c r="Q1313" s="8"/>
    </row>
    <row r="1314" spans="3:17" x14ac:dyDescent="0.3">
      <c r="C1314" s="1"/>
      <c r="E1314" s="1"/>
      <c r="G1314" s="8"/>
      <c r="I1314" s="8"/>
      <c r="P1314" s="8"/>
      <c r="Q1314" s="8"/>
    </row>
    <row r="1315" spans="3:17" x14ac:dyDescent="0.3">
      <c r="C1315" s="1"/>
      <c r="E1315" s="1"/>
      <c r="G1315" s="8"/>
      <c r="I1315" s="8"/>
      <c r="P1315" s="8"/>
      <c r="Q1315" s="8"/>
    </row>
    <row r="1316" spans="3:17" x14ac:dyDescent="0.3">
      <c r="C1316" s="1"/>
      <c r="E1316" s="1"/>
      <c r="G1316" s="8"/>
      <c r="I1316" s="8"/>
      <c r="P1316" s="8"/>
      <c r="Q1316" s="8"/>
    </row>
    <row r="1317" spans="3:17" x14ac:dyDescent="0.3">
      <c r="C1317" s="1"/>
      <c r="E1317" s="1"/>
      <c r="G1317" s="8"/>
      <c r="I1317" s="8"/>
      <c r="P1317" s="8"/>
      <c r="Q1317" s="8"/>
    </row>
    <row r="1318" spans="3:17" x14ac:dyDescent="0.3">
      <c r="C1318" s="1"/>
      <c r="E1318" s="1"/>
      <c r="G1318" s="8"/>
      <c r="I1318" s="8"/>
      <c r="P1318" s="8"/>
      <c r="Q1318" s="8"/>
    </row>
    <row r="1319" spans="3:17" x14ac:dyDescent="0.3">
      <c r="C1319" s="1"/>
      <c r="E1319" s="1"/>
      <c r="G1319" s="8"/>
      <c r="I1319" s="8"/>
      <c r="P1319" s="8"/>
      <c r="Q1319" s="8"/>
    </row>
    <row r="1320" spans="3:17" x14ac:dyDescent="0.3">
      <c r="C1320" s="1"/>
      <c r="E1320" s="1"/>
      <c r="G1320" s="8"/>
      <c r="I1320" s="8"/>
      <c r="P1320" s="8"/>
      <c r="Q1320" s="8"/>
    </row>
    <row r="1321" spans="3:17" x14ac:dyDescent="0.3">
      <c r="C1321" s="1"/>
      <c r="E1321" s="1"/>
      <c r="G1321" s="8"/>
      <c r="I1321" s="8"/>
      <c r="P1321" s="8"/>
      <c r="Q1321" s="8"/>
    </row>
    <row r="1322" spans="3:17" x14ac:dyDescent="0.3">
      <c r="C1322" s="1"/>
      <c r="E1322" s="1"/>
      <c r="G1322" s="8"/>
      <c r="I1322" s="8"/>
      <c r="P1322" s="8"/>
      <c r="Q1322" s="8"/>
    </row>
    <row r="1323" spans="3:17" x14ac:dyDescent="0.3">
      <c r="C1323" s="1"/>
      <c r="E1323" s="1"/>
      <c r="G1323" s="8"/>
      <c r="I1323" s="8"/>
      <c r="P1323" s="8"/>
      <c r="Q1323" s="8"/>
    </row>
    <row r="1324" spans="3:17" x14ac:dyDescent="0.3">
      <c r="C1324" s="1"/>
      <c r="E1324" s="1"/>
      <c r="G1324" s="8"/>
      <c r="I1324" s="8"/>
      <c r="P1324" s="8"/>
      <c r="Q1324" s="8"/>
    </row>
    <row r="1325" spans="3:17" x14ac:dyDescent="0.3">
      <c r="C1325" s="1"/>
      <c r="E1325" s="1"/>
      <c r="G1325" s="8"/>
      <c r="I1325" s="8"/>
      <c r="P1325" s="8"/>
      <c r="Q1325" s="8"/>
    </row>
    <row r="1326" spans="3:17" x14ac:dyDescent="0.3">
      <c r="C1326" s="1"/>
      <c r="E1326" s="1"/>
      <c r="G1326" s="8"/>
      <c r="I1326" s="8"/>
      <c r="P1326" s="8"/>
      <c r="Q1326" s="8"/>
    </row>
    <row r="1327" spans="3:17" x14ac:dyDescent="0.3">
      <c r="C1327" s="1"/>
      <c r="E1327" s="1"/>
      <c r="G1327" s="8"/>
      <c r="I1327" s="8"/>
      <c r="P1327" s="8"/>
      <c r="Q1327" s="8"/>
    </row>
    <row r="1328" spans="3:17" x14ac:dyDescent="0.3">
      <c r="C1328" s="1"/>
      <c r="E1328" s="1"/>
      <c r="G1328" s="8"/>
      <c r="I1328" s="8"/>
      <c r="P1328" s="8"/>
      <c r="Q1328" s="8"/>
    </row>
    <row r="1329" spans="3:17" x14ac:dyDescent="0.3">
      <c r="C1329" s="1"/>
      <c r="E1329" s="1"/>
      <c r="G1329" s="8"/>
      <c r="I1329" s="8"/>
      <c r="P1329" s="8"/>
      <c r="Q1329" s="8"/>
    </row>
    <row r="1330" spans="3:17" x14ac:dyDescent="0.3">
      <c r="C1330" s="1"/>
      <c r="E1330" s="1"/>
      <c r="G1330" s="8"/>
      <c r="I1330" s="8"/>
      <c r="P1330" s="8"/>
      <c r="Q1330" s="8"/>
    </row>
    <row r="1331" spans="3:17" x14ac:dyDescent="0.3">
      <c r="C1331" s="1"/>
      <c r="E1331" s="1"/>
      <c r="G1331" s="8"/>
      <c r="I1331" s="8"/>
      <c r="P1331" s="8"/>
      <c r="Q1331" s="8"/>
    </row>
    <row r="1332" spans="3:17" x14ac:dyDescent="0.3">
      <c r="C1332" s="1"/>
      <c r="E1332" s="1"/>
      <c r="G1332" s="8"/>
      <c r="I1332" s="8"/>
      <c r="P1332" s="8"/>
      <c r="Q1332" s="8"/>
    </row>
    <row r="1333" spans="3:17" x14ac:dyDescent="0.3">
      <c r="C1333" s="1"/>
      <c r="E1333" s="1"/>
      <c r="G1333" s="8"/>
      <c r="I1333" s="8"/>
      <c r="P1333" s="8"/>
      <c r="Q1333" s="8"/>
    </row>
    <row r="1334" spans="3:17" x14ac:dyDescent="0.3">
      <c r="C1334" s="1"/>
      <c r="E1334" s="1"/>
      <c r="G1334" s="8"/>
      <c r="I1334" s="8"/>
      <c r="P1334" s="8"/>
      <c r="Q1334" s="8"/>
    </row>
    <row r="1335" spans="3:17" x14ac:dyDescent="0.3">
      <c r="C1335" s="1"/>
      <c r="E1335" s="1"/>
      <c r="G1335" s="8"/>
      <c r="I1335" s="8"/>
      <c r="P1335" s="8"/>
      <c r="Q1335" s="8"/>
    </row>
    <row r="1336" spans="3:17" x14ac:dyDescent="0.3">
      <c r="C1336" s="1"/>
      <c r="E1336" s="1"/>
      <c r="G1336" s="8"/>
      <c r="I1336" s="8"/>
      <c r="P1336" s="8"/>
      <c r="Q1336" s="8"/>
    </row>
    <row r="1337" spans="3:17" x14ac:dyDescent="0.3">
      <c r="C1337" s="1"/>
      <c r="E1337" s="1"/>
      <c r="G1337" s="8"/>
      <c r="I1337" s="8"/>
      <c r="P1337" s="8"/>
      <c r="Q1337" s="8"/>
    </row>
    <row r="1338" spans="3:17" x14ac:dyDescent="0.3">
      <c r="C1338" s="1"/>
      <c r="E1338" s="1"/>
      <c r="G1338" s="8"/>
      <c r="I1338" s="8"/>
      <c r="P1338" s="8"/>
      <c r="Q1338" s="8"/>
    </row>
    <row r="1339" spans="3:17" x14ac:dyDescent="0.3">
      <c r="C1339" s="1"/>
      <c r="E1339" s="1"/>
      <c r="G1339" s="8"/>
      <c r="I1339" s="8"/>
      <c r="P1339" s="8"/>
      <c r="Q1339" s="8"/>
    </row>
    <row r="1340" spans="3:17" x14ac:dyDescent="0.3">
      <c r="C1340" s="1"/>
      <c r="E1340" s="1"/>
      <c r="G1340" s="8"/>
      <c r="I1340" s="8"/>
      <c r="P1340" s="8"/>
      <c r="Q1340" s="8"/>
    </row>
    <row r="1341" spans="3:17" x14ac:dyDescent="0.3">
      <c r="C1341" s="1"/>
      <c r="E1341" s="1"/>
      <c r="G1341" s="8"/>
      <c r="I1341" s="8"/>
      <c r="P1341" s="8"/>
      <c r="Q1341" s="8"/>
    </row>
    <row r="1342" spans="3:17" x14ac:dyDescent="0.3">
      <c r="C1342" s="1"/>
      <c r="E1342" s="1"/>
      <c r="G1342" s="8"/>
      <c r="I1342" s="8"/>
      <c r="P1342" s="8"/>
      <c r="Q1342" s="8"/>
    </row>
    <row r="1343" spans="3:17" x14ac:dyDescent="0.3">
      <c r="C1343" s="1"/>
      <c r="E1343" s="1"/>
      <c r="G1343" s="8"/>
      <c r="I1343" s="8"/>
      <c r="P1343" s="8"/>
      <c r="Q1343" s="8"/>
    </row>
    <row r="1344" spans="3:17" x14ac:dyDescent="0.3">
      <c r="C1344" s="1"/>
      <c r="E1344" s="1"/>
      <c r="G1344" s="8"/>
      <c r="I1344" s="8"/>
      <c r="P1344" s="8"/>
      <c r="Q1344" s="8"/>
    </row>
    <row r="1345" spans="3:17" x14ac:dyDescent="0.3">
      <c r="C1345" s="1"/>
      <c r="E1345" s="1"/>
      <c r="G1345" s="8"/>
      <c r="I1345" s="8"/>
      <c r="P1345" s="8"/>
      <c r="Q1345" s="8"/>
    </row>
    <row r="1346" spans="3:17" x14ac:dyDescent="0.3">
      <c r="C1346" s="1"/>
      <c r="E1346" s="1"/>
      <c r="G1346" s="8"/>
      <c r="I1346" s="8"/>
      <c r="P1346" s="8"/>
      <c r="Q1346" s="8"/>
    </row>
    <row r="1347" spans="3:17" x14ac:dyDescent="0.3">
      <c r="C1347" s="1"/>
      <c r="E1347" s="1"/>
      <c r="G1347" s="8"/>
      <c r="I1347" s="8"/>
      <c r="P1347" s="8"/>
      <c r="Q1347" s="8"/>
    </row>
    <row r="1348" spans="3:17" x14ac:dyDescent="0.3">
      <c r="C1348" s="1"/>
      <c r="E1348" s="1"/>
      <c r="G1348" s="8"/>
      <c r="I1348" s="8"/>
      <c r="P1348" s="8"/>
      <c r="Q1348" s="8"/>
    </row>
    <row r="1349" spans="3:17" x14ac:dyDescent="0.3">
      <c r="C1349" s="1"/>
      <c r="E1349" s="1"/>
      <c r="G1349" s="8"/>
      <c r="I1349" s="8"/>
      <c r="P1349" s="8"/>
      <c r="Q1349" s="8"/>
    </row>
    <row r="1350" spans="3:17" x14ac:dyDescent="0.3">
      <c r="C1350" s="1"/>
      <c r="E1350" s="1"/>
      <c r="G1350" s="8"/>
      <c r="I1350" s="8"/>
      <c r="P1350" s="8"/>
      <c r="Q1350" s="8"/>
    </row>
    <row r="1351" spans="3:17" x14ac:dyDescent="0.3">
      <c r="C1351" s="1"/>
      <c r="E1351" s="1"/>
      <c r="G1351" s="8"/>
      <c r="I1351" s="8"/>
      <c r="P1351" s="8"/>
      <c r="Q1351" s="8"/>
    </row>
    <row r="1352" spans="3:17" x14ac:dyDescent="0.3">
      <c r="C1352" s="1"/>
      <c r="E1352" s="1"/>
      <c r="G1352" s="8"/>
      <c r="I1352" s="8"/>
      <c r="P1352" s="8"/>
      <c r="Q1352" s="8"/>
    </row>
    <row r="1353" spans="3:17" x14ac:dyDescent="0.3">
      <c r="C1353" s="1"/>
      <c r="E1353" s="1"/>
      <c r="G1353" s="8"/>
      <c r="I1353" s="8"/>
      <c r="P1353" s="8"/>
      <c r="Q1353" s="8"/>
    </row>
    <row r="1354" spans="3:17" x14ac:dyDescent="0.3">
      <c r="C1354" s="1"/>
      <c r="E1354" s="1"/>
      <c r="G1354" s="8"/>
      <c r="I1354" s="8"/>
      <c r="P1354" s="8"/>
      <c r="Q1354" s="8"/>
    </row>
    <row r="1355" spans="3:17" x14ac:dyDescent="0.3">
      <c r="C1355" s="1"/>
      <c r="E1355" s="1"/>
      <c r="G1355" s="8"/>
      <c r="I1355" s="8"/>
      <c r="P1355" s="8"/>
      <c r="Q1355" s="8"/>
    </row>
    <row r="1356" spans="3:17" x14ac:dyDescent="0.3">
      <c r="C1356" s="1"/>
      <c r="E1356" s="1"/>
      <c r="G1356" s="8"/>
      <c r="I1356" s="8"/>
      <c r="P1356" s="8"/>
      <c r="Q1356" s="8"/>
    </row>
    <row r="1357" spans="3:17" x14ac:dyDescent="0.3">
      <c r="C1357" s="1"/>
      <c r="E1357" s="1"/>
      <c r="G1357" s="8"/>
      <c r="I1357" s="8"/>
      <c r="P1357" s="8"/>
      <c r="Q1357" s="8"/>
    </row>
    <row r="1358" spans="3:17" x14ac:dyDescent="0.3">
      <c r="C1358" s="1"/>
      <c r="E1358" s="1"/>
      <c r="G1358" s="8"/>
      <c r="I1358" s="8"/>
      <c r="P1358" s="8"/>
      <c r="Q1358" s="8"/>
    </row>
    <row r="1359" spans="3:17" x14ac:dyDescent="0.3">
      <c r="C1359" s="1"/>
      <c r="E1359" s="1"/>
      <c r="G1359" s="8"/>
      <c r="I1359" s="8"/>
      <c r="P1359" s="8"/>
      <c r="Q1359" s="8"/>
    </row>
    <row r="1360" spans="3:17" x14ac:dyDescent="0.3">
      <c r="C1360" s="1"/>
      <c r="E1360" s="1"/>
      <c r="G1360" s="8"/>
      <c r="I1360" s="8"/>
      <c r="P1360" s="8"/>
      <c r="Q1360" s="8"/>
    </row>
    <row r="1361" spans="3:17" x14ac:dyDescent="0.3">
      <c r="C1361" s="1"/>
      <c r="E1361" s="1"/>
      <c r="G1361" s="8"/>
      <c r="I1361" s="8"/>
      <c r="P1361" s="8"/>
      <c r="Q1361" s="8"/>
    </row>
    <row r="1362" spans="3:17" x14ac:dyDescent="0.3">
      <c r="C1362" s="1"/>
      <c r="E1362" s="1"/>
      <c r="G1362" s="8"/>
      <c r="I1362" s="8"/>
      <c r="P1362" s="8"/>
      <c r="Q1362" s="8"/>
    </row>
    <row r="1363" spans="3:17" x14ac:dyDescent="0.3">
      <c r="C1363" s="1"/>
      <c r="E1363" s="1"/>
      <c r="G1363" s="8"/>
      <c r="I1363" s="8"/>
      <c r="P1363" s="8"/>
      <c r="Q1363" s="8"/>
    </row>
    <row r="1364" spans="3:17" x14ac:dyDescent="0.3">
      <c r="C1364" s="1"/>
      <c r="E1364" s="1"/>
      <c r="G1364" s="8"/>
      <c r="I1364" s="8"/>
      <c r="P1364" s="8"/>
      <c r="Q1364" s="8"/>
    </row>
    <row r="1365" spans="3:17" x14ac:dyDescent="0.3">
      <c r="C1365" s="1"/>
      <c r="E1365" s="1"/>
      <c r="G1365" s="8"/>
      <c r="I1365" s="8"/>
      <c r="P1365" s="8"/>
      <c r="Q1365" s="8"/>
    </row>
    <row r="1366" spans="3:17" x14ac:dyDescent="0.3">
      <c r="C1366" s="1"/>
      <c r="E1366" s="1"/>
      <c r="G1366" s="8"/>
      <c r="I1366" s="8"/>
      <c r="P1366" s="8"/>
      <c r="Q1366" s="8"/>
    </row>
    <row r="1367" spans="3:17" x14ac:dyDescent="0.3">
      <c r="C1367" s="1"/>
      <c r="E1367" s="1"/>
      <c r="G1367" s="8"/>
      <c r="I1367" s="8"/>
      <c r="P1367" s="8"/>
      <c r="Q1367" s="8"/>
    </row>
    <row r="1368" spans="3:17" x14ac:dyDescent="0.3">
      <c r="C1368" s="1"/>
      <c r="E1368" s="1"/>
      <c r="G1368" s="8"/>
      <c r="I1368" s="8"/>
      <c r="P1368" s="8"/>
      <c r="Q1368" s="8"/>
    </row>
    <row r="1369" spans="3:17" x14ac:dyDescent="0.3">
      <c r="C1369" s="1"/>
      <c r="E1369" s="1"/>
      <c r="G1369" s="8"/>
      <c r="I1369" s="8"/>
      <c r="P1369" s="8"/>
      <c r="Q1369" s="8"/>
    </row>
    <row r="1370" spans="3:17" x14ac:dyDescent="0.3">
      <c r="C1370" s="1"/>
      <c r="E1370" s="1"/>
      <c r="G1370" s="8"/>
      <c r="I1370" s="8"/>
      <c r="P1370" s="8"/>
      <c r="Q1370" s="8"/>
    </row>
    <row r="1371" spans="3:17" x14ac:dyDescent="0.3">
      <c r="C1371" s="1"/>
      <c r="E1371" s="1"/>
      <c r="G1371" s="8"/>
      <c r="I1371" s="8"/>
      <c r="P1371" s="8"/>
      <c r="Q1371" s="8"/>
    </row>
    <row r="1372" spans="3:17" x14ac:dyDescent="0.3">
      <c r="C1372" s="1"/>
      <c r="E1372" s="1"/>
      <c r="G1372" s="8"/>
      <c r="I1372" s="8"/>
      <c r="P1372" s="8"/>
      <c r="Q1372" s="8"/>
    </row>
    <row r="1373" spans="3:17" x14ac:dyDescent="0.3">
      <c r="C1373" s="1"/>
      <c r="E1373" s="1"/>
      <c r="G1373" s="8"/>
      <c r="I1373" s="8"/>
      <c r="P1373" s="8"/>
      <c r="Q1373" s="8"/>
    </row>
    <row r="1374" spans="3:17" x14ac:dyDescent="0.3">
      <c r="C1374" s="1"/>
      <c r="E1374" s="1"/>
      <c r="G1374" s="8"/>
      <c r="I1374" s="8"/>
      <c r="P1374" s="8"/>
      <c r="Q1374" s="8"/>
    </row>
    <row r="1375" spans="3:17" x14ac:dyDescent="0.3">
      <c r="C1375" s="1"/>
      <c r="E1375" s="1"/>
      <c r="G1375" s="8"/>
      <c r="I1375" s="8"/>
      <c r="P1375" s="8"/>
      <c r="Q1375" s="8"/>
    </row>
    <row r="1376" spans="3:17" x14ac:dyDescent="0.3">
      <c r="C1376" s="1"/>
      <c r="E1376" s="1"/>
      <c r="G1376" s="8"/>
      <c r="I1376" s="8"/>
      <c r="P1376" s="8"/>
      <c r="Q1376" s="8"/>
    </row>
    <row r="1377" spans="3:17" x14ac:dyDescent="0.3">
      <c r="C1377" s="1"/>
      <c r="E1377" s="1"/>
      <c r="G1377" s="8"/>
      <c r="I1377" s="8"/>
      <c r="P1377" s="8"/>
      <c r="Q1377" s="8"/>
    </row>
    <row r="1378" spans="3:17" x14ac:dyDescent="0.3">
      <c r="C1378" s="1"/>
      <c r="E1378" s="1"/>
      <c r="G1378" s="8"/>
      <c r="I1378" s="8"/>
      <c r="P1378" s="8"/>
      <c r="Q1378" s="8"/>
    </row>
    <row r="1379" spans="3:17" x14ac:dyDescent="0.3">
      <c r="C1379" s="1"/>
      <c r="E1379" s="1"/>
      <c r="G1379" s="8"/>
      <c r="I1379" s="8"/>
      <c r="P1379" s="8"/>
      <c r="Q1379" s="8"/>
    </row>
    <row r="1380" spans="3:17" x14ac:dyDescent="0.3">
      <c r="C1380" s="1"/>
      <c r="E1380" s="1"/>
      <c r="G1380" s="8"/>
      <c r="I1380" s="8"/>
      <c r="P1380" s="8"/>
      <c r="Q1380" s="8"/>
    </row>
    <row r="1381" spans="3:17" x14ac:dyDescent="0.3">
      <c r="C1381" s="1"/>
      <c r="E1381" s="1"/>
      <c r="G1381" s="8"/>
      <c r="I1381" s="8"/>
      <c r="P1381" s="8"/>
      <c r="Q1381" s="8"/>
    </row>
    <row r="1382" spans="3:17" x14ac:dyDescent="0.3">
      <c r="C1382" s="1"/>
      <c r="E1382" s="1"/>
      <c r="G1382" s="8"/>
      <c r="I1382" s="8"/>
      <c r="P1382" s="8"/>
      <c r="Q1382" s="8"/>
    </row>
    <row r="1383" spans="3:17" x14ac:dyDescent="0.3">
      <c r="C1383" s="1"/>
      <c r="E1383" s="1"/>
      <c r="G1383" s="8"/>
      <c r="I1383" s="8"/>
      <c r="P1383" s="8"/>
      <c r="Q1383" s="8"/>
    </row>
    <row r="1384" spans="3:17" x14ac:dyDescent="0.3">
      <c r="C1384" s="1"/>
      <c r="E1384" s="1"/>
      <c r="G1384" s="8"/>
      <c r="I1384" s="8"/>
      <c r="P1384" s="8"/>
      <c r="Q1384" s="8"/>
    </row>
    <row r="1385" spans="3:17" x14ac:dyDescent="0.3">
      <c r="C1385" s="1"/>
      <c r="E1385" s="1"/>
      <c r="G1385" s="8"/>
      <c r="I1385" s="8"/>
      <c r="P1385" s="8"/>
      <c r="Q1385" s="8"/>
    </row>
    <row r="1386" spans="3:17" x14ac:dyDescent="0.3">
      <c r="C1386" s="1"/>
      <c r="E1386" s="1"/>
      <c r="G1386" s="8"/>
      <c r="I1386" s="8"/>
      <c r="P1386" s="8"/>
      <c r="Q1386" s="8"/>
    </row>
    <row r="1387" spans="3:17" x14ac:dyDescent="0.3">
      <c r="C1387" s="1"/>
      <c r="E1387" s="1"/>
      <c r="G1387" s="8"/>
      <c r="I1387" s="8"/>
      <c r="P1387" s="8"/>
      <c r="Q1387" s="8"/>
    </row>
    <row r="1388" spans="3:17" x14ac:dyDescent="0.3">
      <c r="C1388" s="1"/>
      <c r="E1388" s="1"/>
      <c r="G1388" s="8"/>
      <c r="I1388" s="8"/>
      <c r="P1388" s="8"/>
      <c r="Q1388" s="8"/>
    </row>
    <row r="1389" spans="3:17" x14ac:dyDescent="0.3">
      <c r="C1389" s="1"/>
      <c r="E1389" s="1"/>
      <c r="G1389" s="8"/>
      <c r="I1389" s="8"/>
      <c r="P1389" s="8"/>
      <c r="Q1389" s="8"/>
    </row>
    <row r="1390" spans="3:17" x14ac:dyDescent="0.3">
      <c r="C1390" s="1"/>
      <c r="E1390" s="1"/>
      <c r="G1390" s="8"/>
      <c r="I1390" s="8"/>
      <c r="P1390" s="8"/>
      <c r="Q1390" s="8"/>
    </row>
    <row r="1391" spans="3:17" x14ac:dyDescent="0.3">
      <c r="C1391" s="1"/>
      <c r="E1391" s="1"/>
      <c r="G1391" s="8"/>
      <c r="I1391" s="8"/>
      <c r="P1391" s="8"/>
      <c r="Q1391" s="8"/>
    </row>
    <row r="1392" spans="3:17" x14ac:dyDescent="0.3">
      <c r="C1392" s="1"/>
      <c r="E1392" s="1"/>
      <c r="G1392" s="8"/>
      <c r="I1392" s="8"/>
      <c r="P1392" s="8"/>
      <c r="Q1392" s="8"/>
    </row>
    <row r="1393" spans="3:17" x14ac:dyDescent="0.3">
      <c r="C1393" s="1"/>
      <c r="E1393" s="1"/>
      <c r="G1393" s="8"/>
      <c r="I1393" s="8"/>
      <c r="P1393" s="8"/>
      <c r="Q1393" s="8"/>
    </row>
    <row r="1394" spans="3:17" x14ac:dyDescent="0.3">
      <c r="C1394" s="1"/>
      <c r="E1394" s="1"/>
      <c r="G1394" s="8"/>
      <c r="I1394" s="8"/>
      <c r="P1394" s="8"/>
      <c r="Q1394" s="8"/>
    </row>
    <row r="1395" spans="3:17" x14ac:dyDescent="0.3">
      <c r="C1395" s="1"/>
      <c r="E1395" s="1"/>
      <c r="G1395" s="8"/>
      <c r="I1395" s="8"/>
      <c r="P1395" s="8"/>
      <c r="Q1395" s="8"/>
    </row>
    <row r="1396" spans="3:17" x14ac:dyDescent="0.3">
      <c r="C1396" s="1"/>
      <c r="E1396" s="1"/>
      <c r="G1396" s="8"/>
      <c r="I1396" s="8"/>
      <c r="P1396" s="8"/>
      <c r="Q1396" s="8"/>
    </row>
    <row r="1397" spans="3:17" x14ac:dyDescent="0.3">
      <c r="C1397" s="1"/>
      <c r="E1397" s="1"/>
      <c r="G1397" s="8"/>
      <c r="I1397" s="8"/>
      <c r="P1397" s="8"/>
      <c r="Q1397" s="8"/>
    </row>
    <row r="1398" spans="3:17" x14ac:dyDescent="0.3">
      <c r="C1398" s="1"/>
      <c r="E1398" s="1"/>
      <c r="G1398" s="8"/>
      <c r="I1398" s="8"/>
      <c r="P1398" s="8"/>
      <c r="Q1398" s="8"/>
    </row>
    <row r="1399" spans="3:17" x14ac:dyDescent="0.3">
      <c r="C1399" s="1"/>
      <c r="E1399" s="1"/>
      <c r="G1399" s="8"/>
      <c r="I1399" s="8"/>
      <c r="P1399" s="8"/>
      <c r="Q1399" s="8"/>
    </row>
    <row r="1400" spans="3:17" x14ac:dyDescent="0.3">
      <c r="C1400" s="1"/>
      <c r="E1400" s="1"/>
      <c r="G1400" s="8"/>
      <c r="I1400" s="8"/>
      <c r="P1400" s="8"/>
      <c r="Q1400" s="8"/>
    </row>
    <row r="1401" spans="3:17" x14ac:dyDescent="0.3">
      <c r="C1401" s="1"/>
      <c r="E1401" s="1"/>
      <c r="G1401" s="8"/>
      <c r="I1401" s="8"/>
      <c r="P1401" s="8"/>
      <c r="Q1401" s="8"/>
    </row>
    <row r="1402" spans="3:17" x14ac:dyDescent="0.3">
      <c r="C1402" s="1"/>
      <c r="E1402" s="1"/>
      <c r="G1402" s="8"/>
      <c r="I1402" s="8"/>
      <c r="P1402" s="8"/>
      <c r="Q1402" s="8"/>
    </row>
    <row r="1403" spans="3:17" x14ac:dyDescent="0.3">
      <c r="C1403" s="1"/>
      <c r="E1403" s="1"/>
      <c r="G1403" s="8"/>
      <c r="I1403" s="8"/>
      <c r="P1403" s="8"/>
      <c r="Q1403" s="8"/>
    </row>
    <row r="1404" spans="3:17" x14ac:dyDescent="0.3">
      <c r="C1404" s="1"/>
      <c r="E1404" s="1"/>
      <c r="G1404" s="8"/>
      <c r="I1404" s="8"/>
      <c r="P1404" s="8"/>
      <c r="Q1404" s="8"/>
    </row>
    <row r="1405" spans="3:17" x14ac:dyDescent="0.3">
      <c r="C1405" s="1"/>
      <c r="E1405" s="1"/>
      <c r="G1405" s="8"/>
      <c r="I1405" s="8"/>
      <c r="P1405" s="8"/>
      <c r="Q1405" s="8"/>
    </row>
    <row r="1406" spans="3:17" x14ac:dyDescent="0.3">
      <c r="C1406" s="1"/>
      <c r="E1406" s="1"/>
      <c r="G1406" s="8"/>
      <c r="I1406" s="8"/>
      <c r="P1406" s="8"/>
      <c r="Q1406" s="8"/>
    </row>
    <row r="1407" spans="3:17" x14ac:dyDescent="0.3">
      <c r="C1407" s="1"/>
      <c r="E1407" s="1"/>
      <c r="G1407" s="8"/>
      <c r="I1407" s="8"/>
      <c r="P1407" s="8"/>
      <c r="Q1407" s="8"/>
    </row>
    <row r="1408" spans="3:17" x14ac:dyDescent="0.3">
      <c r="C1408" s="1"/>
      <c r="E1408" s="1"/>
      <c r="G1408" s="8"/>
      <c r="I1408" s="8"/>
      <c r="P1408" s="8"/>
      <c r="Q1408" s="8"/>
    </row>
    <row r="1409" spans="3:17" x14ac:dyDescent="0.3">
      <c r="C1409" s="1"/>
      <c r="E1409" s="1"/>
      <c r="G1409" s="8"/>
      <c r="I1409" s="8"/>
      <c r="P1409" s="8"/>
      <c r="Q1409" s="8"/>
    </row>
    <row r="1410" spans="3:17" x14ac:dyDescent="0.3">
      <c r="C1410" s="1"/>
      <c r="E1410" s="1"/>
      <c r="G1410" s="8"/>
      <c r="I1410" s="8"/>
      <c r="P1410" s="8"/>
      <c r="Q1410" s="8"/>
    </row>
    <row r="1411" spans="3:17" x14ac:dyDescent="0.3">
      <c r="C1411" s="1"/>
      <c r="E1411" s="1"/>
      <c r="G1411" s="8"/>
      <c r="I1411" s="8"/>
      <c r="P1411" s="8"/>
      <c r="Q1411" s="8"/>
    </row>
    <row r="1412" spans="3:17" x14ac:dyDescent="0.3">
      <c r="C1412" s="1"/>
      <c r="E1412" s="1"/>
      <c r="G1412" s="8"/>
      <c r="I1412" s="8"/>
      <c r="P1412" s="8"/>
      <c r="Q1412" s="8"/>
    </row>
    <row r="1413" spans="3:17" x14ac:dyDescent="0.3">
      <c r="C1413" s="1"/>
      <c r="E1413" s="1"/>
      <c r="G1413" s="8"/>
      <c r="I1413" s="8"/>
      <c r="P1413" s="8"/>
      <c r="Q1413" s="8"/>
    </row>
    <row r="1414" spans="3:17" x14ac:dyDescent="0.3">
      <c r="C1414" s="1"/>
      <c r="E1414" s="1"/>
      <c r="G1414" s="8"/>
      <c r="I1414" s="8"/>
      <c r="P1414" s="8"/>
      <c r="Q1414" s="8"/>
    </row>
    <row r="1415" spans="3:17" x14ac:dyDescent="0.3">
      <c r="C1415" s="1"/>
      <c r="E1415" s="1"/>
      <c r="G1415" s="8"/>
      <c r="I1415" s="8"/>
      <c r="P1415" s="8"/>
      <c r="Q1415" s="8"/>
    </row>
    <row r="1416" spans="3:17" x14ac:dyDescent="0.3">
      <c r="C1416" s="1"/>
      <c r="E1416" s="1"/>
      <c r="G1416" s="8"/>
      <c r="I1416" s="8"/>
      <c r="P1416" s="8"/>
      <c r="Q1416" s="8"/>
    </row>
    <row r="1417" spans="3:17" x14ac:dyDescent="0.3">
      <c r="C1417" s="1"/>
      <c r="E1417" s="1"/>
      <c r="G1417" s="8"/>
      <c r="I1417" s="8"/>
      <c r="P1417" s="8"/>
      <c r="Q1417" s="8"/>
    </row>
    <row r="1418" spans="3:17" x14ac:dyDescent="0.3">
      <c r="C1418" s="1"/>
      <c r="E1418" s="1"/>
      <c r="G1418" s="8"/>
      <c r="I1418" s="8"/>
      <c r="P1418" s="8"/>
      <c r="Q1418" s="8"/>
    </row>
    <row r="1419" spans="3:17" x14ac:dyDescent="0.3">
      <c r="C1419" s="1"/>
      <c r="E1419" s="1"/>
      <c r="G1419" s="8"/>
      <c r="I1419" s="8"/>
      <c r="P1419" s="8"/>
      <c r="Q1419" s="8"/>
    </row>
    <row r="1420" spans="3:17" x14ac:dyDescent="0.3">
      <c r="C1420" s="1"/>
      <c r="E1420" s="1"/>
      <c r="G1420" s="8"/>
      <c r="I1420" s="8"/>
      <c r="P1420" s="8"/>
      <c r="Q1420" s="8"/>
    </row>
    <row r="1421" spans="3:17" x14ac:dyDescent="0.3">
      <c r="C1421" s="1"/>
      <c r="E1421" s="1"/>
      <c r="G1421" s="8"/>
      <c r="I1421" s="8"/>
      <c r="P1421" s="8"/>
      <c r="Q1421" s="8"/>
    </row>
    <row r="1422" spans="3:17" x14ac:dyDescent="0.3">
      <c r="C1422" s="1"/>
      <c r="E1422" s="1"/>
      <c r="G1422" s="8"/>
      <c r="I1422" s="8"/>
      <c r="P1422" s="8"/>
      <c r="Q1422" s="8"/>
    </row>
    <row r="1423" spans="3:17" x14ac:dyDescent="0.3">
      <c r="C1423" s="1"/>
      <c r="E1423" s="1"/>
      <c r="G1423" s="8"/>
      <c r="I1423" s="8"/>
      <c r="P1423" s="8"/>
      <c r="Q1423" s="8"/>
    </row>
    <row r="1424" spans="3:17" x14ac:dyDescent="0.3">
      <c r="C1424" s="1"/>
      <c r="E1424" s="1"/>
      <c r="G1424" s="8"/>
      <c r="I1424" s="8"/>
      <c r="P1424" s="8"/>
      <c r="Q1424" s="8"/>
    </row>
    <row r="1425" spans="3:17" x14ac:dyDescent="0.3">
      <c r="C1425" s="1"/>
      <c r="E1425" s="1"/>
      <c r="G1425" s="8"/>
      <c r="I1425" s="8"/>
      <c r="P1425" s="8"/>
      <c r="Q1425" s="8"/>
    </row>
    <row r="1426" spans="3:17" x14ac:dyDescent="0.3">
      <c r="C1426" s="1"/>
      <c r="E1426" s="1"/>
      <c r="G1426" s="8"/>
      <c r="I1426" s="8"/>
      <c r="P1426" s="8"/>
      <c r="Q1426" s="8"/>
    </row>
    <row r="1427" spans="3:17" x14ac:dyDescent="0.3">
      <c r="C1427" s="1"/>
      <c r="E1427" s="1"/>
      <c r="G1427" s="8"/>
      <c r="I1427" s="8"/>
      <c r="P1427" s="8"/>
      <c r="Q1427" s="8"/>
    </row>
    <row r="1428" spans="3:17" x14ac:dyDescent="0.3">
      <c r="C1428" s="1"/>
      <c r="E1428" s="1"/>
      <c r="G1428" s="8"/>
      <c r="I1428" s="8"/>
      <c r="P1428" s="8"/>
      <c r="Q1428" s="8"/>
    </row>
    <row r="1429" spans="3:17" x14ac:dyDescent="0.3">
      <c r="C1429" s="1"/>
      <c r="E1429" s="1"/>
      <c r="G1429" s="8"/>
      <c r="I1429" s="8"/>
      <c r="P1429" s="8"/>
      <c r="Q1429" s="8"/>
    </row>
    <row r="1430" spans="3:17" x14ac:dyDescent="0.3">
      <c r="C1430" s="1"/>
      <c r="E1430" s="1"/>
      <c r="G1430" s="8"/>
      <c r="I1430" s="8"/>
      <c r="P1430" s="8"/>
      <c r="Q1430" s="8"/>
    </row>
    <row r="1431" spans="3:17" x14ac:dyDescent="0.3">
      <c r="C1431" s="1"/>
      <c r="E1431" s="1"/>
      <c r="G1431" s="8"/>
      <c r="I1431" s="8"/>
      <c r="P1431" s="8"/>
      <c r="Q1431" s="8"/>
    </row>
    <row r="1432" spans="3:17" x14ac:dyDescent="0.3">
      <c r="C1432" s="1"/>
      <c r="E1432" s="1"/>
      <c r="G1432" s="8"/>
      <c r="I1432" s="8"/>
      <c r="P1432" s="8"/>
      <c r="Q1432" s="8"/>
    </row>
    <row r="1433" spans="3:17" x14ac:dyDescent="0.3">
      <c r="C1433" s="1"/>
      <c r="E1433" s="1"/>
      <c r="G1433" s="8"/>
      <c r="I1433" s="8"/>
      <c r="P1433" s="8"/>
      <c r="Q1433" s="8"/>
    </row>
    <row r="1434" spans="3:17" x14ac:dyDescent="0.3">
      <c r="C1434" s="1"/>
      <c r="E1434" s="1"/>
      <c r="G1434" s="8"/>
      <c r="I1434" s="8"/>
      <c r="P1434" s="8"/>
      <c r="Q1434" s="8"/>
    </row>
    <row r="1435" spans="3:17" x14ac:dyDescent="0.3">
      <c r="C1435" s="1"/>
      <c r="E1435" s="1"/>
      <c r="G1435" s="8"/>
      <c r="I1435" s="8"/>
      <c r="P1435" s="8"/>
      <c r="Q1435" s="8"/>
    </row>
    <row r="1436" spans="3:17" x14ac:dyDescent="0.3">
      <c r="C1436" s="1"/>
      <c r="E1436" s="1"/>
      <c r="G1436" s="8"/>
      <c r="I1436" s="8"/>
      <c r="P1436" s="8"/>
      <c r="Q1436" s="8"/>
    </row>
    <row r="1437" spans="3:17" x14ac:dyDescent="0.3">
      <c r="C1437" s="1"/>
      <c r="E1437" s="1"/>
      <c r="G1437" s="8"/>
      <c r="I1437" s="8"/>
      <c r="P1437" s="8"/>
      <c r="Q1437" s="8"/>
    </row>
    <row r="1438" spans="3:17" x14ac:dyDescent="0.3">
      <c r="C1438" s="1"/>
      <c r="E1438" s="1"/>
      <c r="G1438" s="8"/>
      <c r="I1438" s="8"/>
      <c r="P1438" s="8"/>
      <c r="Q1438" s="8"/>
    </row>
    <row r="1439" spans="3:17" x14ac:dyDescent="0.3">
      <c r="C1439" s="1"/>
      <c r="E1439" s="1"/>
      <c r="G1439" s="8"/>
      <c r="I1439" s="8"/>
      <c r="P1439" s="8"/>
      <c r="Q1439" s="8"/>
    </row>
    <row r="1440" spans="3:17" x14ac:dyDescent="0.3">
      <c r="C1440" s="1"/>
      <c r="E1440" s="1"/>
      <c r="G1440" s="8"/>
      <c r="I1440" s="8"/>
      <c r="P1440" s="8"/>
      <c r="Q1440" s="8"/>
    </row>
    <row r="1441" spans="3:17" x14ac:dyDescent="0.3">
      <c r="C1441" s="1"/>
      <c r="E1441" s="1"/>
      <c r="G1441" s="8"/>
      <c r="I1441" s="8"/>
      <c r="P1441" s="8"/>
      <c r="Q1441" s="8"/>
    </row>
    <row r="1442" spans="3:17" x14ac:dyDescent="0.3">
      <c r="C1442" s="1"/>
      <c r="E1442" s="1"/>
      <c r="G1442" s="8"/>
      <c r="I1442" s="8"/>
      <c r="P1442" s="8"/>
      <c r="Q1442" s="8"/>
    </row>
    <row r="1443" spans="3:17" x14ac:dyDescent="0.3">
      <c r="C1443" s="1"/>
      <c r="E1443" s="1"/>
      <c r="G1443" s="8"/>
      <c r="I1443" s="8"/>
      <c r="P1443" s="8"/>
      <c r="Q1443" s="8"/>
    </row>
    <row r="1444" spans="3:17" x14ac:dyDescent="0.3">
      <c r="C1444" s="1"/>
      <c r="E1444" s="1"/>
      <c r="G1444" s="8"/>
      <c r="I1444" s="8"/>
      <c r="P1444" s="8"/>
      <c r="Q1444" s="8"/>
    </row>
    <row r="1445" spans="3:17" x14ac:dyDescent="0.3">
      <c r="C1445" s="1"/>
      <c r="E1445" s="1"/>
      <c r="G1445" s="8"/>
      <c r="I1445" s="8"/>
      <c r="P1445" s="8"/>
      <c r="Q1445" s="8"/>
    </row>
    <row r="1446" spans="3:17" x14ac:dyDescent="0.3">
      <c r="C1446" s="1"/>
      <c r="E1446" s="1"/>
      <c r="G1446" s="8"/>
      <c r="I1446" s="8"/>
      <c r="P1446" s="8"/>
      <c r="Q1446" s="8"/>
    </row>
    <row r="1447" spans="3:17" x14ac:dyDescent="0.3">
      <c r="C1447" s="1"/>
      <c r="E1447" s="1"/>
      <c r="G1447" s="8"/>
      <c r="I1447" s="8"/>
      <c r="P1447" s="8"/>
      <c r="Q1447" s="8"/>
    </row>
    <row r="1448" spans="3:17" x14ac:dyDescent="0.3">
      <c r="C1448" s="1"/>
      <c r="E1448" s="1"/>
      <c r="G1448" s="8"/>
      <c r="I1448" s="8"/>
      <c r="P1448" s="8"/>
      <c r="Q1448" s="8"/>
    </row>
    <row r="1449" spans="3:17" x14ac:dyDescent="0.3">
      <c r="C1449" s="1"/>
      <c r="E1449" s="1"/>
      <c r="G1449" s="8"/>
      <c r="I1449" s="8"/>
      <c r="P1449" s="8"/>
      <c r="Q1449" s="8"/>
    </row>
    <row r="1450" spans="3:17" x14ac:dyDescent="0.3">
      <c r="C1450" s="1"/>
      <c r="E1450" s="1"/>
      <c r="G1450" s="8"/>
      <c r="I1450" s="8"/>
      <c r="P1450" s="8"/>
      <c r="Q1450" s="8"/>
    </row>
    <row r="1451" spans="3:17" x14ac:dyDescent="0.3">
      <c r="C1451" s="1"/>
      <c r="E1451" s="1"/>
      <c r="G1451" s="8"/>
      <c r="I1451" s="8"/>
      <c r="P1451" s="8"/>
      <c r="Q1451" s="8"/>
    </row>
    <row r="1452" spans="3:17" x14ac:dyDescent="0.3">
      <c r="C1452" s="1"/>
      <c r="E1452" s="1"/>
      <c r="G1452" s="8"/>
      <c r="I1452" s="8"/>
      <c r="P1452" s="8"/>
      <c r="Q1452" s="8"/>
    </row>
    <row r="1453" spans="3:17" x14ac:dyDescent="0.3">
      <c r="C1453" s="1"/>
      <c r="E1453" s="1"/>
      <c r="G1453" s="8"/>
      <c r="I1453" s="8"/>
      <c r="P1453" s="8"/>
      <c r="Q1453" s="8"/>
    </row>
    <row r="1454" spans="3:17" x14ac:dyDescent="0.3">
      <c r="C1454" s="1"/>
      <c r="E1454" s="1"/>
      <c r="G1454" s="8"/>
      <c r="I1454" s="8"/>
      <c r="P1454" s="8"/>
      <c r="Q1454" s="8"/>
    </row>
    <row r="1455" spans="3:17" x14ac:dyDescent="0.3">
      <c r="C1455" s="1"/>
      <c r="E1455" s="1"/>
      <c r="G1455" s="8"/>
      <c r="I1455" s="8"/>
      <c r="P1455" s="8"/>
      <c r="Q1455" s="8"/>
    </row>
    <row r="1456" spans="3:17" x14ac:dyDescent="0.3">
      <c r="C1456" s="1"/>
      <c r="E1456" s="1"/>
      <c r="G1456" s="8"/>
      <c r="I1456" s="8"/>
      <c r="P1456" s="8"/>
      <c r="Q1456" s="8"/>
    </row>
    <row r="1457" spans="3:17" x14ac:dyDescent="0.3">
      <c r="C1457" s="1"/>
      <c r="E1457" s="1"/>
      <c r="G1457" s="8"/>
      <c r="I1457" s="8"/>
      <c r="P1457" s="8"/>
      <c r="Q1457" s="8"/>
    </row>
    <row r="1458" spans="3:17" x14ac:dyDescent="0.3">
      <c r="C1458" s="1"/>
      <c r="E1458" s="1"/>
      <c r="G1458" s="8"/>
      <c r="I1458" s="8"/>
      <c r="P1458" s="8"/>
      <c r="Q1458" s="8"/>
    </row>
    <row r="1459" spans="3:17" x14ac:dyDescent="0.3">
      <c r="C1459" s="1"/>
      <c r="E1459" s="1"/>
      <c r="G1459" s="8"/>
      <c r="I1459" s="8"/>
      <c r="P1459" s="8"/>
      <c r="Q1459" s="8"/>
    </row>
    <row r="1460" spans="3:17" x14ac:dyDescent="0.3">
      <c r="C1460" s="1"/>
      <c r="E1460" s="1"/>
      <c r="G1460" s="8"/>
      <c r="I1460" s="8"/>
      <c r="P1460" s="8"/>
      <c r="Q1460" s="8"/>
    </row>
    <row r="1461" spans="3:17" x14ac:dyDescent="0.3">
      <c r="C1461" s="1"/>
      <c r="E1461" s="1"/>
      <c r="G1461" s="8"/>
      <c r="I1461" s="8"/>
      <c r="P1461" s="8"/>
      <c r="Q1461" s="8"/>
    </row>
    <row r="1462" spans="3:17" x14ac:dyDescent="0.3">
      <c r="C1462" s="1"/>
      <c r="E1462" s="1"/>
      <c r="G1462" s="8"/>
      <c r="I1462" s="8"/>
      <c r="P1462" s="8"/>
      <c r="Q1462" s="8"/>
    </row>
    <row r="1463" spans="3:17" x14ac:dyDescent="0.3">
      <c r="C1463" s="1"/>
      <c r="E1463" s="1"/>
      <c r="G1463" s="8"/>
      <c r="I1463" s="8"/>
      <c r="P1463" s="8"/>
      <c r="Q1463" s="8"/>
    </row>
    <row r="1464" spans="3:17" x14ac:dyDescent="0.3">
      <c r="C1464" s="1"/>
      <c r="E1464" s="1"/>
      <c r="G1464" s="8"/>
      <c r="I1464" s="8"/>
      <c r="P1464" s="8"/>
      <c r="Q1464" s="8"/>
    </row>
    <row r="1465" spans="3:17" x14ac:dyDescent="0.3">
      <c r="C1465" s="1"/>
      <c r="E1465" s="1"/>
      <c r="G1465" s="8"/>
      <c r="I1465" s="8"/>
      <c r="P1465" s="8"/>
      <c r="Q1465" s="8"/>
    </row>
    <row r="1466" spans="3:17" x14ac:dyDescent="0.3">
      <c r="C1466" s="1"/>
      <c r="E1466" s="1"/>
      <c r="G1466" s="8"/>
      <c r="I1466" s="8"/>
      <c r="P1466" s="8"/>
      <c r="Q1466" s="8"/>
    </row>
    <row r="1467" spans="3:17" x14ac:dyDescent="0.3">
      <c r="C1467" s="1"/>
      <c r="E1467" s="1"/>
      <c r="G1467" s="8"/>
      <c r="I1467" s="8"/>
      <c r="P1467" s="8"/>
      <c r="Q1467" s="8"/>
    </row>
    <row r="1468" spans="3:17" x14ac:dyDescent="0.3">
      <c r="C1468" s="1"/>
      <c r="E1468" s="1"/>
      <c r="G1468" s="8"/>
      <c r="I1468" s="8"/>
      <c r="P1468" s="8"/>
      <c r="Q1468" s="8"/>
    </row>
    <row r="1469" spans="3:17" x14ac:dyDescent="0.3">
      <c r="C1469" s="1"/>
      <c r="E1469" s="1"/>
      <c r="G1469" s="8"/>
      <c r="I1469" s="8"/>
      <c r="P1469" s="8"/>
      <c r="Q1469" s="8"/>
    </row>
    <row r="1470" spans="3:17" x14ac:dyDescent="0.3">
      <c r="C1470" s="1"/>
      <c r="E1470" s="1"/>
      <c r="G1470" s="8"/>
      <c r="I1470" s="8"/>
      <c r="P1470" s="8"/>
      <c r="Q1470" s="8"/>
    </row>
    <row r="1471" spans="3:17" x14ac:dyDescent="0.3">
      <c r="C1471" s="1"/>
      <c r="E1471" s="1"/>
      <c r="G1471" s="8"/>
      <c r="I1471" s="8"/>
      <c r="P1471" s="8"/>
      <c r="Q1471" s="8"/>
    </row>
    <row r="1472" spans="3:17" x14ac:dyDescent="0.3">
      <c r="C1472" s="1"/>
      <c r="E1472" s="1"/>
      <c r="G1472" s="8"/>
      <c r="I1472" s="8"/>
      <c r="P1472" s="8"/>
      <c r="Q1472" s="8"/>
    </row>
    <row r="1473" spans="3:17" x14ac:dyDescent="0.3">
      <c r="C1473" s="1"/>
      <c r="E1473" s="1"/>
      <c r="G1473" s="8"/>
      <c r="I1473" s="8"/>
      <c r="P1473" s="8"/>
      <c r="Q1473" s="8"/>
    </row>
    <row r="1474" spans="3:17" x14ac:dyDescent="0.3">
      <c r="C1474" s="1"/>
      <c r="E1474" s="1"/>
      <c r="G1474" s="8"/>
      <c r="I1474" s="8"/>
      <c r="P1474" s="8"/>
      <c r="Q1474" s="8"/>
    </row>
    <row r="1475" spans="3:17" x14ac:dyDescent="0.3">
      <c r="C1475" s="1"/>
      <c r="E1475" s="1"/>
      <c r="G1475" s="8"/>
      <c r="I1475" s="8"/>
      <c r="P1475" s="8"/>
      <c r="Q1475" s="8"/>
    </row>
    <row r="1476" spans="3:17" x14ac:dyDescent="0.3">
      <c r="C1476" s="1"/>
      <c r="E1476" s="1"/>
      <c r="G1476" s="8"/>
      <c r="I1476" s="8"/>
      <c r="P1476" s="8"/>
      <c r="Q1476" s="8"/>
    </row>
    <row r="1477" spans="3:17" x14ac:dyDescent="0.3">
      <c r="C1477" s="1"/>
      <c r="E1477" s="1"/>
      <c r="G1477" s="8"/>
      <c r="I1477" s="8"/>
      <c r="P1477" s="8"/>
      <c r="Q1477" s="8"/>
    </row>
    <row r="1478" spans="3:17" x14ac:dyDescent="0.3">
      <c r="C1478" s="1"/>
      <c r="E1478" s="1"/>
      <c r="G1478" s="8"/>
      <c r="I1478" s="8"/>
      <c r="P1478" s="8"/>
      <c r="Q1478" s="8"/>
    </row>
    <row r="1479" spans="3:17" x14ac:dyDescent="0.3">
      <c r="C1479" s="1"/>
      <c r="E1479" s="1"/>
      <c r="G1479" s="8"/>
      <c r="I1479" s="8"/>
      <c r="P1479" s="8"/>
      <c r="Q1479" s="8"/>
    </row>
    <row r="1480" spans="3:17" x14ac:dyDescent="0.3">
      <c r="C1480" s="1"/>
      <c r="E1480" s="1"/>
      <c r="G1480" s="8"/>
      <c r="I1480" s="8"/>
      <c r="P1480" s="8"/>
      <c r="Q1480" s="8"/>
    </row>
    <row r="1481" spans="3:17" x14ac:dyDescent="0.3">
      <c r="C1481" s="1"/>
      <c r="E1481" s="1"/>
      <c r="G1481" s="8"/>
      <c r="I1481" s="8"/>
      <c r="P1481" s="8"/>
      <c r="Q1481" s="8"/>
    </row>
    <row r="1482" spans="3:17" x14ac:dyDescent="0.3">
      <c r="C1482" s="1"/>
      <c r="E1482" s="1"/>
      <c r="G1482" s="8"/>
      <c r="I1482" s="8"/>
      <c r="P1482" s="8"/>
      <c r="Q1482" s="8"/>
    </row>
    <row r="1483" spans="3:17" x14ac:dyDescent="0.3">
      <c r="C1483" s="1"/>
      <c r="E1483" s="1"/>
      <c r="G1483" s="8"/>
      <c r="I1483" s="8"/>
      <c r="P1483" s="8"/>
      <c r="Q1483" s="8"/>
    </row>
    <row r="1484" spans="3:17" x14ac:dyDescent="0.3">
      <c r="C1484" s="1"/>
      <c r="E1484" s="1"/>
      <c r="G1484" s="8"/>
      <c r="I1484" s="8"/>
      <c r="P1484" s="8"/>
      <c r="Q1484" s="8"/>
    </row>
    <row r="1485" spans="3:17" x14ac:dyDescent="0.3">
      <c r="C1485" s="1"/>
      <c r="E1485" s="1"/>
      <c r="G1485" s="8"/>
      <c r="I1485" s="8"/>
      <c r="P1485" s="8"/>
      <c r="Q1485" s="8"/>
    </row>
    <row r="1486" spans="3:17" x14ac:dyDescent="0.3">
      <c r="C1486" s="1"/>
      <c r="E1486" s="1"/>
      <c r="G1486" s="8"/>
      <c r="I1486" s="8"/>
      <c r="P1486" s="8"/>
      <c r="Q1486" s="8"/>
    </row>
    <row r="1487" spans="3:17" x14ac:dyDescent="0.3">
      <c r="C1487" s="1"/>
      <c r="E1487" s="1"/>
      <c r="G1487" s="8"/>
      <c r="I1487" s="8"/>
      <c r="P1487" s="8"/>
      <c r="Q1487" s="8"/>
    </row>
    <row r="1488" spans="3:17" x14ac:dyDescent="0.3">
      <c r="C1488" s="1"/>
      <c r="E1488" s="1"/>
      <c r="G1488" s="8"/>
      <c r="I1488" s="8"/>
      <c r="P1488" s="8"/>
      <c r="Q1488" s="8"/>
    </row>
    <row r="1489" spans="3:17" x14ac:dyDescent="0.3">
      <c r="C1489" s="1"/>
      <c r="E1489" s="1"/>
      <c r="G1489" s="8"/>
      <c r="I1489" s="8"/>
      <c r="P1489" s="8"/>
      <c r="Q1489" s="8"/>
    </row>
    <row r="1490" spans="3:17" x14ac:dyDescent="0.3">
      <c r="C1490" s="1"/>
      <c r="E1490" s="1"/>
      <c r="G1490" s="8"/>
      <c r="I1490" s="8"/>
      <c r="P1490" s="8"/>
      <c r="Q1490" s="8"/>
    </row>
    <row r="1491" spans="3:17" x14ac:dyDescent="0.3">
      <c r="C1491" s="1"/>
      <c r="E1491" s="1"/>
      <c r="G1491" s="8"/>
      <c r="I1491" s="8"/>
      <c r="P1491" s="8"/>
      <c r="Q1491" s="8"/>
    </row>
    <row r="1492" spans="3:17" x14ac:dyDescent="0.3">
      <c r="C1492" s="1"/>
      <c r="E1492" s="1"/>
      <c r="G1492" s="8"/>
      <c r="I1492" s="8"/>
      <c r="P1492" s="8"/>
      <c r="Q1492" s="8"/>
    </row>
    <row r="1493" spans="3:17" x14ac:dyDescent="0.3">
      <c r="C1493" s="1"/>
      <c r="E1493" s="1"/>
      <c r="G1493" s="8"/>
      <c r="I1493" s="8"/>
      <c r="P1493" s="8"/>
      <c r="Q1493" s="8"/>
    </row>
    <row r="1494" spans="3:17" x14ac:dyDescent="0.3">
      <c r="C1494" s="1"/>
      <c r="E1494" s="1"/>
      <c r="G1494" s="8"/>
      <c r="I1494" s="8"/>
      <c r="P1494" s="8"/>
      <c r="Q1494" s="8"/>
    </row>
    <row r="1495" spans="3:17" x14ac:dyDescent="0.3">
      <c r="C1495" s="1"/>
      <c r="E1495" s="1"/>
      <c r="G1495" s="8"/>
      <c r="I1495" s="8"/>
      <c r="P1495" s="8"/>
      <c r="Q1495" s="8"/>
    </row>
    <row r="1496" spans="3:17" x14ac:dyDescent="0.3">
      <c r="C1496" s="1"/>
      <c r="E1496" s="1"/>
      <c r="G1496" s="8"/>
      <c r="I1496" s="8"/>
      <c r="P1496" s="8"/>
      <c r="Q1496" s="8"/>
    </row>
    <row r="1497" spans="3:17" x14ac:dyDescent="0.3">
      <c r="C1497" s="1"/>
      <c r="E1497" s="1"/>
      <c r="G1497" s="8"/>
      <c r="I1497" s="8"/>
      <c r="P1497" s="8"/>
      <c r="Q1497" s="8"/>
    </row>
    <row r="1498" spans="3:17" x14ac:dyDescent="0.3">
      <c r="C1498" s="1"/>
      <c r="E1498" s="1"/>
      <c r="G1498" s="8"/>
      <c r="I1498" s="8"/>
      <c r="P1498" s="8"/>
      <c r="Q1498" s="8"/>
    </row>
    <row r="1499" spans="3:17" x14ac:dyDescent="0.3">
      <c r="C1499" s="1"/>
      <c r="E1499" s="1"/>
      <c r="G1499" s="8"/>
      <c r="I1499" s="8"/>
      <c r="P1499" s="8"/>
      <c r="Q1499" s="8"/>
    </row>
    <row r="1500" spans="3:17" x14ac:dyDescent="0.3">
      <c r="C1500" s="1"/>
      <c r="E1500" s="1"/>
      <c r="G1500" s="8"/>
      <c r="I1500" s="8"/>
      <c r="P1500" s="8"/>
      <c r="Q1500" s="8"/>
    </row>
    <row r="1501" spans="3:17" x14ac:dyDescent="0.3">
      <c r="C1501" s="1"/>
      <c r="E1501" s="1"/>
      <c r="G1501" s="8"/>
      <c r="I1501" s="8"/>
      <c r="P1501" s="8"/>
      <c r="Q1501" s="8"/>
    </row>
    <row r="1502" spans="3:17" x14ac:dyDescent="0.3">
      <c r="C1502" s="1"/>
      <c r="E1502" s="1"/>
      <c r="G1502" s="8"/>
      <c r="I1502" s="8"/>
      <c r="P1502" s="8"/>
      <c r="Q1502" s="8"/>
    </row>
    <row r="1503" spans="3:17" x14ac:dyDescent="0.3">
      <c r="C1503" s="1"/>
      <c r="E1503" s="1"/>
      <c r="G1503" s="8"/>
      <c r="I1503" s="8"/>
      <c r="P1503" s="8"/>
      <c r="Q1503" s="8"/>
    </row>
    <row r="1504" spans="3:17" x14ac:dyDescent="0.3">
      <c r="C1504" s="1"/>
      <c r="E1504" s="1"/>
      <c r="G1504" s="8"/>
      <c r="I1504" s="8"/>
      <c r="P1504" s="8"/>
      <c r="Q1504" s="8"/>
    </row>
    <row r="1505" spans="3:17" x14ac:dyDescent="0.3">
      <c r="C1505" s="1"/>
      <c r="E1505" s="1"/>
      <c r="G1505" s="8"/>
      <c r="I1505" s="8"/>
      <c r="P1505" s="8"/>
      <c r="Q1505" s="8"/>
    </row>
    <row r="1506" spans="3:17" x14ac:dyDescent="0.3">
      <c r="C1506" s="1"/>
      <c r="E1506" s="1"/>
      <c r="G1506" s="8"/>
      <c r="I1506" s="8"/>
      <c r="P1506" s="8"/>
      <c r="Q1506" s="8"/>
    </row>
    <row r="1507" spans="3:17" x14ac:dyDescent="0.3">
      <c r="C1507" s="1"/>
      <c r="E1507" s="1"/>
      <c r="G1507" s="8"/>
      <c r="I1507" s="8"/>
      <c r="P1507" s="8"/>
      <c r="Q1507" s="8"/>
    </row>
    <row r="1508" spans="3:17" x14ac:dyDescent="0.3">
      <c r="C1508" s="1"/>
      <c r="E1508" s="1"/>
      <c r="G1508" s="8"/>
      <c r="I1508" s="8"/>
      <c r="P1508" s="8"/>
      <c r="Q1508" s="8"/>
    </row>
    <row r="1509" spans="3:17" x14ac:dyDescent="0.3">
      <c r="C1509" s="1"/>
      <c r="E1509" s="1"/>
      <c r="G1509" s="8"/>
      <c r="I1509" s="8"/>
      <c r="P1509" s="8"/>
      <c r="Q1509" s="8"/>
    </row>
    <row r="1510" spans="3:17" x14ac:dyDescent="0.3">
      <c r="C1510" s="1"/>
      <c r="E1510" s="1"/>
      <c r="G1510" s="8"/>
      <c r="I1510" s="8"/>
      <c r="P1510" s="8"/>
      <c r="Q1510" s="8"/>
    </row>
    <row r="1511" spans="3:17" x14ac:dyDescent="0.3">
      <c r="C1511" s="1"/>
      <c r="E1511" s="1"/>
      <c r="G1511" s="8"/>
      <c r="I1511" s="8"/>
      <c r="P1511" s="8"/>
      <c r="Q1511" s="8"/>
    </row>
    <row r="1512" spans="3:17" x14ac:dyDescent="0.3">
      <c r="C1512" s="1"/>
      <c r="E1512" s="1"/>
      <c r="G1512" s="8"/>
      <c r="I1512" s="8"/>
      <c r="P1512" s="8"/>
      <c r="Q1512" s="8"/>
    </row>
    <row r="1513" spans="3:17" x14ac:dyDescent="0.3">
      <c r="C1513" s="1"/>
      <c r="E1513" s="1"/>
      <c r="G1513" s="8"/>
      <c r="I1513" s="8"/>
      <c r="P1513" s="8"/>
      <c r="Q1513" s="8"/>
    </row>
    <row r="1514" spans="3:17" x14ac:dyDescent="0.3">
      <c r="C1514" s="1"/>
      <c r="E1514" s="1"/>
      <c r="G1514" s="8"/>
      <c r="I1514" s="8"/>
      <c r="P1514" s="8"/>
      <c r="Q1514" s="8"/>
    </row>
    <row r="1515" spans="3:17" x14ac:dyDescent="0.3">
      <c r="C1515" s="1"/>
      <c r="E1515" s="1"/>
      <c r="G1515" s="8"/>
      <c r="I1515" s="8"/>
      <c r="P1515" s="8"/>
      <c r="Q1515" s="8"/>
    </row>
    <row r="1516" spans="3:17" x14ac:dyDescent="0.3">
      <c r="C1516" s="1"/>
      <c r="E1516" s="1"/>
      <c r="G1516" s="8"/>
      <c r="I1516" s="8"/>
      <c r="P1516" s="8"/>
      <c r="Q1516" s="8"/>
    </row>
    <row r="1517" spans="3:17" x14ac:dyDescent="0.3">
      <c r="C1517" s="1"/>
      <c r="E1517" s="1"/>
      <c r="G1517" s="8"/>
      <c r="I1517" s="8"/>
      <c r="P1517" s="8"/>
      <c r="Q1517" s="8"/>
    </row>
    <row r="1518" spans="3:17" x14ac:dyDescent="0.3">
      <c r="C1518" s="1"/>
      <c r="E1518" s="1"/>
      <c r="G1518" s="8"/>
      <c r="I1518" s="8"/>
      <c r="P1518" s="8"/>
      <c r="Q1518" s="8"/>
    </row>
    <row r="1519" spans="3:17" x14ac:dyDescent="0.3">
      <c r="C1519" s="1"/>
      <c r="E1519" s="1"/>
      <c r="G1519" s="8"/>
      <c r="I1519" s="8"/>
      <c r="P1519" s="8"/>
      <c r="Q1519" s="8"/>
    </row>
    <row r="1520" spans="3:17" x14ac:dyDescent="0.3">
      <c r="C1520" s="1"/>
      <c r="E1520" s="1"/>
      <c r="G1520" s="8"/>
      <c r="I1520" s="8"/>
      <c r="P1520" s="8"/>
      <c r="Q1520" s="8"/>
    </row>
    <row r="1521" spans="3:17" x14ac:dyDescent="0.3">
      <c r="C1521" s="1"/>
      <c r="E1521" s="1"/>
      <c r="G1521" s="8"/>
      <c r="I1521" s="8"/>
      <c r="P1521" s="8"/>
      <c r="Q1521" s="8"/>
    </row>
    <row r="1522" spans="3:17" x14ac:dyDescent="0.3">
      <c r="C1522" s="1"/>
      <c r="E1522" s="1"/>
      <c r="G1522" s="8"/>
      <c r="I1522" s="8"/>
      <c r="P1522" s="8"/>
      <c r="Q1522" s="8"/>
    </row>
    <row r="1523" spans="3:17" x14ac:dyDescent="0.3">
      <c r="C1523" s="1"/>
      <c r="E1523" s="1"/>
      <c r="G1523" s="8"/>
      <c r="I1523" s="8"/>
      <c r="P1523" s="8"/>
      <c r="Q1523" s="8"/>
    </row>
    <row r="1524" spans="3:17" x14ac:dyDescent="0.3">
      <c r="C1524" s="1"/>
      <c r="E1524" s="1"/>
      <c r="G1524" s="8"/>
      <c r="I1524" s="8"/>
      <c r="P1524" s="8"/>
      <c r="Q1524" s="8"/>
    </row>
    <row r="1525" spans="3:17" x14ac:dyDescent="0.3">
      <c r="C1525" s="1"/>
      <c r="E1525" s="1"/>
      <c r="G1525" s="8"/>
      <c r="I1525" s="8"/>
      <c r="P1525" s="8"/>
      <c r="Q1525" s="8"/>
    </row>
    <row r="1526" spans="3:17" x14ac:dyDescent="0.3">
      <c r="C1526" s="1"/>
      <c r="E1526" s="1"/>
      <c r="G1526" s="8"/>
      <c r="I1526" s="8"/>
      <c r="P1526" s="8"/>
      <c r="Q1526" s="8"/>
    </row>
    <row r="1527" spans="3:17" x14ac:dyDescent="0.3">
      <c r="C1527" s="1"/>
      <c r="E1527" s="1"/>
      <c r="G1527" s="8"/>
      <c r="I1527" s="8"/>
      <c r="P1527" s="8"/>
      <c r="Q1527" s="8"/>
    </row>
    <row r="1528" spans="3:17" x14ac:dyDescent="0.3">
      <c r="C1528" s="1"/>
      <c r="E1528" s="1"/>
      <c r="G1528" s="8"/>
      <c r="I1528" s="8"/>
      <c r="P1528" s="8"/>
      <c r="Q1528" s="8"/>
    </row>
    <row r="1529" spans="3:17" x14ac:dyDescent="0.3">
      <c r="C1529" s="1"/>
      <c r="E1529" s="1"/>
      <c r="G1529" s="8"/>
      <c r="I1529" s="8"/>
      <c r="P1529" s="8"/>
      <c r="Q1529" s="8"/>
    </row>
    <row r="1530" spans="3:17" x14ac:dyDescent="0.3">
      <c r="C1530" s="1"/>
      <c r="E1530" s="1"/>
      <c r="G1530" s="8"/>
      <c r="I1530" s="8"/>
      <c r="P1530" s="8"/>
      <c r="Q1530" s="8"/>
    </row>
    <row r="1531" spans="3:17" x14ac:dyDescent="0.3">
      <c r="C1531" s="1"/>
      <c r="E1531" s="1"/>
      <c r="G1531" s="8"/>
      <c r="I1531" s="8"/>
      <c r="P1531" s="8"/>
      <c r="Q1531" s="8"/>
    </row>
    <row r="1532" spans="3:17" x14ac:dyDescent="0.3">
      <c r="C1532" s="1"/>
      <c r="E1532" s="1"/>
      <c r="G1532" s="8"/>
      <c r="I1532" s="8"/>
      <c r="P1532" s="8"/>
      <c r="Q1532" s="8"/>
    </row>
    <row r="1533" spans="3:17" x14ac:dyDescent="0.3">
      <c r="C1533" s="1"/>
      <c r="E1533" s="1"/>
      <c r="G1533" s="8"/>
      <c r="I1533" s="8"/>
      <c r="P1533" s="8"/>
      <c r="Q1533" s="8"/>
    </row>
    <row r="1534" spans="3:17" x14ac:dyDescent="0.3">
      <c r="C1534" s="1"/>
      <c r="E1534" s="1"/>
      <c r="G1534" s="8"/>
      <c r="I1534" s="8"/>
      <c r="P1534" s="8"/>
      <c r="Q1534" s="8"/>
    </row>
    <row r="1535" spans="3:17" x14ac:dyDescent="0.3">
      <c r="C1535" s="1"/>
      <c r="E1535" s="1"/>
      <c r="G1535" s="8"/>
      <c r="I1535" s="8"/>
      <c r="P1535" s="8"/>
      <c r="Q1535" s="8"/>
    </row>
    <row r="1536" spans="3:17" x14ac:dyDescent="0.3">
      <c r="C1536" s="1"/>
      <c r="E1536" s="1"/>
      <c r="G1536" s="8"/>
      <c r="I1536" s="8"/>
      <c r="P1536" s="8"/>
      <c r="Q1536" s="8"/>
    </row>
    <row r="1537" spans="3:17" x14ac:dyDescent="0.3">
      <c r="C1537" s="1"/>
      <c r="E1537" s="1"/>
      <c r="G1537" s="8"/>
      <c r="I1537" s="8"/>
      <c r="P1537" s="8"/>
      <c r="Q1537" s="8"/>
    </row>
    <row r="1538" spans="3:17" x14ac:dyDescent="0.3">
      <c r="C1538" s="1"/>
      <c r="E1538" s="1"/>
      <c r="G1538" s="8"/>
      <c r="I1538" s="8"/>
      <c r="P1538" s="8"/>
      <c r="Q1538" s="8"/>
    </row>
    <row r="1539" spans="3:17" x14ac:dyDescent="0.3">
      <c r="C1539" s="1"/>
      <c r="E1539" s="1"/>
      <c r="G1539" s="8"/>
      <c r="I1539" s="8"/>
      <c r="P1539" s="8"/>
      <c r="Q1539" s="8"/>
    </row>
    <row r="1540" spans="3:17" x14ac:dyDescent="0.3">
      <c r="C1540" s="1"/>
      <c r="E1540" s="1"/>
      <c r="G1540" s="8"/>
      <c r="I1540" s="8"/>
      <c r="P1540" s="8"/>
      <c r="Q1540" s="8"/>
    </row>
    <row r="1541" spans="3:17" x14ac:dyDescent="0.3">
      <c r="C1541" s="1"/>
      <c r="E1541" s="1"/>
      <c r="G1541" s="8"/>
      <c r="I1541" s="8"/>
      <c r="P1541" s="8"/>
      <c r="Q1541" s="8"/>
    </row>
    <row r="1542" spans="3:17" x14ac:dyDescent="0.3">
      <c r="C1542" s="1"/>
      <c r="E1542" s="1"/>
      <c r="G1542" s="8"/>
      <c r="I1542" s="8"/>
      <c r="P1542" s="8"/>
      <c r="Q1542" s="8"/>
    </row>
    <row r="1543" spans="3:17" x14ac:dyDescent="0.3">
      <c r="C1543" s="1"/>
      <c r="E1543" s="1"/>
      <c r="G1543" s="8"/>
      <c r="I1543" s="8"/>
      <c r="P1543" s="8"/>
      <c r="Q1543" s="8"/>
    </row>
    <row r="1544" spans="3:17" x14ac:dyDescent="0.3">
      <c r="C1544" s="1"/>
      <c r="E1544" s="1"/>
      <c r="G1544" s="8"/>
      <c r="I1544" s="8"/>
      <c r="P1544" s="8"/>
      <c r="Q1544" s="8"/>
    </row>
    <row r="1545" spans="3:17" x14ac:dyDescent="0.3">
      <c r="C1545" s="1"/>
      <c r="E1545" s="1"/>
      <c r="G1545" s="8"/>
      <c r="I1545" s="8"/>
      <c r="P1545" s="8"/>
      <c r="Q1545" s="8"/>
    </row>
    <row r="1546" spans="3:17" x14ac:dyDescent="0.3">
      <c r="C1546" s="1"/>
      <c r="E1546" s="1"/>
      <c r="G1546" s="8"/>
      <c r="I1546" s="8"/>
      <c r="P1546" s="8"/>
      <c r="Q1546" s="8"/>
    </row>
    <row r="1547" spans="3:17" x14ac:dyDescent="0.3">
      <c r="C1547" s="1"/>
      <c r="E1547" s="1"/>
      <c r="G1547" s="8"/>
      <c r="I1547" s="8"/>
      <c r="P1547" s="8"/>
      <c r="Q1547" s="8"/>
    </row>
    <row r="1548" spans="3:17" x14ac:dyDescent="0.3">
      <c r="C1548" s="1"/>
      <c r="E1548" s="1"/>
      <c r="G1548" s="8"/>
      <c r="I1548" s="8"/>
      <c r="P1548" s="8"/>
      <c r="Q1548" s="8"/>
    </row>
    <row r="1549" spans="3:17" x14ac:dyDescent="0.3">
      <c r="C1549" s="1"/>
      <c r="E1549" s="1"/>
      <c r="G1549" s="8"/>
      <c r="I1549" s="8"/>
      <c r="P1549" s="8"/>
      <c r="Q1549" s="8"/>
    </row>
    <row r="1550" spans="3:17" x14ac:dyDescent="0.3">
      <c r="C1550" s="1"/>
      <c r="E1550" s="1"/>
      <c r="G1550" s="8"/>
      <c r="I1550" s="8"/>
      <c r="P1550" s="8"/>
      <c r="Q1550" s="8"/>
    </row>
    <row r="1551" spans="3:17" x14ac:dyDescent="0.3">
      <c r="C1551" s="1"/>
      <c r="E1551" s="1"/>
      <c r="G1551" s="8"/>
      <c r="I1551" s="8"/>
      <c r="P1551" s="8"/>
      <c r="Q1551" s="8"/>
    </row>
    <row r="1552" spans="3:17" x14ac:dyDescent="0.3">
      <c r="C1552" s="1"/>
      <c r="E1552" s="1"/>
      <c r="G1552" s="8"/>
      <c r="I1552" s="8"/>
      <c r="P1552" s="8"/>
      <c r="Q1552" s="8"/>
    </row>
    <row r="1553" spans="3:17" x14ac:dyDescent="0.3">
      <c r="C1553" s="1"/>
      <c r="E1553" s="1"/>
      <c r="G1553" s="8"/>
      <c r="I1553" s="8"/>
      <c r="P1553" s="8"/>
      <c r="Q1553" s="8"/>
    </row>
    <row r="1554" spans="3:17" x14ac:dyDescent="0.3">
      <c r="C1554" s="1"/>
      <c r="E1554" s="1"/>
      <c r="G1554" s="8"/>
      <c r="I1554" s="8"/>
      <c r="P1554" s="8"/>
      <c r="Q1554" s="8"/>
    </row>
    <row r="1555" spans="3:17" x14ac:dyDescent="0.3">
      <c r="C1555" s="1"/>
      <c r="E1555" s="1"/>
      <c r="G1555" s="8"/>
      <c r="I1555" s="8"/>
      <c r="P1555" s="8"/>
      <c r="Q1555" s="8"/>
    </row>
    <row r="1556" spans="3:17" x14ac:dyDescent="0.3">
      <c r="C1556" s="1"/>
      <c r="E1556" s="1"/>
      <c r="G1556" s="8"/>
      <c r="I1556" s="8"/>
      <c r="P1556" s="8"/>
      <c r="Q1556" s="8"/>
    </row>
    <row r="1557" spans="3:17" x14ac:dyDescent="0.3">
      <c r="C1557" s="1"/>
      <c r="E1557" s="1"/>
      <c r="G1557" s="8"/>
      <c r="I1557" s="8"/>
      <c r="P1557" s="8"/>
      <c r="Q1557" s="8"/>
    </row>
    <row r="1558" spans="3:17" x14ac:dyDescent="0.3">
      <c r="C1558" s="1"/>
      <c r="E1558" s="1"/>
      <c r="G1558" s="8"/>
      <c r="I1558" s="8"/>
      <c r="P1558" s="8"/>
      <c r="Q1558" s="8"/>
    </row>
    <row r="1559" spans="3:17" x14ac:dyDescent="0.3">
      <c r="C1559" s="1"/>
      <c r="E1559" s="1"/>
      <c r="G1559" s="8"/>
      <c r="I1559" s="8"/>
      <c r="P1559" s="8"/>
      <c r="Q1559" s="8"/>
    </row>
    <row r="1560" spans="3:17" x14ac:dyDescent="0.3">
      <c r="C1560" s="1"/>
      <c r="E1560" s="1"/>
      <c r="G1560" s="8"/>
      <c r="I1560" s="8"/>
      <c r="P1560" s="8"/>
      <c r="Q1560" s="8"/>
    </row>
    <row r="1561" spans="3:17" x14ac:dyDescent="0.3">
      <c r="C1561" s="1"/>
      <c r="E1561" s="1"/>
      <c r="G1561" s="8"/>
      <c r="I1561" s="8"/>
      <c r="P1561" s="8"/>
      <c r="Q1561" s="8"/>
    </row>
    <row r="1562" spans="3:17" x14ac:dyDescent="0.3">
      <c r="C1562" s="1"/>
      <c r="E1562" s="1"/>
      <c r="G1562" s="8"/>
      <c r="I1562" s="8"/>
      <c r="P1562" s="8"/>
      <c r="Q1562" s="8"/>
    </row>
    <row r="1563" spans="3:17" x14ac:dyDescent="0.3">
      <c r="C1563" s="1"/>
      <c r="E1563" s="1"/>
      <c r="G1563" s="8"/>
      <c r="I1563" s="8"/>
      <c r="P1563" s="8"/>
      <c r="Q1563" s="8"/>
    </row>
    <row r="1564" spans="3:17" x14ac:dyDescent="0.3">
      <c r="C1564" s="1"/>
      <c r="E1564" s="1"/>
      <c r="G1564" s="8"/>
      <c r="I1564" s="8"/>
      <c r="P1564" s="8"/>
      <c r="Q1564" s="8"/>
    </row>
    <row r="1565" spans="3:17" x14ac:dyDescent="0.3">
      <c r="C1565" s="1"/>
      <c r="E1565" s="1"/>
      <c r="G1565" s="8"/>
      <c r="I1565" s="8"/>
      <c r="P1565" s="8"/>
      <c r="Q1565" s="8"/>
    </row>
    <row r="1566" spans="3:17" x14ac:dyDescent="0.3">
      <c r="C1566" s="1"/>
      <c r="E1566" s="1"/>
      <c r="G1566" s="8"/>
      <c r="I1566" s="8"/>
      <c r="P1566" s="8"/>
      <c r="Q1566" s="8"/>
    </row>
    <row r="1567" spans="3:17" x14ac:dyDescent="0.3">
      <c r="C1567" s="1"/>
      <c r="E1567" s="1"/>
      <c r="G1567" s="8"/>
      <c r="I1567" s="8"/>
      <c r="P1567" s="8"/>
      <c r="Q1567" s="8"/>
    </row>
    <row r="1568" spans="3:17" x14ac:dyDescent="0.3">
      <c r="C1568" s="1"/>
      <c r="E1568" s="1"/>
      <c r="G1568" s="8"/>
      <c r="I1568" s="8"/>
      <c r="P1568" s="8"/>
      <c r="Q1568" s="8"/>
    </row>
    <row r="1569" spans="3:17" x14ac:dyDescent="0.3">
      <c r="C1569" s="1"/>
      <c r="E1569" s="1"/>
      <c r="G1569" s="8"/>
      <c r="I1569" s="8"/>
      <c r="P1569" s="8"/>
      <c r="Q1569" s="8"/>
    </row>
    <row r="1570" spans="3:17" x14ac:dyDescent="0.3">
      <c r="C1570" s="1"/>
      <c r="E1570" s="1"/>
      <c r="G1570" s="8"/>
      <c r="I1570" s="8"/>
      <c r="P1570" s="8"/>
      <c r="Q1570" s="8"/>
    </row>
    <row r="1571" spans="3:17" x14ac:dyDescent="0.3">
      <c r="C1571" s="1"/>
      <c r="E1571" s="1"/>
      <c r="G1571" s="8"/>
      <c r="I1571" s="8"/>
      <c r="P1571" s="8"/>
      <c r="Q1571" s="8"/>
    </row>
    <row r="1572" spans="3:17" x14ac:dyDescent="0.3">
      <c r="C1572" s="1"/>
      <c r="E1572" s="1"/>
      <c r="G1572" s="8"/>
      <c r="I1572" s="8"/>
      <c r="P1572" s="8"/>
      <c r="Q1572" s="8"/>
    </row>
    <row r="1573" spans="3:17" x14ac:dyDescent="0.3">
      <c r="C1573" s="1"/>
      <c r="E1573" s="1"/>
      <c r="G1573" s="8"/>
      <c r="I1573" s="8"/>
      <c r="P1573" s="8"/>
      <c r="Q1573" s="8"/>
    </row>
    <row r="1574" spans="3:17" x14ac:dyDescent="0.3">
      <c r="C1574" s="1"/>
      <c r="E1574" s="1"/>
      <c r="G1574" s="8"/>
      <c r="I1574" s="8"/>
      <c r="P1574" s="8"/>
      <c r="Q1574" s="8"/>
    </row>
    <row r="1575" spans="3:17" x14ac:dyDescent="0.3">
      <c r="C1575" s="1"/>
      <c r="E1575" s="1"/>
      <c r="G1575" s="8"/>
      <c r="I1575" s="8"/>
      <c r="P1575" s="8"/>
      <c r="Q1575" s="8"/>
    </row>
    <row r="1576" spans="3:17" x14ac:dyDescent="0.3">
      <c r="C1576" s="1"/>
      <c r="E1576" s="1"/>
      <c r="G1576" s="8"/>
      <c r="I1576" s="8"/>
      <c r="P1576" s="8"/>
      <c r="Q1576" s="8"/>
    </row>
    <row r="1577" spans="3:17" x14ac:dyDescent="0.3">
      <c r="C1577" s="1"/>
      <c r="E1577" s="1"/>
      <c r="G1577" s="8"/>
      <c r="I1577" s="8"/>
      <c r="P1577" s="8"/>
      <c r="Q1577" s="8"/>
    </row>
    <row r="1578" spans="3:17" x14ac:dyDescent="0.3">
      <c r="C1578" s="1"/>
      <c r="E1578" s="1"/>
      <c r="G1578" s="8"/>
      <c r="I1578" s="8"/>
      <c r="P1578" s="8"/>
      <c r="Q1578" s="8"/>
    </row>
    <row r="1579" spans="3:17" x14ac:dyDescent="0.3">
      <c r="C1579" s="1"/>
      <c r="E1579" s="1"/>
      <c r="G1579" s="8"/>
      <c r="I1579" s="8"/>
      <c r="P1579" s="8"/>
      <c r="Q1579" s="8"/>
    </row>
    <row r="1580" spans="3:17" x14ac:dyDescent="0.3">
      <c r="C1580" s="1"/>
      <c r="E1580" s="1"/>
      <c r="G1580" s="8"/>
      <c r="I1580" s="8"/>
      <c r="P1580" s="8"/>
      <c r="Q1580" s="8"/>
    </row>
    <row r="1581" spans="3:17" x14ac:dyDescent="0.3">
      <c r="C1581" s="1"/>
      <c r="E1581" s="1"/>
      <c r="G1581" s="8"/>
      <c r="I1581" s="8"/>
      <c r="P1581" s="8"/>
      <c r="Q1581" s="8"/>
    </row>
    <row r="1582" spans="3:17" x14ac:dyDescent="0.3">
      <c r="C1582" s="1"/>
      <c r="E1582" s="1"/>
      <c r="G1582" s="8"/>
      <c r="I1582" s="8"/>
      <c r="P1582" s="8"/>
      <c r="Q1582" s="8"/>
    </row>
    <row r="1583" spans="3:17" x14ac:dyDescent="0.3">
      <c r="C1583" s="1"/>
      <c r="E1583" s="1"/>
      <c r="G1583" s="8"/>
      <c r="I1583" s="8"/>
      <c r="P1583" s="8"/>
      <c r="Q1583" s="8"/>
    </row>
    <row r="1584" spans="3:17" x14ac:dyDescent="0.3">
      <c r="C1584" s="1"/>
      <c r="E1584" s="1"/>
      <c r="G1584" s="8"/>
      <c r="I1584" s="8"/>
      <c r="P1584" s="8"/>
      <c r="Q1584" s="8"/>
    </row>
    <row r="1585" spans="3:17" x14ac:dyDescent="0.3">
      <c r="C1585" s="1"/>
      <c r="E1585" s="1"/>
      <c r="G1585" s="8"/>
      <c r="I1585" s="8"/>
      <c r="P1585" s="8"/>
      <c r="Q1585" s="8"/>
    </row>
    <row r="1586" spans="3:17" x14ac:dyDescent="0.3">
      <c r="C1586" s="1"/>
      <c r="E1586" s="1"/>
      <c r="G1586" s="8"/>
      <c r="I1586" s="8"/>
      <c r="P1586" s="8"/>
      <c r="Q1586" s="8"/>
    </row>
    <row r="1587" spans="3:17" x14ac:dyDescent="0.3">
      <c r="C1587" s="1"/>
      <c r="E1587" s="1"/>
      <c r="G1587" s="8"/>
      <c r="I1587" s="8"/>
      <c r="P1587" s="8"/>
      <c r="Q1587" s="8"/>
    </row>
    <row r="1588" spans="3:17" x14ac:dyDescent="0.3">
      <c r="C1588" s="1"/>
      <c r="E1588" s="1"/>
      <c r="G1588" s="8"/>
      <c r="I1588" s="8"/>
      <c r="P1588" s="8"/>
      <c r="Q1588" s="8"/>
    </row>
    <row r="1589" spans="3:17" x14ac:dyDescent="0.3">
      <c r="C1589" s="1"/>
      <c r="E1589" s="1"/>
      <c r="G1589" s="8"/>
      <c r="I1589" s="8"/>
      <c r="P1589" s="8"/>
      <c r="Q1589" s="8"/>
    </row>
    <row r="1590" spans="3:17" x14ac:dyDescent="0.3">
      <c r="C1590" s="1"/>
      <c r="E1590" s="1"/>
      <c r="G1590" s="8"/>
      <c r="I1590" s="8"/>
      <c r="P1590" s="8"/>
      <c r="Q1590" s="8"/>
    </row>
    <row r="1591" spans="3:17" x14ac:dyDescent="0.3">
      <c r="C1591" s="1"/>
      <c r="E1591" s="1"/>
      <c r="G1591" s="8"/>
      <c r="I1591" s="8"/>
      <c r="P1591" s="8"/>
      <c r="Q1591" s="8"/>
    </row>
    <row r="1592" spans="3:17" x14ac:dyDescent="0.3">
      <c r="C1592" s="1"/>
      <c r="E1592" s="1"/>
      <c r="G1592" s="8"/>
      <c r="I1592" s="8"/>
      <c r="P1592" s="8"/>
      <c r="Q1592" s="8"/>
    </row>
    <row r="1593" spans="3:17" x14ac:dyDescent="0.3">
      <c r="C1593" s="1"/>
      <c r="E1593" s="1"/>
      <c r="G1593" s="8"/>
      <c r="I1593" s="8"/>
      <c r="P1593" s="8"/>
      <c r="Q1593" s="8"/>
    </row>
    <row r="1594" spans="3:17" x14ac:dyDescent="0.3">
      <c r="C1594" s="1"/>
      <c r="E1594" s="1"/>
      <c r="G1594" s="8"/>
      <c r="I1594" s="8"/>
      <c r="P1594" s="8"/>
      <c r="Q1594" s="8"/>
    </row>
    <row r="1595" spans="3:17" x14ac:dyDescent="0.3">
      <c r="C1595" s="1"/>
      <c r="E1595" s="1"/>
      <c r="G1595" s="8"/>
      <c r="I1595" s="8"/>
      <c r="P1595" s="8"/>
      <c r="Q1595" s="8"/>
    </row>
    <row r="1596" spans="3:17" x14ac:dyDescent="0.3">
      <c r="C1596" s="1"/>
      <c r="E1596" s="1"/>
      <c r="G1596" s="8"/>
      <c r="I1596" s="8"/>
      <c r="P1596" s="8"/>
      <c r="Q1596" s="8"/>
    </row>
    <row r="1597" spans="3:17" x14ac:dyDescent="0.3">
      <c r="C1597" s="1"/>
      <c r="E1597" s="1"/>
      <c r="G1597" s="8"/>
      <c r="I1597" s="8"/>
      <c r="P1597" s="8"/>
      <c r="Q1597" s="8"/>
    </row>
    <row r="1598" spans="3:17" x14ac:dyDescent="0.3">
      <c r="C1598" s="1"/>
      <c r="E1598" s="1"/>
      <c r="G1598" s="8"/>
      <c r="I1598" s="8"/>
      <c r="P1598" s="8"/>
      <c r="Q1598" s="8"/>
    </row>
    <row r="1599" spans="3:17" x14ac:dyDescent="0.3">
      <c r="C1599" s="1"/>
      <c r="E1599" s="1"/>
      <c r="G1599" s="8"/>
      <c r="I1599" s="8"/>
      <c r="P1599" s="8"/>
      <c r="Q1599" s="8"/>
    </row>
    <row r="1600" spans="3:17" x14ac:dyDescent="0.3">
      <c r="C1600" s="1"/>
      <c r="E1600" s="1"/>
      <c r="G1600" s="8"/>
      <c r="I1600" s="8"/>
      <c r="P1600" s="8"/>
      <c r="Q1600" s="8"/>
    </row>
    <row r="1601" spans="3:17" x14ac:dyDescent="0.3">
      <c r="C1601" s="1"/>
      <c r="E1601" s="1"/>
      <c r="G1601" s="8"/>
      <c r="I1601" s="8"/>
      <c r="P1601" s="8"/>
      <c r="Q1601" s="8"/>
    </row>
    <row r="1602" spans="3:17" x14ac:dyDescent="0.3">
      <c r="C1602" s="1"/>
      <c r="E1602" s="1"/>
      <c r="G1602" s="8"/>
      <c r="I1602" s="8"/>
      <c r="P1602" s="8"/>
      <c r="Q1602" s="8"/>
    </row>
    <row r="1603" spans="3:17" x14ac:dyDescent="0.3">
      <c r="C1603" s="1"/>
      <c r="E1603" s="1"/>
      <c r="G1603" s="8"/>
      <c r="I1603" s="8"/>
      <c r="P1603" s="8"/>
      <c r="Q1603" s="8"/>
    </row>
    <row r="1604" spans="3:17" x14ac:dyDescent="0.3">
      <c r="C1604" s="1"/>
      <c r="E1604" s="1"/>
      <c r="G1604" s="8"/>
      <c r="I1604" s="8"/>
      <c r="P1604" s="8"/>
      <c r="Q1604" s="8"/>
    </row>
    <row r="1605" spans="3:17" x14ac:dyDescent="0.3">
      <c r="C1605" s="1"/>
      <c r="E1605" s="1"/>
      <c r="G1605" s="8"/>
      <c r="I1605" s="8"/>
      <c r="P1605" s="8"/>
      <c r="Q1605" s="8"/>
    </row>
    <row r="1606" spans="3:17" x14ac:dyDescent="0.3">
      <c r="C1606" s="1"/>
      <c r="E1606" s="1"/>
      <c r="G1606" s="8"/>
      <c r="I1606" s="8"/>
      <c r="P1606" s="8"/>
      <c r="Q1606" s="8"/>
    </row>
    <row r="1607" spans="3:17" x14ac:dyDescent="0.3">
      <c r="C1607" s="1"/>
      <c r="E1607" s="1"/>
      <c r="G1607" s="8"/>
      <c r="I1607" s="8"/>
      <c r="P1607" s="8"/>
      <c r="Q1607" s="8"/>
    </row>
    <row r="1608" spans="3:17" x14ac:dyDescent="0.3">
      <c r="C1608" s="1"/>
      <c r="E1608" s="1"/>
      <c r="G1608" s="8"/>
      <c r="I1608" s="8"/>
      <c r="P1608" s="8"/>
      <c r="Q1608" s="8"/>
    </row>
    <row r="1609" spans="3:17" x14ac:dyDescent="0.3">
      <c r="C1609" s="1"/>
      <c r="E1609" s="1"/>
      <c r="G1609" s="8"/>
      <c r="I1609" s="8"/>
      <c r="P1609" s="8"/>
      <c r="Q1609" s="8"/>
    </row>
    <row r="1610" spans="3:17" x14ac:dyDescent="0.3">
      <c r="C1610" s="1"/>
      <c r="E1610" s="1"/>
      <c r="G1610" s="8"/>
      <c r="I1610" s="8"/>
      <c r="P1610" s="8"/>
      <c r="Q1610" s="8"/>
    </row>
    <row r="1611" spans="3:17" x14ac:dyDescent="0.3">
      <c r="C1611" s="1"/>
      <c r="E1611" s="1"/>
      <c r="G1611" s="8"/>
      <c r="I1611" s="8"/>
      <c r="P1611" s="8"/>
      <c r="Q1611" s="8"/>
    </row>
    <row r="1612" spans="3:17" x14ac:dyDescent="0.3">
      <c r="C1612" s="1"/>
      <c r="E1612" s="1"/>
      <c r="G1612" s="8"/>
      <c r="I1612" s="8"/>
      <c r="P1612" s="8"/>
      <c r="Q1612" s="8"/>
    </row>
    <row r="1613" spans="3:17" x14ac:dyDescent="0.3">
      <c r="C1613" s="1"/>
      <c r="E1613" s="1"/>
      <c r="G1613" s="8"/>
      <c r="I1613" s="8"/>
      <c r="P1613" s="8"/>
      <c r="Q1613" s="8"/>
    </row>
    <row r="1614" spans="3:17" x14ac:dyDescent="0.3">
      <c r="C1614" s="1"/>
      <c r="E1614" s="1"/>
      <c r="G1614" s="8"/>
      <c r="I1614" s="8"/>
      <c r="P1614" s="8"/>
      <c r="Q1614" s="8"/>
    </row>
    <row r="1615" spans="3:17" x14ac:dyDescent="0.3">
      <c r="C1615" s="1"/>
      <c r="E1615" s="1"/>
      <c r="G1615" s="8"/>
      <c r="I1615" s="8"/>
      <c r="P1615" s="8"/>
      <c r="Q1615" s="8"/>
    </row>
    <row r="1616" spans="3:17" x14ac:dyDescent="0.3">
      <c r="C1616" s="1"/>
      <c r="E1616" s="1"/>
      <c r="G1616" s="8"/>
      <c r="I1616" s="8"/>
      <c r="P1616" s="8"/>
      <c r="Q1616" s="8"/>
    </row>
    <row r="1617" spans="3:17" x14ac:dyDescent="0.3">
      <c r="C1617" s="1"/>
      <c r="E1617" s="1"/>
      <c r="G1617" s="8"/>
      <c r="I1617" s="8"/>
      <c r="P1617" s="8"/>
      <c r="Q1617" s="8"/>
    </row>
    <row r="1618" spans="3:17" x14ac:dyDescent="0.3">
      <c r="C1618" s="1"/>
      <c r="E1618" s="1"/>
      <c r="G1618" s="8"/>
      <c r="I1618" s="8"/>
      <c r="P1618" s="8"/>
      <c r="Q1618" s="8"/>
    </row>
    <row r="1619" spans="3:17" x14ac:dyDescent="0.3">
      <c r="C1619" s="1"/>
      <c r="E1619" s="1"/>
      <c r="G1619" s="8"/>
      <c r="I1619" s="8"/>
      <c r="P1619" s="8"/>
      <c r="Q1619" s="8"/>
    </row>
    <row r="1620" spans="3:17" x14ac:dyDescent="0.3">
      <c r="C1620" s="1"/>
      <c r="E1620" s="1"/>
      <c r="G1620" s="8"/>
      <c r="I1620" s="8"/>
      <c r="P1620" s="8"/>
      <c r="Q1620" s="8"/>
    </row>
    <row r="1621" spans="3:17" x14ac:dyDescent="0.3">
      <c r="C1621" s="1"/>
      <c r="E1621" s="1"/>
      <c r="G1621" s="8"/>
      <c r="I1621" s="8"/>
      <c r="P1621" s="8"/>
      <c r="Q1621" s="8"/>
    </row>
    <row r="1622" spans="3:17" x14ac:dyDescent="0.3">
      <c r="C1622" s="1"/>
      <c r="E1622" s="1"/>
      <c r="G1622" s="8"/>
      <c r="I1622" s="8"/>
      <c r="P1622" s="8"/>
      <c r="Q1622" s="8"/>
    </row>
    <row r="1623" spans="3:17" x14ac:dyDescent="0.3">
      <c r="C1623" s="1"/>
      <c r="E1623" s="1"/>
      <c r="G1623" s="8"/>
      <c r="I1623" s="8"/>
      <c r="P1623" s="8"/>
      <c r="Q1623" s="8"/>
    </row>
    <row r="1624" spans="3:17" x14ac:dyDescent="0.3">
      <c r="C1624" s="1"/>
      <c r="E1624" s="1"/>
      <c r="G1624" s="8"/>
      <c r="I1624" s="8"/>
      <c r="P1624" s="8"/>
      <c r="Q1624" s="8"/>
    </row>
    <row r="1625" spans="3:17" x14ac:dyDescent="0.3">
      <c r="C1625" s="1"/>
      <c r="E1625" s="1"/>
      <c r="G1625" s="8"/>
      <c r="I1625" s="8"/>
      <c r="P1625" s="8"/>
      <c r="Q1625" s="8"/>
    </row>
    <row r="1626" spans="3:17" x14ac:dyDescent="0.3">
      <c r="C1626" s="1"/>
      <c r="E1626" s="1"/>
      <c r="G1626" s="8"/>
      <c r="I1626" s="8"/>
      <c r="P1626" s="8"/>
      <c r="Q1626" s="8"/>
    </row>
    <row r="1627" spans="3:17" x14ac:dyDescent="0.3">
      <c r="C1627" s="1"/>
      <c r="E1627" s="1"/>
      <c r="G1627" s="8"/>
      <c r="I1627" s="8"/>
      <c r="P1627" s="8"/>
      <c r="Q1627" s="8"/>
    </row>
    <row r="1628" spans="3:17" x14ac:dyDescent="0.3">
      <c r="C1628" s="1"/>
      <c r="E1628" s="1"/>
      <c r="G1628" s="8"/>
      <c r="I1628" s="8"/>
      <c r="P1628" s="8"/>
      <c r="Q1628" s="8"/>
    </row>
    <row r="1629" spans="3:17" x14ac:dyDescent="0.3">
      <c r="C1629" s="1"/>
      <c r="E1629" s="1"/>
      <c r="G1629" s="8"/>
      <c r="I1629" s="8"/>
      <c r="P1629" s="8"/>
      <c r="Q1629" s="8"/>
    </row>
    <row r="1630" spans="3:17" x14ac:dyDescent="0.3">
      <c r="C1630" s="1"/>
      <c r="E1630" s="1"/>
      <c r="G1630" s="8"/>
      <c r="I1630" s="8"/>
      <c r="P1630" s="8"/>
      <c r="Q1630" s="8"/>
    </row>
    <row r="1631" spans="3:17" x14ac:dyDescent="0.3">
      <c r="C1631" s="1"/>
      <c r="E1631" s="1"/>
      <c r="G1631" s="8"/>
      <c r="I1631" s="8"/>
      <c r="P1631" s="8"/>
      <c r="Q1631" s="8"/>
    </row>
    <row r="1632" spans="3:17" x14ac:dyDescent="0.3">
      <c r="C1632" s="1"/>
      <c r="E1632" s="1"/>
      <c r="G1632" s="8"/>
      <c r="I1632" s="8"/>
      <c r="P1632" s="8"/>
      <c r="Q1632" s="8"/>
    </row>
    <row r="1633" spans="3:17" x14ac:dyDescent="0.3">
      <c r="C1633" s="1"/>
      <c r="E1633" s="1"/>
      <c r="G1633" s="8"/>
      <c r="I1633" s="8"/>
      <c r="P1633" s="8"/>
      <c r="Q1633" s="8"/>
    </row>
    <row r="1634" spans="3:17" x14ac:dyDescent="0.3">
      <c r="C1634" s="1"/>
      <c r="E1634" s="1"/>
      <c r="G1634" s="8"/>
      <c r="I1634" s="8"/>
      <c r="P1634" s="8"/>
      <c r="Q1634" s="8"/>
    </row>
    <row r="1635" spans="3:17" x14ac:dyDescent="0.3">
      <c r="C1635" s="1"/>
      <c r="E1635" s="1"/>
      <c r="G1635" s="8"/>
      <c r="I1635" s="8"/>
      <c r="P1635" s="8"/>
      <c r="Q1635" s="8"/>
    </row>
    <row r="1636" spans="3:17" x14ac:dyDescent="0.3">
      <c r="C1636" s="1"/>
      <c r="E1636" s="1"/>
      <c r="G1636" s="8"/>
      <c r="I1636" s="8"/>
      <c r="P1636" s="8"/>
      <c r="Q1636" s="8"/>
    </row>
    <row r="1637" spans="3:17" x14ac:dyDescent="0.3">
      <c r="C1637" s="1"/>
      <c r="E1637" s="1"/>
      <c r="G1637" s="8"/>
      <c r="I1637" s="8"/>
      <c r="P1637" s="8"/>
      <c r="Q1637" s="8"/>
    </row>
    <row r="1638" spans="3:17" x14ac:dyDescent="0.3">
      <c r="C1638" s="1"/>
      <c r="E1638" s="1"/>
      <c r="G1638" s="8"/>
      <c r="I1638" s="8"/>
      <c r="P1638" s="8"/>
      <c r="Q1638" s="8"/>
    </row>
    <row r="1639" spans="3:17" x14ac:dyDescent="0.3">
      <c r="C1639" s="1"/>
      <c r="E1639" s="1"/>
      <c r="G1639" s="8"/>
      <c r="I1639" s="8"/>
      <c r="P1639" s="8"/>
      <c r="Q1639" s="8"/>
    </row>
    <row r="1640" spans="3:17" x14ac:dyDescent="0.3">
      <c r="C1640" s="1"/>
      <c r="E1640" s="1"/>
      <c r="G1640" s="8"/>
      <c r="I1640" s="8"/>
      <c r="P1640" s="8"/>
      <c r="Q1640" s="8"/>
    </row>
    <row r="1641" spans="3:17" x14ac:dyDescent="0.3">
      <c r="C1641" s="1"/>
      <c r="E1641" s="1"/>
      <c r="G1641" s="8"/>
      <c r="I1641" s="8"/>
      <c r="P1641" s="8"/>
      <c r="Q1641" s="8"/>
    </row>
    <row r="1642" spans="3:17" x14ac:dyDescent="0.3">
      <c r="C1642" s="1"/>
      <c r="E1642" s="1"/>
      <c r="G1642" s="8"/>
      <c r="I1642" s="8"/>
      <c r="P1642" s="8"/>
      <c r="Q1642" s="8"/>
    </row>
    <row r="1643" spans="3:17" x14ac:dyDescent="0.3">
      <c r="C1643" s="1"/>
      <c r="E1643" s="1"/>
      <c r="G1643" s="8"/>
      <c r="I1643" s="8"/>
      <c r="P1643" s="8"/>
      <c r="Q1643" s="8"/>
    </row>
    <row r="1644" spans="3:17" x14ac:dyDescent="0.3">
      <c r="C1644" s="1"/>
      <c r="E1644" s="1"/>
      <c r="G1644" s="8"/>
      <c r="I1644" s="8"/>
      <c r="P1644" s="8"/>
      <c r="Q1644" s="8"/>
    </row>
    <row r="1645" spans="3:17" x14ac:dyDescent="0.3">
      <c r="C1645" s="1"/>
      <c r="E1645" s="1"/>
      <c r="G1645" s="8"/>
      <c r="I1645" s="8"/>
      <c r="P1645" s="8"/>
      <c r="Q1645" s="8"/>
    </row>
    <row r="1646" spans="3:17" x14ac:dyDescent="0.3">
      <c r="C1646" s="1"/>
      <c r="E1646" s="1"/>
      <c r="G1646" s="8"/>
      <c r="I1646" s="8"/>
      <c r="P1646" s="8"/>
      <c r="Q1646" s="8"/>
    </row>
    <row r="1647" spans="3:17" x14ac:dyDescent="0.3">
      <c r="C1647" s="1"/>
      <c r="E1647" s="1"/>
      <c r="G1647" s="8"/>
      <c r="I1647" s="8"/>
      <c r="P1647" s="8"/>
      <c r="Q1647" s="8"/>
    </row>
    <row r="1648" spans="3:17" x14ac:dyDescent="0.3">
      <c r="C1648" s="1"/>
      <c r="E1648" s="1"/>
      <c r="G1648" s="8"/>
      <c r="I1648" s="8"/>
      <c r="P1648" s="8"/>
      <c r="Q1648" s="8"/>
    </row>
    <row r="1649" spans="3:17" x14ac:dyDescent="0.3">
      <c r="C1649" s="1"/>
      <c r="E1649" s="1"/>
      <c r="G1649" s="8"/>
      <c r="I1649" s="8"/>
      <c r="P1649" s="8"/>
      <c r="Q1649" s="8"/>
    </row>
    <row r="1650" spans="3:17" x14ac:dyDescent="0.3">
      <c r="C1650" s="1"/>
      <c r="E1650" s="1"/>
      <c r="G1650" s="8"/>
      <c r="I1650" s="8"/>
      <c r="P1650" s="8"/>
      <c r="Q1650" s="8"/>
    </row>
    <row r="1651" spans="3:17" x14ac:dyDescent="0.3">
      <c r="C1651" s="1"/>
      <c r="E1651" s="1"/>
      <c r="G1651" s="8"/>
      <c r="I1651" s="8"/>
      <c r="P1651" s="8"/>
      <c r="Q1651" s="8"/>
    </row>
    <row r="1652" spans="3:17" x14ac:dyDescent="0.3">
      <c r="C1652" s="1"/>
      <c r="E1652" s="1"/>
      <c r="G1652" s="8"/>
      <c r="I1652" s="8"/>
      <c r="P1652" s="8"/>
      <c r="Q1652" s="8"/>
    </row>
    <row r="1653" spans="3:17" x14ac:dyDescent="0.3">
      <c r="C1653" s="1"/>
      <c r="E1653" s="1"/>
      <c r="G1653" s="8"/>
      <c r="I1653" s="8"/>
      <c r="P1653" s="8"/>
      <c r="Q1653" s="8"/>
    </row>
    <row r="1654" spans="3:17" x14ac:dyDescent="0.3">
      <c r="C1654" s="1"/>
      <c r="E1654" s="1"/>
      <c r="G1654" s="8"/>
      <c r="I1654" s="8"/>
      <c r="P1654" s="8"/>
      <c r="Q1654" s="8"/>
    </row>
    <row r="1655" spans="3:17" x14ac:dyDescent="0.3">
      <c r="C1655" s="1"/>
      <c r="E1655" s="1"/>
      <c r="G1655" s="8"/>
      <c r="I1655" s="8"/>
      <c r="P1655" s="8"/>
      <c r="Q1655" s="8"/>
    </row>
    <row r="1656" spans="3:17" x14ac:dyDescent="0.3">
      <c r="C1656" s="1"/>
      <c r="E1656" s="1"/>
      <c r="G1656" s="8"/>
      <c r="I1656" s="8"/>
      <c r="P1656" s="8"/>
      <c r="Q1656" s="8"/>
    </row>
    <row r="1657" spans="3:17" x14ac:dyDescent="0.3">
      <c r="C1657" s="1"/>
      <c r="E1657" s="1"/>
      <c r="G1657" s="8"/>
      <c r="I1657" s="8"/>
      <c r="P1657" s="8"/>
      <c r="Q1657" s="8"/>
    </row>
    <row r="1658" spans="3:17" x14ac:dyDescent="0.3">
      <c r="C1658" s="1"/>
      <c r="E1658" s="1"/>
      <c r="G1658" s="8"/>
      <c r="I1658" s="8"/>
      <c r="P1658" s="8"/>
      <c r="Q1658" s="8"/>
    </row>
    <row r="1659" spans="3:17" x14ac:dyDescent="0.3">
      <c r="C1659" s="1"/>
      <c r="E1659" s="1"/>
      <c r="G1659" s="8"/>
      <c r="I1659" s="8"/>
      <c r="P1659" s="8"/>
      <c r="Q1659" s="8"/>
    </row>
    <row r="1660" spans="3:17" x14ac:dyDescent="0.3">
      <c r="C1660" s="1"/>
      <c r="E1660" s="1"/>
      <c r="G1660" s="8"/>
      <c r="I1660" s="8"/>
      <c r="P1660" s="8"/>
      <c r="Q1660" s="8"/>
    </row>
    <row r="1661" spans="3:17" x14ac:dyDescent="0.3">
      <c r="C1661" s="1"/>
      <c r="E1661" s="1"/>
      <c r="G1661" s="8"/>
      <c r="I1661" s="8"/>
      <c r="P1661" s="8"/>
      <c r="Q1661" s="8"/>
    </row>
    <row r="1662" spans="3:17" x14ac:dyDescent="0.3">
      <c r="C1662" s="1"/>
      <c r="E1662" s="1"/>
      <c r="G1662" s="8"/>
      <c r="I1662" s="8"/>
      <c r="P1662" s="8"/>
      <c r="Q1662" s="8"/>
    </row>
    <row r="1663" spans="3:17" x14ac:dyDescent="0.3">
      <c r="C1663" s="1"/>
      <c r="E1663" s="1"/>
      <c r="G1663" s="8"/>
      <c r="I1663" s="8"/>
      <c r="P1663" s="8"/>
      <c r="Q1663" s="8"/>
    </row>
    <row r="1664" spans="3:17" x14ac:dyDescent="0.3">
      <c r="C1664" s="1"/>
      <c r="E1664" s="1"/>
      <c r="G1664" s="8"/>
      <c r="I1664" s="8"/>
      <c r="P1664" s="8"/>
      <c r="Q1664" s="8"/>
    </row>
    <row r="1665" spans="3:17" x14ac:dyDescent="0.3">
      <c r="C1665" s="1"/>
      <c r="E1665" s="1"/>
      <c r="G1665" s="8"/>
      <c r="I1665" s="8"/>
      <c r="P1665" s="8"/>
      <c r="Q1665" s="8"/>
    </row>
    <row r="1666" spans="3:17" x14ac:dyDescent="0.3">
      <c r="C1666" s="1"/>
      <c r="E1666" s="1"/>
      <c r="G1666" s="8"/>
      <c r="I1666" s="8"/>
      <c r="P1666" s="8"/>
      <c r="Q1666" s="8"/>
    </row>
    <row r="1667" spans="3:17" x14ac:dyDescent="0.3">
      <c r="C1667" s="1"/>
      <c r="E1667" s="1"/>
      <c r="G1667" s="8"/>
      <c r="I1667" s="8"/>
      <c r="P1667" s="8"/>
      <c r="Q1667" s="8"/>
    </row>
    <row r="1668" spans="3:17" x14ac:dyDescent="0.3">
      <c r="C1668" s="1"/>
      <c r="E1668" s="1"/>
      <c r="G1668" s="8"/>
      <c r="I1668" s="8"/>
      <c r="P1668" s="8"/>
      <c r="Q1668" s="8"/>
    </row>
    <row r="1669" spans="3:17" x14ac:dyDescent="0.3">
      <c r="C1669" s="1"/>
      <c r="E1669" s="1"/>
      <c r="G1669" s="8"/>
      <c r="I1669" s="8"/>
      <c r="P1669" s="8"/>
      <c r="Q1669" s="8"/>
    </row>
    <row r="1670" spans="3:17" x14ac:dyDescent="0.3">
      <c r="C1670" s="1"/>
      <c r="E1670" s="1"/>
      <c r="G1670" s="8"/>
      <c r="I1670" s="8"/>
      <c r="P1670" s="8"/>
      <c r="Q1670" s="8"/>
    </row>
    <row r="1671" spans="3:17" x14ac:dyDescent="0.3">
      <c r="C1671" s="1"/>
      <c r="E1671" s="1"/>
      <c r="G1671" s="8"/>
      <c r="I1671" s="8"/>
      <c r="P1671" s="8"/>
      <c r="Q1671" s="8"/>
    </row>
    <row r="1672" spans="3:17" x14ac:dyDescent="0.3">
      <c r="C1672" s="1"/>
      <c r="E1672" s="1"/>
      <c r="G1672" s="8"/>
      <c r="I1672" s="8"/>
      <c r="P1672" s="8"/>
      <c r="Q1672" s="8"/>
    </row>
    <row r="1673" spans="3:17" x14ac:dyDescent="0.3">
      <c r="C1673" s="1"/>
      <c r="E1673" s="1"/>
      <c r="G1673" s="8"/>
      <c r="I1673" s="8"/>
      <c r="P1673" s="8"/>
      <c r="Q1673" s="8"/>
    </row>
    <row r="1674" spans="3:17" x14ac:dyDescent="0.3">
      <c r="C1674" s="1"/>
      <c r="E1674" s="1"/>
      <c r="G1674" s="8"/>
      <c r="I1674" s="8"/>
      <c r="P1674" s="8"/>
      <c r="Q1674" s="8"/>
    </row>
    <row r="1675" spans="3:17" x14ac:dyDescent="0.3">
      <c r="C1675" s="1"/>
      <c r="E1675" s="1"/>
      <c r="G1675" s="8"/>
      <c r="I1675" s="8"/>
      <c r="P1675" s="8"/>
      <c r="Q1675" s="8"/>
    </row>
    <row r="1676" spans="3:17" x14ac:dyDescent="0.3">
      <c r="C1676" s="1"/>
      <c r="E1676" s="1"/>
      <c r="G1676" s="8"/>
      <c r="I1676" s="8"/>
      <c r="P1676" s="8"/>
      <c r="Q1676" s="8"/>
    </row>
    <row r="1677" spans="3:17" x14ac:dyDescent="0.3">
      <c r="C1677" s="1"/>
      <c r="E1677" s="1"/>
      <c r="G1677" s="8"/>
      <c r="I1677" s="8"/>
      <c r="P1677" s="8"/>
      <c r="Q1677" s="8"/>
    </row>
    <row r="1678" spans="3:17" x14ac:dyDescent="0.3">
      <c r="C1678" s="1"/>
      <c r="E1678" s="1"/>
      <c r="G1678" s="8"/>
      <c r="I1678" s="8"/>
      <c r="P1678" s="8"/>
      <c r="Q1678" s="8"/>
    </row>
    <row r="1679" spans="3:17" x14ac:dyDescent="0.3">
      <c r="C1679" s="1"/>
      <c r="E1679" s="1"/>
      <c r="G1679" s="8"/>
      <c r="I1679" s="8"/>
      <c r="P1679" s="8"/>
      <c r="Q1679" s="8"/>
    </row>
    <row r="1680" spans="3:17" x14ac:dyDescent="0.3">
      <c r="C1680" s="1"/>
      <c r="E1680" s="1"/>
      <c r="G1680" s="8"/>
      <c r="I1680" s="8"/>
      <c r="P1680" s="8"/>
      <c r="Q1680" s="8"/>
    </row>
    <row r="1681" spans="3:17" x14ac:dyDescent="0.3">
      <c r="C1681" s="1"/>
      <c r="E1681" s="1"/>
      <c r="G1681" s="8"/>
      <c r="I1681" s="8"/>
      <c r="P1681" s="8"/>
      <c r="Q1681" s="8"/>
    </row>
    <row r="1682" spans="3:17" x14ac:dyDescent="0.3">
      <c r="C1682" s="1"/>
      <c r="E1682" s="1"/>
      <c r="G1682" s="8"/>
      <c r="I1682" s="8"/>
      <c r="P1682" s="8"/>
      <c r="Q1682" s="8"/>
    </row>
    <row r="1683" spans="3:17" x14ac:dyDescent="0.3">
      <c r="C1683" s="1"/>
      <c r="E1683" s="1"/>
      <c r="G1683" s="8"/>
      <c r="I1683" s="8"/>
      <c r="P1683" s="8"/>
      <c r="Q1683" s="8"/>
    </row>
    <row r="1684" spans="3:17" x14ac:dyDescent="0.3">
      <c r="C1684" s="1"/>
      <c r="E1684" s="1"/>
      <c r="G1684" s="8"/>
      <c r="I1684" s="8"/>
      <c r="P1684" s="8"/>
      <c r="Q1684" s="8"/>
    </row>
    <row r="1685" spans="3:17" x14ac:dyDescent="0.3">
      <c r="C1685" s="1"/>
      <c r="E1685" s="1"/>
      <c r="G1685" s="8"/>
      <c r="I1685" s="8"/>
      <c r="P1685" s="8"/>
      <c r="Q1685" s="8"/>
    </row>
    <row r="1686" spans="3:17" x14ac:dyDescent="0.3">
      <c r="C1686" s="1"/>
      <c r="E1686" s="1"/>
      <c r="G1686" s="8"/>
      <c r="I1686" s="8"/>
      <c r="P1686" s="8"/>
      <c r="Q1686" s="8"/>
    </row>
    <row r="1687" spans="3:17" x14ac:dyDescent="0.3">
      <c r="C1687" s="1"/>
      <c r="E1687" s="1"/>
      <c r="G1687" s="8"/>
      <c r="I1687" s="8"/>
      <c r="P1687" s="8"/>
      <c r="Q1687" s="8"/>
    </row>
    <row r="1688" spans="3:17" x14ac:dyDescent="0.3">
      <c r="C1688" s="1"/>
      <c r="E1688" s="1"/>
      <c r="G1688" s="8"/>
      <c r="I1688" s="8"/>
      <c r="P1688" s="8"/>
      <c r="Q1688" s="8"/>
    </row>
    <row r="1689" spans="3:17" x14ac:dyDescent="0.3">
      <c r="C1689" s="1"/>
      <c r="E1689" s="1"/>
      <c r="G1689" s="8"/>
      <c r="I1689" s="8"/>
      <c r="P1689" s="8"/>
      <c r="Q1689" s="8"/>
    </row>
    <row r="1690" spans="3:17" x14ac:dyDescent="0.3">
      <c r="C1690" s="1"/>
      <c r="E1690" s="1"/>
      <c r="G1690" s="8"/>
      <c r="I1690" s="8"/>
      <c r="P1690" s="8"/>
      <c r="Q1690" s="8"/>
    </row>
    <row r="1691" spans="3:17" x14ac:dyDescent="0.3">
      <c r="C1691" s="1"/>
      <c r="E1691" s="1"/>
      <c r="G1691" s="8"/>
      <c r="I1691" s="8"/>
      <c r="P1691" s="8"/>
      <c r="Q1691" s="8"/>
    </row>
    <row r="1692" spans="3:17" x14ac:dyDescent="0.3">
      <c r="C1692" s="1"/>
      <c r="E1692" s="1"/>
      <c r="G1692" s="8"/>
      <c r="I1692" s="8"/>
      <c r="P1692" s="8"/>
      <c r="Q1692" s="8"/>
    </row>
    <row r="1693" spans="3:17" x14ac:dyDescent="0.3">
      <c r="C1693" s="1"/>
      <c r="E1693" s="1"/>
      <c r="G1693" s="8"/>
      <c r="I1693" s="8"/>
      <c r="P1693" s="8"/>
      <c r="Q1693" s="8"/>
    </row>
    <row r="1694" spans="3:17" x14ac:dyDescent="0.3">
      <c r="C1694" s="1"/>
      <c r="E1694" s="1"/>
      <c r="G1694" s="8"/>
      <c r="I1694" s="8"/>
      <c r="P1694" s="8"/>
      <c r="Q1694" s="8"/>
    </row>
    <row r="1695" spans="3:17" x14ac:dyDescent="0.3">
      <c r="C1695" s="1"/>
      <c r="E1695" s="1"/>
      <c r="G1695" s="8"/>
      <c r="I1695" s="8"/>
      <c r="P1695" s="8"/>
      <c r="Q1695" s="8"/>
    </row>
    <row r="1696" spans="3:17" x14ac:dyDescent="0.3">
      <c r="C1696" s="1"/>
      <c r="E1696" s="1"/>
      <c r="G1696" s="8"/>
      <c r="I1696" s="8"/>
      <c r="P1696" s="8"/>
      <c r="Q1696" s="8"/>
    </row>
    <row r="1697" spans="3:17" x14ac:dyDescent="0.3">
      <c r="C1697" s="1"/>
      <c r="E1697" s="1"/>
      <c r="G1697" s="8"/>
      <c r="I1697" s="8"/>
      <c r="P1697" s="8"/>
      <c r="Q1697" s="8"/>
    </row>
    <row r="1698" spans="3:17" x14ac:dyDescent="0.3">
      <c r="C1698" s="1"/>
      <c r="E1698" s="1"/>
      <c r="G1698" s="8"/>
      <c r="I1698" s="8"/>
      <c r="P1698" s="8"/>
      <c r="Q1698" s="8"/>
    </row>
    <row r="1699" spans="3:17" x14ac:dyDescent="0.3">
      <c r="C1699" s="1"/>
      <c r="E1699" s="1"/>
      <c r="G1699" s="8"/>
      <c r="I1699" s="8"/>
      <c r="P1699" s="8"/>
      <c r="Q1699" s="8"/>
    </row>
    <row r="1700" spans="3:17" x14ac:dyDescent="0.3">
      <c r="C1700" s="1"/>
      <c r="E1700" s="1"/>
      <c r="G1700" s="8"/>
      <c r="I1700" s="8"/>
      <c r="P1700" s="8"/>
      <c r="Q1700" s="8"/>
    </row>
    <row r="1701" spans="3:17" x14ac:dyDescent="0.3">
      <c r="C1701" s="1"/>
      <c r="E1701" s="1"/>
      <c r="G1701" s="8"/>
      <c r="I1701" s="8"/>
      <c r="P1701" s="8"/>
      <c r="Q1701" s="8"/>
    </row>
    <row r="1702" spans="3:17" x14ac:dyDescent="0.3">
      <c r="C1702" s="1"/>
      <c r="E1702" s="1"/>
      <c r="G1702" s="8"/>
      <c r="I1702" s="8"/>
      <c r="P1702" s="8"/>
      <c r="Q1702" s="8"/>
    </row>
    <row r="1703" spans="3:17" x14ac:dyDescent="0.3">
      <c r="C1703" s="1"/>
      <c r="E1703" s="1"/>
      <c r="G1703" s="8"/>
      <c r="I1703" s="8"/>
      <c r="P1703" s="8"/>
      <c r="Q1703" s="8"/>
    </row>
    <row r="1704" spans="3:17" x14ac:dyDescent="0.3">
      <c r="C1704" s="1"/>
      <c r="E1704" s="1"/>
      <c r="G1704" s="8"/>
      <c r="I1704" s="8"/>
      <c r="P1704" s="8"/>
      <c r="Q1704" s="8"/>
    </row>
    <row r="1705" spans="3:17" x14ac:dyDescent="0.3">
      <c r="C1705" s="1"/>
      <c r="E1705" s="1"/>
      <c r="G1705" s="8"/>
      <c r="I1705" s="8"/>
      <c r="P1705" s="8"/>
      <c r="Q1705" s="8"/>
    </row>
    <row r="1706" spans="3:17" x14ac:dyDescent="0.3">
      <c r="C1706" s="1"/>
      <c r="E1706" s="1"/>
      <c r="G1706" s="8"/>
      <c r="I1706" s="8"/>
      <c r="P1706" s="8"/>
      <c r="Q1706" s="8"/>
    </row>
    <row r="1707" spans="3:17" x14ac:dyDescent="0.3">
      <c r="C1707" s="1"/>
      <c r="E1707" s="1"/>
      <c r="G1707" s="8"/>
      <c r="I1707" s="8"/>
      <c r="P1707" s="8"/>
      <c r="Q1707" s="8"/>
    </row>
    <row r="1708" spans="3:17" x14ac:dyDescent="0.3">
      <c r="C1708" s="1"/>
      <c r="E1708" s="1"/>
      <c r="G1708" s="8"/>
      <c r="I1708" s="8"/>
      <c r="P1708" s="8"/>
      <c r="Q1708" s="8"/>
    </row>
    <row r="1709" spans="3:17" x14ac:dyDescent="0.3">
      <c r="C1709" s="1"/>
      <c r="E1709" s="1"/>
      <c r="G1709" s="8"/>
      <c r="I1709" s="8"/>
      <c r="P1709" s="8"/>
      <c r="Q1709" s="8"/>
    </row>
    <row r="1710" spans="3:17" x14ac:dyDescent="0.3">
      <c r="C1710" s="1"/>
      <c r="E1710" s="1"/>
      <c r="G1710" s="8"/>
      <c r="I1710" s="8"/>
      <c r="P1710" s="8"/>
      <c r="Q1710" s="8"/>
    </row>
    <row r="1711" spans="3:17" x14ac:dyDescent="0.3">
      <c r="C1711" s="1"/>
      <c r="E1711" s="1"/>
      <c r="G1711" s="8"/>
      <c r="I1711" s="8"/>
      <c r="P1711" s="8"/>
      <c r="Q1711" s="8"/>
    </row>
    <row r="1712" spans="3:17" x14ac:dyDescent="0.3">
      <c r="C1712" s="1"/>
      <c r="E1712" s="1"/>
      <c r="G1712" s="8"/>
      <c r="I1712" s="8"/>
      <c r="P1712" s="8"/>
      <c r="Q1712" s="8"/>
    </row>
    <row r="1713" spans="3:17" x14ac:dyDescent="0.3">
      <c r="C1713" s="1"/>
      <c r="E1713" s="1"/>
      <c r="G1713" s="8"/>
      <c r="I1713" s="8"/>
      <c r="P1713" s="8"/>
      <c r="Q1713" s="8"/>
    </row>
    <row r="1714" spans="3:17" x14ac:dyDescent="0.3">
      <c r="C1714" s="1"/>
      <c r="E1714" s="1"/>
      <c r="G1714" s="8"/>
      <c r="I1714" s="8"/>
      <c r="P1714" s="8"/>
      <c r="Q1714" s="8"/>
    </row>
    <row r="1715" spans="3:17" x14ac:dyDescent="0.3">
      <c r="C1715" s="1"/>
      <c r="E1715" s="1"/>
      <c r="G1715" s="8"/>
      <c r="I1715" s="8"/>
      <c r="P1715" s="8"/>
      <c r="Q1715" s="8"/>
    </row>
    <row r="1716" spans="3:17" x14ac:dyDescent="0.3">
      <c r="C1716" s="1"/>
      <c r="E1716" s="1"/>
      <c r="G1716" s="8"/>
      <c r="I1716" s="8"/>
      <c r="P1716" s="8"/>
      <c r="Q1716" s="8"/>
    </row>
    <row r="1717" spans="3:17" x14ac:dyDescent="0.3">
      <c r="C1717" s="1"/>
      <c r="E1717" s="1"/>
      <c r="G1717" s="8"/>
      <c r="I1717" s="8"/>
      <c r="P1717" s="8"/>
      <c r="Q1717" s="8"/>
    </row>
    <row r="1718" spans="3:17" x14ac:dyDescent="0.3">
      <c r="C1718" s="1"/>
      <c r="E1718" s="1"/>
      <c r="G1718" s="8"/>
      <c r="I1718" s="8"/>
      <c r="P1718" s="8"/>
      <c r="Q1718" s="8"/>
    </row>
    <row r="1719" spans="3:17" x14ac:dyDescent="0.3">
      <c r="C1719" s="1"/>
      <c r="E1719" s="1"/>
      <c r="G1719" s="8"/>
      <c r="I1719" s="8"/>
      <c r="P1719" s="8"/>
      <c r="Q1719" s="8"/>
    </row>
    <row r="1720" spans="3:17" x14ac:dyDescent="0.3">
      <c r="C1720" s="1"/>
      <c r="E1720" s="1"/>
      <c r="G1720" s="8"/>
      <c r="I1720" s="8"/>
      <c r="P1720" s="8"/>
      <c r="Q1720" s="8"/>
    </row>
    <row r="1721" spans="3:17" x14ac:dyDescent="0.3">
      <c r="C1721" s="1"/>
      <c r="E1721" s="1"/>
      <c r="G1721" s="8"/>
      <c r="I1721" s="8"/>
      <c r="P1721" s="8"/>
      <c r="Q1721" s="8"/>
    </row>
    <row r="1722" spans="3:17" x14ac:dyDescent="0.3">
      <c r="C1722" s="1"/>
      <c r="E1722" s="1"/>
      <c r="G1722" s="8"/>
      <c r="I1722" s="8"/>
      <c r="P1722" s="8"/>
      <c r="Q1722" s="8"/>
    </row>
    <row r="1723" spans="3:17" x14ac:dyDescent="0.3">
      <c r="C1723" s="1"/>
      <c r="E1723" s="1"/>
      <c r="G1723" s="8"/>
      <c r="I1723" s="8"/>
      <c r="P1723" s="8"/>
      <c r="Q1723" s="8"/>
    </row>
    <row r="1724" spans="3:17" x14ac:dyDescent="0.3">
      <c r="C1724" s="1"/>
      <c r="E1724" s="1"/>
      <c r="G1724" s="8"/>
      <c r="I1724" s="8"/>
      <c r="P1724" s="8"/>
      <c r="Q1724" s="8"/>
    </row>
    <row r="1725" spans="3:17" x14ac:dyDescent="0.3">
      <c r="C1725" s="1"/>
      <c r="E1725" s="1"/>
      <c r="G1725" s="8"/>
      <c r="I1725" s="8"/>
      <c r="P1725" s="8"/>
      <c r="Q1725" s="8"/>
    </row>
    <row r="1726" spans="3:17" x14ac:dyDescent="0.3">
      <c r="C1726" s="1"/>
      <c r="E1726" s="1"/>
      <c r="G1726" s="8"/>
      <c r="I1726" s="8"/>
      <c r="P1726" s="8"/>
      <c r="Q1726" s="8"/>
    </row>
    <row r="1727" spans="3:17" x14ac:dyDescent="0.3">
      <c r="C1727" s="1"/>
      <c r="E1727" s="1"/>
      <c r="G1727" s="8"/>
      <c r="I1727" s="8"/>
      <c r="P1727" s="8"/>
      <c r="Q1727" s="8"/>
    </row>
    <row r="1728" spans="3:17" x14ac:dyDescent="0.3">
      <c r="C1728" s="1"/>
      <c r="E1728" s="1"/>
      <c r="G1728" s="8"/>
      <c r="I1728" s="8"/>
      <c r="P1728" s="8"/>
      <c r="Q1728" s="8"/>
    </row>
    <row r="1729" spans="3:17" x14ac:dyDescent="0.3">
      <c r="C1729" s="1"/>
      <c r="E1729" s="1"/>
      <c r="G1729" s="8"/>
      <c r="I1729" s="8"/>
      <c r="P1729" s="8"/>
      <c r="Q1729" s="8"/>
    </row>
    <row r="1730" spans="3:17" x14ac:dyDescent="0.3">
      <c r="C1730" s="1"/>
      <c r="E1730" s="1"/>
      <c r="G1730" s="8"/>
      <c r="I1730" s="8"/>
      <c r="P1730" s="8"/>
      <c r="Q1730" s="8"/>
    </row>
    <row r="1731" spans="3:17" x14ac:dyDescent="0.3">
      <c r="C1731" s="1"/>
      <c r="E1731" s="1"/>
      <c r="G1731" s="8"/>
      <c r="I1731" s="8"/>
      <c r="P1731" s="8"/>
      <c r="Q1731" s="8"/>
    </row>
    <row r="1732" spans="3:17" x14ac:dyDescent="0.3">
      <c r="C1732" s="1"/>
      <c r="E1732" s="1"/>
      <c r="G1732" s="8"/>
      <c r="I1732" s="8"/>
      <c r="P1732" s="8"/>
      <c r="Q1732" s="8"/>
    </row>
    <row r="1733" spans="3:17" x14ac:dyDescent="0.3">
      <c r="C1733" s="1"/>
      <c r="E1733" s="1"/>
      <c r="G1733" s="8"/>
      <c r="I1733" s="8"/>
      <c r="P1733" s="8"/>
      <c r="Q1733" s="8"/>
    </row>
    <row r="1734" spans="3:17" x14ac:dyDescent="0.3">
      <c r="C1734" s="1"/>
      <c r="E1734" s="1"/>
      <c r="G1734" s="8"/>
      <c r="I1734" s="8"/>
      <c r="P1734" s="8"/>
      <c r="Q1734" s="8"/>
    </row>
    <row r="1735" spans="3:17" x14ac:dyDescent="0.3">
      <c r="C1735" s="1"/>
      <c r="E1735" s="1"/>
      <c r="G1735" s="8"/>
      <c r="I1735" s="8"/>
      <c r="P1735" s="8"/>
      <c r="Q1735" s="8"/>
    </row>
    <row r="1736" spans="3:17" x14ac:dyDescent="0.3">
      <c r="C1736" s="1"/>
      <c r="E1736" s="1"/>
      <c r="G1736" s="8"/>
      <c r="I1736" s="8"/>
      <c r="P1736" s="8"/>
      <c r="Q1736" s="8"/>
    </row>
    <row r="1737" spans="3:17" x14ac:dyDescent="0.3">
      <c r="C1737" s="1"/>
      <c r="E1737" s="1"/>
      <c r="G1737" s="8"/>
      <c r="I1737" s="8"/>
      <c r="P1737" s="8"/>
      <c r="Q1737" s="8"/>
    </row>
    <row r="1738" spans="3:17" x14ac:dyDescent="0.3">
      <c r="C1738" s="1"/>
      <c r="E1738" s="1"/>
      <c r="G1738" s="8"/>
      <c r="I1738" s="8"/>
      <c r="P1738" s="8"/>
      <c r="Q1738" s="8"/>
    </row>
    <row r="1739" spans="3:17" x14ac:dyDescent="0.3">
      <c r="C1739" s="1"/>
      <c r="E1739" s="1"/>
      <c r="G1739" s="8"/>
      <c r="I1739" s="8"/>
      <c r="P1739" s="8"/>
      <c r="Q1739" s="8"/>
    </row>
    <row r="1740" spans="3:17" x14ac:dyDescent="0.3">
      <c r="C1740" s="1"/>
      <c r="E1740" s="1"/>
      <c r="G1740" s="8"/>
      <c r="I1740" s="8"/>
      <c r="P1740" s="8"/>
      <c r="Q1740" s="8"/>
    </row>
    <row r="1741" spans="3:17" x14ac:dyDescent="0.3">
      <c r="C1741" s="1"/>
      <c r="E1741" s="1"/>
      <c r="G1741" s="8"/>
      <c r="I1741" s="8"/>
      <c r="P1741" s="8"/>
      <c r="Q1741" s="8"/>
    </row>
    <row r="1742" spans="3:17" x14ac:dyDescent="0.3">
      <c r="C1742" s="1"/>
      <c r="E1742" s="1"/>
      <c r="G1742" s="8"/>
      <c r="I1742" s="8"/>
      <c r="P1742" s="8"/>
      <c r="Q1742" s="8"/>
    </row>
    <row r="1743" spans="3:17" x14ac:dyDescent="0.3">
      <c r="C1743" s="1"/>
      <c r="E1743" s="1"/>
      <c r="G1743" s="8"/>
      <c r="I1743" s="8"/>
      <c r="P1743" s="8"/>
      <c r="Q1743" s="8"/>
    </row>
    <row r="1744" spans="3:17" x14ac:dyDescent="0.3">
      <c r="C1744" s="1"/>
      <c r="E1744" s="1"/>
      <c r="G1744" s="8"/>
      <c r="I1744" s="8"/>
      <c r="P1744" s="8"/>
      <c r="Q1744" s="8"/>
    </row>
    <row r="1745" spans="3:17" x14ac:dyDescent="0.3">
      <c r="C1745" s="1"/>
      <c r="E1745" s="1"/>
      <c r="G1745" s="8"/>
      <c r="I1745" s="8"/>
      <c r="P1745" s="8"/>
      <c r="Q1745" s="8"/>
    </row>
    <row r="1746" spans="3:17" x14ac:dyDescent="0.3">
      <c r="C1746" s="1"/>
      <c r="E1746" s="1"/>
      <c r="G1746" s="8"/>
      <c r="I1746" s="8"/>
      <c r="P1746" s="8"/>
      <c r="Q1746" s="8"/>
    </row>
    <row r="1747" spans="3:17" x14ac:dyDescent="0.3">
      <c r="C1747" s="1"/>
      <c r="E1747" s="1"/>
      <c r="G1747" s="8"/>
      <c r="I1747" s="8"/>
      <c r="P1747" s="8"/>
      <c r="Q1747" s="8"/>
    </row>
    <row r="1748" spans="3:17" x14ac:dyDescent="0.3">
      <c r="C1748" s="1"/>
      <c r="E1748" s="1"/>
      <c r="G1748" s="8"/>
      <c r="I1748" s="8"/>
      <c r="P1748" s="8"/>
      <c r="Q1748" s="8"/>
    </row>
    <row r="1749" spans="3:17" x14ac:dyDescent="0.3">
      <c r="C1749" s="1"/>
      <c r="E1749" s="1"/>
      <c r="G1749" s="8"/>
      <c r="I1749" s="8"/>
      <c r="P1749" s="8"/>
      <c r="Q1749" s="8"/>
    </row>
    <row r="1750" spans="3:17" x14ac:dyDescent="0.3">
      <c r="C1750" s="1"/>
      <c r="E1750" s="1"/>
      <c r="G1750" s="8"/>
      <c r="I1750" s="8"/>
      <c r="P1750" s="8"/>
      <c r="Q1750" s="8"/>
    </row>
    <row r="1751" spans="3:17" x14ac:dyDescent="0.3">
      <c r="C1751" s="1"/>
      <c r="E1751" s="1"/>
      <c r="G1751" s="8"/>
      <c r="I1751" s="8"/>
      <c r="P1751" s="8"/>
      <c r="Q1751" s="8"/>
    </row>
    <row r="1752" spans="3:17" x14ac:dyDescent="0.3">
      <c r="C1752" s="1"/>
      <c r="E1752" s="1"/>
      <c r="G1752" s="8"/>
      <c r="I1752" s="8"/>
      <c r="P1752" s="8"/>
      <c r="Q1752" s="8"/>
    </row>
    <row r="1753" spans="3:17" x14ac:dyDescent="0.3">
      <c r="C1753" s="1"/>
      <c r="E1753" s="1"/>
      <c r="G1753" s="8"/>
      <c r="I1753" s="8"/>
      <c r="P1753" s="8"/>
      <c r="Q1753" s="8"/>
    </row>
    <row r="1754" spans="3:17" x14ac:dyDescent="0.3">
      <c r="C1754" s="1"/>
      <c r="E1754" s="1"/>
      <c r="G1754" s="8"/>
      <c r="I1754" s="8"/>
      <c r="P1754" s="8"/>
      <c r="Q1754" s="8"/>
    </row>
    <row r="1755" spans="3:17" x14ac:dyDescent="0.3">
      <c r="C1755" s="1"/>
      <c r="E1755" s="1"/>
      <c r="G1755" s="8"/>
      <c r="I1755" s="8"/>
      <c r="P1755" s="8"/>
      <c r="Q1755" s="8"/>
    </row>
    <row r="1756" spans="3:17" x14ac:dyDescent="0.3">
      <c r="C1756" s="1"/>
      <c r="E1756" s="1"/>
      <c r="G1756" s="8"/>
      <c r="I1756" s="8"/>
      <c r="P1756" s="8"/>
      <c r="Q1756" s="8"/>
    </row>
    <row r="1757" spans="3:17" x14ac:dyDescent="0.3">
      <c r="C1757" s="1"/>
      <c r="E1757" s="1"/>
      <c r="G1757" s="8"/>
      <c r="I1757" s="8"/>
      <c r="P1757" s="8"/>
      <c r="Q1757" s="8"/>
    </row>
    <row r="1758" spans="3:17" x14ac:dyDescent="0.3">
      <c r="C1758" s="1"/>
      <c r="E1758" s="1"/>
      <c r="G1758" s="8"/>
      <c r="I1758" s="8"/>
      <c r="P1758" s="8"/>
      <c r="Q1758" s="8"/>
    </row>
    <row r="1759" spans="3:17" x14ac:dyDescent="0.3">
      <c r="C1759" s="1"/>
      <c r="E1759" s="1"/>
      <c r="G1759" s="8"/>
      <c r="I1759" s="8"/>
      <c r="P1759" s="8"/>
      <c r="Q1759" s="8"/>
    </row>
    <row r="1760" spans="3:17" x14ac:dyDescent="0.3">
      <c r="C1760" s="1"/>
      <c r="E1760" s="1"/>
      <c r="G1760" s="8"/>
      <c r="I1760" s="8"/>
      <c r="P1760" s="8"/>
      <c r="Q1760" s="8"/>
    </row>
    <row r="1761" spans="3:17" x14ac:dyDescent="0.3">
      <c r="C1761" s="1"/>
      <c r="E1761" s="1"/>
      <c r="G1761" s="8"/>
      <c r="I1761" s="8"/>
      <c r="P1761" s="8"/>
      <c r="Q1761" s="8"/>
    </row>
    <row r="1762" spans="3:17" x14ac:dyDescent="0.3">
      <c r="C1762" s="1"/>
      <c r="E1762" s="1"/>
      <c r="G1762" s="8"/>
      <c r="I1762" s="8"/>
      <c r="P1762" s="8"/>
      <c r="Q1762" s="8"/>
    </row>
    <row r="1763" spans="3:17" x14ac:dyDescent="0.3">
      <c r="C1763" s="1"/>
      <c r="E1763" s="1"/>
      <c r="G1763" s="8"/>
      <c r="I1763" s="8"/>
      <c r="P1763" s="8"/>
      <c r="Q1763" s="8"/>
    </row>
    <row r="1764" spans="3:17" x14ac:dyDescent="0.3">
      <c r="C1764" s="1"/>
      <c r="E1764" s="1"/>
      <c r="G1764" s="8"/>
      <c r="I1764" s="8"/>
      <c r="P1764" s="8"/>
      <c r="Q1764" s="8"/>
    </row>
    <row r="1765" spans="3:17" x14ac:dyDescent="0.3">
      <c r="C1765" s="1"/>
      <c r="E1765" s="1"/>
      <c r="G1765" s="8"/>
      <c r="I1765" s="8"/>
      <c r="P1765" s="8"/>
      <c r="Q1765" s="8"/>
    </row>
    <row r="1766" spans="3:17" x14ac:dyDescent="0.3">
      <c r="C1766" s="1"/>
      <c r="E1766" s="1"/>
      <c r="G1766" s="8"/>
      <c r="I1766" s="8"/>
      <c r="P1766" s="8"/>
      <c r="Q1766" s="8"/>
    </row>
    <row r="1767" spans="3:17" x14ac:dyDescent="0.3">
      <c r="C1767" s="1"/>
      <c r="E1767" s="1"/>
      <c r="G1767" s="8"/>
      <c r="I1767" s="8"/>
      <c r="P1767" s="8"/>
      <c r="Q1767" s="8"/>
    </row>
    <row r="1768" spans="3:17" x14ac:dyDescent="0.3">
      <c r="C1768" s="1"/>
      <c r="E1768" s="1"/>
      <c r="G1768" s="8"/>
      <c r="I1768" s="8"/>
      <c r="P1768" s="8"/>
      <c r="Q1768" s="8"/>
    </row>
    <row r="1769" spans="3:17" x14ac:dyDescent="0.3">
      <c r="C1769" s="1"/>
      <c r="E1769" s="1"/>
      <c r="G1769" s="8"/>
      <c r="I1769" s="8"/>
      <c r="P1769" s="8"/>
      <c r="Q1769" s="8"/>
    </row>
    <row r="1770" spans="3:17" x14ac:dyDescent="0.3">
      <c r="C1770" s="1"/>
      <c r="E1770" s="1"/>
      <c r="G1770" s="8"/>
      <c r="I1770" s="8"/>
      <c r="P1770" s="8"/>
      <c r="Q1770" s="8"/>
    </row>
    <row r="1771" spans="3:17" x14ac:dyDescent="0.3">
      <c r="C1771" s="1"/>
      <c r="E1771" s="1"/>
      <c r="G1771" s="8"/>
      <c r="I1771" s="8"/>
      <c r="P1771" s="8"/>
      <c r="Q1771" s="8"/>
    </row>
    <row r="1772" spans="3:17" x14ac:dyDescent="0.3">
      <c r="C1772" s="1"/>
      <c r="E1772" s="1"/>
      <c r="G1772" s="8"/>
      <c r="I1772" s="8"/>
      <c r="P1772" s="8"/>
      <c r="Q1772" s="8"/>
    </row>
    <row r="1773" spans="3:17" x14ac:dyDescent="0.3">
      <c r="C1773" s="1"/>
      <c r="E1773" s="1"/>
      <c r="G1773" s="8"/>
      <c r="I1773" s="8"/>
      <c r="P1773" s="8"/>
      <c r="Q1773" s="8"/>
    </row>
    <row r="1774" spans="3:17" x14ac:dyDescent="0.3">
      <c r="C1774" s="1"/>
      <c r="E1774" s="1"/>
      <c r="G1774" s="8"/>
      <c r="I1774" s="8"/>
      <c r="P1774" s="8"/>
      <c r="Q1774" s="8"/>
    </row>
    <row r="1775" spans="3:17" x14ac:dyDescent="0.3">
      <c r="C1775" s="1"/>
      <c r="E1775" s="1"/>
      <c r="G1775" s="8"/>
      <c r="I1775" s="8"/>
      <c r="P1775" s="8"/>
      <c r="Q1775" s="8"/>
    </row>
    <row r="1776" spans="3:17" x14ac:dyDescent="0.3">
      <c r="C1776" s="1"/>
      <c r="E1776" s="1"/>
      <c r="G1776" s="8"/>
      <c r="I1776" s="8"/>
      <c r="P1776" s="8"/>
      <c r="Q1776" s="8"/>
    </row>
    <row r="1777" spans="3:17" x14ac:dyDescent="0.3">
      <c r="C1777" s="1"/>
      <c r="E1777" s="1"/>
      <c r="G1777" s="8"/>
      <c r="I1777" s="8"/>
      <c r="P1777" s="8"/>
      <c r="Q1777" s="8"/>
    </row>
    <row r="1778" spans="3:17" x14ac:dyDescent="0.3">
      <c r="C1778" s="1"/>
      <c r="E1778" s="1"/>
      <c r="G1778" s="8"/>
      <c r="I1778" s="8"/>
      <c r="P1778" s="8"/>
      <c r="Q1778" s="8"/>
    </row>
    <row r="1779" spans="3:17" x14ac:dyDescent="0.3">
      <c r="C1779" s="1"/>
      <c r="E1779" s="1"/>
      <c r="G1779" s="8"/>
      <c r="I1779" s="8"/>
      <c r="P1779" s="8"/>
      <c r="Q1779" s="8"/>
    </row>
    <row r="1780" spans="3:17" x14ac:dyDescent="0.3">
      <c r="C1780" s="1"/>
      <c r="E1780" s="1"/>
      <c r="G1780" s="8"/>
      <c r="I1780" s="8"/>
      <c r="P1780" s="8"/>
      <c r="Q1780" s="8"/>
    </row>
    <row r="1781" spans="3:17" x14ac:dyDescent="0.3">
      <c r="C1781" s="1"/>
      <c r="E1781" s="1"/>
      <c r="G1781" s="8"/>
      <c r="I1781" s="8"/>
      <c r="P1781" s="8"/>
      <c r="Q1781" s="8"/>
    </row>
    <row r="1782" spans="3:17" x14ac:dyDescent="0.3">
      <c r="C1782" s="1"/>
      <c r="E1782" s="1"/>
      <c r="G1782" s="8"/>
      <c r="I1782" s="8"/>
      <c r="P1782" s="8"/>
      <c r="Q1782" s="8"/>
    </row>
    <row r="1783" spans="3:17" x14ac:dyDescent="0.3">
      <c r="C1783" s="1"/>
      <c r="E1783" s="1"/>
      <c r="G1783" s="8"/>
      <c r="I1783" s="8"/>
      <c r="P1783" s="8"/>
      <c r="Q1783" s="8"/>
    </row>
    <row r="1784" spans="3:17" x14ac:dyDescent="0.3">
      <c r="C1784" s="1"/>
      <c r="E1784" s="1"/>
      <c r="G1784" s="8"/>
      <c r="I1784" s="8"/>
      <c r="P1784" s="8"/>
      <c r="Q1784" s="8"/>
    </row>
    <row r="1785" spans="3:17" x14ac:dyDescent="0.3">
      <c r="C1785" s="1"/>
      <c r="E1785" s="1"/>
      <c r="G1785" s="8"/>
      <c r="I1785" s="8"/>
      <c r="P1785" s="8"/>
      <c r="Q1785" s="8"/>
    </row>
    <row r="1786" spans="3:17" x14ac:dyDescent="0.3">
      <c r="C1786" s="1"/>
      <c r="E1786" s="1"/>
      <c r="G1786" s="8"/>
      <c r="I1786" s="8"/>
      <c r="P1786" s="8"/>
      <c r="Q1786" s="8"/>
    </row>
    <row r="1787" spans="3:17" x14ac:dyDescent="0.3">
      <c r="C1787" s="1"/>
      <c r="E1787" s="1"/>
      <c r="G1787" s="8"/>
      <c r="I1787" s="8"/>
      <c r="P1787" s="8"/>
      <c r="Q1787" s="8"/>
    </row>
    <row r="1788" spans="3:17" x14ac:dyDescent="0.3">
      <c r="C1788" s="1"/>
      <c r="E1788" s="1"/>
      <c r="G1788" s="8"/>
      <c r="I1788" s="8"/>
      <c r="P1788" s="8"/>
      <c r="Q1788" s="8"/>
    </row>
    <row r="1789" spans="3:17" x14ac:dyDescent="0.3">
      <c r="C1789" s="1"/>
      <c r="E1789" s="1"/>
      <c r="G1789" s="8"/>
      <c r="I1789" s="8"/>
      <c r="P1789" s="8"/>
      <c r="Q1789" s="8"/>
    </row>
    <row r="1790" spans="3:17" x14ac:dyDescent="0.3">
      <c r="C1790" s="1"/>
      <c r="E1790" s="1"/>
      <c r="G1790" s="8"/>
      <c r="I1790" s="8"/>
      <c r="P1790" s="8"/>
      <c r="Q1790" s="8"/>
    </row>
    <row r="1791" spans="3:17" x14ac:dyDescent="0.3">
      <c r="C1791" s="1"/>
      <c r="E1791" s="1"/>
      <c r="G1791" s="8"/>
      <c r="I1791" s="8"/>
      <c r="P1791" s="8"/>
      <c r="Q1791" s="8"/>
    </row>
    <row r="1792" spans="3:17" x14ac:dyDescent="0.3">
      <c r="C1792" s="1"/>
      <c r="E1792" s="1"/>
      <c r="G1792" s="8"/>
      <c r="I1792" s="8"/>
      <c r="P1792" s="8"/>
      <c r="Q1792" s="8"/>
    </row>
    <row r="1793" spans="3:17" x14ac:dyDescent="0.3">
      <c r="C1793" s="1"/>
      <c r="E1793" s="1"/>
      <c r="G1793" s="8"/>
      <c r="I1793" s="8"/>
      <c r="P1793" s="8"/>
      <c r="Q1793" s="8"/>
    </row>
    <row r="1794" spans="3:17" x14ac:dyDescent="0.3">
      <c r="C1794" s="1"/>
      <c r="E1794" s="1"/>
      <c r="G1794" s="8"/>
      <c r="I1794" s="8"/>
      <c r="P1794" s="8"/>
      <c r="Q1794" s="8"/>
    </row>
    <row r="1795" spans="3:17" x14ac:dyDescent="0.3">
      <c r="C1795" s="1"/>
      <c r="E1795" s="1"/>
      <c r="G1795" s="8"/>
      <c r="I1795" s="8"/>
      <c r="P1795" s="8"/>
      <c r="Q1795" s="8"/>
    </row>
    <row r="1796" spans="3:17" x14ac:dyDescent="0.3">
      <c r="C1796" s="1"/>
      <c r="E1796" s="1"/>
      <c r="G1796" s="8"/>
      <c r="I1796" s="8"/>
      <c r="P1796" s="8"/>
      <c r="Q1796" s="8"/>
    </row>
    <row r="1797" spans="3:17" x14ac:dyDescent="0.3">
      <c r="C1797" s="1"/>
      <c r="E1797" s="1"/>
      <c r="G1797" s="8"/>
      <c r="I1797" s="8"/>
      <c r="P1797" s="8"/>
      <c r="Q1797" s="8"/>
    </row>
    <row r="1798" spans="3:17" x14ac:dyDescent="0.3">
      <c r="C1798" s="1"/>
      <c r="E1798" s="1"/>
      <c r="G1798" s="8"/>
      <c r="I1798" s="8"/>
      <c r="P1798" s="8"/>
      <c r="Q1798" s="8"/>
    </row>
    <row r="1799" spans="3:17" x14ac:dyDescent="0.3">
      <c r="C1799" s="1"/>
      <c r="E1799" s="1"/>
      <c r="G1799" s="8"/>
      <c r="I1799" s="8"/>
      <c r="P1799" s="8"/>
      <c r="Q1799" s="8"/>
    </row>
    <row r="1800" spans="3:17" x14ac:dyDescent="0.3">
      <c r="C1800" s="1"/>
      <c r="E1800" s="1"/>
      <c r="G1800" s="8"/>
      <c r="I1800" s="8"/>
      <c r="P1800" s="8"/>
      <c r="Q1800" s="8"/>
    </row>
    <row r="1801" spans="3:17" x14ac:dyDescent="0.3">
      <c r="C1801" s="1"/>
      <c r="E1801" s="1"/>
      <c r="G1801" s="8"/>
      <c r="I1801" s="8"/>
      <c r="P1801" s="8"/>
      <c r="Q1801" s="8"/>
    </row>
    <row r="1802" spans="3:17" x14ac:dyDescent="0.3">
      <c r="C1802" s="1"/>
      <c r="E1802" s="1"/>
      <c r="G1802" s="8"/>
      <c r="I1802" s="8"/>
      <c r="P1802" s="8"/>
      <c r="Q1802" s="8"/>
    </row>
    <row r="1803" spans="3:17" x14ac:dyDescent="0.3">
      <c r="C1803" s="1"/>
      <c r="E1803" s="1"/>
      <c r="G1803" s="8"/>
      <c r="I1803" s="8"/>
      <c r="P1803" s="8"/>
      <c r="Q1803" s="8"/>
    </row>
    <row r="1804" spans="3:17" x14ac:dyDescent="0.3">
      <c r="C1804" s="1"/>
      <c r="E1804" s="1"/>
      <c r="G1804" s="8"/>
      <c r="I1804" s="8"/>
      <c r="P1804" s="8"/>
      <c r="Q1804" s="8"/>
    </row>
    <row r="1805" spans="3:17" x14ac:dyDescent="0.3">
      <c r="C1805" s="1"/>
      <c r="E1805" s="1"/>
      <c r="G1805" s="8"/>
      <c r="I1805" s="8"/>
      <c r="P1805" s="8"/>
      <c r="Q1805" s="8"/>
    </row>
    <row r="1806" spans="3:17" x14ac:dyDescent="0.3">
      <c r="C1806" s="1"/>
      <c r="E1806" s="1"/>
      <c r="G1806" s="8"/>
      <c r="I1806" s="8"/>
      <c r="P1806" s="8"/>
      <c r="Q1806" s="8"/>
    </row>
    <row r="1807" spans="3:17" x14ac:dyDescent="0.3">
      <c r="C1807" s="1"/>
      <c r="E1807" s="1"/>
      <c r="G1807" s="8"/>
      <c r="I1807" s="8"/>
      <c r="P1807" s="8"/>
      <c r="Q1807" s="8"/>
    </row>
    <row r="1808" spans="3:17" x14ac:dyDescent="0.3">
      <c r="C1808" s="1"/>
      <c r="E1808" s="1"/>
      <c r="G1808" s="8"/>
      <c r="I1808" s="8"/>
      <c r="P1808" s="8"/>
      <c r="Q1808" s="8"/>
    </row>
    <row r="1809" spans="3:17" x14ac:dyDescent="0.3">
      <c r="C1809" s="1"/>
      <c r="E1809" s="1"/>
      <c r="G1809" s="8"/>
      <c r="I1809" s="8"/>
      <c r="P1809" s="8"/>
      <c r="Q1809" s="8"/>
    </row>
    <row r="1810" spans="3:17" x14ac:dyDescent="0.3">
      <c r="C1810" s="1"/>
      <c r="E1810" s="1"/>
      <c r="G1810" s="8"/>
      <c r="I1810" s="8"/>
      <c r="P1810" s="8"/>
      <c r="Q1810" s="8"/>
    </row>
    <row r="1811" spans="3:17" x14ac:dyDescent="0.3">
      <c r="C1811" s="1"/>
      <c r="E1811" s="1"/>
      <c r="G1811" s="8"/>
      <c r="I1811" s="8"/>
      <c r="P1811" s="8"/>
      <c r="Q1811" s="8"/>
    </row>
    <row r="1812" spans="3:17" x14ac:dyDescent="0.3">
      <c r="C1812" s="1"/>
      <c r="E1812" s="1"/>
      <c r="G1812" s="8"/>
      <c r="I1812" s="8"/>
      <c r="P1812" s="8"/>
      <c r="Q1812" s="8"/>
    </row>
    <row r="1813" spans="3:17" x14ac:dyDescent="0.3">
      <c r="C1813" s="1"/>
      <c r="E1813" s="1"/>
      <c r="G1813" s="8"/>
      <c r="I1813" s="8"/>
      <c r="P1813" s="8"/>
      <c r="Q1813" s="8"/>
    </row>
    <row r="1814" spans="3:17" x14ac:dyDescent="0.3">
      <c r="C1814" s="1"/>
      <c r="E1814" s="1"/>
      <c r="G1814" s="8"/>
      <c r="I1814" s="8"/>
      <c r="P1814" s="8"/>
      <c r="Q1814" s="8"/>
    </row>
    <row r="1815" spans="3:17" x14ac:dyDescent="0.3">
      <c r="C1815" s="1"/>
      <c r="E1815" s="1"/>
      <c r="G1815" s="8"/>
      <c r="I1815" s="8"/>
      <c r="P1815" s="8"/>
      <c r="Q1815" s="8"/>
    </row>
    <row r="1816" spans="3:17" x14ac:dyDescent="0.3">
      <c r="C1816" s="1"/>
      <c r="E1816" s="1"/>
      <c r="G1816" s="8"/>
      <c r="I1816" s="8"/>
      <c r="P1816" s="8"/>
      <c r="Q1816" s="8"/>
    </row>
    <row r="1817" spans="3:17" x14ac:dyDescent="0.3">
      <c r="C1817" s="1"/>
      <c r="E1817" s="1"/>
      <c r="G1817" s="8"/>
      <c r="I1817" s="8"/>
      <c r="P1817" s="8"/>
      <c r="Q1817" s="8"/>
    </row>
    <row r="1818" spans="3:17" x14ac:dyDescent="0.3">
      <c r="C1818" s="1"/>
      <c r="E1818" s="1"/>
      <c r="G1818" s="8"/>
      <c r="I1818" s="8"/>
      <c r="P1818" s="8"/>
      <c r="Q1818" s="8"/>
    </row>
    <row r="1819" spans="3:17" x14ac:dyDescent="0.3">
      <c r="C1819" s="1"/>
      <c r="E1819" s="1"/>
      <c r="G1819" s="8"/>
      <c r="I1819" s="8"/>
      <c r="P1819" s="8"/>
      <c r="Q1819" s="8"/>
    </row>
    <row r="1820" spans="3:17" x14ac:dyDescent="0.3">
      <c r="C1820" s="1"/>
      <c r="E1820" s="1"/>
      <c r="G1820" s="8"/>
      <c r="I1820" s="8"/>
      <c r="P1820" s="8"/>
      <c r="Q1820" s="8"/>
    </row>
    <row r="1821" spans="3:17" x14ac:dyDescent="0.3">
      <c r="C1821" s="1"/>
      <c r="E1821" s="1"/>
      <c r="G1821" s="8"/>
      <c r="I1821" s="8"/>
      <c r="P1821" s="8"/>
      <c r="Q1821" s="8"/>
    </row>
    <row r="1822" spans="3:17" x14ac:dyDescent="0.3">
      <c r="C1822" s="1"/>
      <c r="E1822" s="1"/>
      <c r="G1822" s="8"/>
      <c r="I1822" s="8"/>
      <c r="P1822" s="8"/>
      <c r="Q1822" s="8"/>
    </row>
    <row r="1823" spans="3:17" x14ac:dyDescent="0.3">
      <c r="C1823" s="1"/>
      <c r="E1823" s="1"/>
      <c r="G1823" s="8"/>
      <c r="I1823" s="8"/>
      <c r="P1823" s="8"/>
      <c r="Q1823" s="8"/>
    </row>
    <row r="1824" spans="3:17" x14ac:dyDescent="0.3">
      <c r="C1824" s="1"/>
      <c r="E1824" s="1"/>
      <c r="G1824" s="8"/>
      <c r="I1824" s="8"/>
      <c r="P1824" s="8"/>
      <c r="Q1824" s="8"/>
    </row>
    <row r="1825" spans="3:17" x14ac:dyDescent="0.3">
      <c r="C1825" s="1"/>
      <c r="E1825" s="1"/>
      <c r="G1825" s="8"/>
      <c r="I1825" s="8"/>
      <c r="P1825" s="8"/>
      <c r="Q1825" s="8"/>
    </row>
    <row r="1826" spans="3:17" x14ac:dyDescent="0.3">
      <c r="C1826" s="1"/>
      <c r="E1826" s="1"/>
      <c r="G1826" s="8"/>
      <c r="I1826" s="8"/>
      <c r="P1826" s="8"/>
      <c r="Q1826" s="8"/>
    </row>
    <row r="1827" spans="3:17" x14ac:dyDescent="0.3">
      <c r="C1827" s="1"/>
      <c r="E1827" s="1"/>
      <c r="G1827" s="8"/>
      <c r="I1827" s="8"/>
      <c r="P1827" s="8"/>
      <c r="Q1827" s="8"/>
    </row>
    <row r="1828" spans="3:17" x14ac:dyDescent="0.3">
      <c r="C1828" s="1"/>
      <c r="E1828" s="1"/>
      <c r="G1828" s="8"/>
      <c r="I1828" s="8"/>
      <c r="P1828" s="8"/>
      <c r="Q1828" s="8"/>
    </row>
    <row r="1829" spans="3:17" x14ac:dyDescent="0.3">
      <c r="C1829" s="1"/>
      <c r="E1829" s="1"/>
      <c r="G1829" s="8"/>
      <c r="I1829" s="8"/>
      <c r="P1829" s="8"/>
      <c r="Q1829" s="8"/>
    </row>
    <row r="1830" spans="3:17" x14ac:dyDescent="0.3">
      <c r="C1830" s="1"/>
      <c r="E1830" s="1"/>
      <c r="G1830" s="8"/>
      <c r="I1830" s="8"/>
      <c r="P1830" s="8"/>
      <c r="Q1830" s="8"/>
    </row>
    <row r="1831" spans="3:17" x14ac:dyDescent="0.3">
      <c r="C1831" s="1"/>
      <c r="E1831" s="1"/>
      <c r="G1831" s="8"/>
      <c r="I1831" s="8"/>
      <c r="P1831" s="8"/>
      <c r="Q1831" s="8"/>
    </row>
    <row r="1832" spans="3:17" x14ac:dyDescent="0.3">
      <c r="C1832" s="1"/>
      <c r="E1832" s="1"/>
      <c r="G1832" s="8"/>
      <c r="I1832" s="8"/>
      <c r="P1832" s="8"/>
      <c r="Q1832" s="8"/>
    </row>
    <row r="1833" spans="3:17" x14ac:dyDescent="0.3">
      <c r="C1833" s="1"/>
      <c r="E1833" s="1"/>
      <c r="G1833" s="8"/>
      <c r="I1833" s="8"/>
      <c r="P1833" s="8"/>
      <c r="Q1833" s="8"/>
    </row>
    <row r="1834" spans="3:17" x14ac:dyDescent="0.3">
      <c r="C1834" s="1"/>
      <c r="E1834" s="1"/>
      <c r="G1834" s="8"/>
      <c r="I1834" s="8"/>
      <c r="P1834" s="8"/>
      <c r="Q1834" s="8"/>
    </row>
    <row r="1835" spans="3:17" x14ac:dyDescent="0.3">
      <c r="C1835" s="1"/>
      <c r="E1835" s="1"/>
      <c r="G1835" s="8"/>
      <c r="I1835" s="8"/>
      <c r="P1835" s="8"/>
      <c r="Q1835" s="8"/>
    </row>
    <row r="1836" spans="3:17" x14ac:dyDescent="0.3">
      <c r="C1836" s="1"/>
      <c r="E1836" s="1"/>
      <c r="G1836" s="8"/>
      <c r="I1836" s="8"/>
      <c r="P1836" s="8"/>
      <c r="Q1836" s="8"/>
    </row>
    <row r="1837" spans="3:17" x14ac:dyDescent="0.3">
      <c r="C1837" s="1"/>
      <c r="E1837" s="1"/>
      <c r="G1837" s="8"/>
      <c r="I1837" s="8"/>
      <c r="P1837" s="8"/>
      <c r="Q1837" s="8"/>
    </row>
    <row r="1838" spans="3:17" x14ac:dyDescent="0.3">
      <c r="C1838" s="1"/>
      <c r="E1838" s="1"/>
      <c r="G1838" s="8"/>
      <c r="I1838" s="8"/>
      <c r="P1838" s="8"/>
      <c r="Q1838" s="8"/>
    </row>
    <row r="1839" spans="3:17" x14ac:dyDescent="0.3">
      <c r="C1839" s="1"/>
      <c r="E1839" s="1"/>
      <c r="G1839" s="8"/>
      <c r="I1839" s="8"/>
      <c r="P1839" s="8"/>
      <c r="Q1839" s="8"/>
    </row>
    <row r="1840" spans="3:17" x14ac:dyDescent="0.3">
      <c r="C1840" s="1"/>
      <c r="E1840" s="1"/>
      <c r="G1840" s="8"/>
      <c r="I1840" s="8"/>
      <c r="P1840" s="8"/>
      <c r="Q1840" s="8"/>
    </row>
    <row r="1841" spans="3:17" x14ac:dyDescent="0.3">
      <c r="C1841" s="1"/>
      <c r="E1841" s="1"/>
      <c r="G1841" s="8"/>
      <c r="I1841" s="8"/>
      <c r="P1841" s="8"/>
      <c r="Q1841" s="8"/>
    </row>
    <row r="1842" spans="3:17" x14ac:dyDescent="0.3">
      <c r="C1842" s="1"/>
      <c r="E1842" s="1"/>
      <c r="G1842" s="8"/>
      <c r="I1842" s="8"/>
      <c r="P1842" s="8"/>
      <c r="Q1842" s="8"/>
    </row>
    <row r="1843" spans="3:17" x14ac:dyDescent="0.3">
      <c r="C1843" s="1"/>
      <c r="E1843" s="1"/>
      <c r="G1843" s="8"/>
      <c r="I1843" s="8"/>
      <c r="P1843" s="8"/>
      <c r="Q1843" s="8"/>
    </row>
    <row r="1844" spans="3:17" x14ac:dyDescent="0.3">
      <c r="C1844" s="1"/>
      <c r="E1844" s="1"/>
      <c r="G1844" s="8"/>
      <c r="I1844" s="8"/>
      <c r="P1844" s="8"/>
      <c r="Q1844" s="8"/>
    </row>
    <row r="1845" spans="3:17" x14ac:dyDescent="0.3">
      <c r="C1845" s="1"/>
      <c r="E1845" s="1"/>
      <c r="G1845" s="8"/>
      <c r="I1845" s="8"/>
      <c r="P1845" s="8"/>
      <c r="Q1845" s="8"/>
    </row>
    <row r="1846" spans="3:17" x14ac:dyDescent="0.3">
      <c r="C1846" s="1"/>
      <c r="E1846" s="1"/>
      <c r="G1846" s="8"/>
      <c r="I1846" s="8"/>
      <c r="P1846" s="8"/>
      <c r="Q1846" s="8"/>
    </row>
    <row r="1847" spans="3:17" x14ac:dyDescent="0.3">
      <c r="C1847" s="1"/>
      <c r="E1847" s="1"/>
      <c r="G1847" s="8"/>
      <c r="I1847" s="8"/>
      <c r="P1847" s="8"/>
      <c r="Q1847" s="8"/>
    </row>
    <row r="1848" spans="3:17" x14ac:dyDescent="0.3">
      <c r="C1848" s="1"/>
      <c r="E1848" s="1"/>
      <c r="G1848" s="8"/>
      <c r="I1848" s="8"/>
      <c r="P1848" s="8"/>
      <c r="Q1848" s="8"/>
    </row>
    <row r="1849" spans="3:17" x14ac:dyDescent="0.3">
      <c r="C1849" s="1"/>
      <c r="E1849" s="1"/>
      <c r="G1849" s="8"/>
      <c r="I1849" s="8"/>
      <c r="P1849" s="8"/>
      <c r="Q1849" s="8"/>
    </row>
    <row r="1850" spans="3:17" x14ac:dyDescent="0.3">
      <c r="C1850" s="1"/>
      <c r="E1850" s="1"/>
      <c r="G1850" s="8"/>
      <c r="I1850" s="8"/>
      <c r="P1850" s="8"/>
      <c r="Q1850" s="8"/>
    </row>
    <row r="1851" spans="3:17" x14ac:dyDescent="0.3">
      <c r="C1851" s="1"/>
      <c r="E1851" s="1"/>
      <c r="G1851" s="8"/>
      <c r="I1851" s="8"/>
      <c r="P1851" s="8"/>
      <c r="Q1851" s="8"/>
    </row>
    <row r="1852" spans="3:17" x14ac:dyDescent="0.3">
      <c r="C1852" s="1"/>
      <c r="E1852" s="1"/>
      <c r="G1852" s="8"/>
      <c r="I1852" s="8"/>
      <c r="P1852" s="8"/>
      <c r="Q1852" s="8"/>
    </row>
    <row r="1853" spans="3:17" x14ac:dyDescent="0.3">
      <c r="C1853" s="1"/>
      <c r="E1853" s="1"/>
      <c r="G1853" s="8"/>
      <c r="I1853" s="8"/>
      <c r="P1853" s="8"/>
      <c r="Q1853" s="8"/>
    </row>
    <row r="1854" spans="3:17" x14ac:dyDescent="0.3">
      <c r="C1854" s="1"/>
      <c r="E1854" s="1"/>
      <c r="G1854" s="8"/>
      <c r="I1854" s="8"/>
      <c r="P1854" s="8"/>
      <c r="Q1854" s="8"/>
    </row>
    <row r="1855" spans="3:17" x14ac:dyDescent="0.3">
      <c r="C1855" s="1"/>
      <c r="E1855" s="1"/>
      <c r="G1855" s="8"/>
      <c r="I1855" s="8"/>
      <c r="P1855" s="8"/>
      <c r="Q1855" s="8"/>
    </row>
    <row r="1856" spans="3:17" x14ac:dyDescent="0.3">
      <c r="C1856" s="1"/>
      <c r="E1856" s="1"/>
      <c r="G1856" s="8"/>
      <c r="I1856" s="8"/>
      <c r="P1856" s="8"/>
      <c r="Q1856" s="8"/>
    </row>
    <row r="1857" spans="3:17" x14ac:dyDescent="0.3">
      <c r="C1857" s="1"/>
      <c r="E1857" s="1"/>
      <c r="G1857" s="8"/>
      <c r="I1857" s="8"/>
      <c r="P1857" s="8"/>
      <c r="Q1857" s="8"/>
    </row>
    <row r="1858" spans="3:17" x14ac:dyDescent="0.3">
      <c r="C1858" s="1"/>
      <c r="E1858" s="1"/>
      <c r="G1858" s="8"/>
      <c r="I1858" s="8"/>
      <c r="P1858" s="8"/>
      <c r="Q1858" s="8"/>
    </row>
    <row r="1859" spans="3:17" x14ac:dyDescent="0.3">
      <c r="C1859" s="1"/>
      <c r="E1859" s="1"/>
      <c r="G1859" s="8"/>
      <c r="I1859" s="8"/>
      <c r="P1859" s="8"/>
      <c r="Q1859" s="8"/>
    </row>
    <row r="1860" spans="3:17" x14ac:dyDescent="0.3">
      <c r="C1860" s="1"/>
      <c r="E1860" s="1"/>
      <c r="G1860" s="8"/>
      <c r="I1860" s="8"/>
      <c r="P1860" s="8"/>
      <c r="Q1860" s="8"/>
    </row>
    <row r="1861" spans="3:17" x14ac:dyDescent="0.3">
      <c r="C1861" s="1"/>
      <c r="E1861" s="1"/>
      <c r="G1861" s="8"/>
      <c r="I1861" s="8"/>
      <c r="P1861" s="8"/>
      <c r="Q1861" s="8"/>
    </row>
    <row r="1862" spans="3:17" x14ac:dyDescent="0.3">
      <c r="C1862" s="1"/>
      <c r="E1862" s="1"/>
      <c r="G1862" s="8"/>
      <c r="I1862" s="8"/>
      <c r="P1862" s="8"/>
      <c r="Q1862" s="8"/>
    </row>
    <row r="1863" spans="3:17" x14ac:dyDescent="0.3">
      <c r="C1863" s="1"/>
      <c r="E1863" s="1"/>
      <c r="G1863" s="8"/>
      <c r="I1863" s="8"/>
      <c r="P1863" s="8"/>
      <c r="Q1863" s="8"/>
    </row>
    <row r="1864" spans="3:17" x14ac:dyDescent="0.3">
      <c r="C1864" s="1"/>
      <c r="E1864" s="1"/>
      <c r="G1864" s="8"/>
      <c r="I1864" s="8"/>
      <c r="P1864" s="8"/>
      <c r="Q1864" s="8"/>
    </row>
    <row r="1865" spans="3:17" x14ac:dyDescent="0.3">
      <c r="C1865" s="1"/>
      <c r="E1865" s="1"/>
      <c r="G1865" s="8"/>
      <c r="I1865" s="8"/>
      <c r="P1865" s="8"/>
      <c r="Q1865" s="8"/>
    </row>
    <row r="1866" spans="3:17" x14ac:dyDescent="0.3">
      <c r="C1866" s="1"/>
      <c r="E1866" s="1"/>
      <c r="G1866" s="8"/>
      <c r="I1866" s="8"/>
      <c r="P1866" s="8"/>
      <c r="Q1866" s="8"/>
    </row>
    <row r="1867" spans="3:17" x14ac:dyDescent="0.3">
      <c r="C1867" s="1"/>
      <c r="E1867" s="1"/>
      <c r="G1867" s="8"/>
      <c r="I1867" s="8"/>
      <c r="P1867" s="8"/>
      <c r="Q1867" s="8"/>
    </row>
    <row r="1868" spans="3:17" x14ac:dyDescent="0.3">
      <c r="C1868" s="1"/>
      <c r="E1868" s="1"/>
      <c r="G1868" s="8"/>
      <c r="I1868" s="8"/>
      <c r="P1868" s="8"/>
      <c r="Q1868" s="8"/>
    </row>
    <row r="1869" spans="3:17" x14ac:dyDescent="0.3">
      <c r="C1869" s="1"/>
      <c r="E1869" s="1"/>
      <c r="G1869" s="8"/>
      <c r="I1869" s="8"/>
      <c r="P1869" s="8"/>
      <c r="Q1869" s="8"/>
    </row>
    <row r="1870" spans="3:17" x14ac:dyDescent="0.3">
      <c r="C1870" s="1"/>
      <c r="E1870" s="1"/>
      <c r="G1870" s="8"/>
      <c r="I1870" s="8"/>
      <c r="P1870" s="8"/>
      <c r="Q1870" s="8"/>
    </row>
    <row r="1871" spans="3:17" x14ac:dyDescent="0.3">
      <c r="C1871" s="1"/>
      <c r="E1871" s="1"/>
      <c r="G1871" s="8"/>
      <c r="I1871" s="8"/>
      <c r="P1871" s="8"/>
      <c r="Q1871" s="8"/>
    </row>
    <row r="1872" spans="3:17" x14ac:dyDescent="0.3">
      <c r="C1872" s="1"/>
      <c r="E1872" s="1"/>
      <c r="G1872" s="8"/>
      <c r="I1872" s="8"/>
      <c r="P1872" s="8"/>
      <c r="Q1872" s="8"/>
    </row>
    <row r="1873" spans="3:17" x14ac:dyDescent="0.3">
      <c r="C1873" s="1"/>
      <c r="E1873" s="1"/>
      <c r="G1873" s="8"/>
      <c r="I1873" s="8"/>
      <c r="P1873" s="8"/>
      <c r="Q1873" s="8"/>
    </row>
    <row r="1874" spans="3:17" x14ac:dyDescent="0.3">
      <c r="C1874" s="1"/>
      <c r="E1874" s="1"/>
      <c r="G1874" s="8"/>
      <c r="I1874" s="8"/>
      <c r="P1874" s="8"/>
      <c r="Q1874" s="8"/>
    </row>
    <row r="1875" spans="3:17" x14ac:dyDescent="0.3">
      <c r="C1875" s="1"/>
      <c r="E1875" s="1"/>
      <c r="G1875" s="8"/>
      <c r="I1875" s="8"/>
      <c r="P1875" s="8"/>
      <c r="Q1875" s="8"/>
    </row>
    <row r="1876" spans="3:17" x14ac:dyDescent="0.3">
      <c r="C1876" s="1"/>
      <c r="E1876" s="1"/>
      <c r="G1876" s="8"/>
      <c r="I1876" s="8"/>
      <c r="P1876" s="8"/>
      <c r="Q1876" s="8"/>
    </row>
    <row r="1877" spans="3:17" x14ac:dyDescent="0.3">
      <c r="C1877" s="1"/>
      <c r="E1877" s="1"/>
      <c r="G1877" s="8"/>
      <c r="I1877" s="8"/>
      <c r="P1877" s="8"/>
      <c r="Q1877" s="8"/>
    </row>
    <row r="1878" spans="3:17" x14ac:dyDescent="0.3">
      <c r="C1878" s="1"/>
      <c r="E1878" s="1"/>
      <c r="G1878" s="8"/>
      <c r="I1878" s="8"/>
      <c r="P1878" s="8"/>
      <c r="Q1878" s="8"/>
    </row>
    <row r="1879" spans="3:17" x14ac:dyDescent="0.3">
      <c r="C1879" s="1"/>
      <c r="E1879" s="1"/>
      <c r="G1879" s="8"/>
      <c r="I1879" s="8"/>
      <c r="P1879" s="8"/>
      <c r="Q1879" s="8"/>
    </row>
    <row r="1880" spans="3:17" x14ac:dyDescent="0.3">
      <c r="C1880" s="1"/>
      <c r="E1880" s="1"/>
      <c r="G1880" s="8"/>
      <c r="I1880" s="8"/>
      <c r="P1880" s="8"/>
      <c r="Q1880" s="8"/>
    </row>
    <row r="1881" spans="3:17" x14ac:dyDescent="0.3">
      <c r="C1881" s="1"/>
      <c r="E1881" s="1"/>
      <c r="G1881" s="8"/>
      <c r="I1881" s="8"/>
      <c r="P1881" s="8"/>
      <c r="Q1881" s="8"/>
    </row>
    <row r="1882" spans="3:17" x14ac:dyDescent="0.3">
      <c r="C1882" s="1"/>
      <c r="E1882" s="1"/>
      <c r="G1882" s="8"/>
      <c r="I1882" s="8"/>
      <c r="P1882" s="8"/>
      <c r="Q1882" s="8"/>
    </row>
    <row r="1883" spans="3:17" x14ac:dyDescent="0.3">
      <c r="C1883" s="1"/>
      <c r="E1883" s="1"/>
      <c r="G1883" s="8"/>
      <c r="I1883" s="8"/>
      <c r="P1883" s="8"/>
      <c r="Q1883" s="8"/>
    </row>
    <row r="1884" spans="3:17" x14ac:dyDescent="0.3">
      <c r="C1884" s="1"/>
      <c r="E1884" s="1"/>
      <c r="G1884" s="8"/>
      <c r="I1884" s="8"/>
      <c r="P1884" s="8"/>
      <c r="Q1884" s="8"/>
    </row>
    <row r="1885" spans="3:17" x14ac:dyDescent="0.3">
      <c r="C1885" s="1"/>
      <c r="E1885" s="1"/>
      <c r="G1885" s="8"/>
      <c r="I1885" s="8"/>
      <c r="P1885" s="8"/>
      <c r="Q1885" s="8"/>
    </row>
    <row r="1886" spans="3:17" x14ac:dyDescent="0.3">
      <c r="C1886" s="1"/>
      <c r="E1886" s="1"/>
      <c r="G1886" s="8"/>
      <c r="I1886" s="8"/>
      <c r="P1886" s="8"/>
      <c r="Q1886" s="8"/>
    </row>
    <row r="1887" spans="3:17" x14ac:dyDescent="0.3">
      <c r="C1887" s="1"/>
      <c r="E1887" s="1"/>
      <c r="G1887" s="8"/>
      <c r="I1887" s="8"/>
      <c r="P1887" s="8"/>
      <c r="Q1887" s="8"/>
    </row>
    <row r="1888" spans="3:17" x14ac:dyDescent="0.3">
      <c r="C1888" s="1"/>
      <c r="E1888" s="1"/>
      <c r="G1888" s="8"/>
      <c r="I1888" s="8"/>
      <c r="P1888" s="8"/>
      <c r="Q1888" s="8"/>
    </row>
    <row r="1889" spans="3:17" x14ac:dyDescent="0.3">
      <c r="C1889" s="1"/>
      <c r="E1889" s="1"/>
      <c r="G1889" s="8"/>
      <c r="I1889" s="8"/>
      <c r="P1889" s="8"/>
      <c r="Q1889" s="8"/>
    </row>
    <row r="1890" spans="3:17" x14ac:dyDescent="0.3">
      <c r="C1890" s="1"/>
      <c r="E1890" s="1"/>
      <c r="G1890" s="8"/>
      <c r="I1890" s="8"/>
      <c r="P1890" s="8"/>
      <c r="Q1890" s="8"/>
    </row>
    <row r="1891" spans="3:17" x14ac:dyDescent="0.3">
      <c r="C1891" s="1"/>
      <c r="E1891" s="1"/>
      <c r="G1891" s="8"/>
      <c r="I1891" s="8"/>
      <c r="P1891" s="8"/>
      <c r="Q1891" s="8"/>
    </row>
    <row r="1892" spans="3:17" x14ac:dyDescent="0.3">
      <c r="C1892" s="1"/>
      <c r="E1892" s="1"/>
      <c r="G1892" s="8"/>
      <c r="I1892" s="8"/>
      <c r="P1892" s="8"/>
      <c r="Q1892" s="8"/>
    </row>
    <row r="1893" spans="3:17" x14ac:dyDescent="0.3">
      <c r="C1893" s="1"/>
      <c r="E1893" s="1"/>
      <c r="G1893" s="8"/>
      <c r="I1893" s="8"/>
      <c r="P1893" s="8"/>
      <c r="Q1893" s="8"/>
    </row>
    <row r="1894" spans="3:17" x14ac:dyDescent="0.3">
      <c r="C1894" s="1"/>
      <c r="E1894" s="1"/>
      <c r="G1894" s="8"/>
      <c r="I1894" s="8"/>
      <c r="P1894" s="8"/>
      <c r="Q1894" s="8"/>
    </row>
    <row r="1895" spans="3:17" x14ac:dyDescent="0.3">
      <c r="C1895" s="1"/>
      <c r="E1895" s="1"/>
      <c r="G1895" s="8"/>
      <c r="I1895" s="8"/>
      <c r="P1895" s="8"/>
      <c r="Q1895" s="8"/>
    </row>
    <row r="1896" spans="3:17" x14ac:dyDescent="0.3">
      <c r="C1896" s="1"/>
      <c r="E1896" s="1"/>
      <c r="G1896" s="8"/>
      <c r="I1896" s="8"/>
      <c r="P1896" s="8"/>
      <c r="Q1896" s="8"/>
    </row>
    <row r="1897" spans="3:17" x14ac:dyDescent="0.3">
      <c r="C1897" s="1"/>
      <c r="E1897" s="1"/>
      <c r="G1897" s="8"/>
      <c r="I1897" s="8"/>
      <c r="P1897" s="8"/>
      <c r="Q1897" s="8"/>
    </row>
    <row r="1898" spans="3:17" x14ac:dyDescent="0.3">
      <c r="C1898" s="1"/>
      <c r="E1898" s="1"/>
      <c r="G1898" s="8"/>
      <c r="I1898" s="8"/>
      <c r="P1898" s="8"/>
      <c r="Q1898" s="8"/>
    </row>
    <row r="1899" spans="3:17" x14ac:dyDescent="0.3">
      <c r="C1899" s="1"/>
      <c r="E1899" s="1"/>
      <c r="G1899" s="8"/>
      <c r="I1899" s="8"/>
      <c r="P1899" s="8"/>
      <c r="Q1899" s="8"/>
    </row>
    <row r="1900" spans="3:17" x14ac:dyDescent="0.3">
      <c r="C1900" s="1"/>
      <c r="E1900" s="1"/>
      <c r="G1900" s="8"/>
      <c r="I1900" s="8"/>
      <c r="P1900" s="8"/>
      <c r="Q1900" s="8"/>
    </row>
    <row r="1901" spans="3:17" x14ac:dyDescent="0.3">
      <c r="C1901" s="1"/>
      <c r="E1901" s="1"/>
      <c r="G1901" s="8"/>
      <c r="I1901" s="8"/>
      <c r="P1901" s="8"/>
      <c r="Q1901" s="8"/>
    </row>
    <row r="1902" spans="3:17" x14ac:dyDescent="0.3">
      <c r="C1902" s="1"/>
      <c r="E1902" s="1"/>
      <c r="G1902" s="8"/>
      <c r="I1902" s="8"/>
      <c r="P1902" s="8"/>
      <c r="Q1902" s="8"/>
    </row>
    <row r="1903" spans="3:17" x14ac:dyDescent="0.3">
      <c r="C1903" s="1"/>
      <c r="E1903" s="1"/>
      <c r="G1903" s="8"/>
      <c r="I1903" s="8"/>
      <c r="P1903" s="8"/>
      <c r="Q1903" s="8"/>
    </row>
    <row r="1904" spans="3:17" x14ac:dyDescent="0.3">
      <c r="C1904" s="1"/>
      <c r="E1904" s="1"/>
      <c r="G1904" s="8"/>
      <c r="I1904" s="8"/>
      <c r="P1904" s="8"/>
      <c r="Q1904" s="8"/>
    </row>
    <row r="1905" spans="3:17" x14ac:dyDescent="0.3">
      <c r="C1905" s="1"/>
      <c r="E1905" s="1"/>
      <c r="G1905" s="8"/>
      <c r="I1905" s="8"/>
      <c r="P1905" s="8"/>
      <c r="Q1905" s="8"/>
    </row>
    <row r="1906" spans="3:17" x14ac:dyDescent="0.3">
      <c r="C1906" s="1"/>
      <c r="E1906" s="1"/>
      <c r="G1906" s="8"/>
      <c r="I1906" s="8"/>
      <c r="P1906" s="8"/>
      <c r="Q1906" s="8"/>
    </row>
    <row r="1907" spans="3:17" x14ac:dyDescent="0.3">
      <c r="C1907" s="1"/>
      <c r="E1907" s="1"/>
      <c r="G1907" s="8"/>
      <c r="I1907" s="8"/>
      <c r="P1907" s="8"/>
      <c r="Q1907" s="8"/>
    </row>
    <row r="1908" spans="3:17" x14ac:dyDescent="0.3">
      <c r="C1908" s="1"/>
      <c r="E1908" s="1"/>
      <c r="G1908" s="8"/>
      <c r="I1908" s="8"/>
      <c r="P1908" s="8"/>
      <c r="Q1908" s="8"/>
    </row>
    <row r="1909" spans="3:17" x14ac:dyDescent="0.3">
      <c r="C1909" s="1"/>
      <c r="E1909" s="1"/>
      <c r="G1909" s="8"/>
      <c r="I1909" s="8"/>
      <c r="P1909" s="8"/>
      <c r="Q1909" s="8"/>
    </row>
    <row r="1910" spans="3:17" x14ac:dyDescent="0.3">
      <c r="C1910" s="1"/>
      <c r="E1910" s="1"/>
      <c r="G1910" s="8"/>
      <c r="I1910" s="8"/>
      <c r="P1910" s="8"/>
      <c r="Q1910" s="8"/>
    </row>
    <row r="1911" spans="3:17" x14ac:dyDescent="0.3">
      <c r="C1911" s="1"/>
      <c r="E1911" s="1"/>
      <c r="G1911" s="8"/>
      <c r="I1911" s="8"/>
      <c r="P1911" s="8"/>
      <c r="Q1911" s="8"/>
    </row>
    <row r="1912" spans="3:17" x14ac:dyDescent="0.3">
      <c r="C1912" s="1"/>
      <c r="E1912" s="1"/>
      <c r="G1912" s="8"/>
      <c r="I1912" s="8"/>
      <c r="P1912" s="8"/>
      <c r="Q1912" s="8"/>
    </row>
    <row r="1913" spans="3:17" x14ac:dyDescent="0.3">
      <c r="C1913" s="1"/>
      <c r="E1913" s="1"/>
      <c r="G1913" s="8"/>
      <c r="I1913" s="8"/>
      <c r="P1913" s="8"/>
      <c r="Q1913" s="8"/>
    </row>
    <row r="1914" spans="3:17" x14ac:dyDescent="0.3">
      <c r="C1914" s="1"/>
      <c r="E1914" s="1"/>
      <c r="G1914" s="8"/>
      <c r="I1914" s="8"/>
      <c r="P1914" s="8"/>
      <c r="Q1914" s="8"/>
    </row>
    <row r="1915" spans="3:17" x14ac:dyDescent="0.3">
      <c r="C1915" s="1"/>
      <c r="E1915" s="1"/>
      <c r="G1915" s="8"/>
      <c r="I1915" s="8"/>
      <c r="P1915" s="8"/>
      <c r="Q1915" s="8"/>
    </row>
    <row r="1916" spans="3:17" x14ac:dyDescent="0.3">
      <c r="C1916" s="1"/>
      <c r="E1916" s="1"/>
      <c r="G1916" s="8"/>
      <c r="I1916" s="8"/>
      <c r="P1916" s="8"/>
      <c r="Q1916" s="8"/>
    </row>
    <row r="1917" spans="3:17" x14ac:dyDescent="0.3">
      <c r="C1917" s="1"/>
      <c r="E1917" s="1"/>
      <c r="G1917" s="8"/>
      <c r="I1917" s="8"/>
      <c r="P1917" s="8"/>
      <c r="Q1917" s="8"/>
    </row>
    <row r="1918" spans="3:17" x14ac:dyDescent="0.3">
      <c r="C1918" s="1"/>
      <c r="E1918" s="1"/>
      <c r="G1918" s="8"/>
      <c r="I1918" s="8"/>
      <c r="P1918" s="8"/>
      <c r="Q1918" s="8"/>
    </row>
    <row r="1919" spans="3:17" x14ac:dyDescent="0.3">
      <c r="C1919" s="1"/>
      <c r="E1919" s="1"/>
      <c r="G1919" s="8"/>
      <c r="I1919" s="8"/>
      <c r="P1919" s="8"/>
      <c r="Q1919" s="8"/>
    </row>
    <row r="1920" spans="3:17" x14ac:dyDescent="0.3">
      <c r="C1920" s="1"/>
      <c r="E1920" s="1"/>
      <c r="G1920" s="8"/>
      <c r="I1920" s="8"/>
      <c r="P1920" s="8"/>
      <c r="Q1920" s="8"/>
    </row>
    <row r="1921" spans="3:17" x14ac:dyDescent="0.3">
      <c r="C1921" s="1"/>
      <c r="E1921" s="1"/>
      <c r="G1921" s="8"/>
      <c r="I1921" s="8"/>
      <c r="P1921" s="8"/>
      <c r="Q1921" s="8"/>
    </row>
    <row r="1922" spans="3:17" x14ac:dyDescent="0.3">
      <c r="C1922" s="1"/>
      <c r="E1922" s="1"/>
      <c r="G1922" s="8"/>
      <c r="I1922" s="8"/>
      <c r="P1922" s="8"/>
      <c r="Q1922" s="8"/>
    </row>
    <row r="1923" spans="3:17" x14ac:dyDescent="0.3">
      <c r="C1923" s="1"/>
      <c r="E1923" s="1"/>
      <c r="G1923" s="8"/>
      <c r="I1923" s="8"/>
      <c r="P1923" s="8"/>
      <c r="Q1923" s="8"/>
    </row>
    <row r="1924" spans="3:17" x14ac:dyDescent="0.3">
      <c r="C1924" s="1"/>
      <c r="E1924" s="1"/>
      <c r="G1924" s="8"/>
      <c r="I1924" s="8"/>
      <c r="P1924" s="8"/>
      <c r="Q1924" s="8"/>
    </row>
    <row r="1925" spans="3:17" x14ac:dyDescent="0.3">
      <c r="C1925" s="1"/>
      <c r="E1925" s="1"/>
      <c r="G1925" s="8"/>
      <c r="I1925" s="8"/>
      <c r="P1925" s="8"/>
      <c r="Q1925" s="8"/>
    </row>
    <row r="1926" spans="3:17" x14ac:dyDescent="0.3">
      <c r="C1926" s="1"/>
      <c r="E1926" s="1"/>
      <c r="G1926" s="8"/>
      <c r="I1926" s="8"/>
      <c r="P1926" s="8"/>
      <c r="Q1926" s="8"/>
    </row>
    <row r="1927" spans="3:17" x14ac:dyDescent="0.3">
      <c r="C1927" s="1"/>
      <c r="E1927" s="1"/>
      <c r="G1927" s="8"/>
      <c r="I1927" s="8"/>
      <c r="P1927" s="8"/>
      <c r="Q1927" s="8"/>
    </row>
    <row r="1928" spans="3:17" x14ac:dyDescent="0.3">
      <c r="C1928" s="1"/>
      <c r="E1928" s="1"/>
      <c r="G1928" s="8"/>
      <c r="I1928" s="8"/>
      <c r="P1928" s="8"/>
      <c r="Q1928" s="8"/>
    </row>
    <row r="1929" spans="3:17" x14ac:dyDescent="0.3">
      <c r="C1929" s="1"/>
      <c r="E1929" s="1"/>
      <c r="G1929" s="8"/>
      <c r="I1929" s="8"/>
      <c r="P1929" s="8"/>
      <c r="Q1929" s="8"/>
    </row>
    <row r="1930" spans="3:17" x14ac:dyDescent="0.3">
      <c r="C1930" s="1"/>
      <c r="E1930" s="1"/>
      <c r="G1930" s="8"/>
      <c r="I1930" s="8"/>
      <c r="P1930" s="8"/>
      <c r="Q1930" s="8"/>
    </row>
    <row r="1931" spans="3:17" x14ac:dyDescent="0.3">
      <c r="C1931" s="1"/>
      <c r="E1931" s="1"/>
      <c r="G1931" s="8"/>
      <c r="I1931" s="8"/>
      <c r="P1931" s="8"/>
      <c r="Q1931" s="8"/>
    </row>
    <row r="1932" spans="3:17" x14ac:dyDescent="0.3">
      <c r="C1932" s="1"/>
      <c r="E1932" s="1"/>
      <c r="G1932" s="8"/>
      <c r="I1932" s="8"/>
      <c r="P1932" s="8"/>
      <c r="Q1932" s="8"/>
    </row>
    <row r="1933" spans="3:17" x14ac:dyDescent="0.3">
      <c r="C1933" s="1"/>
      <c r="E1933" s="1"/>
      <c r="G1933" s="8"/>
      <c r="I1933" s="8"/>
      <c r="P1933" s="8"/>
      <c r="Q1933" s="8"/>
    </row>
    <row r="1934" spans="3:17" x14ac:dyDescent="0.3">
      <c r="C1934" s="1"/>
      <c r="E1934" s="1"/>
      <c r="G1934" s="8"/>
      <c r="I1934" s="8"/>
      <c r="P1934" s="8"/>
      <c r="Q1934" s="8"/>
    </row>
    <row r="1935" spans="3:17" x14ac:dyDescent="0.3">
      <c r="C1935" s="1"/>
      <c r="E1935" s="1"/>
      <c r="G1935" s="8"/>
      <c r="I1935" s="8"/>
      <c r="P1935" s="8"/>
      <c r="Q1935" s="8"/>
    </row>
    <row r="1936" spans="3:17" x14ac:dyDescent="0.3">
      <c r="C1936" s="1"/>
      <c r="E1936" s="1"/>
      <c r="G1936" s="8"/>
      <c r="I1936" s="8"/>
      <c r="P1936" s="8"/>
      <c r="Q1936" s="8"/>
    </row>
    <row r="1937" spans="3:17" x14ac:dyDescent="0.3">
      <c r="C1937" s="1"/>
      <c r="E1937" s="1"/>
      <c r="G1937" s="8"/>
      <c r="I1937" s="8"/>
      <c r="P1937" s="8"/>
      <c r="Q1937" s="8"/>
    </row>
    <row r="1938" spans="3:17" x14ac:dyDescent="0.3">
      <c r="C1938" s="1"/>
      <c r="E1938" s="1"/>
      <c r="G1938" s="8"/>
      <c r="I1938" s="8"/>
      <c r="P1938" s="8"/>
      <c r="Q1938" s="8"/>
    </row>
    <row r="1939" spans="3:17" x14ac:dyDescent="0.3">
      <c r="C1939" s="1"/>
      <c r="E1939" s="1"/>
      <c r="G1939" s="8"/>
      <c r="I1939" s="8"/>
      <c r="P1939" s="8"/>
      <c r="Q1939" s="8"/>
    </row>
    <row r="1940" spans="3:17" x14ac:dyDescent="0.3">
      <c r="C1940" s="1"/>
      <c r="E1940" s="1"/>
      <c r="G1940" s="8"/>
      <c r="I1940" s="8"/>
      <c r="P1940" s="8"/>
      <c r="Q1940" s="8"/>
    </row>
    <row r="1941" spans="3:17" x14ac:dyDescent="0.3">
      <c r="C1941" s="1"/>
      <c r="E1941" s="1"/>
      <c r="G1941" s="8"/>
      <c r="I1941" s="8"/>
      <c r="P1941" s="8"/>
      <c r="Q1941" s="8"/>
    </row>
    <row r="1942" spans="3:17" x14ac:dyDescent="0.3">
      <c r="C1942" s="1"/>
      <c r="E1942" s="1"/>
      <c r="G1942" s="8"/>
      <c r="I1942" s="8"/>
      <c r="P1942" s="8"/>
      <c r="Q1942" s="8"/>
    </row>
    <row r="1943" spans="3:17" x14ac:dyDescent="0.3">
      <c r="C1943" s="1"/>
      <c r="E1943" s="1"/>
      <c r="G1943" s="8"/>
      <c r="I1943" s="8"/>
      <c r="P1943" s="8"/>
      <c r="Q1943" s="8"/>
    </row>
    <row r="1944" spans="3:17" x14ac:dyDescent="0.3">
      <c r="C1944" s="1"/>
      <c r="E1944" s="1"/>
      <c r="G1944" s="8"/>
      <c r="I1944" s="8"/>
      <c r="P1944" s="8"/>
      <c r="Q1944" s="8"/>
    </row>
    <row r="1945" spans="3:17" x14ac:dyDescent="0.3">
      <c r="C1945" s="1"/>
      <c r="E1945" s="1"/>
      <c r="G1945" s="8"/>
      <c r="I1945" s="8"/>
      <c r="P1945" s="8"/>
      <c r="Q1945" s="8"/>
    </row>
    <row r="1946" spans="3:17" x14ac:dyDescent="0.3">
      <c r="C1946" s="1"/>
      <c r="E1946" s="1"/>
      <c r="G1946" s="8"/>
      <c r="I1946" s="8"/>
      <c r="P1946" s="8"/>
      <c r="Q1946" s="8"/>
    </row>
    <row r="1947" spans="3:17" x14ac:dyDescent="0.3">
      <c r="C1947" s="1"/>
      <c r="E1947" s="1"/>
      <c r="G1947" s="8"/>
      <c r="I1947" s="8"/>
      <c r="P1947" s="8"/>
      <c r="Q1947" s="8"/>
    </row>
    <row r="1948" spans="3:17" x14ac:dyDescent="0.3">
      <c r="C1948" s="1"/>
      <c r="E1948" s="1"/>
      <c r="G1948" s="8"/>
      <c r="I1948" s="8"/>
      <c r="P1948" s="8"/>
      <c r="Q1948" s="8"/>
    </row>
    <row r="1949" spans="3:17" x14ac:dyDescent="0.3">
      <c r="C1949" s="1"/>
      <c r="E1949" s="1"/>
      <c r="G1949" s="8"/>
      <c r="I1949" s="8"/>
      <c r="P1949" s="8"/>
      <c r="Q1949" s="8"/>
    </row>
    <row r="1950" spans="3:17" x14ac:dyDescent="0.3">
      <c r="C1950" s="1"/>
      <c r="E1950" s="1"/>
      <c r="G1950" s="8"/>
      <c r="I1950" s="8"/>
      <c r="P1950" s="8"/>
      <c r="Q1950" s="8"/>
    </row>
    <row r="1951" spans="3:17" x14ac:dyDescent="0.3">
      <c r="C1951" s="1"/>
      <c r="E1951" s="1"/>
      <c r="G1951" s="8"/>
      <c r="I1951" s="8"/>
      <c r="P1951" s="8"/>
      <c r="Q1951" s="8"/>
    </row>
    <row r="1952" spans="3:17" x14ac:dyDescent="0.3">
      <c r="C1952" s="1"/>
      <c r="E1952" s="1"/>
      <c r="G1952" s="8"/>
      <c r="I1952" s="8"/>
      <c r="P1952" s="8"/>
      <c r="Q1952" s="8"/>
    </row>
    <row r="1953" spans="3:17" x14ac:dyDescent="0.3">
      <c r="C1953" s="1"/>
      <c r="E1953" s="1"/>
      <c r="G1953" s="8"/>
      <c r="I1953" s="8"/>
      <c r="P1953" s="8"/>
      <c r="Q1953" s="8"/>
    </row>
    <row r="1954" spans="3:17" x14ac:dyDescent="0.3">
      <c r="C1954" s="1"/>
      <c r="E1954" s="1"/>
      <c r="G1954" s="8"/>
      <c r="I1954" s="8"/>
      <c r="P1954" s="8"/>
      <c r="Q1954" s="8"/>
    </row>
    <row r="1955" spans="3:17" x14ac:dyDescent="0.3">
      <c r="C1955" s="1"/>
      <c r="E1955" s="1"/>
      <c r="G1955" s="8"/>
      <c r="I1955" s="8"/>
      <c r="P1955" s="8"/>
      <c r="Q1955" s="8"/>
    </row>
    <row r="1956" spans="3:17" x14ac:dyDescent="0.3">
      <c r="C1956" s="1"/>
      <c r="E1956" s="1"/>
      <c r="G1956" s="8"/>
      <c r="I1956" s="8"/>
      <c r="P1956" s="8"/>
      <c r="Q1956" s="8"/>
    </row>
    <row r="1957" spans="3:17" x14ac:dyDescent="0.3">
      <c r="C1957" s="1"/>
      <c r="E1957" s="1"/>
      <c r="G1957" s="8"/>
      <c r="I1957" s="8"/>
      <c r="P1957" s="8"/>
      <c r="Q1957" s="8"/>
    </row>
    <row r="1958" spans="3:17" x14ac:dyDescent="0.3">
      <c r="C1958" s="1"/>
      <c r="E1958" s="1"/>
      <c r="G1958" s="8"/>
      <c r="I1958" s="8"/>
      <c r="P1958" s="8"/>
      <c r="Q1958" s="8"/>
    </row>
    <row r="1959" spans="3:17" x14ac:dyDescent="0.3">
      <c r="C1959" s="1"/>
      <c r="E1959" s="1"/>
      <c r="G1959" s="8"/>
      <c r="I1959" s="8"/>
      <c r="P1959" s="8"/>
      <c r="Q1959" s="8"/>
    </row>
    <row r="1960" spans="3:17" x14ac:dyDescent="0.3">
      <c r="C1960" s="1"/>
      <c r="E1960" s="1"/>
      <c r="G1960" s="8"/>
      <c r="I1960" s="8"/>
      <c r="P1960" s="8"/>
      <c r="Q1960" s="8"/>
    </row>
    <row r="1961" spans="3:17" x14ac:dyDescent="0.3">
      <c r="C1961" s="1"/>
      <c r="E1961" s="1"/>
      <c r="G1961" s="8"/>
      <c r="I1961" s="8"/>
      <c r="P1961" s="8"/>
      <c r="Q1961" s="8"/>
    </row>
    <row r="1962" spans="3:17" x14ac:dyDescent="0.3">
      <c r="C1962" s="1"/>
      <c r="E1962" s="1"/>
      <c r="G1962" s="8"/>
      <c r="I1962" s="8"/>
      <c r="P1962" s="8"/>
      <c r="Q1962" s="8"/>
    </row>
    <row r="1963" spans="3:17" x14ac:dyDescent="0.3">
      <c r="C1963" s="1"/>
      <c r="E1963" s="1"/>
      <c r="G1963" s="8"/>
      <c r="I1963" s="8"/>
      <c r="P1963" s="8"/>
      <c r="Q1963" s="8"/>
    </row>
    <row r="1964" spans="3:17" x14ac:dyDescent="0.3">
      <c r="C1964" s="1"/>
      <c r="E1964" s="1"/>
      <c r="G1964" s="8"/>
      <c r="I1964" s="8"/>
      <c r="P1964" s="8"/>
      <c r="Q1964" s="8"/>
    </row>
    <row r="1965" spans="3:17" x14ac:dyDescent="0.3">
      <c r="C1965" s="1"/>
      <c r="E1965" s="1"/>
      <c r="G1965" s="8"/>
      <c r="I1965" s="8"/>
      <c r="P1965" s="8"/>
      <c r="Q1965" s="8"/>
    </row>
    <row r="1966" spans="3:17" x14ac:dyDescent="0.3">
      <c r="C1966" s="1"/>
      <c r="E1966" s="1"/>
      <c r="G1966" s="8"/>
      <c r="I1966" s="8"/>
      <c r="P1966" s="8"/>
      <c r="Q1966" s="8"/>
    </row>
    <row r="1967" spans="3:17" x14ac:dyDescent="0.3">
      <c r="C1967" s="1"/>
      <c r="E1967" s="1"/>
      <c r="G1967" s="8"/>
      <c r="I1967" s="8"/>
      <c r="P1967" s="8"/>
      <c r="Q1967" s="8"/>
    </row>
    <row r="1968" spans="3:17" x14ac:dyDescent="0.3">
      <c r="C1968" s="1"/>
      <c r="E1968" s="1"/>
      <c r="G1968" s="8"/>
      <c r="I1968" s="8"/>
      <c r="P1968" s="8"/>
      <c r="Q1968" s="8"/>
    </row>
    <row r="1969" spans="3:17" x14ac:dyDescent="0.3">
      <c r="C1969" s="1"/>
      <c r="E1969" s="1"/>
      <c r="G1969" s="8"/>
      <c r="I1969" s="8"/>
      <c r="P1969" s="8"/>
      <c r="Q1969" s="8"/>
    </row>
    <row r="1970" spans="3:17" x14ac:dyDescent="0.3">
      <c r="C1970" s="1"/>
      <c r="E1970" s="1"/>
      <c r="G1970" s="8"/>
      <c r="I1970" s="8"/>
      <c r="P1970" s="8"/>
      <c r="Q1970" s="8"/>
    </row>
    <row r="1971" spans="3:17" x14ac:dyDescent="0.3">
      <c r="C1971" s="1"/>
      <c r="E1971" s="1"/>
      <c r="G1971" s="8"/>
      <c r="I1971" s="8"/>
      <c r="P1971" s="8"/>
      <c r="Q1971" s="8"/>
    </row>
    <row r="1972" spans="3:17" x14ac:dyDescent="0.3">
      <c r="C1972" s="1"/>
      <c r="E1972" s="1"/>
      <c r="G1972" s="8"/>
      <c r="I1972" s="8"/>
      <c r="P1972" s="8"/>
      <c r="Q1972" s="8"/>
    </row>
    <row r="1973" spans="3:17" x14ac:dyDescent="0.3">
      <c r="C1973" s="1"/>
      <c r="E1973" s="1"/>
      <c r="G1973" s="8"/>
      <c r="I1973" s="8"/>
      <c r="P1973" s="8"/>
      <c r="Q1973" s="8"/>
    </row>
    <row r="1974" spans="3:17" x14ac:dyDescent="0.3">
      <c r="C1974" s="1"/>
      <c r="E1974" s="1"/>
      <c r="G1974" s="8"/>
      <c r="I1974" s="8"/>
      <c r="P1974" s="8"/>
      <c r="Q1974" s="8"/>
    </row>
    <row r="1975" spans="3:17" x14ac:dyDescent="0.3">
      <c r="C1975" s="1"/>
      <c r="E1975" s="1"/>
      <c r="G1975" s="8"/>
      <c r="I1975" s="8"/>
      <c r="P1975" s="8"/>
      <c r="Q1975" s="8"/>
    </row>
    <row r="1976" spans="3:17" x14ac:dyDescent="0.3">
      <c r="C1976" s="1"/>
      <c r="E1976" s="1"/>
      <c r="G1976" s="8"/>
      <c r="I1976" s="8"/>
      <c r="P1976" s="8"/>
      <c r="Q1976" s="8"/>
    </row>
    <row r="1977" spans="3:17" x14ac:dyDescent="0.3">
      <c r="C1977" s="1"/>
      <c r="E1977" s="1"/>
      <c r="G1977" s="8"/>
      <c r="I1977" s="8"/>
      <c r="P1977" s="8"/>
      <c r="Q1977" s="8"/>
    </row>
    <row r="1978" spans="3:17" x14ac:dyDescent="0.3">
      <c r="C1978" s="1"/>
      <c r="E1978" s="1"/>
      <c r="G1978" s="8"/>
      <c r="I1978" s="8"/>
      <c r="P1978" s="8"/>
      <c r="Q1978" s="8"/>
    </row>
    <row r="1979" spans="3:17" x14ac:dyDescent="0.3">
      <c r="C1979" s="1"/>
      <c r="E1979" s="1"/>
      <c r="G1979" s="8"/>
      <c r="I1979" s="8"/>
      <c r="P1979" s="8"/>
      <c r="Q1979" s="8"/>
    </row>
    <row r="1980" spans="3:17" x14ac:dyDescent="0.3">
      <c r="C1980" s="1"/>
      <c r="E1980" s="1"/>
      <c r="G1980" s="8"/>
      <c r="I1980" s="8"/>
      <c r="P1980" s="8"/>
      <c r="Q1980" s="8"/>
    </row>
    <row r="1981" spans="3:17" x14ac:dyDescent="0.3">
      <c r="C1981" s="1"/>
      <c r="E1981" s="1"/>
      <c r="G1981" s="8"/>
      <c r="I1981" s="8"/>
      <c r="P1981" s="8"/>
      <c r="Q1981" s="8"/>
    </row>
    <row r="1982" spans="3:17" x14ac:dyDescent="0.3">
      <c r="C1982" s="1"/>
      <c r="E1982" s="1"/>
      <c r="G1982" s="8"/>
      <c r="I1982" s="8"/>
      <c r="P1982" s="8"/>
      <c r="Q1982" s="8"/>
    </row>
    <row r="1983" spans="3:17" x14ac:dyDescent="0.3">
      <c r="C1983" s="1"/>
      <c r="E1983" s="1"/>
      <c r="G1983" s="8"/>
      <c r="I1983" s="8"/>
      <c r="P1983" s="8"/>
      <c r="Q1983" s="8"/>
    </row>
    <row r="1984" spans="3:17" x14ac:dyDescent="0.3">
      <c r="C1984" s="1"/>
      <c r="E1984" s="1"/>
      <c r="G1984" s="8"/>
      <c r="I1984" s="8"/>
      <c r="P1984" s="8"/>
      <c r="Q1984" s="8"/>
    </row>
    <row r="1985" spans="3:17" x14ac:dyDescent="0.3">
      <c r="C1985" s="1"/>
      <c r="E1985" s="1"/>
      <c r="G1985" s="8"/>
      <c r="I1985" s="8"/>
      <c r="P1985" s="8"/>
      <c r="Q1985" s="8"/>
    </row>
    <row r="1986" spans="3:17" x14ac:dyDescent="0.3">
      <c r="C1986" s="1"/>
      <c r="E1986" s="1"/>
      <c r="G1986" s="8"/>
      <c r="I1986" s="8"/>
      <c r="P1986" s="8"/>
      <c r="Q1986" s="8"/>
    </row>
    <row r="1987" spans="3:17" x14ac:dyDescent="0.3">
      <c r="C1987" s="1"/>
      <c r="E1987" s="1"/>
      <c r="G1987" s="8"/>
      <c r="I1987" s="8"/>
      <c r="P1987" s="8"/>
      <c r="Q1987" s="8"/>
    </row>
    <row r="1988" spans="3:17" x14ac:dyDescent="0.3">
      <c r="C1988" s="1"/>
      <c r="E1988" s="1"/>
      <c r="G1988" s="8"/>
      <c r="I1988" s="8"/>
      <c r="P1988" s="8"/>
      <c r="Q1988" s="8"/>
    </row>
    <row r="1989" spans="3:17" x14ac:dyDescent="0.3">
      <c r="C1989" s="1"/>
      <c r="E1989" s="1"/>
      <c r="G1989" s="8"/>
      <c r="I1989" s="8"/>
      <c r="P1989" s="8"/>
      <c r="Q1989" s="8"/>
    </row>
    <row r="1990" spans="3:17" x14ac:dyDescent="0.3">
      <c r="C1990" s="1"/>
      <c r="E1990" s="1"/>
      <c r="G1990" s="8"/>
      <c r="I1990" s="8"/>
      <c r="P1990" s="8"/>
      <c r="Q1990" s="8"/>
    </row>
    <row r="1991" spans="3:17" x14ac:dyDescent="0.3">
      <c r="C1991" s="1"/>
      <c r="E1991" s="1"/>
      <c r="G1991" s="8"/>
      <c r="I1991" s="8"/>
      <c r="P1991" s="8"/>
      <c r="Q1991" s="8"/>
    </row>
    <row r="1992" spans="3:17" x14ac:dyDescent="0.3">
      <c r="C1992" s="1"/>
      <c r="E1992" s="1"/>
      <c r="G1992" s="8"/>
      <c r="I1992" s="8"/>
      <c r="P1992" s="8"/>
      <c r="Q1992" s="8"/>
    </row>
    <row r="1993" spans="3:17" x14ac:dyDescent="0.3">
      <c r="C1993" s="1"/>
      <c r="E1993" s="1"/>
      <c r="G1993" s="8"/>
      <c r="I1993" s="8"/>
      <c r="P1993" s="8"/>
      <c r="Q1993" s="8"/>
    </row>
    <row r="1994" spans="3:17" x14ac:dyDescent="0.3">
      <c r="C1994" s="1"/>
      <c r="E1994" s="1"/>
      <c r="G1994" s="8"/>
      <c r="I1994" s="8"/>
      <c r="P1994" s="8"/>
      <c r="Q1994" s="8"/>
    </row>
    <row r="1995" spans="3:17" x14ac:dyDescent="0.3">
      <c r="C1995" s="1"/>
      <c r="E1995" s="1"/>
      <c r="G1995" s="8"/>
      <c r="I1995" s="8"/>
      <c r="P1995" s="8"/>
      <c r="Q1995" s="8"/>
    </row>
    <row r="1996" spans="3:17" x14ac:dyDescent="0.3">
      <c r="C1996" s="1"/>
      <c r="E1996" s="1"/>
      <c r="G1996" s="8"/>
      <c r="I1996" s="8"/>
      <c r="P1996" s="8"/>
      <c r="Q1996" s="8"/>
    </row>
    <row r="1997" spans="3:17" x14ac:dyDescent="0.3">
      <c r="C1997" s="1"/>
      <c r="E1997" s="1"/>
      <c r="G1997" s="8"/>
      <c r="I1997" s="8"/>
      <c r="P1997" s="8"/>
      <c r="Q1997" s="8"/>
    </row>
    <row r="1998" spans="3:17" x14ac:dyDescent="0.3">
      <c r="C1998" s="1"/>
      <c r="E1998" s="1"/>
      <c r="G1998" s="8"/>
      <c r="I1998" s="8"/>
      <c r="P1998" s="8"/>
      <c r="Q1998" s="8"/>
    </row>
    <row r="1999" spans="3:17" x14ac:dyDescent="0.3">
      <c r="C1999" s="1"/>
      <c r="E1999" s="1"/>
      <c r="G1999" s="8"/>
      <c r="I1999" s="8"/>
      <c r="P1999" s="8"/>
      <c r="Q1999" s="8"/>
    </row>
    <row r="2000" spans="3:17" x14ac:dyDescent="0.3">
      <c r="C2000" s="1"/>
      <c r="E2000" s="1"/>
      <c r="G2000" s="8"/>
      <c r="I2000" s="8"/>
      <c r="P2000" s="8"/>
      <c r="Q2000" s="8"/>
    </row>
    <row r="2001" spans="3:17" x14ac:dyDescent="0.3">
      <c r="C2001" s="1"/>
      <c r="E2001" s="1"/>
      <c r="G2001" s="8"/>
      <c r="I2001" s="8"/>
      <c r="P2001" s="8"/>
      <c r="Q2001" s="8"/>
    </row>
    <row r="2002" spans="3:17" x14ac:dyDescent="0.3">
      <c r="C2002" s="1"/>
      <c r="E2002" s="1"/>
      <c r="G2002" s="8"/>
      <c r="I2002" s="8"/>
      <c r="P2002" s="8"/>
      <c r="Q2002" s="8"/>
    </row>
    <row r="2003" spans="3:17" x14ac:dyDescent="0.3">
      <c r="C2003" s="1"/>
      <c r="E2003" s="1"/>
      <c r="G2003" s="8"/>
      <c r="I2003" s="8"/>
      <c r="P2003" s="8"/>
      <c r="Q2003" s="8"/>
    </row>
    <row r="2004" spans="3:17" x14ac:dyDescent="0.3">
      <c r="C2004" s="1"/>
      <c r="E2004" s="1"/>
      <c r="G2004" s="8"/>
      <c r="I2004" s="8"/>
      <c r="P2004" s="8"/>
      <c r="Q2004" s="8"/>
    </row>
    <row r="2005" spans="3:17" x14ac:dyDescent="0.3">
      <c r="C2005" s="1"/>
      <c r="E2005" s="1"/>
      <c r="G2005" s="8"/>
      <c r="I2005" s="8"/>
      <c r="P2005" s="8"/>
      <c r="Q2005" s="8"/>
    </row>
    <row r="2006" spans="3:17" x14ac:dyDescent="0.3">
      <c r="C2006" s="1"/>
      <c r="E2006" s="1"/>
      <c r="G2006" s="8"/>
      <c r="I2006" s="8"/>
      <c r="P2006" s="8"/>
      <c r="Q2006" s="8"/>
    </row>
    <row r="2007" spans="3:17" x14ac:dyDescent="0.3">
      <c r="C2007" s="1"/>
      <c r="E2007" s="1"/>
      <c r="G2007" s="8"/>
      <c r="I2007" s="8"/>
      <c r="P2007" s="8"/>
      <c r="Q2007" s="8"/>
    </row>
    <row r="2008" spans="3:17" x14ac:dyDescent="0.3">
      <c r="C2008" s="1"/>
      <c r="E2008" s="1"/>
      <c r="G2008" s="8"/>
      <c r="I2008" s="8"/>
      <c r="P2008" s="8"/>
      <c r="Q2008" s="8"/>
    </row>
    <row r="2009" spans="3:17" x14ac:dyDescent="0.3">
      <c r="C2009" s="1"/>
      <c r="E2009" s="1"/>
      <c r="G2009" s="8"/>
      <c r="I2009" s="8"/>
      <c r="P2009" s="8"/>
      <c r="Q2009" s="8"/>
    </row>
    <row r="2010" spans="3:17" x14ac:dyDescent="0.3">
      <c r="C2010" s="1"/>
      <c r="E2010" s="1"/>
      <c r="G2010" s="8"/>
      <c r="I2010" s="8"/>
      <c r="P2010" s="8"/>
      <c r="Q2010" s="8"/>
    </row>
    <row r="2011" spans="3:17" x14ac:dyDescent="0.3">
      <c r="C2011" s="1"/>
      <c r="E2011" s="1"/>
      <c r="G2011" s="8"/>
      <c r="I2011" s="8"/>
      <c r="P2011" s="8"/>
      <c r="Q2011" s="8"/>
    </row>
    <row r="2012" spans="3:17" x14ac:dyDescent="0.3">
      <c r="C2012" s="1"/>
      <c r="E2012" s="1"/>
      <c r="G2012" s="8"/>
      <c r="I2012" s="8"/>
      <c r="P2012" s="8"/>
      <c r="Q2012" s="8"/>
    </row>
    <row r="2013" spans="3:17" x14ac:dyDescent="0.3">
      <c r="C2013" s="1"/>
      <c r="E2013" s="1"/>
      <c r="G2013" s="8"/>
      <c r="I2013" s="8"/>
      <c r="P2013" s="8"/>
      <c r="Q2013" s="8"/>
    </row>
    <row r="2014" spans="3:17" x14ac:dyDescent="0.3">
      <c r="C2014" s="1"/>
      <c r="E2014" s="1"/>
      <c r="G2014" s="8"/>
      <c r="I2014" s="8"/>
      <c r="P2014" s="8"/>
      <c r="Q2014" s="8"/>
    </row>
    <row r="2015" spans="3:17" x14ac:dyDescent="0.3">
      <c r="C2015" s="1"/>
      <c r="E2015" s="1"/>
      <c r="G2015" s="8"/>
      <c r="I2015" s="8"/>
      <c r="P2015" s="8"/>
      <c r="Q2015" s="8"/>
    </row>
    <row r="2016" spans="3:17" x14ac:dyDescent="0.3">
      <c r="C2016" s="1"/>
      <c r="E2016" s="1"/>
      <c r="G2016" s="8"/>
      <c r="I2016" s="8"/>
      <c r="P2016" s="8"/>
      <c r="Q2016" s="8"/>
    </row>
    <row r="2017" spans="3:17" x14ac:dyDescent="0.3">
      <c r="C2017" s="1"/>
      <c r="E2017" s="1"/>
      <c r="G2017" s="8"/>
      <c r="I2017" s="8"/>
      <c r="P2017" s="8"/>
      <c r="Q2017" s="8"/>
    </row>
    <row r="2018" spans="3:17" x14ac:dyDescent="0.3">
      <c r="C2018" s="1"/>
      <c r="E2018" s="1"/>
      <c r="G2018" s="8"/>
      <c r="I2018" s="8"/>
      <c r="P2018" s="8"/>
      <c r="Q2018" s="8"/>
    </row>
    <row r="2019" spans="3:17" x14ac:dyDescent="0.3">
      <c r="C2019" s="1"/>
      <c r="E2019" s="1"/>
      <c r="G2019" s="8"/>
      <c r="I2019" s="8"/>
      <c r="P2019" s="8"/>
      <c r="Q2019" s="8"/>
    </row>
    <row r="2020" spans="3:17" x14ac:dyDescent="0.3">
      <c r="C2020" s="1"/>
      <c r="E2020" s="1"/>
      <c r="G2020" s="8"/>
      <c r="I2020" s="8"/>
      <c r="P2020" s="8"/>
      <c r="Q2020" s="8"/>
    </row>
    <row r="2021" spans="3:17" x14ac:dyDescent="0.3">
      <c r="C2021" s="1"/>
      <c r="E2021" s="1"/>
      <c r="G2021" s="8"/>
      <c r="I2021" s="8"/>
      <c r="P2021" s="8"/>
      <c r="Q2021" s="8"/>
    </row>
    <row r="2022" spans="3:17" x14ac:dyDescent="0.3">
      <c r="C2022" s="1"/>
      <c r="E2022" s="1"/>
      <c r="G2022" s="8"/>
      <c r="I2022" s="8"/>
      <c r="P2022" s="8"/>
      <c r="Q2022" s="8"/>
    </row>
    <row r="2023" spans="3:17" x14ac:dyDescent="0.3">
      <c r="C2023" s="1"/>
      <c r="E2023" s="1"/>
      <c r="G2023" s="8"/>
      <c r="I2023" s="8"/>
      <c r="P2023" s="8"/>
      <c r="Q2023" s="8"/>
    </row>
    <row r="2024" spans="3:17" x14ac:dyDescent="0.3">
      <c r="C2024" s="1"/>
      <c r="E2024" s="1"/>
      <c r="G2024" s="8"/>
      <c r="I2024" s="8"/>
      <c r="P2024" s="8"/>
      <c r="Q2024" s="8"/>
    </row>
    <row r="2025" spans="3:17" x14ac:dyDescent="0.3">
      <c r="C2025" s="1"/>
      <c r="E2025" s="1"/>
      <c r="G2025" s="8"/>
      <c r="I2025" s="8"/>
      <c r="P2025" s="8"/>
      <c r="Q2025" s="8"/>
    </row>
    <row r="2026" spans="3:17" x14ac:dyDescent="0.3">
      <c r="C2026" s="1"/>
      <c r="E2026" s="1"/>
      <c r="G2026" s="8"/>
      <c r="I2026" s="8"/>
      <c r="P2026" s="8"/>
      <c r="Q2026" s="8"/>
    </row>
    <row r="2027" spans="3:17" x14ac:dyDescent="0.3">
      <c r="C2027" s="1"/>
      <c r="E2027" s="1"/>
      <c r="G2027" s="8"/>
      <c r="I2027" s="8"/>
      <c r="P2027" s="8"/>
      <c r="Q2027" s="8"/>
    </row>
    <row r="2028" spans="3:17" x14ac:dyDescent="0.3">
      <c r="C2028" s="1"/>
      <c r="E2028" s="1"/>
      <c r="G2028" s="8"/>
      <c r="I2028" s="8"/>
      <c r="P2028" s="8"/>
      <c r="Q2028" s="8"/>
    </row>
    <row r="2029" spans="3:17" x14ac:dyDescent="0.3">
      <c r="C2029" s="1"/>
      <c r="E2029" s="1"/>
      <c r="G2029" s="8"/>
      <c r="I2029" s="8"/>
      <c r="P2029" s="8"/>
      <c r="Q2029" s="8"/>
    </row>
    <row r="2030" spans="3:17" x14ac:dyDescent="0.3">
      <c r="C2030" s="1"/>
      <c r="E2030" s="1"/>
      <c r="G2030" s="8"/>
      <c r="I2030" s="8"/>
      <c r="P2030" s="8"/>
      <c r="Q2030" s="8"/>
    </row>
    <row r="2031" spans="3:17" x14ac:dyDescent="0.3">
      <c r="C2031" s="1"/>
      <c r="E2031" s="1"/>
      <c r="G2031" s="8"/>
      <c r="I2031" s="8"/>
      <c r="P2031" s="8"/>
      <c r="Q2031" s="8"/>
    </row>
    <row r="2032" spans="3:17" x14ac:dyDescent="0.3">
      <c r="C2032" s="1"/>
      <c r="E2032" s="1"/>
      <c r="G2032" s="8"/>
      <c r="I2032" s="8"/>
      <c r="P2032" s="8"/>
      <c r="Q2032" s="8"/>
    </row>
    <row r="2033" spans="3:17" x14ac:dyDescent="0.3">
      <c r="C2033" s="1"/>
      <c r="E2033" s="1"/>
      <c r="G2033" s="8"/>
      <c r="I2033" s="8"/>
      <c r="P2033" s="8"/>
      <c r="Q2033" s="8"/>
    </row>
    <row r="2034" spans="3:17" x14ac:dyDescent="0.3">
      <c r="C2034" s="1"/>
      <c r="E2034" s="1"/>
      <c r="G2034" s="8"/>
      <c r="I2034" s="8"/>
      <c r="P2034" s="8"/>
      <c r="Q2034" s="8"/>
    </row>
    <row r="2035" spans="3:17" x14ac:dyDescent="0.3">
      <c r="C2035" s="1"/>
      <c r="E2035" s="1"/>
      <c r="G2035" s="8"/>
      <c r="I2035" s="8"/>
      <c r="P2035" s="8"/>
      <c r="Q2035" s="8"/>
    </row>
    <row r="2036" spans="3:17" x14ac:dyDescent="0.3">
      <c r="C2036" s="1"/>
      <c r="E2036" s="1"/>
      <c r="G2036" s="8"/>
      <c r="I2036" s="8"/>
      <c r="P2036" s="8"/>
      <c r="Q2036" s="8"/>
    </row>
    <row r="2037" spans="3:17" x14ac:dyDescent="0.3">
      <c r="C2037" s="1"/>
      <c r="E2037" s="1"/>
      <c r="G2037" s="8"/>
      <c r="I2037" s="8"/>
      <c r="P2037" s="8"/>
      <c r="Q2037" s="8"/>
    </row>
    <row r="2038" spans="3:17" x14ac:dyDescent="0.3">
      <c r="C2038" s="1"/>
      <c r="E2038" s="1"/>
      <c r="G2038" s="8"/>
      <c r="I2038" s="8"/>
      <c r="P2038" s="8"/>
      <c r="Q2038" s="8"/>
    </row>
    <row r="2039" spans="3:17" x14ac:dyDescent="0.3">
      <c r="C2039" s="1"/>
      <c r="E2039" s="1"/>
      <c r="G2039" s="8"/>
      <c r="I2039" s="8"/>
      <c r="P2039" s="8"/>
      <c r="Q2039" s="8"/>
    </row>
    <row r="2040" spans="3:17" x14ac:dyDescent="0.3">
      <c r="C2040" s="1"/>
      <c r="E2040" s="1"/>
      <c r="G2040" s="8"/>
      <c r="I2040" s="8"/>
      <c r="P2040" s="8"/>
      <c r="Q2040" s="8"/>
    </row>
    <row r="2041" spans="3:17" x14ac:dyDescent="0.3">
      <c r="C2041" s="1"/>
      <c r="E2041" s="1"/>
      <c r="G2041" s="8"/>
      <c r="I2041" s="8"/>
      <c r="P2041" s="8"/>
      <c r="Q2041" s="8"/>
    </row>
    <row r="2042" spans="3:17" x14ac:dyDescent="0.3">
      <c r="C2042" s="1"/>
      <c r="E2042" s="1"/>
      <c r="G2042" s="8"/>
      <c r="I2042" s="8"/>
      <c r="P2042" s="8"/>
      <c r="Q2042" s="8"/>
    </row>
    <row r="2043" spans="3:17" x14ac:dyDescent="0.3">
      <c r="C2043" s="1"/>
      <c r="E2043" s="1"/>
      <c r="G2043" s="8"/>
      <c r="I2043" s="8"/>
      <c r="P2043" s="8"/>
      <c r="Q2043" s="8"/>
    </row>
    <row r="2044" spans="3:17" x14ac:dyDescent="0.3">
      <c r="C2044" s="1"/>
      <c r="E2044" s="1"/>
      <c r="G2044" s="8"/>
      <c r="I2044" s="8"/>
      <c r="P2044" s="8"/>
      <c r="Q2044" s="8"/>
    </row>
    <row r="2045" spans="3:17" x14ac:dyDescent="0.3">
      <c r="C2045" s="1"/>
      <c r="E2045" s="1"/>
      <c r="G2045" s="8"/>
      <c r="I2045" s="8"/>
      <c r="P2045" s="8"/>
      <c r="Q2045" s="8"/>
    </row>
    <row r="2046" spans="3:17" x14ac:dyDescent="0.3">
      <c r="C2046" s="1"/>
      <c r="E2046" s="1"/>
      <c r="G2046" s="8"/>
      <c r="I2046" s="8"/>
      <c r="P2046" s="8"/>
      <c r="Q2046" s="8"/>
    </row>
    <row r="2047" spans="3:17" x14ac:dyDescent="0.3">
      <c r="C2047" s="1"/>
      <c r="E2047" s="1"/>
      <c r="G2047" s="8"/>
      <c r="I2047" s="8"/>
      <c r="P2047" s="8"/>
      <c r="Q2047" s="8"/>
    </row>
    <row r="2048" spans="3:17" x14ac:dyDescent="0.3">
      <c r="C2048" s="1"/>
      <c r="E2048" s="1"/>
      <c r="G2048" s="8"/>
      <c r="I2048" s="8"/>
      <c r="P2048" s="8"/>
      <c r="Q2048" s="8"/>
    </row>
    <row r="2049" spans="3:17" x14ac:dyDescent="0.3">
      <c r="C2049" s="1"/>
      <c r="E2049" s="1"/>
      <c r="G2049" s="8"/>
      <c r="I2049" s="8"/>
      <c r="P2049" s="8"/>
      <c r="Q2049" s="8"/>
    </row>
    <row r="2050" spans="3:17" x14ac:dyDescent="0.3">
      <c r="C2050" s="1"/>
      <c r="E2050" s="1"/>
      <c r="G2050" s="8"/>
      <c r="I2050" s="8"/>
      <c r="P2050" s="8"/>
      <c r="Q2050" s="8"/>
    </row>
    <row r="2051" spans="3:17" x14ac:dyDescent="0.3">
      <c r="C2051" s="1"/>
      <c r="E2051" s="1"/>
      <c r="G2051" s="8"/>
      <c r="I2051" s="8"/>
      <c r="P2051" s="8"/>
      <c r="Q2051" s="8"/>
    </row>
    <row r="2052" spans="3:17" x14ac:dyDescent="0.3">
      <c r="C2052" s="1"/>
      <c r="E2052" s="1"/>
      <c r="G2052" s="8"/>
      <c r="I2052" s="8"/>
      <c r="P2052" s="8"/>
      <c r="Q2052" s="8"/>
    </row>
    <row r="2053" spans="3:17" x14ac:dyDescent="0.3">
      <c r="C2053" s="1"/>
      <c r="E2053" s="1"/>
      <c r="G2053" s="8"/>
      <c r="I2053" s="8"/>
      <c r="P2053" s="8"/>
      <c r="Q2053" s="8"/>
    </row>
    <row r="2054" spans="3:17" x14ac:dyDescent="0.3">
      <c r="C2054" s="1"/>
      <c r="E2054" s="1"/>
      <c r="G2054" s="8"/>
      <c r="I2054" s="8"/>
      <c r="P2054" s="8"/>
      <c r="Q2054" s="8"/>
    </row>
    <row r="2055" spans="3:17" x14ac:dyDescent="0.3">
      <c r="C2055" s="1"/>
      <c r="E2055" s="1"/>
      <c r="G2055" s="8"/>
      <c r="I2055" s="8"/>
      <c r="P2055" s="8"/>
      <c r="Q2055" s="8"/>
    </row>
    <row r="2056" spans="3:17" x14ac:dyDescent="0.3">
      <c r="C2056" s="1"/>
      <c r="E2056" s="1"/>
      <c r="G2056" s="8"/>
      <c r="I2056" s="8"/>
      <c r="P2056" s="8"/>
      <c r="Q2056" s="8"/>
    </row>
    <row r="2057" spans="3:17" x14ac:dyDescent="0.3">
      <c r="C2057" s="1"/>
      <c r="E2057" s="1"/>
      <c r="G2057" s="8"/>
      <c r="I2057" s="8"/>
      <c r="P2057" s="8"/>
      <c r="Q2057" s="8"/>
    </row>
    <row r="2058" spans="3:17" x14ac:dyDescent="0.3">
      <c r="C2058" s="1"/>
      <c r="E2058" s="1"/>
      <c r="G2058" s="8"/>
      <c r="I2058" s="8"/>
      <c r="P2058" s="8"/>
      <c r="Q2058" s="8"/>
    </row>
    <row r="2059" spans="3:17" x14ac:dyDescent="0.3">
      <c r="C2059" s="1"/>
      <c r="E2059" s="1"/>
      <c r="G2059" s="8"/>
      <c r="I2059" s="8"/>
      <c r="P2059" s="8"/>
      <c r="Q2059" s="8"/>
    </row>
    <row r="2060" spans="3:17" x14ac:dyDescent="0.3">
      <c r="C2060" s="1"/>
      <c r="E2060" s="1"/>
      <c r="G2060" s="8"/>
      <c r="I2060" s="8"/>
      <c r="P2060" s="8"/>
      <c r="Q2060" s="8"/>
    </row>
    <row r="2061" spans="3:17" x14ac:dyDescent="0.3">
      <c r="C2061" s="1"/>
      <c r="E2061" s="1"/>
      <c r="G2061" s="8"/>
      <c r="I2061" s="8"/>
      <c r="P2061" s="8"/>
      <c r="Q2061" s="8"/>
    </row>
    <row r="2062" spans="3:17" x14ac:dyDescent="0.3">
      <c r="C2062" s="1"/>
      <c r="E2062" s="1"/>
      <c r="G2062" s="8"/>
      <c r="I2062" s="8"/>
      <c r="P2062" s="8"/>
      <c r="Q2062" s="8"/>
    </row>
    <row r="2063" spans="3:17" x14ac:dyDescent="0.3">
      <c r="C2063" s="1"/>
      <c r="E2063" s="1"/>
      <c r="G2063" s="8"/>
      <c r="I2063" s="8"/>
      <c r="P2063" s="8"/>
      <c r="Q2063" s="8"/>
    </row>
    <row r="2064" spans="3:17" x14ac:dyDescent="0.3">
      <c r="C2064" s="1"/>
      <c r="E2064" s="1"/>
      <c r="G2064" s="8"/>
      <c r="I2064" s="8"/>
      <c r="P2064" s="8"/>
      <c r="Q2064" s="8"/>
    </row>
    <row r="2065" spans="3:17" x14ac:dyDescent="0.3">
      <c r="C2065" s="1"/>
      <c r="E2065" s="1"/>
      <c r="G2065" s="8"/>
      <c r="I2065" s="8"/>
      <c r="P2065" s="8"/>
      <c r="Q2065" s="8"/>
    </row>
    <row r="2066" spans="3:17" x14ac:dyDescent="0.3">
      <c r="C2066" s="1"/>
      <c r="E2066" s="1"/>
      <c r="G2066" s="8"/>
      <c r="I2066" s="8"/>
      <c r="P2066" s="8"/>
      <c r="Q2066" s="8"/>
    </row>
    <row r="2067" spans="3:17" x14ac:dyDescent="0.3">
      <c r="C2067" s="1"/>
      <c r="E2067" s="1"/>
      <c r="G2067" s="8"/>
      <c r="I2067" s="8"/>
      <c r="P2067" s="8"/>
      <c r="Q2067" s="8"/>
    </row>
    <row r="2068" spans="3:17" x14ac:dyDescent="0.3">
      <c r="C2068" s="1"/>
      <c r="E2068" s="1"/>
      <c r="G2068" s="8"/>
      <c r="I2068" s="8"/>
      <c r="P2068" s="8"/>
      <c r="Q2068" s="8"/>
    </row>
    <row r="2069" spans="3:17" x14ac:dyDescent="0.3">
      <c r="C2069" s="1"/>
      <c r="E2069" s="1"/>
      <c r="G2069" s="8"/>
      <c r="I2069" s="8"/>
      <c r="P2069" s="8"/>
      <c r="Q2069" s="8"/>
    </row>
    <row r="2070" spans="3:17" x14ac:dyDescent="0.3">
      <c r="C2070" s="1"/>
      <c r="E2070" s="1"/>
      <c r="G2070" s="8"/>
      <c r="I2070" s="8"/>
      <c r="P2070" s="8"/>
      <c r="Q2070" s="8"/>
    </row>
    <row r="2071" spans="3:17" x14ac:dyDescent="0.3">
      <c r="C2071" s="1"/>
      <c r="E2071" s="1"/>
      <c r="G2071" s="8"/>
      <c r="I2071" s="8"/>
      <c r="P2071" s="8"/>
      <c r="Q2071" s="8"/>
    </row>
    <row r="2072" spans="3:17" x14ac:dyDescent="0.3">
      <c r="C2072" s="1"/>
      <c r="E2072" s="1"/>
      <c r="G2072" s="8"/>
      <c r="I2072" s="8"/>
      <c r="P2072" s="8"/>
      <c r="Q2072" s="8"/>
    </row>
    <row r="2073" spans="3:17" x14ac:dyDescent="0.3">
      <c r="C2073" s="1"/>
      <c r="E2073" s="1"/>
      <c r="G2073" s="8"/>
      <c r="I2073" s="8"/>
      <c r="P2073" s="8"/>
      <c r="Q2073" s="8"/>
    </row>
    <row r="2074" spans="3:17" x14ac:dyDescent="0.3">
      <c r="C2074" s="1"/>
      <c r="E2074" s="1"/>
      <c r="G2074" s="8"/>
      <c r="I2074" s="8"/>
      <c r="P2074" s="8"/>
      <c r="Q2074" s="8"/>
    </row>
    <row r="2075" spans="3:17" x14ac:dyDescent="0.3">
      <c r="C2075" s="1"/>
      <c r="E2075" s="1"/>
      <c r="G2075" s="8"/>
      <c r="I2075" s="8"/>
      <c r="P2075" s="8"/>
      <c r="Q2075" s="8"/>
    </row>
    <row r="2076" spans="3:17" x14ac:dyDescent="0.3">
      <c r="C2076" s="1"/>
      <c r="E2076" s="1"/>
      <c r="G2076" s="8"/>
      <c r="I2076" s="8"/>
      <c r="P2076" s="8"/>
      <c r="Q2076" s="8"/>
    </row>
    <row r="2077" spans="3:17" x14ac:dyDescent="0.3">
      <c r="C2077" s="1"/>
      <c r="E2077" s="1"/>
      <c r="G2077" s="8"/>
      <c r="I2077" s="8"/>
      <c r="P2077" s="8"/>
      <c r="Q2077" s="8"/>
    </row>
    <row r="2078" spans="3:17" x14ac:dyDescent="0.3">
      <c r="C2078" s="1"/>
      <c r="E2078" s="1"/>
      <c r="G2078" s="8"/>
      <c r="I2078" s="8"/>
      <c r="P2078" s="8"/>
      <c r="Q2078" s="8"/>
    </row>
    <row r="2079" spans="3:17" x14ac:dyDescent="0.3">
      <c r="C2079" s="1"/>
      <c r="E2079" s="1"/>
      <c r="G2079" s="8"/>
      <c r="I2079" s="8"/>
      <c r="P2079" s="8"/>
      <c r="Q2079" s="8"/>
    </row>
    <row r="2080" spans="3:17" x14ac:dyDescent="0.3">
      <c r="C2080" s="1"/>
      <c r="E2080" s="1"/>
      <c r="G2080" s="8"/>
      <c r="I2080" s="8"/>
      <c r="P2080" s="8"/>
      <c r="Q2080" s="8"/>
    </row>
    <row r="2081" spans="3:17" x14ac:dyDescent="0.3">
      <c r="C2081" s="1"/>
      <c r="E2081" s="1"/>
      <c r="G2081" s="8"/>
      <c r="I2081" s="8"/>
      <c r="P2081" s="8"/>
      <c r="Q2081" s="8"/>
    </row>
    <row r="2082" spans="3:17" x14ac:dyDescent="0.3">
      <c r="C2082" s="1"/>
      <c r="E2082" s="1"/>
      <c r="G2082" s="8"/>
      <c r="I2082" s="8"/>
      <c r="P2082" s="8"/>
      <c r="Q2082" s="8"/>
    </row>
    <row r="2083" spans="3:17" x14ac:dyDescent="0.3">
      <c r="C2083" s="1"/>
      <c r="E2083" s="1"/>
      <c r="G2083" s="8"/>
      <c r="I2083" s="8"/>
      <c r="P2083" s="8"/>
      <c r="Q2083" s="8"/>
    </row>
    <row r="2084" spans="3:17" x14ac:dyDescent="0.3">
      <c r="C2084" s="1"/>
      <c r="E2084" s="1"/>
      <c r="G2084" s="8"/>
      <c r="I2084" s="8"/>
      <c r="P2084" s="8"/>
      <c r="Q2084" s="8"/>
    </row>
    <row r="2085" spans="3:17" x14ac:dyDescent="0.3">
      <c r="C2085" s="1"/>
      <c r="E2085" s="1"/>
      <c r="G2085" s="8"/>
      <c r="I2085" s="8"/>
      <c r="P2085" s="8"/>
      <c r="Q2085" s="8"/>
    </row>
    <row r="2086" spans="3:17" x14ac:dyDescent="0.3">
      <c r="C2086" s="1"/>
      <c r="E2086" s="1"/>
      <c r="G2086" s="8"/>
      <c r="I2086" s="8"/>
      <c r="P2086" s="8"/>
      <c r="Q2086" s="8"/>
    </row>
    <row r="2087" spans="3:17" x14ac:dyDescent="0.3">
      <c r="C2087" s="1"/>
      <c r="E2087" s="1"/>
      <c r="G2087" s="8"/>
      <c r="I2087" s="8"/>
      <c r="P2087" s="8"/>
      <c r="Q2087" s="8"/>
    </row>
    <row r="2088" spans="3:17" x14ac:dyDescent="0.3">
      <c r="C2088" s="1"/>
      <c r="E2088" s="1"/>
      <c r="G2088" s="8"/>
      <c r="I2088" s="8"/>
      <c r="P2088" s="8"/>
      <c r="Q2088" s="8"/>
    </row>
    <row r="2089" spans="3:17" x14ac:dyDescent="0.3">
      <c r="C2089" s="1"/>
      <c r="E2089" s="1"/>
      <c r="G2089" s="8"/>
      <c r="I2089" s="8"/>
      <c r="P2089" s="8"/>
      <c r="Q2089" s="8"/>
    </row>
    <row r="2090" spans="3:17" x14ac:dyDescent="0.3">
      <c r="C2090" s="1"/>
      <c r="E2090" s="1"/>
      <c r="G2090" s="8"/>
      <c r="I2090" s="8"/>
      <c r="P2090" s="8"/>
      <c r="Q2090" s="8"/>
    </row>
    <row r="2091" spans="3:17" x14ac:dyDescent="0.3">
      <c r="C2091" s="1"/>
      <c r="E2091" s="1"/>
      <c r="G2091" s="8"/>
      <c r="I2091" s="8"/>
      <c r="P2091" s="8"/>
      <c r="Q2091" s="8"/>
    </row>
    <row r="2092" spans="3:17" x14ac:dyDescent="0.3">
      <c r="C2092" s="1"/>
      <c r="E2092" s="1"/>
      <c r="G2092" s="8"/>
      <c r="I2092" s="8"/>
      <c r="P2092" s="8"/>
      <c r="Q2092" s="8"/>
    </row>
    <row r="2093" spans="3:17" x14ac:dyDescent="0.3">
      <c r="C2093" s="1"/>
      <c r="E2093" s="1"/>
      <c r="G2093" s="8"/>
      <c r="I2093" s="8"/>
      <c r="P2093" s="8"/>
      <c r="Q2093" s="8"/>
    </row>
    <row r="2094" spans="3:17" x14ac:dyDescent="0.3">
      <c r="C2094" s="1"/>
      <c r="E2094" s="1"/>
      <c r="G2094" s="8"/>
      <c r="I2094" s="8"/>
      <c r="P2094" s="8"/>
      <c r="Q2094" s="8"/>
    </row>
    <row r="2095" spans="3:17" x14ac:dyDescent="0.3">
      <c r="C2095" s="1"/>
      <c r="E2095" s="1"/>
      <c r="G2095" s="8"/>
      <c r="I2095" s="8"/>
      <c r="P2095" s="8"/>
      <c r="Q2095" s="8"/>
    </row>
    <row r="2096" spans="3:17" x14ac:dyDescent="0.3">
      <c r="C2096" s="1"/>
      <c r="E2096" s="1"/>
      <c r="G2096" s="8"/>
      <c r="I2096" s="8"/>
      <c r="P2096" s="8"/>
      <c r="Q2096" s="8"/>
    </row>
    <row r="2097" spans="3:17" x14ac:dyDescent="0.3">
      <c r="C2097" s="1"/>
      <c r="E2097" s="1"/>
      <c r="G2097" s="8"/>
      <c r="I2097" s="8"/>
      <c r="P2097" s="8"/>
      <c r="Q2097" s="8"/>
    </row>
    <row r="2098" spans="3:17" x14ac:dyDescent="0.3">
      <c r="C2098" s="1"/>
      <c r="E2098" s="1"/>
      <c r="G2098" s="8"/>
      <c r="I2098" s="8"/>
      <c r="P2098" s="8"/>
      <c r="Q2098" s="8"/>
    </row>
    <row r="2099" spans="3:17" x14ac:dyDescent="0.3">
      <c r="C2099" s="1"/>
      <c r="E2099" s="1"/>
      <c r="G2099" s="8"/>
      <c r="I2099" s="8"/>
      <c r="P2099" s="8"/>
      <c r="Q2099" s="8"/>
    </row>
    <row r="2100" spans="3:17" x14ac:dyDescent="0.3">
      <c r="C2100" s="1"/>
      <c r="E2100" s="1"/>
      <c r="G2100" s="8"/>
      <c r="I2100" s="8"/>
      <c r="P2100" s="8"/>
      <c r="Q2100" s="8"/>
    </row>
    <row r="2101" spans="3:17" x14ac:dyDescent="0.3">
      <c r="C2101" s="1"/>
      <c r="E2101" s="1"/>
      <c r="G2101" s="8"/>
      <c r="I2101" s="8"/>
      <c r="P2101" s="8"/>
      <c r="Q2101" s="8"/>
    </row>
    <row r="2102" spans="3:17" x14ac:dyDescent="0.3">
      <c r="C2102" s="1"/>
      <c r="E2102" s="1"/>
      <c r="G2102" s="8"/>
      <c r="I2102" s="8"/>
      <c r="P2102" s="8"/>
      <c r="Q2102" s="8"/>
    </row>
    <row r="2103" spans="3:17" x14ac:dyDescent="0.3">
      <c r="C2103" s="1"/>
      <c r="E2103" s="1"/>
      <c r="G2103" s="8"/>
      <c r="I2103" s="8"/>
      <c r="P2103" s="8"/>
      <c r="Q2103" s="8"/>
    </row>
    <row r="2104" spans="3:17" x14ac:dyDescent="0.3">
      <c r="C2104" s="1"/>
      <c r="E2104" s="1"/>
      <c r="G2104" s="8"/>
      <c r="I2104" s="8"/>
      <c r="P2104" s="8"/>
      <c r="Q2104" s="8"/>
    </row>
    <row r="2105" spans="3:17" x14ac:dyDescent="0.3">
      <c r="C2105" s="1"/>
      <c r="E2105" s="1"/>
      <c r="G2105" s="8"/>
      <c r="I2105" s="8"/>
      <c r="P2105" s="8"/>
      <c r="Q2105" s="8"/>
    </row>
    <row r="2106" spans="3:17" x14ac:dyDescent="0.3">
      <c r="C2106" s="1"/>
      <c r="E2106" s="1"/>
      <c r="G2106" s="8"/>
      <c r="I2106" s="8"/>
      <c r="P2106" s="8"/>
      <c r="Q2106" s="8"/>
    </row>
    <row r="2107" spans="3:17" x14ac:dyDescent="0.3">
      <c r="C2107" s="1"/>
      <c r="E2107" s="1"/>
      <c r="G2107" s="8"/>
      <c r="I2107" s="8"/>
      <c r="P2107" s="8"/>
      <c r="Q2107" s="8"/>
    </row>
    <row r="2108" spans="3:17" x14ac:dyDescent="0.3">
      <c r="C2108" s="1"/>
      <c r="E2108" s="1"/>
      <c r="G2108" s="8"/>
      <c r="I2108" s="8"/>
      <c r="P2108" s="8"/>
      <c r="Q2108" s="8"/>
    </row>
    <row r="2109" spans="3:17" x14ac:dyDescent="0.3">
      <c r="C2109" s="1"/>
      <c r="E2109" s="1"/>
      <c r="G2109" s="8"/>
      <c r="I2109" s="8"/>
      <c r="P2109" s="8"/>
      <c r="Q2109" s="8"/>
    </row>
    <row r="2110" spans="3:17" x14ac:dyDescent="0.3">
      <c r="C2110" s="1"/>
      <c r="E2110" s="1"/>
      <c r="G2110" s="8"/>
      <c r="I2110" s="8"/>
      <c r="P2110" s="8"/>
      <c r="Q2110" s="8"/>
    </row>
    <row r="2111" spans="3:17" x14ac:dyDescent="0.3">
      <c r="C2111" s="1"/>
      <c r="E2111" s="1"/>
      <c r="G2111" s="8"/>
      <c r="I2111" s="8"/>
      <c r="P2111" s="8"/>
      <c r="Q2111" s="8"/>
    </row>
    <row r="2112" spans="3:17" x14ac:dyDescent="0.3">
      <c r="C2112" s="1"/>
      <c r="E2112" s="1"/>
      <c r="G2112" s="8"/>
      <c r="I2112" s="8"/>
      <c r="P2112" s="8"/>
      <c r="Q2112" s="8"/>
    </row>
    <row r="2113" spans="3:17" x14ac:dyDescent="0.3">
      <c r="C2113" s="1"/>
      <c r="E2113" s="1"/>
      <c r="G2113" s="8"/>
      <c r="I2113" s="8"/>
      <c r="P2113" s="8"/>
      <c r="Q2113" s="8"/>
    </row>
    <row r="2114" spans="3:17" x14ac:dyDescent="0.3">
      <c r="C2114" s="1"/>
      <c r="E2114" s="1"/>
      <c r="G2114" s="8"/>
      <c r="I2114" s="8"/>
      <c r="P2114" s="8"/>
      <c r="Q2114" s="8"/>
    </row>
    <row r="2115" spans="3:17" x14ac:dyDescent="0.3">
      <c r="C2115" s="1"/>
      <c r="E2115" s="1"/>
      <c r="G2115" s="8"/>
      <c r="I2115" s="8"/>
      <c r="P2115" s="8"/>
      <c r="Q2115" s="8"/>
    </row>
    <row r="2116" spans="3:17" x14ac:dyDescent="0.3">
      <c r="C2116" s="1"/>
      <c r="E2116" s="1"/>
      <c r="G2116" s="8"/>
      <c r="I2116" s="8"/>
      <c r="P2116" s="8"/>
      <c r="Q2116" s="8"/>
    </row>
    <row r="2117" spans="3:17" x14ac:dyDescent="0.3">
      <c r="C2117" s="1"/>
      <c r="E2117" s="1"/>
      <c r="G2117" s="8"/>
      <c r="I2117" s="8"/>
      <c r="P2117" s="8"/>
      <c r="Q2117" s="8"/>
    </row>
    <row r="2118" spans="3:17" x14ac:dyDescent="0.3">
      <c r="C2118" s="1"/>
      <c r="E2118" s="1"/>
      <c r="G2118" s="8"/>
      <c r="I2118" s="8"/>
      <c r="P2118" s="8"/>
      <c r="Q2118" s="8"/>
    </row>
    <row r="2119" spans="3:17" x14ac:dyDescent="0.3">
      <c r="C2119" s="1"/>
      <c r="E2119" s="1"/>
      <c r="G2119" s="8"/>
      <c r="I2119" s="8"/>
      <c r="P2119" s="8"/>
      <c r="Q2119" s="8"/>
    </row>
    <row r="2120" spans="3:17" x14ac:dyDescent="0.3">
      <c r="C2120" s="1"/>
      <c r="E2120" s="1"/>
      <c r="G2120" s="8"/>
      <c r="I2120" s="8"/>
      <c r="P2120" s="8"/>
      <c r="Q2120" s="8"/>
    </row>
    <row r="2121" spans="3:17" x14ac:dyDescent="0.3">
      <c r="C2121" s="1"/>
      <c r="E2121" s="1"/>
      <c r="G2121" s="8"/>
      <c r="I2121" s="8"/>
      <c r="P2121" s="8"/>
      <c r="Q2121" s="8"/>
    </row>
    <row r="2122" spans="3:17" x14ac:dyDescent="0.3">
      <c r="C2122" s="1"/>
      <c r="E2122" s="1"/>
      <c r="G2122" s="8"/>
      <c r="I2122" s="8"/>
      <c r="P2122" s="8"/>
      <c r="Q2122" s="8"/>
    </row>
    <row r="2123" spans="3:17" x14ac:dyDescent="0.3">
      <c r="C2123" s="1"/>
      <c r="E2123" s="1"/>
      <c r="G2123" s="8"/>
      <c r="I2123" s="8"/>
      <c r="P2123" s="8"/>
      <c r="Q2123" s="8"/>
    </row>
    <row r="2124" spans="3:17" x14ac:dyDescent="0.3">
      <c r="C2124" s="1"/>
      <c r="E2124" s="1"/>
      <c r="G2124" s="8"/>
      <c r="I2124" s="8"/>
      <c r="P2124" s="8"/>
      <c r="Q2124" s="8"/>
    </row>
    <row r="2125" spans="3:17" x14ac:dyDescent="0.3">
      <c r="C2125" s="1"/>
      <c r="E2125" s="1"/>
      <c r="G2125" s="8"/>
      <c r="I2125" s="8"/>
      <c r="P2125" s="8"/>
      <c r="Q2125" s="8"/>
    </row>
    <row r="2126" spans="3:17" x14ac:dyDescent="0.3">
      <c r="C2126" s="1"/>
      <c r="E2126" s="1"/>
      <c r="G2126" s="8"/>
      <c r="I2126" s="8"/>
      <c r="P2126" s="8"/>
      <c r="Q2126" s="8"/>
    </row>
    <row r="2127" spans="3:17" x14ac:dyDescent="0.3">
      <c r="C2127" s="1"/>
      <c r="E2127" s="1"/>
      <c r="G2127" s="8"/>
      <c r="I2127" s="8"/>
      <c r="P2127" s="8"/>
      <c r="Q2127" s="8"/>
    </row>
    <row r="2128" spans="3:17" x14ac:dyDescent="0.3">
      <c r="C2128" s="1"/>
      <c r="E2128" s="1"/>
      <c r="G2128" s="8"/>
      <c r="I2128" s="8"/>
      <c r="P2128" s="8"/>
      <c r="Q2128" s="8"/>
    </row>
    <row r="2129" spans="3:17" x14ac:dyDescent="0.3">
      <c r="C2129" s="1"/>
      <c r="E2129" s="1"/>
      <c r="G2129" s="8"/>
      <c r="I2129" s="8"/>
      <c r="P2129" s="8"/>
      <c r="Q2129" s="8"/>
    </row>
    <row r="2130" spans="3:17" x14ac:dyDescent="0.3">
      <c r="C2130" s="1"/>
      <c r="E2130" s="1"/>
      <c r="G2130" s="8"/>
      <c r="I2130" s="8"/>
      <c r="P2130" s="8"/>
      <c r="Q2130" s="8"/>
    </row>
    <row r="2131" spans="3:17" x14ac:dyDescent="0.3">
      <c r="C2131" s="1"/>
      <c r="E2131" s="1"/>
      <c r="G2131" s="8"/>
      <c r="I2131" s="8"/>
      <c r="P2131" s="8"/>
      <c r="Q2131" s="8"/>
    </row>
    <row r="2132" spans="3:17" x14ac:dyDescent="0.3">
      <c r="C2132" s="1"/>
      <c r="E2132" s="1"/>
      <c r="G2132" s="8"/>
      <c r="I2132" s="8"/>
      <c r="P2132" s="8"/>
      <c r="Q2132" s="8"/>
    </row>
    <row r="2133" spans="3:17" x14ac:dyDescent="0.3">
      <c r="C2133" s="1"/>
      <c r="E2133" s="1"/>
      <c r="G2133" s="8"/>
      <c r="I2133" s="8"/>
      <c r="P2133" s="8"/>
      <c r="Q2133" s="8"/>
    </row>
    <row r="2134" spans="3:17" x14ac:dyDescent="0.3">
      <c r="C2134" s="1"/>
      <c r="E2134" s="1"/>
      <c r="G2134" s="8"/>
      <c r="I2134" s="8"/>
      <c r="P2134" s="8"/>
      <c r="Q2134" s="8"/>
    </row>
    <row r="2135" spans="3:17" x14ac:dyDescent="0.3">
      <c r="C2135" s="1"/>
      <c r="E2135" s="1"/>
      <c r="G2135" s="8"/>
      <c r="I2135" s="8"/>
      <c r="P2135" s="8"/>
      <c r="Q2135" s="8"/>
    </row>
    <row r="2136" spans="3:17" x14ac:dyDescent="0.3">
      <c r="C2136" s="1"/>
      <c r="E2136" s="1"/>
      <c r="G2136" s="8"/>
      <c r="I2136" s="8"/>
      <c r="P2136" s="8"/>
      <c r="Q2136" s="8"/>
    </row>
    <row r="2137" spans="3:17" x14ac:dyDescent="0.3">
      <c r="C2137" s="1"/>
      <c r="E2137" s="1"/>
      <c r="G2137" s="8"/>
      <c r="I2137" s="8"/>
      <c r="P2137" s="8"/>
      <c r="Q2137" s="8"/>
    </row>
    <row r="2138" spans="3:17" x14ac:dyDescent="0.3">
      <c r="C2138" s="1"/>
      <c r="E2138" s="1"/>
      <c r="G2138" s="8"/>
      <c r="I2138" s="8"/>
      <c r="P2138" s="8"/>
      <c r="Q2138" s="8"/>
    </row>
    <row r="2139" spans="3:17" x14ac:dyDescent="0.3">
      <c r="C2139" s="1"/>
      <c r="E2139" s="1"/>
      <c r="G2139" s="8"/>
      <c r="I2139" s="8"/>
      <c r="P2139" s="8"/>
      <c r="Q2139" s="8"/>
    </row>
    <row r="2140" spans="3:17" x14ac:dyDescent="0.3">
      <c r="C2140" s="1"/>
      <c r="E2140" s="1"/>
      <c r="G2140" s="8"/>
      <c r="I2140" s="8"/>
      <c r="P2140" s="8"/>
      <c r="Q2140" s="8"/>
    </row>
    <row r="2141" spans="3:17" x14ac:dyDescent="0.3">
      <c r="C2141" s="1"/>
      <c r="E2141" s="1"/>
      <c r="G2141" s="8"/>
      <c r="I2141" s="8"/>
      <c r="P2141" s="8"/>
      <c r="Q2141" s="8"/>
    </row>
    <row r="2142" spans="3:17" x14ac:dyDescent="0.3">
      <c r="C2142" s="1"/>
      <c r="E2142" s="1"/>
      <c r="G2142" s="8"/>
      <c r="I2142" s="8"/>
      <c r="P2142" s="8"/>
      <c r="Q2142" s="8"/>
    </row>
    <row r="2143" spans="3:17" x14ac:dyDescent="0.3">
      <c r="C2143" s="1"/>
      <c r="E2143" s="1"/>
      <c r="G2143" s="8"/>
      <c r="I2143" s="8"/>
      <c r="P2143" s="8"/>
      <c r="Q2143" s="8"/>
    </row>
    <row r="2144" spans="3:17" x14ac:dyDescent="0.3">
      <c r="C2144" s="1"/>
      <c r="E2144" s="1"/>
      <c r="G2144" s="8"/>
      <c r="I2144" s="8"/>
      <c r="P2144" s="8"/>
      <c r="Q2144" s="8"/>
    </row>
    <row r="2145" spans="3:17" x14ac:dyDescent="0.3">
      <c r="C2145" s="1"/>
      <c r="E2145" s="1"/>
      <c r="G2145" s="8"/>
      <c r="I2145" s="8"/>
      <c r="P2145" s="8"/>
      <c r="Q2145" s="8"/>
    </row>
    <row r="2146" spans="3:17" x14ac:dyDescent="0.3">
      <c r="C2146" s="1"/>
      <c r="E2146" s="1"/>
      <c r="G2146" s="8"/>
      <c r="I2146" s="8"/>
      <c r="P2146" s="8"/>
      <c r="Q2146" s="8"/>
    </row>
    <row r="2147" spans="3:17" x14ac:dyDescent="0.3">
      <c r="C2147" s="1"/>
      <c r="E2147" s="1"/>
      <c r="G2147" s="8"/>
      <c r="I2147" s="8"/>
      <c r="P2147" s="8"/>
      <c r="Q2147" s="8"/>
    </row>
    <row r="2148" spans="3:17" x14ac:dyDescent="0.3">
      <c r="C2148" s="1"/>
      <c r="E2148" s="1"/>
      <c r="G2148" s="8"/>
      <c r="I2148" s="8"/>
      <c r="P2148" s="8"/>
      <c r="Q2148" s="8"/>
    </row>
    <row r="2149" spans="3:17" x14ac:dyDescent="0.3">
      <c r="C2149" s="1"/>
      <c r="E2149" s="1"/>
      <c r="G2149" s="8"/>
      <c r="I2149" s="8"/>
      <c r="P2149" s="8"/>
      <c r="Q2149" s="8"/>
    </row>
    <row r="2150" spans="3:17" x14ac:dyDescent="0.3">
      <c r="C2150" s="1"/>
      <c r="E2150" s="1"/>
      <c r="G2150" s="8"/>
      <c r="I2150" s="8"/>
      <c r="P2150" s="8"/>
      <c r="Q2150" s="8"/>
    </row>
    <row r="2151" spans="3:17" x14ac:dyDescent="0.3">
      <c r="C2151" s="1"/>
      <c r="E2151" s="1"/>
      <c r="G2151" s="8"/>
      <c r="I2151" s="8"/>
      <c r="P2151" s="8"/>
      <c r="Q2151" s="8"/>
    </row>
    <row r="2152" spans="3:17" x14ac:dyDescent="0.3">
      <c r="C2152" s="1"/>
      <c r="E2152" s="1"/>
      <c r="G2152" s="8"/>
      <c r="I2152" s="8"/>
      <c r="P2152" s="8"/>
      <c r="Q2152" s="8"/>
    </row>
    <row r="2153" spans="3:17" x14ac:dyDescent="0.3">
      <c r="C2153" s="1"/>
      <c r="E2153" s="1"/>
      <c r="G2153" s="8"/>
      <c r="I2153" s="8"/>
      <c r="P2153" s="8"/>
      <c r="Q2153" s="8"/>
    </row>
    <row r="2154" spans="3:17" x14ac:dyDescent="0.3">
      <c r="C2154" s="1"/>
      <c r="E2154" s="1"/>
      <c r="G2154" s="8"/>
      <c r="I2154" s="8"/>
      <c r="P2154" s="8"/>
      <c r="Q2154" s="8"/>
    </row>
    <row r="2155" spans="3:17" x14ac:dyDescent="0.3">
      <c r="C2155" s="1"/>
      <c r="E2155" s="1"/>
      <c r="G2155" s="8"/>
      <c r="I2155" s="8"/>
      <c r="P2155" s="8"/>
      <c r="Q2155" s="8"/>
    </row>
    <row r="2156" spans="3:17" x14ac:dyDescent="0.3">
      <c r="C2156" s="1"/>
      <c r="E2156" s="1"/>
      <c r="G2156" s="8"/>
      <c r="I2156" s="8"/>
      <c r="P2156" s="8"/>
      <c r="Q2156" s="8"/>
    </row>
    <row r="2157" spans="3:17" x14ac:dyDescent="0.3">
      <c r="C2157" s="1"/>
      <c r="E2157" s="1"/>
      <c r="G2157" s="8"/>
      <c r="I2157" s="8"/>
      <c r="P2157" s="8"/>
      <c r="Q2157" s="8"/>
    </row>
    <row r="2158" spans="3:17" x14ac:dyDescent="0.3">
      <c r="C2158" s="1"/>
      <c r="E2158" s="1"/>
      <c r="G2158" s="8"/>
      <c r="I2158" s="8"/>
      <c r="P2158" s="8"/>
      <c r="Q2158" s="8"/>
    </row>
    <row r="2159" spans="3:17" x14ac:dyDescent="0.3">
      <c r="C2159" s="1"/>
      <c r="E2159" s="1"/>
      <c r="G2159" s="8"/>
      <c r="I2159" s="8"/>
      <c r="P2159" s="8"/>
      <c r="Q2159" s="8"/>
    </row>
    <row r="2160" spans="3:17" x14ac:dyDescent="0.3">
      <c r="C2160" s="1"/>
      <c r="E2160" s="1"/>
      <c r="G2160" s="8"/>
      <c r="I2160" s="8"/>
      <c r="P2160" s="8"/>
      <c r="Q2160" s="8"/>
    </row>
    <row r="2161" spans="3:17" x14ac:dyDescent="0.3">
      <c r="C2161" s="1"/>
      <c r="E2161" s="1"/>
      <c r="G2161" s="8"/>
      <c r="I2161" s="8"/>
      <c r="P2161" s="8"/>
      <c r="Q2161" s="8"/>
    </row>
    <row r="2162" spans="3:17" x14ac:dyDescent="0.3">
      <c r="C2162" s="1"/>
      <c r="E2162" s="1"/>
      <c r="G2162" s="8"/>
      <c r="I2162" s="8"/>
      <c r="P2162" s="8"/>
      <c r="Q2162" s="8"/>
    </row>
    <row r="2163" spans="3:17" x14ac:dyDescent="0.3">
      <c r="C2163" s="1"/>
      <c r="E2163" s="1"/>
      <c r="G2163" s="8"/>
      <c r="I2163" s="8"/>
      <c r="P2163" s="8"/>
      <c r="Q2163" s="8"/>
    </row>
    <row r="2164" spans="3:17" x14ac:dyDescent="0.3">
      <c r="C2164" s="1"/>
      <c r="E2164" s="1"/>
      <c r="G2164" s="8"/>
      <c r="I2164" s="8"/>
      <c r="P2164" s="8"/>
      <c r="Q2164" s="8"/>
    </row>
    <row r="2165" spans="3:17" x14ac:dyDescent="0.3">
      <c r="C2165" s="1"/>
      <c r="E2165" s="1"/>
      <c r="G2165" s="8"/>
      <c r="I2165" s="8"/>
      <c r="P2165" s="8"/>
      <c r="Q2165" s="8"/>
    </row>
    <row r="2166" spans="3:17" x14ac:dyDescent="0.3">
      <c r="C2166" s="1"/>
      <c r="E2166" s="1"/>
      <c r="G2166" s="8"/>
      <c r="I2166" s="8"/>
      <c r="P2166" s="8"/>
      <c r="Q2166" s="8"/>
    </row>
    <row r="2167" spans="3:17" x14ac:dyDescent="0.3">
      <c r="C2167" s="1"/>
      <c r="E2167" s="1"/>
      <c r="G2167" s="8"/>
      <c r="I2167" s="8"/>
      <c r="P2167" s="8"/>
      <c r="Q2167" s="8"/>
    </row>
    <row r="2168" spans="3:17" x14ac:dyDescent="0.3">
      <c r="C2168" s="1"/>
      <c r="E2168" s="1"/>
      <c r="G2168" s="8"/>
      <c r="I2168" s="8"/>
      <c r="P2168" s="8"/>
      <c r="Q2168" s="8"/>
    </row>
    <row r="2169" spans="3:17" x14ac:dyDescent="0.3">
      <c r="C2169" s="1"/>
      <c r="E2169" s="1"/>
      <c r="G2169" s="8"/>
      <c r="I2169" s="8"/>
      <c r="P2169" s="8"/>
      <c r="Q2169" s="8"/>
    </row>
    <row r="2170" spans="3:17" x14ac:dyDescent="0.3">
      <c r="C2170" s="1"/>
      <c r="E2170" s="1"/>
      <c r="G2170" s="8"/>
      <c r="I2170" s="8"/>
      <c r="P2170" s="8"/>
      <c r="Q2170" s="8"/>
    </row>
    <row r="2171" spans="3:17" x14ac:dyDescent="0.3">
      <c r="C2171" s="1"/>
      <c r="E2171" s="1"/>
      <c r="G2171" s="8"/>
      <c r="I2171" s="8"/>
      <c r="P2171" s="8"/>
      <c r="Q2171" s="8"/>
    </row>
    <row r="2172" spans="3:17" x14ac:dyDescent="0.3">
      <c r="C2172" s="1"/>
      <c r="E2172" s="1"/>
      <c r="G2172" s="8"/>
      <c r="I2172" s="8"/>
      <c r="P2172" s="8"/>
      <c r="Q2172" s="8"/>
    </row>
    <row r="2173" spans="3:17" x14ac:dyDescent="0.3">
      <c r="C2173" s="1"/>
      <c r="E2173" s="1"/>
      <c r="G2173" s="8"/>
      <c r="I2173" s="8"/>
      <c r="P2173" s="8"/>
      <c r="Q2173" s="8"/>
    </row>
    <row r="2174" spans="3:17" x14ac:dyDescent="0.3">
      <c r="C2174" s="1"/>
      <c r="E2174" s="1"/>
      <c r="G2174" s="8"/>
      <c r="I2174" s="8"/>
      <c r="P2174" s="8"/>
      <c r="Q2174" s="8"/>
    </row>
    <row r="2175" spans="3:17" x14ac:dyDescent="0.3">
      <c r="C2175" s="1"/>
      <c r="E2175" s="1"/>
      <c r="G2175" s="8"/>
      <c r="I2175" s="8"/>
      <c r="P2175" s="8"/>
      <c r="Q2175" s="8"/>
    </row>
    <row r="2176" spans="3:17" x14ac:dyDescent="0.3">
      <c r="C2176" s="1"/>
      <c r="E2176" s="1"/>
      <c r="G2176" s="8"/>
      <c r="I2176" s="8"/>
      <c r="P2176" s="8"/>
      <c r="Q2176" s="8"/>
    </row>
    <row r="2177" spans="3:17" x14ac:dyDescent="0.3">
      <c r="C2177" s="1"/>
      <c r="E2177" s="1"/>
      <c r="G2177" s="8"/>
      <c r="I2177" s="8"/>
      <c r="P2177" s="8"/>
      <c r="Q2177" s="8"/>
    </row>
    <row r="2178" spans="3:17" x14ac:dyDescent="0.3">
      <c r="C2178" s="1"/>
      <c r="E2178" s="1"/>
      <c r="G2178" s="8"/>
      <c r="I2178" s="8"/>
      <c r="P2178" s="8"/>
      <c r="Q2178" s="8"/>
    </row>
    <row r="2179" spans="3:17" x14ac:dyDescent="0.3">
      <c r="C2179" s="1"/>
      <c r="E2179" s="1"/>
      <c r="G2179" s="8"/>
      <c r="I2179" s="8"/>
      <c r="P2179" s="8"/>
      <c r="Q2179" s="8"/>
    </row>
    <row r="2180" spans="3:17" x14ac:dyDescent="0.3">
      <c r="C2180" s="1"/>
      <c r="E2180" s="1"/>
      <c r="G2180" s="8"/>
      <c r="I2180" s="8"/>
      <c r="P2180" s="8"/>
      <c r="Q2180" s="8"/>
    </row>
    <row r="2181" spans="3:17" x14ac:dyDescent="0.3">
      <c r="C2181" s="1"/>
      <c r="E2181" s="1"/>
      <c r="G2181" s="8"/>
      <c r="I2181" s="8"/>
      <c r="P2181" s="8"/>
      <c r="Q2181" s="8"/>
    </row>
    <row r="2182" spans="3:17" x14ac:dyDescent="0.3">
      <c r="C2182" s="1"/>
      <c r="E2182" s="1"/>
      <c r="G2182" s="8"/>
      <c r="I2182" s="8"/>
      <c r="P2182" s="8"/>
      <c r="Q2182" s="8"/>
    </row>
    <row r="2183" spans="3:17" x14ac:dyDescent="0.3">
      <c r="C2183" s="1"/>
      <c r="E2183" s="1"/>
      <c r="G2183" s="8"/>
      <c r="I2183" s="8"/>
      <c r="P2183" s="8"/>
      <c r="Q2183" s="8"/>
    </row>
    <row r="2184" spans="3:17" x14ac:dyDescent="0.3">
      <c r="C2184" s="1"/>
      <c r="E2184" s="1"/>
      <c r="G2184" s="8"/>
      <c r="I2184" s="8"/>
      <c r="P2184" s="8"/>
      <c r="Q2184" s="8"/>
    </row>
    <row r="2185" spans="3:17" x14ac:dyDescent="0.3">
      <c r="C2185" s="1"/>
      <c r="E2185" s="1"/>
      <c r="G2185" s="8"/>
      <c r="I2185" s="8"/>
      <c r="P2185" s="8"/>
      <c r="Q2185" s="8"/>
    </row>
    <row r="2186" spans="3:17" x14ac:dyDescent="0.3">
      <c r="C2186" s="1"/>
      <c r="E2186" s="1"/>
      <c r="G2186" s="8"/>
      <c r="I2186" s="8"/>
      <c r="P2186" s="8"/>
      <c r="Q2186" s="8"/>
    </row>
    <row r="2187" spans="3:17" x14ac:dyDescent="0.3">
      <c r="C2187" s="1"/>
      <c r="E2187" s="1"/>
      <c r="G2187" s="8"/>
      <c r="I2187" s="8"/>
      <c r="P2187" s="8"/>
      <c r="Q2187" s="8"/>
    </row>
    <row r="2188" spans="3:17" x14ac:dyDescent="0.3">
      <c r="C2188" s="1"/>
      <c r="E2188" s="1"/>
      <c r="G2188" s="8"/>
      <c r="I2188" s="8"/>
      <c r="P2188" s="8"/>
      <c r="Q2188" s="8"/>
    </row>
    <row r="2189" spans="3:17" x14ac:dyDescent="0.3">
      <c r="C2189" s="1"/>
      <c r="E2189" s="1"/>
      <c r="G2189" s="8"/>
      <c r="I2189" s="8"/>
      <c r="P2189" s="8"/>
      <c r="Q2189" s="8"/>
    </row>
    <row r="2190" spans="3:17" x14ac:dyDescent="0.3">
      <c r="C2190" s="1"/>
      <c r="E2190" s="1"/>
      <c r="G2190" s="8"/>
      <c r="I2190" s="8"/>
      <c r="P2190" s="8"/>
      <c r="Q2190" s="8"/>
    </row>
    <row r="2191" spans="3:17" x14ac:dyDescent="0.3">
      <c r="C2191" s="1"/>
      <c r="E2191" s="1"/>
      <c r="G2191" s="8"/>
      <c r="I2191" s="8"/>
      <c r="P2191" s="8"/>
      <c r="Q2191" s="8"/>
    </row>
    <row r="2192" spans="3:17" x14ac:dyDescent="0.3">
      <c r="C2192" s="1"/>
      <c r="E2192" s="1"/>
      <c r="G2192" s="8"/>
      <c r="I2192" s="8"/>
      <c r="P2192" s="8"/>
      <c r="Q2192" s="8"/>
    </row>
    <row r="2193" spans="3:17" x14ac:dyDescent="0.3">
      <c r="C2193" s="1"/>
      <c r="E2193" s="1"/>
      <c r="G2193" s="8"/>
      <c r="I2193" s="8"/>
      <c r="P2193" s="8"/>
      <c r="Q2193" s="8"/>
    </row>
    <row r="2194" spans="3:17" x14ac:dyDescent="0.3">
      <c r="C2194" s="1"/>
      <c r="E2194" s="1"/>
      <c r="G2194" s="8"/>
      <c r="I2194" s="8"/>
      <c r="P2194" s="8"/>
      <c r="Q2194" s="8"/>
    </row>
    <row r="2195" spans="3:17" x14ac:dyDescent="0.3">
      <c r="C2195" s="1"/>
      <c r="E2195" s="1"/>
      <c r="G2195" s="8"/>
      <c r="I2195" s="8"/>
      <c r="P2195" s="8"/>
      <c r="Q2195" s="8"/>
    </row>
    <row r="2196" spans="3:17" x14ac:dyDescent="0.3">
      <c r="C2196" s="1"/>
      <c r="E2196" s="1"/>
      <c r="G2196" s="8"/>
      <c r="I2196" s="8"/>
      <c r="P2196" s="8"/>
      <c r="Q2196" s="8"/>
    </row>
    <row r="2197" spans="3:17" x14ac:dyDescent="0.3">
      <c r="C2197" s="1"/>
      <c r="E2197" s="1"/>
      <c r="G2197" s="8"/>
      <c r="I2197" s="8"/>
      <c r="P2197" s="8"/>
      <c r="Q2197" s="8"/>
    </row>
    <row r="2198" spans="3:17" x14ac:dyDescent="0.3">
      <c r="C2198" s="1"/>
      <c r="E2198" s="1"/>
      <c r="G2198" s="8"/>
      <c r="I2198" s="8"/>
      <c r="P2198" s="8"/>
      <c r="Q2198" s="8"/>
    </row>
    <row r="2199" spans="3:17" x14ac:dyDescent="0.3">
      <c r="C2199" s="1"/>
      <c r="E2199" s="1"/>
      <c r="G2199" s="8"/>
      <c r="I2199" s="8"/>
      <c r="P2199" s="8"/>
      <c r="Q2199" s="8"/>
    </row>
    <row r="2200" spans="3:17" x14ac:dyDescent="0.3">
      <c r="C2200" s="1"/>
      <c r="E2200" s="1"/>
      <c r="G2200" s="8"/>
      <c r="I2200" s="8"/>
      <c r="P2200" s="8"/>
      <c r="Q2200" s="8"/>
    </row>
    <row r="2201" spans="3:17" x14ac:dyDescent="0.3">
      <c r="C2201" s="1"/>
      <c r="E2201" s="1"/>
      <c r="G2201" s="8"/>
      <c r="I2201" s="8"/>
      <c r="P2201" s="8"/>
      <c r="Q2201" s="8"/>
    </row>
    <row r="2202" spans="3:17" x14ac:dyDescent="0.3">
      <c r="C2202" s="1"/>
      <c r="E2202" s="1"/>
      <c r="G2202" s="8"/>
      <c r="I2202" s="8"/>
      <c r="P2202" s="8"/>
      <c r="Q2202" s="8"/>
    </row>
    <row r="2203" spans="3:17" x14ac:dyDescent="0.3">
      <c r="C2203" s="1"/>
      <c r="E2203" s="1"/>
      <c r="G2203" s="8"/>
      <c r="I2203" s="8"/>
      <c r="P2203" s="8"/>
      <c r="Q2203" s="8"/>
    </row>
    <row r="2204" spans="3:17" x14ac:dyDescent="0.3">
      <c r="C2204" s="1"/>
      <c r="E2204" s="1"/>
      <c r="G2204" s="8"/>
      <c r="I2204" s="8"/>
      <c r="P2204" s="8"/>
      <c r="Q2204" s="8"/>
    </row>
    <row r="2205" spans="3:17" x14ac:dyDescent="0.3">
      <c r="C2205" s="1"/>
      <c r="E2205" s="1"/>
      <c r="G2205" s="8"/>
      <c r="I2205" s="8"/>
      <c r="P2205" s="8"/>
      <c r="Q2205" s="8"/>
    </row>
    <row r="2206" spans="3:17" x14ac:dyDescent="0.3">
      <c r="C2206" s="1"/>
      <c r="E2206" s="1"/>
      <c r="G2206" s="8"/>
      <c r="I2206" s="8"/>
      <c r="P2206" s="8"/>
      <c r="Q2206" s="8"/>
    </row>
    <row r="2207" spans="3:17" x14ac:dyDescent="0.3">
      <c r="C2207" s="1"/>
      <c r="E2207" s="1"/>
      <c r="G2207" s="8"/>
      <c r="I2207" s="8"/>
      <c r="P2207" s="8"/>
      <c r="Q2207" s="8"/>
    </row>
    <row r="2208" spans="3:17" x14ac:dyDescent="0.3">
      <c r="C2208" s="1"/>
      <c r="E2208" s="1"/>
      <c r="G2208" s="8"/>
      <c r="I2208" s="8"/>
      <c r="P2208" s="8"/>
      <c r="Q2208" s="8"/>
    </row>
    <row r="2209" spans="3:17" x14ac:dyDescent="0.3">
      <c r="C2209" s="1"/>
      <c r="E2209" s="1"/>
      <c r="G2209" s="8"/>
      <c r="I2209" s="8"/>
      <c r="P2209" s="8"/>
      <c r="Q2209" s="8"/>
    </row>
    <row r="2210" spans="3:17" x14ac:dyDescent="0.3">
      <c r="C2210" s="1"/>
      <c r="E2210" s="1"/>
      <c r="G2210" s="8"/>
      <c r="I2210" s="8"/>
      <c r="P2210" s="8"/>
      <c r="Q2210" s="8"/>
    </row>
    <row r="2211" spans="3:17" x14ac:dyDescent="0.3">
      <c r="C2211" s="1"/>
      <c r="E2211" s="1"/>
      <c r="G2211" s="8"/>
      <c r="I2211" s="8"/>
      <c r="P2211" s="8"/>
      <c r="Q2211" s="8"/>
    </row>
    <row r="2212" spans="3:17" x14ac:dyDescent="0.3">
      <c r="C2212" s="1"/>
      <c r="E2212" s="1"/>
      <c r="G2212" s="8"/>
      <c r="I2212" s="8"/>
      <c r="P2212" s="8"/>
      <c r="Q2212" s="8"/>
    </row>
    <row r="2213" spans="3:17" x14ac:dyDescent="0.3">
      <c r="C2213" s="1"/>
      <c r="E2213" s="1"/>
      <c r="G2213" s="8"/>
      <c r="I2213" s="8"/>
      <c r="P2213" s="8"/>
      <c r="Q2213" s="8"/>
    </row>
    <row r="2214" spans="3:17" x14ac:dyDescent="0.3">
      <c r="C2214" s="1"/>
      <c r="E2214" s="1"/>
      <c r="G2214" s="8"/>
      <c r="I2214" s="8"/>
      <c r="P2214" s="8"/>
      <c r="Q2214" s="8"/>
    </row>
    <row r="2215" spans="3:17" x14ac:dyDescent="0.3">
      <c r="C2215" s="1"/>
      <c r="E2215" s="1"/>
      <c r="G2215" s="8"/>
      <c r="I2215" s="8"/>
      <c r="P2215" s="8"/>
      <c r="Q2215" s="8"/>
    </row>
    <row r="2216" spans="3:17" x14ac:dyDescent="0.3">
      <c r="C2216" s="1"/>
      <c r="E2216" s="1"/>
      <c r="G2216" s="8"/>
      <c r="I2216" s="8"/>
      <c r="P2216" s="8"/>
      <c r="Q2216" s="8"/>
    </row>
    <row r="2217" spans="3:17" x14ac:dyDescent="0.3">
      <c r="C2217" s="1"/>
      <c r="E2217" s="1"/>
      <c r="G2217" s="8"/>
      <c r="I2217" s="8"/>
      <c r="P2217" s="8"/>
      <c r="Q2217" s="8"/>
    </row>
    <row r="2218" spans="3:17" x14ac:dyDescent="0.3">
      <c r="C2218" s="1"/>
      <c r="E2218" s="1"/>
      <c r="G2218" s="8"/>
      <c r="I2218" s="8"/>
      <c r="P2218" s="8"/>
      <c r="Q2218" s="8"/>
    </row>
    <row r="2219" spans="3:17" x14ac:dyDescent="0.3">
      <c r="C2219" s="1"/>
      <c r="E2219" s="1"/>
      <c r="G2219" s="8"/>
      <c r="I2219" s="8"/>
      <c r="P2219" s="8"/>
      <c r="Q2219" s="8"/>
    </row>
    <row r="2220" spans="3:17" x14ac:dyDescent="0.3">
      <c r="C2220" s="1"/>
      <c r="E2220" s="1"/>
      <c r="G2220" s="8"/>
      <c r="I2220" s="8"/>
      <c r="P2220" s="8"/>
      <c r="Q2220" s="8"/>
    </row>
    <row r="2221" spans="3:17" x14ac:dyDescent="0.3">
      <c r="C2221" s="1"/>
      <c r="E2221" s="1"/>
      <c r="G2221" s="8"/>
      <c r="I2221" s="8"/>
      <c r="P2221" s="8"/>
      <c r="Q2221" s="8"/>
    </row>
    <row r="2222" spans="3:17" x14ac:dyDescent="0.3">
      <c r="C2222" s="1"/>
      <c r="E2222" s="1"/>
      <c r="G2222" s="8"/>
      <c r="I2222" s="8"/>
      <c r="P2222" s="8"/>
      <c r="Q2222" s="8"/>
    </row>
    <row r="2223" spans="3:17" x14ac:dyDescent="0.3">
      <c r="C2223" s="1"/>
      <c r="E2223" s="1"/>
      <c r="G2223" s="8"/>
      <c r="I2223" s="8"/>
      <c r="P2223" s="8"/>
      <c r="Q2223" s="8"/>
    </row>
    <row r="2224" spans="3:17" x14ac:dyDescent="0.3">
      <c r="C2224" s="1"/>
      <c r="E2224" s="1"/>
      <c r="G2224" s="8"/>
      <c r="I2224" s="8"/>
      <c r="P2224" s="8"/>
      <c r="Q2224" s="8"/>
    </row>
    <row r="2225" spans="3:17" x14ac:dyDescent="0.3">
      <c r="C2225" s="1"/>
      <c r="E2225" s="1"/>
      <c r="G2225" s="8"/>
      <c r="I2225" s="8"/>
      <c r="P2225" s="8"/>
      <c r="Q2225" s="8"/>
    </row>
    <row r="2226" spans="3:17" x14ac:dyDescent="0.3">
      <c r="C2226" s="1"/>
      <c r="E2226" s="1"/>
      <c r="G2226" s="8"/>
      <c r="I2226" s="8"/>
      <c r="P2226" s="8"/>
      <c r="Q2226" s="8"/>
    </row>
    <row r="2227" spans="3:17" x14ac:dyDescent="0.3">
      <c r="C2227" s="1"/>
      <c r="E2227" s="1"/>
      <c r="G2227" s="8"/>
      <c r="I2227" s="8"/>
      <c r="P2227" s="8"/>
      <c r="Q2227" s="8"/>
    </row>
    <row r="2228" spans="3:17" x14ac:dyDescent="0.3">
      <c r="C2228" s="1"/>
      <c r="E2228" s="1"/>
      <c r="G2228" s="8"/>
      <c r="I2228" s="8"/>
      <c r="P2228" s="8"/>
      <c r="Q2228" s="8"/>
    </row>
    <row r="2229" spans="3:17" x14ac:dyDescent="0.3">
      <c r="C2229" s="1"/>
      <c r="E2229" s="1"/>
      <c r="G2229" s="8"/>
      <c r="I2229" s="8"/>
      <c r="P2229" s="8"/>
      <c r="Q2229" s="8"/>
    </row>
    <row r="2230" spans="3:17" x14ac:dyDescent="0.3">
      <c r="C2230" s="1"/>
      <c r="E2230" s="1"/>
      <c r="G2230" s="8"/>
      <c r="I2230" s="8"/>
      <c r="P2230" s="8"/>
      <c r="Q2230" s="8"/>
    </row>
    <row r="2231" spans="3:17" x14ac:dyDescent="0.3">
      <c r="C2231" s="1"/>
      <c r="E2231" s="1"/>
      <c r="G2231" s="8"/>
      <c r="I2231" s="8"/>
      <c r="P2231" s="8"/>
      <c r="Q2231" s="8"/>
    </row>
    <row r="2232" spans="3:17" x14ac:dyDescent="0.3">
      <c r="C2232" s="1"/>
      <c r="E2232" s="1"/>
      <c r="G2232" s="8"/>
      <c r="I2232" s="8"/>
      <c r="P2232" s="8"/>
      <c r="Q2232" s="8"/>
    </row>
    <row r="2233" spans="3:17" x14ac:dyDescent="0.3">
      <c r="C2233" s="1"/>
      <c r="E2233" s="1"/>
      <c r="G2233" s="8"/>
      <c r="I2233" s="8"/>
      <c r="P2233" s="8"/>
      <c r="Q2233" s="8"/>
    </row>
    <row r="2234" spans="3:17" x14ac:dyDescent="0.3">
      <c r="C2234" s="1"/>
      <c r="E2234" s="1"/>
      <c r="G2234" s="8"/>
      <c r="I2234" s="8"/>
      <c r="P2234" s="8"/>
      <c r="Q2234" s="8"/>
    </row>
    <row r="2235" spans="3:17" x14ac:dyDescent="0.3">
      <c r="C2235" s="1"/>
      <c r="E2235" s="1"/>
      <c r="G2235" s="8"/>
      <c r="I2235" s="8"/>
      <c r="P2235" s="8"/>
      <c r="Q2235" s="8"/>
    </row>
    <row r="2236" spans="3:17" x14ac:dyDescent="0.3">
      <c r="C2236" s="1"/>
      <c r="E2236" s="1"/>
      <c r="G2236" s="8"/>
      <c r="I2236" s="8"/>
      <c r="P2236" s="8"/>
      <c r="Q2236" s="8"/>
    </row>
    <row r="2237" spans="3:17" x14ac:dyDescent="0.3">
      <c r="C2237" s="1"/>
      <c r="E2237" s="1"/>
      <c r="G2237" s="8"/>
      <c r="I2237" s="8"/>
      <c r="P2237" s="8"/>
      <c r="Q2237" s="8"/>
    </row>
    <row r="2238" spans="3:17" x14ac:dyDescent="0.3">
      <c r="C2238" s="1"/>
      <c r="E2238" s="1"/>
      <c r="G2238" s="8"/>
      <c r="I2238" s="8"/>
      <c r="P2238" s="8"/>
      <c r="Q2238" s="8"/>
    </row>
    <row r="2239" spans="3:17" x14ac:dyDescent="0.3">
      <c r="C2239" s="1"/>
      <c r="E2239" s="1"/>
      <c r="G2239" s="8"/>
      <c r="I2239" s="8"/>
      <c r="P2239" s="8"/>
      <c r="Q2239" s="8"/>
    </row>
    <row r="2240" spans="3:17" x14ac:dyDescent="0.3">
      <c r="C2240" s="1"/>
      <c r="E2240" s="1"/>
      <c r="G2240" s="8"/>
      <c r="I2240" s="8"/>
      <c r="P2240" s="8"/>
      <c r="Q2240" s="8"/>
    </row>
    <row r="2241" spans="3:17" x14ac:dyDescent="0.3">
      <c r="C2241" s="1"/>
      <c r="E2241" s="1"/>
      <c r="G2241" s="8"/>
      <c r="I2241" s="8"/>
      <c r="P2241" s="8"/>
      <c r="Q2241" s="8"/>
    </row>
    <row r="2242" spans="3:17" x14ac:dyDescent="0.3">
      <c r="C2242" s="1"/>
      <c r="E2242" s="1"/>
      <c r="G2242" s="8"/>
      <c r="I2242" s="8"/>
      <c r="P2242" s="8"/>
      <c r="Q2242" s="8"/>
    </row>
    <row r="2243" spans="3:17" x14ac:dyDescent="0.3">
      <c r="C2243" s="1"/>
      <c r="E2243" s="1"/>
      <c r="G2243" s="8"/>
      <c r="I2243" s="8"/>
      <c r="P2243" s="8"/>
      <c r="Q2243" s="8"/>
    </row>
    <row r="2244" spans="3:17" x14ac:dyDescent="0.3">
      <c r="C2244" s="1"/>
      <c r="E2244" s="1"/>
      <c r="G2244" s="8"/>
      <c r="I2244" s="8"/>
      <c r="P2244" s="8"/>
      <c r="Q2244" s="8"/>
    </row>
    <row r="2245" spans="3:17" x14ac:dyDescent="0.3">
      <c r="C2245" s="1"/>
      <c r="E2245" s="1"/>
      <c r="G2245" s="8"/>
      <c r="I2245" s="8"/>
      <c r="P2245" s="8"/>
      <c r="Q2245" s="8"/>
    </row>
    <row r="2246" spans="3:17" x14ac:dyDescent="0.3">
      <c r="C2246" s="1"/>
      <c r="E2246" s="1"/>
      <c r="G2246" s="8"/>
      <c r="I2246" s="8"/>
      <c r="P2246" s="8"/>
      <c r="Q2246" s="8"/>
    </row>
    <row r="2247" spans="3:17" x14ac:dyDescent="0.3">
      <c r="C2247" s="1"/>
      <c r="E2247" s="1"/>
      <c r="G2247" s="8"/>
      <c r="I2247" s="8"/>
      <c r="P2247" s="8"/>
      <c r="Q2247" s="8"/>
    </row>
    <row r="2248" spans="3:17" x14ac:dyDescent="0.3">
      <c r="C2248" s="1"/>
      <c r="E2248" s="1"/>
      <c r="G2248" s="8"/>
      <c r="I2248" s="8"/>
      <c r="P2248" s="8"/>
      <c r="Q2248" s="8"/>
    </row>
    <row r="2249" spans="3:17" x14ac:dyDescent="0.3">
      <c r="C2249" s="1"/>
      <c r="E2249" s="1"/>
      <c r="G2249" s="8"/>
      <c r="I2249" s="8"/>
      <c r="P2249" s="8"/>
      <c r="Q2249" s="8"/>
    </row>
    <row r="2250" spans="3:17" x14ac:dyDescent="0.3">
      <c r="C2250" s="1"/>
      <c r="E2250" s="1"/>
      <c r="G2250" s="8"/>
      <c r="I2250" s="8"/>
      <c r="P2250" s="8"/>
      <c r="Q2250" s="8"/>
    </row>
    <row r="2251" spans="3:17" x14ac:dyDescent="0.3">
      <c r="C2251" s="1"/>
      <c r="E2251" s="1"/>
      <c r="G2251" s="8"/>
      <c r="I2251" s="8"/>
      <c r="P2251" s="8"/>
      <c r="Q2251" s="8"/>
    </row>
    <row r="2252" spans="3:17" x14ac:dyDescent="0.3">
      <c r="C2252" s="1"/>
      <c r="E2252" s="1"/>
      <c r="G2252" s="8"/>
      <c r="I2252" s="8"/>
      <c r="P2252" s="8"/>
      <c r="Q2252" s="8"/>
    </row>
    <row r="2253" spans="3:17" x14ac:dyDescent="0.3">
      <c r="C2253" s="1"/>
      <c r="E2253" s="1"/>
      <c r="G2253" s="8"/>
      <c r="I2253" s="8"/>
      <c r="P2253" s="8"/>
      <c r="Q2253" s="8"/>
    </row>
    <row r="2254" spans="3:17" x14ac:dyDescent="0.3">
      <c r="C2254" s="1"/>
      <c r="E2254" s="1"/>
      <c r="G2254" s="8"/>
      <c r="I2254" s="8"/>
      <c r="P2254" s="8"/>
      <c r="Q2254" s="8"/>
    </row>
    <row r="2255" spans="3:17" x14ac:dyDescent="0.3">
      <c r="C2255" s="1"/>
      <c r="E2255" s="1"/>
      <c r="G2255" s="8"/>
      <c r="I2255" s="8"/>
      <c r="P2255" s="8"/>
      <c r="Q2255" s="8"/>
    </row>
    <row r="2256" spans="3:17" x14ac:dyDescent="0.3">
      <c r="C2256" s="1"/>
      <c r="E2256" s="1"/>
      <c r="G2256" s="8"/>
      <c r="I2256" s="8"/>
      <c r="P2256" s="8"/>
      <c r="Q2256" s="8"/>
    </row>
    <row r="2257" spans="3:17" x14ac:dyDescent="0.3">
      <c r="C2257" s="1"/>
      <c r="E2257" s="1"/>
      <c r="G2257" s="8"/>
      <c r="I2257" s="8"/>
      <c r="P2257" s="8"/>
      <c r="Q2257" s="8"/>
    </row>
    <row r="2258" spans="3:17" x14ac:dyDescent="0.3">
      <c r="C2258" s="1"/>
      <c r="E2258" s="1"/>
      <c r="G2258" s="8"/>
      <c r="I2258" s="8"/>
      <c r="P2258" s="8"/>
      <c r="Q2258" s="8"/>
    </row>
    <row r="2259" spans="3:17" x14ac:dyDescent="0.3">
      <c r="C2259" s="1"/>
      <c r="E2259" s="1"/>
      <c r="G2259" s="8"/>
      <c r="I2259" s="8"/>
      <c r="P2259" s="8"/>
      <c r="Q2259" s="8"/>
    </row>
    <row r="2260" spans="3:17" x14ac:dyDescent="0.3">
      <c r="C2260" s="1"/>
      <c r="E2260" s="1"/>
      <c r="G2260" s="8"/>
      <c r="I2260" s="8"/>
      <c r="P2260" s="8"/>
      <c r="Q2260" s="8"/>
    </row>
    <row r="2261" spans="3:17" x14ac:dyDescent="0.3">
      <c r="C2261" s="1"/>
      <c r="E2261" s="1"/>
      <c r="G2261" s="8"/>
      <c r="I2261" s="8"/>
      <c r="P2261" s="8"/>
      <c r="Q2261" s="8"/>
    </row>
    <row r="2262" spans="3:17" x14ac:dyDescent="0.3">
      <c r="C2262" s="1"/>
      <c r="E2262" s="1"/>
      <c r="G2262" s="8"/>
      <c r="I2262" s="8"/>
      <c r="P2262" s="8"/>
      <c r="Q2262" s="8"/>
    </row>
    <row r="2263" spans="3:17" x14ac:dyDescent="0.3">
      <c r="C2263" s="1"/>
      <c r="E2263" s="1"/>
      <c r="G2263" s="8"/>
      <c r="I2263" s="8"/>
      <c r="P2263" s="8"/>
      <c r="Q2263" s="8"/>
    </row>
    <row r="2264" spans="3:17" x14ac:dyDescent="0.3">
      <c r="C2264" s="1"/>
      <c r="E2264" s="1"/>
      <c r="G2264" s="8"/>
      <c r="I2264" s="8"/>
      <c r="P2264" s="8"/>
      <c r="Q2264" s="8"/>
    </row>
    <row r="2265" spans="3:17" x14ac:dyDescent="0.3">
      <c r="C2265" s="1"/>
      <c r="E2265" s="1"/>
      <c r="G2265" s="8"/>
      <c r="I2265" s="8"/>
      <c r="P2265" s="8"/>
      <c r="Q2265" s="8"/>
    </row>
    <row r="2266" spans="3:17" x14ac:dyDescent="0.3">
      <c r="C2266" s="1"/>
      <c r="E2266" s="1"/>
      <c r="G2266" s="8"/>
      <c r="I2266" s="8"/>
      <c r="P2266" s="8"/>
      <c r="Q2266" s="8"/>
    </row>
    <row r="2267" spans="3:17" x14ac:dyDescent="0.3">
      <c r="C2267" s="1"/>
      <c r="E2267" s="1"/>
      <c r="G2267" s="8"/>
      <c r="I2267" s="8"/>
      <c r="P2267" s="8"/>
      <c r="Q2267" s="8"/>
    </row>
    <row r="2268" spans="3:17" x14ac:dyDescent="0.3">
      <c r="C2268" s="1"/>
      <c r="E2268" s="1"/>
      <c r="G2268" s="8"/>
      <c r="I2268" s="8"/>
      <c r="P2268" s="8"/>
      <c r="Q2268" s="8"/>
    </row>
    <row r="2269" spans="3:17" x14ac:dyDescent="0.3">
      <c r="C2269" s="1"/>
      <c r="E2269" s="1"/>
      <c r="G2269" s="8"/>
      <c r="I2269" s="8"/>
      <c r="P2269" s="8"/>
      <c r="Q2269" s="8"/>
    </row>
    <row r="2270" spans="3:17" x14ac:dyDescent="0.3">
      <c r="C2270" s="1"/>
      <c r="E2270" s="1"/>
      <c r="G2270" s="8"/>
      <c r="I2270" s="8"/>
      <c r="P2270" s="8"/>
      <c r="Q2270" s="8"/>
    </row>
    <row r="2271" spans="3:17" x14ac:dyDescent="0.3">
      <c r="C2271" s="1"/>
      <c r="E2271" s="1"/>
      <c r="G2271" s="8"/>
      <c r="I2271" s="8"/>
      <c r="P2271" s="8"/>
      <c r="Q2271" s="8"/>
    </row>
    <row r="2272" spans="3:17" x14ac:dyDescent="0.3">
      <c r="C2272" s="1"/>
      <c r="E2272" s="1"/>
      <c r="G2272" s="8"/>
      <c r="I2272" s="8"/>
      <c r="P2272" s="8"/>
      <c r="Q2272" s="8"/>
    </row>
    <row r="2273" spans="3:17" x14ac:dyDescent="0.3">
      <c r="C2273" s="1"/>
      <c r="E2273" s="1"/>
      <c r="G2273" s="8"/>
      <c r="I2273" s="8"/>
      <c r="P2273" s="8"/>
      <c r="Q2273" s="8"/>
    </row>
    <row r="2274" spans="3:17" x14ac:dyDescent="0.3">
      <c r="C2274" s="1"/>
      <c r="E2274" s="1"/>
      <c r="G2274" s="8"/>
      <c r="I2274" s="8"/>
      <c r="P2274" s="8"/>
      <c r="Q2274" s="8"/>
    </row>
    <row r="2275" spans="3:17" x14ac:dyDescent="0.3">
      <c r="C2275" s="1"/>
      <c r="E2275" s="1"/>
      <c r="G2275" s="8"/>
      <c r="I2275" s="8"/>
      <c r="P2275" s="8"/>
      <c r="Q2275" s="8"/>
    </row>
    <row r="2276" spans="3:17" x14ac:dyDescent="0.3">
      <c r="C2276" s="1"/>
      <c r="E2276" s="1"/>
      <c r="G2276" s="8"/>
      <c r="I2276" s="8"/>
      <c r="P2276" s="8"/>
      <c r="Q2276" s="8"/>
    </row>
    <row r="2277" spans="3:17" x14ac:dyDescent="0.3">
      <c r="C2277" s="1"/>
      <c r="E2277" s="1"/>
      <c r="G2277" s="8"/>
      <c r="I2277" s="8"/>
      <c r="P2277" s="8"/>
      <c r="Q2277" s="8"/>
    </row>
    <row r="2278" spans="3:17" x14ac:dyDescent="0.3">
      <c r="C2278" s="1"/>
      <c r="E2278" s="1"/>
      <c r="G2278" s="8"/>
      <c r="I2278" s="8"/>
      <c r="P2278" s="8"/>
      <c r="Q2278" s="8"/>
    </row>
    <row r="2279" spans="3:17" x14ac:dyDescent="0.3">
      <c r="C2279" s="1"/>
      <c r="E2279" s="1"/>
      <c r="G2279" s="8"/>
      <c r="I2279" s="8"/>
      <c r="P2279" s="8"/>
      <c r="Q2279" s="8"/>
    </row>
    <row r="2280" spans="3:17" x14ac:dyDescent="0.3">
      <c r="C2280" s="1"/>
      <c r="E2280" s="1"/>
      <c r="G2280" s="8"/>
      <c r="I2280" s="8"/>
      <c r="P2280" s="8"/>
      <c r="Q2280" s="8"/>
    </row>
    <row r="2281" spans="3:17" x14ac:dyDescent="0.3">
      <c r="C2281" s="1"/>
      <c r="E2281" s="1"/>
      <c r="G2281" s="8"/>
      <c r="I2281" s="8"/>
      <c r="P2281" s="8"/>
      <c r="Q2281" s="8"/>
    </row>
    <row r="2282" spans="3:17" x14ac:dyDescent="0.3">
      <c r="C2282" s="1"/>
      <c r="E2282" s="1"/>
      <c r="G2282" s="8"/>
      <c r="I2282" s="8"/>
      <c r="P2282" s="8"/>
      <c r="Q2282" s="8"/>
    </row>
    <row r="2283" spans="3:17" x14ac:dyDescent="0.3">
      <c r="C2283" s="1"/>
      <c r="E2283" s="1"/>
      <c r="G2283" s="8"/>
      <c r="I2283" s="8"/>
      <c r="P2283" s="8"/>
      <c r="Q2283" s="8"/>
    </row>
    <row r="2284" spans="3:17" x14ac:dyDescent="0.3">
      <c r="C2284" s="1"/>
      <c r="E2284" s="1"/>
      <c r="G2284" s="8"/>
      <c r="I2284" s="8"/>
      <c r="P2284" s="8"/>
      <c r="Q2284" s="8"/>
    </row>
    <row r="2285" spans="3:17" x14ac:dyDescent="0.3">
      <c r="C2285" s="1"/>
      <c r="E2285" s="1"/>
      <c r="G2285" s="8"/>
      <c r="I2285" s="8"/>
      <c r="P2285" s="8"/>
      <c r="Q2285" s="8"/>
    </row>
    <row r="2286" spans="3:17" x14ac:dyDescent="0.3">
      <c r="C2286" s="1"/>
      <c r="E2286" s="1"/>
      <c r="G2286" s="8"/>
      <c r="I2286" s="8"/>
      <c r="P2286" s="8"/>
      <c r="Q2286" s="8"/>
    </row>
    <row r="2287" spans="3:17" x14ac:dyDescent="0.3">
      <c r="C2287" s="1"/>
      <c r="E2287" s="1"/>
      <c r="G2287" s="8"/>
      <c r="I2287" s="8"/>
      <c r="P2287" s="8"/>
      <c r="Q2287" s="8"/>
    </row>
    <row r="2288" spans="3:17" x14ac:dyDescent="0.3">
      <c r="C2288" s="1"/>
      <c r="E2288" s="1"/>
      <c r="G2288" s="8"/>
      <c r="I2288" s="8"/>
      <c r="P2288" s="8"/>
      <c r="Q2288" s="8"/>
    </row>
    <row r="2289" spans="3:17" x14ac:dyDescent="0.3">
      <c r="C2289" s="1"/>
      <c r="E2289" s="1"/>
      <c r="G2289" s="8"/>
      <c r="I2289" s="8"/>
      <c r="P2289" s="8"/>
      <c r="Q2289" s="8"/>
    </row>
    <row r="2290" spans="3:17" x14ac:dyDescent="0.3">
      <c r="C2290" s="1"/>
      <c r="E2290" s="1"/>
      <c r="G2290" s="8"/>
      <c r="I2290" s="8"/>
      <c r="P2290" s="8"/>
      <c r="Q2290" s="8"/>
    </row>
    <row r="2291" spans="3:17" x14ac:dyDescent="0.3">
      <c r="C2291" s="1"/>
      <c r="E2291" s="1"/>
      <c r="G2291" s="8"/>
      <c r="I2291" s="8"/>
      <c r="P2291" s="8"/>
      <c r="Q2291" s="8"/>
    </row>
    <row r="2292" spans="3:17" x14ac:dyDescent="0.3">
      <c r="C2292" s="1"/>
      <c r="E2292" s="1"/>
      <c r="G2292" s="8"/>
      <c r="I2292" s="8"/>
      <c r="P2292" s="8"/>
      <c r="Q2292" s="8"/>
    </row>
    <row r="2293" spans="3:17" x14ac:dyDescent="0.3">
      <c r="C2293" s="1"/>
      <c r="E2293" s="1"/>
      <c r="G2293" s="8"/>
      <c r="I2293" s="8"/>
      <c r="P2293" s="8"/>
      <c r="Q2293" s="8"/>
    </row>
    <row r="2294" spans="3:17" x14ac:dyDescent="0.3">
      <c r="C2294" s="1"/>
      <c r="E2294" s="1"/>
      <c r="G2294" s="8"/>
      <c r="I2294" s="8"/>
      <c r="P2294" s="8"/>
      <c r="Q2294" s="8"/>
    </row>
    <row r="2295" spans="3:17" x14ac:dyDescent="0.3">
      <c r="C2295" s="1"/>
      <c r="E2295" s="1"/>
      <c r="G2295" s="8"/>
      <c r="I2295" s="8"/>
      <c r="P2295" s="8"/>
      <c r="Q2295" s="8"/>
    </row>
    <row r="2296" spans="3:17" x14ac:dyDescent="0.3">
      <c r="C2296" s="1"/>
      <c r="E2296" s="1"/>
      <c r="G2296" s="8"/>
      <c r="I2296" s="8"/>
      <c r="P2296" s="8"/>
      <c r="Q2296" s="8"/>
    </row>
    <row r="2297" spans="3:17" x14ac:dyDescent="0.3">
      <c r="C2297" s="1"/>
      <c r="E2297" s="1"/>
      <c r="G2297" s="8"/>
      <c r="I2297" s="8"/>
      <c r="P2297" s="8"/>
      <c r="Q2297" s="8"/>
    </row>
    <row r="2298" spans="3:17" x14ac:dyDescent="0.3">
      <c r="C2298" s="1"/>
      <c r="E2298" s="1"/>
      <c r="G2298" s="8"/>
      <c r="I2298" s="8"/>
      <c r="P2298" s="8"/>
      <c r="Q2298" s="8"/>
    </row>
    <row r="2299" spans="3:17" x14ac:dyDescent="0.3">
      <c r="C2299" s="1"/>
      <c r="E2299" s="1"/>
      <c r="G2299" s="8"/>
      <c r="I2299" s="8"/>
      <c r="P2299" s="8"/>
      <c r="Q2299" s="8"/>
    </row>
    <row r="2300" spans="3:17" x14ac:dyDescent="0.3">
      <c r="C2300" s="1"/>
      <c r="E2300" s="1"/>
      <c r="G2300" s="8"/>
      <c r="I2300" s="8"/>
      <c r="P2300" s="8"/>
      <c r="Q2300" s="8"/>
    </row>
    <row r="2301" spans="3:17" x14ac:dyDescent="0.3">
      <c r="C2301" s="1"/>
      <c r="E2301" s="1"/>
      <c r="G2301" s="8"/>
      <c r="I2301" s="8"/>
      <c r="P2301" s="8"/>
      <c r="Q2301" s="8"/>
    </row>
    <row r="2302" spans="3:17" x14ac:dyDescent="0.3">
      <c r="C2302" s="1"/>
      <c r="E2302" s="1"/>
      <c r="G2302" s="8"/>
      <c r="I2302" s="8"/>
      <c r="P2302" s="8"/>
      <c r="Q2302" s="8"/>
    </row>
    <row r="2303" spans="3:17" x14ac:dyDescent="0.3">
      <c r="C2303" s="1"/>
      <c r="E2303" s="1"/>
      <c r="G2303" s="8"/>
      <c r="I2303" s="8"/>
      <c r="P2303" s="8"/>
      <c r="Q2303" s="8"/>
    </row>
    <row r="2304" spans="3:17" x14ac:dyDescent="0.3">
      <c r="C2304" s="1"/>
      <c r="E2304" s="1"/>
      <c r="G2304" s="8"/>
      <c r="I2304" s="8"/>
      <c r="P2304" s="8"/>
      <c r="Q2304" s="8"/>
    </row>
    <row r="2305" spans="3:17" x14ac:dyDescent="0.3">
      <c r="C2305" s="1"/>
      <c r="E2305" s="1"/>
      <c r="G2305" s="8"/>
      <c r="I2305" s="8"/>
      <c r="P2305" s="8"/>
      <c r="Q2305" s="8"/>
    </row>
    <row r="2306" spans="3:17" x14ac:dyDescent="0.3">
      <c r="C2306" s="1"/>
      <c r="E2306" s="1"/>
      <c r="G2306" s="8"/>
      <c r="I2306" s="8"/>
      <c r="P2306" s="8"/>
      <c r="Q2306" s="8"/>
    </row>
    <row r="2307" spans="3:17" x14ac:dyDescent="0.3">
      <c r="C2307" s="1"/>
      <c r="E2307" s="1"/>
      <c r="G2307" s="8"/>
      <c r="I2307" s="8"/>
      <c r="P2307" s="8"/>
      <c r="Q2307" s="8"/>
    </row>
    <row r="2308" spans="3:17" x14ac:dyDescent="0.3">
      <c r="C2308" s="1"/>
      <c r="E2308" s="1"/>
      <c r="G2308" s="8"/>
      <c r="I2308" s="8"/>
      <c r="P2308" s="8"/>
      <c r="Q2308" s="8"/>
    </row>
    <row r="2309" spans="3:17" x14ac:dyDescent="0.3">
      <c r="C2309" s="1"/>
      <c r="E2309" s="1"/>
      <c r="G2309" s="8"/>
      <c r="I2309" s="8"/>
      <c r="P2309" s="8"/>
      <c r="Q2309" s="8"/>
    </row>
    <row r="2310" spans="3:17" x14ac:dyDescent="0.3">
      <c r="C2310" s="1"/>
      <c r="E2310" s="1"/>
      <c r="G2310" s="8"/>
      <c r="I2310" s="8"/>
      <c r="P2310" s="8"/>
      <c r="Q2310" s="8"/>
    </row>
    <row r="2311" spans="3:17" x14ac:dyDescent="0.3">
      <c r="C2311" s="1"/>
      <c r="E2311" s="1"/>
      <c r="G2311" s="8"/>
      <c r="I2311" s="8"/>
      <c r="P2311" s="8"/>
      <c r="Q2311" s="8"/>
    </row>
    <row r="2312" spans="3:17" x14ac:dyDescent="0.3">
      <c r="C2312" s="1"/>
      <c r="E2312" s="1"/>
      <c r="G2312" s="8"/>
      <c r="I2312" s="8"/>
      <c r="P2312" s="8"/>
      <c r="Q2312" s="8"/>
    </row>
    <row r="2313" spans="3:17" x14ac:dyDescent="0.3">
      <c r="C2313" s="1"/>
      <c r="E2313" s="1"/>
      <c r="G2313" s="8"/>
      <c r="I2313" s="8"/>
      <c r="P2313" s="8"/>
      <c r="Q2313" s="8"/>
    </row>
    <row r="2314" spans="3:17" x14ac:dyDescent="0.3">
      <c r="C2314" s="1"/>
      <c r="E2314" s="1"/>
      <c r="G2314" s="8"/>
      <c r="I2314" s="8"/>
      <c r="P2314" s="8"/>
      <c r="Q2314" s="8"/>
    </row>
    <row r="2315" spans="3:17" x14ac:dyDescent="0.3">
      <c r="C2315" s="1"/>
      <c r="E2315" s="1"/>
      <c r="G2315" s="8"/>
      <c r="I2315" s="8"/>
      <c r="P2315" s="8"/>
      <c r="Q2315" s="8"/>
    </row>
    <row r="2316" spans="3:17" x14ac:dyDescent="0.3">
      <c r="C2316" s="1"/>
      <c r="E2316" s="1"/>
      <c r="G2316" s="8"/>
      <c r="I2316" s="8"/>
      <c r="P2316" s="8"/>
      <c r="Q2316" s="8"/>
    </row>
    <row r="2317" spans="3:17" x14ac:dyDescent="0.3">
      <c r="C2317" s="1"/>
      <c r="E2317" s="1"/>
      <c r="G2317" s="8"/>
      <c r="I2317" s="8"/>
      <c r="P2317" s="8"/>
      <c r="Q2317" s="8"/>
    </row>
    <row r="2318" spans="3:17" x14ac:dyDescent="0.3">
      <c r="C2318" s="1"/>
      <c r="E2318" s="1"/>
      <c r="G2318" s="8"/>
      <c r="I2318" s="8"/>
      <c r="P2318" s="8"/>
      <c r="Q2318" s="8"/>
    </row>
    <row r="2319" spans="3:17" x14ac:dyDescent="0.3">
      <c r="C2319" s="1"/>
      <c r="E2319" s="1"/>
      <c r="G2319" s="8"/>
      <c r="I2319" s="8"/>
      <c r="P2319" s="8"/>
      <c r="Q2319" s="8"/>
    </row>
    <row r="2320" spans="3:17" x14ac:dyDescent="0.3">
      <c r="C2320" s="1"/>
      <c r="E2320" s="1"/>
      <c r="G2320" s="8"/>
      <c r="I2320" s="8"/>
      <c r="P2320" s="8"/>
      <c r="Q2320" s="8"/>
    </row>
    <row r="2321" spans="3:17" x14ac:dyDescent="0.3">
      <c r="C2321" s="1"/>
      <c r="E2321" s="1"/>
      <c r="G2321" s="8"/>
      <c r="I2321" s="8"/>
      <c r="P2321" s="8"/>
      <c r="Q2321" s="8"/>
    </row>
    <row r="2322" spans="3:17" x14ac:dyDescent="0.3">
      <c r="C2322" s="1"/>
      <c r="E2322" s="1"/>
      <c r="G2322" s="8"/>
      <c r="I2322" s="8"/>
      <c r="P2322" s="8"/>
      <c r="Q2322" s="8"/>
    </row>
    <row r="2323" spans="3:17" x14ac:dyDescent="0.3">
      <c r="C2323" s="1"/>
      <c r="E2323" s="1"/>
      <c r="G2323" s="8"/>
      <c r="I2323" s="8"/>
      <c r="P2323" s="8"/>
      <c r="Q2323" s="8"/>
    </row>
    <row r="2324" spans="3:17" x14ac:dyDescent="0.3">
      <c r="C2324" s="1"/>
      <c r="E2324" s="1"/>
      <c r="G2324" s="8"/>
      <c r="I2324" s="8"/>
      <c r="P2324" s="8"/>
      <c r="Q2324" s="8"/>
    </row>
    <row r="2325" spans="3:17" x14ac:dyDescent="0.3">
      <c r="C2325" s="1"/>
      <c r="E2325" s="1"/>
      <c r="G2325" s="8"/>
      <c r="I2325" s="8"/>
      <c r="P2325" s="8"/>
      <c r="Q2325" s="8"/>
    </row>
    <row r="2326" spans="3:17" x14ac:dyDescent="0.3">
      <c r="C2326" s="1"/>
      <c r="E2326" s="1"/>
      <c r="G2326" s="8"/>
      <c r="I2326" s="8"/>
      <c r="P2326" s="8"/>
      <c r="Q2326" s="8"/>
    </row>
    <row r="2327" spans="3:17" x14ac:dyDescent="0.3">
      <c r="C2327" s="1"/>
      <c r="E2327" s="1"/>
      <c r="G2327" s="8"/>
      <c r="I2327" s="8"/>
      <c r="P2327" s="8"/>
      <c r="Q2327" s="8"/>
    </row>
    <row r="2328" spans="3:17" x14ac:dyDescent="0.3">
      <c r="C2328" s="1"/>
      <c r="E2328" s="1"/>
      <c r="G2328" s="8"/>
      <c r="I2328" s="8"/>
      <c r="P2328" s="8"/>
      <c r="Q2328" s="8"/>
    </row>
    <row r="2329" spans="3:17" x14ac:dyDescent="0.3">
      <c r="C2329" s="1"/>
      <c r="E2329" s="1"/>
      <c r="G2329" s="8"/>
      <c r="I2329" s="8"/>
      <c r="P2329" s="8"/>
      <c r="Q2329" s="8"/>
    </row>
    <row r="2330" spans="3:17" x14ac:dyDescent="0.3">
      <c r="C2330" s="1"/>
      <c r="E2330" s="1"/>
      <c r="G2330" s="8"/>
      <c r="I2330" s="8"/>
      <c r="P2330" s="8"/>
      <c r="Q2330" s="8"/>
    </row>
    <row r="2331" spans="3:17" x14ac:dyDescent="0.3">
      <c r="C2331" s="1"/>
      <c r="E2331" s="1"/>
      <c r="G2331" s="8"/>
      <c r="I2331" s="8"/>
      <c r="P2331" s="8"/>
      <c r="Q2331" s="8"/>
    </row>
    <row r="2332" spans="3:17" x14ac:dyDescent="0.3">
      <c r="C2332" s="1"/>
      <c r="E2332" s="1"/>
      <c r="G2332" s="8"/>
      <c r="I2332" s="8"/>
      <c r="P2332" s="8"/>
      <c r="Q2332" s="8"/>
    </row>
    <row r="2333" spans="3:17" x14ac:dyDescent="0.3">
      <c r="C2333" s="1"/>
      <c r="E2333" s="1"/>
      <c r="G2333" s="8"/>
      <c r="I2333" s="8"/>
      <c r="P2333" s="8"/>
      <c r="Q2333" s="8"/>
    </row>
    <row r="2334" spans="3:17" x14ac:dyDescent="0.3">
      <c r="C2334" s="1"/>
      <c r="E2334" s="1"/>
      <c r="G2334" s="8"/>
      <c r="I2334" s="8"/>
      <c r="P2334" s="8"/>
      <c r="Q2334" s="8"/>
    </row>
    <row r="2335" spans="3:17" x14ac:dyDescent="0.3">
      <c r="C2335" s="1"/>
      <c r="E2335" s="1"/>
      <c r="G2335" s="8"/>
      <c r="I2335" s="8"/>
      <c r="P2335" s="8"/>
      <c r="Q2335" s="8"/>
    </row>
    <row r="2336" spans="3:17" x14ac:dyDescent="0.3">
      <c r="C2336" s="1"/>
      <c r="E2336" s="1"/>
      <c r="G2336" s="8"/>
      <c r="I2336" s="8"/>
      <c r="P2336" s="8"/>
      <c r="Q2336" s="8"/>
    </row>
    <row r="2337" spans="3:17" x14ac:dyDescent="0.3">
      <c r="C2337" s="1"/>
      <c r="E2337" s="1"/>
      <c r="G2337" s="8"/>
      <c r="I2337" s="8"/>
      <c r="P2337" s="8"/>
      <c r="Q2337" s="8"/>
    </row>
    <row r="2338" spans="3:17" x14ac:dyDescent="0.3">
      <c r="C2338" s="1"/>
      <c r="E2338" s="1"/>
      <c r="G2338" s="8"/>
      <c r="I2338" s="8"/>
      <c r="P2338" s="8"/>
      <c r="Q2338" s="8"/>
    </row>
    <row r="2339" spans="3:17" x14ac:dyDescent="0.3">
      <c r="C2339" s="1"/>
      <c r="E2339" s="1"/>
      <c r="G2339" s="8"/>
      <c r="I2339" s="8"/>
      <c r="P2339" s="8"/>
      <c r="Q2339" s="8"/>
    </row>
    <row r="2340" spans="3:17" x14ac:dyDescent="0.3">
      <c r="C2340" s="1"/>
      <c r="E2340" s="1"/>
      <c r="G2340" s="8"/>
      <c r="I2340" s="8"/>
      <c r="P2340" s="8"/>
      <c r="Q2340" s="8"/>
    </row>
    <row r="2341" spans="3:17" x14ac:dyDescent="0.3">
      <c r="C2341" s="1"/>
      <c r="E2341" s="1"/>
      <c r="G2341" s="8"/>
      <c r="I2341" s="8"/>
      <c r="P2341" s="8"/>
      <c r="Q2341" s="8"/>
    </row>
    <row r="2342" spans="3:17" x14ac:dyDescent="0.3">
      <c r="C2342" s="1"/>
      <c r="E2342" s="1"/>
      <c r="G2342" s="8"/>
      <c r="I2342" s="8"/>
      <c r="P2342" s="8"/>
      <c r="Q2342" s="8"/>
    </row>
    <row r="2343" spans="3:17" x14ac:dyDescent="0.3">
      <c r="C2343" s="1"/>
      <c r="E2343" s="1"/>
      <c r="G2343" s="8"/>
      <c r="I2343" s="8"/>
      <c r="P2343" s="8"/>
      <c r="Q2343" s="8"/>
    </row>
    <row r="2344" spans="3:17" x14ac:dyDescent="0.3">
      <c r="C2344" s="1"/>
      <c r="E2344" s="1"/>
      <c r="G2344" s="8"/>
      <c r="I2344" s="8"/>
      <c r="P2344" s="8"/>
      <c r="Q2344" s="8"/>
    </row>
    <row r="2345" spans="3:17" x14ac:dyDescent="0.3">
      <c r="C2345" s="1"/>
      <c r="E2345" s="1"/>
      <c r="G2345" s="8"/>
      <c r="I2345" s="8"/>
      <c r="P2345" s="8"/>
      <c r="Q2345" s="8"/>
    </row>
    <row r="2346" spans="3:17" x14ac:dyDescent="0.3">
      <c r="C2346" s="1"/>
      <c r="E2346" s="1"/>
      <c r="G2346" s="8"/>
      <c r="I2346" s="8"/>
      <c r="P2346" s="8"/>
      <c r="Q2346" s="8"/>
    </row>
    <row r="2347" spans="3:17" x14ac:dyDescent="0.3">
      <c r="C2347" s="1"/>
      <c r="E2347" s="1"/>
      <c r="G2347" s="8"/>
      <c r="I2347" s="8"/>
      <c r="P2347" s="8"/>
      <c r="Q2347" s="8"/>
    </row>
    <row r="2348" spans="3:17" x14ac:dyDescent="0.3">
      <c r="C2348" s="1"/>
      <c r="E2348" s="1"/>
      <c r="G2348" s="8"/>
      <c r="I2348" s="8"/>
      <c r="P2348" s="8"/>
      <c r="Q2348" s="8"/>
    </row>
    <row r="2349" spans="3:17" x14ac:dyDescent="0.3">
      <c r="C2349" s="1"/>
      <c r="E2349" s="1"/>
      <c r="G2349" s="8"/>
      <c r="I2349" s="8"/>
      <c r="P2349" s="8"/>
      <c r="Q2349" s="8"/>
    </row>
    <row r="2350" spans="3:17" x14ac:dyDescent="0.3">
      <c r="C2350" s="1"/>
      <c r="E2350" s="1"/>
      <c r="G2350" s="8"/>
      <c r="I2350" s="8"/>
      <c r="P2350" s="8"/>
      <c r="Q2350" s="8"/>
    </row>
    <row r="2351" spans="3:17" x14ac:dyDescent="0.3">
      <c r="C2351" s="1"/>
      <c r="E2351" s="1"/>
      <c r="G2351" s="8"/>
      <c r="I2351" s="8"/>
      <c r="P2351" s="8"/>
      <c r="Q2351" s="8"/>
    </row>
    <row r="2352" spans="3:17" x14ac:dyDescent="0.3">
      <c r="C2352" s="1"/>
      <c r="E2352" s="1"/>
      <c r="G2352" s="8"/>
      <c r="I2352" s="8"/>
      <c r="P2352" s="8"/>
      <c r="Q2352" s="8"/>
    </row>
    <row r="2353" spans="3:17" x14ac:dyDescent="0.3">
      <c r="C2353" s="1"/>
      <c r="E2353" s="1"/>
      <c r="G2353" s="8"/>
      <c r="I2353" s="8"/>
      <c r="P2353" s="8"/>
      <c r="Q2353" s="8"/>
    </row>
    <row r="2354" spans="3:17" x14ac:dyDescent="0.3">
      <c r="C2354" s="1"/>
      <c r="E2354" s="1"/>
      <c r="G2354" s="8"/>
      <c r="I2354" s="8"/>
      <c r="P2354" s="8"/>
      <c r="Q2354" s="8"/>
    </row>
    <row r="2355" spans="3:17" x14ac:dyDescent="0.3">
      <c r="C2355" s="1"/>
      <c r="E2355" s="1"/>
      <c r="G2355" s="8"/>
      <c r="I2355" s="8"/>
      <c r="P2355" s="8"/>
      <c r="Q2355" s="8"/>
    </row>
    <row r="2356" spans="3:17" x14ac:dyDescent="0.3">
      <c r="C2356" s="1"/>
      <c r="E2356" s="1"/>
      <c r="G2356" s="8"/>
      <c r="I2356" s="8"/>
      <c r="P2356" s="8"/>
      <c r="Q2356" s="8"/>
    </row>
    <row r="2357" spans="3:17" x14ac:dyDescent="0.3">
      <c r="C2357" s="1"/>
      <c r="E2357" s="1"/>
      <c r="G2357" s="8"/>
      <c r="I2357" s="8"/>
      <c r="P2357" s="8"/>
      <c r="Q2357" s="8"/>
    </row>
    <row r="2358" spans="3:17" x14ac:dyDescent="0.3">
      <c r="C2358" s="1"/>
      <c r="E2358" s="1"/>
      <c r="G2358" s="8"/>
      <c r="I2358" s="8"/>
      <c r="P2358" s="8"/>
      <c r="Q2358" s="8"/>
    </row>
    <row r="2359" spans="3:17" x14ac:dyDescent="0.3">
      <c r="C2359" s="1"/>
      <c r="E2359" s="1"/>
      <c r="G2359" s="8"/>
      <c r="I2359" s="8"/>
      <c r="P2359" s="8"/>
      <c r="Q2359" s="8"/>
    </row>
    <row r="2360" spans="3:17" x14ac:dyDescent="0.3">
      <c r="C2360" s="1"/>
      <c r="E2360" s="1"/>
      <c r="G2360" s="8"/>
      <c r="I2360" s="8"/>
      <c r="P2360" s="8"/>
      <c r="Q2360" s="8"/>
    </row>
    <row r="2361" spans="3:17" x14ac:dyDescent="0.3">
      <c r="C2361" s="1"/>
      <c r="E2361" s="1"/>
      <c r="G2361" s="8"/>
      <c r="I2361" s="8"/>
      <c r="P2361" s="8"/>
      <c r="Q2361" s="8"/>
    </row>
    <row r="2362" spans="3:17" x14ac:dyDescent="0.3">
      <c r="C2362" s="1"/>
      <c r="E2362" s="1"/>
      <c r="G2362" s="8"/>
      <c r="I2362" s="8"/>
      <c r="P2362" s="8"/>
      <c r="Q2362" s="8"/>
    </row>
    <row r="2363" spans="3:17" x14ac:dyDescent="0.3">
      <c r="C2363" s="1"/>
      <c r="E2363" s="1"/>
      <c r="G2363" s="8"/>
      <c r="I2363" s="8"/>
      <c r="P2363" s="8"/>
      <c r="Q2363" s="8"/>
    </row>
    <row r="2364" spans="3:17" x14ac:dyDescent="0.3">
      <c r="C2364" s="1"/>
      <c r="E2364" s="1"/>
      <c r="G2364" s="8"/>
      <c r="I2364" s="8"/>
      <c r="P2364" s="8"/>
      <c r="Q2364" s="8"/>
    </row>
    <row r="2365" spans="3:17" x14ac:dyDescent="0.3">
      <c r="C2365" s="1"/>
      <c r="E2365" s="1"/>
      <c r="G2365" s="8"/>
      <c r="I2365" s="8"/>
      <c r="P2365" s="8"/>
      <c r="Q2365" s="8"/>
    </row>
    <row r="2366" spans="3:17" x14ac:dyDescent="0.3">
      <c r="C2366" s="1"/>
      <c r="E2366" s="1"/>
      <c r="G2366" s="8"/>
      <c r="I2366" s="8"/>
      <c r="P2366" s="8"/>
      <c r="Q2366" s="8"/>
    </row>
    <row r="2367" spans="3:17" x14ac:dyDescent="0.3">
      <c r="C2367" s="1"/>
      <c r="E2367" s="1"/>
      <c r="G2367" s="8"/>
      <c r="I2367" s="8"/>
      <c r="P2367" s="8"/>
      <c r="Q2367" s="8"/>
    </row>
    <row r="2368" spans="3:17" x14ac:dyDescent="0.3">
      <c r="C2368" s="1"/>
      <c r="E2368" s="1"/>
      <c r="G2368" s="8"/>
      <c r="I2368" s="8"/>
      <c r="P2368" s="8"/>
      <c r="Q2368" s="8"/>
    </row>
    <row r="2369" spans="3:17" x14ac:dyDescent="0.3">
      <c r="C2369" s="1"/>
      <c r="E2369" s="1"/>
      <c r="G2369" s="8"/>
      <c r="I2369" s="8"/>
      <c r="P2369" s="8"/>
      <c r="Q2369" s="8"/>
    </row>
    <row r="2370" spans="3:17" x14ac:dyDescent="0.3">
      <c r="C2370" s="1"/>
      <c r="E2370" s="1"/>
      <c r="G2370" s="8"/>
      <c r="I2370" s="8"/>
      <c r="P2370" s="8"/>
      <c r="Q2370" s="8"/>
    </row>
    <row r="2371" spans="3:17" x14ac:dyDescent="0.3">
      <c r="C2371" s="1"/>
      <c r="E2371" s="1"/>
      <c r="G2371" s="8"/>
      <c r="I2371" s="8"/>
      <c r="P2371" s="8"/>
      <c r="Q2371" s="8"/>
    </row>
    <row r="2372" spans="3:17" x14ac:dyDescent="0.3">
      <c r="C2372" s="1"/>
      <c r="E2372" s="1"/>
      <c r="G2372" s="8"/>
      <c r="I2372" s="8"/>
      <c r="P2372" s="8"/>
      <c r="Q2372" s="8"/>
    </row>
    <row r="2373" spans="3:17" x14ac:dyDescent="0.3">
      <c r="C2373" s="1"/>
      <c r="E2373" s="1"/>
      <c r="G2373" s="8"/>
      <c r="I2373" s="8"/>
      <c r="P2373" s="8"/>
      <c r="Q2373" s="8"/>
    </row>
    <row r="2374" spans="3:17" x14ac:dyDescent="0.3">
      <c r="C2374" s="1"/>
      <c r="E2374" s="1"/>
      <c r="G2374" s="8"/>
      <c r="I2374" s="8"/>
      <c r="P2374" s="8"/>
      <c r="Q2374" s="8"/>
    </row>
    <row r="2375" spans="3:17" x14ac:dyDescent="0.3">
      <c r="C2375" s="1"/>
      <c r="E2375" s="1"/>
      <c r="G2375" s="8"/>
      <c r="I2375" s="8"/>
      <c r="P2375" s="8"/>
      <c r="Q2375" s="8"/>
    </row>
    <row r="2376" spans="3:17" x14ac:dyDescent="0.3">
      <c r="C2376" s="1"/>
      <c r="E2376" s="1"/>
      <c r="G2376" s="8"/>
      <c r="I2376" s="8"/>
      <c r="P2376" s="8"/>
      <c r="Q2376" s="8"/>
    </row>
    <row r="2377" spans="3:17" x14ac:dyDescent="0.3">
      <c r="C2377" s="1"/>
      <c r="E2377" s="1"/>
      <c r="G2377" s="8"/>
      <c r="I2377" s="8"/>
      <c r="P2377" s="8"/>
      <c r="Q2377" s="8"/>
    </row>
    <row r="2378" spans="3:17" x14ac:dyDescent="0.3">
      <c r="C2378" s="1"/>
      <c r="E2378" s="1"/>
      <c r="G2378" s="8"/>
      <c r="I2378" s="8"/>
      <c r="P2378" s="8"/>
      <c r="Q2378" s="8"/>
    </row>
    <row r="2379" spans="3:17" x14ac:dyDescent="0.3">
      <c r="C2379" s="1"/>
      <c r="E2379" s="1"/>
      <c r="G2379" s="8"/>
      <c r="I2379" s="8"/>
      <c r="P2379" s="8"/>
      <c r="Q2379" s="8"/>
    </row>
    <row r="2380" spans="3:17" x14ac:dyDescent="0.3">
      <c r="C2380" s="1"/>
      <c r="E2380" s="1"/>
      <c r="G2380" s="8"/>
      <c r="I2380" s="8"/>
      <c r="P2380" s="8"/>
      <c r="Q2380" s="8"/>
    </row>
    <row r="2381" spans="3:17" x14ac:dyDescent="0.3">
      <c r="C2381" s="1"/>
      <c r="E2381" s="1"/>
      <c r="G2381" s="8"/>
      <c r="I2381" s="8"/>
      <c r="P2381" s="8"/>
      <c r="Q2381" s="8"/>
    </row>
    <row r="2382" spans="3:17" x14ac:dyDescent="0.3">
      <c r="C2382" s="1"/>
      <c r="E2382" s="1"/>
      <c r="G2382" s="8"/>
      <c r="I2382" s="8"/>
      <c r="P2382" s="8"/>
      <c r="Q2382" s="8"/>
    </row>
    <row r="2383" spans="3:17" x14ac:dyDescent="0.3">
      <c r="C2383" s="1"/>
      <c r="E2383" s="1"/>
      <c r="G2383" s="8"/>
      <c r="I2383" s="8"/>
      <c r="P2383" s="8"/>
      <c r="Q2383" s="8"/>
    </row>
    <row r="2384" spans="3:17" x14ac:dyDescent="0.3">
      <c r="C2384" s="1"/>
      <c r="E2384" s="1"/>
      <c r="G2384" s="8"/>
      <c r="I2384" s="8"/>
      <c r="P2384" s="8"/>
      <c r="Q2384" s="8"/>
    </row>
    <row r="2385" spans="3:17" x14ac:dyDescent="0.3">
      <c r="C2385" s="1"/>
      <c r="E2385" s="1"/>
      <c r="G2385" s="8"/>
      <c r="I2385" s="8"/>
      <c r="P2385" s="8"/>
      <c r="Q2385" s="8"/>
    </row>
    <row r="2386" spans="3:17" x14ac:dyDescent="0.3">
      <c r="C2386" s="1"/>
      <c r="E2386" s="1"/>
      <c r="G2386" s="8"/>
      <c r="I2386" s="8"/>
      <c r="P2386" s="8"/>
      <c r="Q2386" s="8"/>
    </row>
    <row r="2387" spans="3:17" x14ac:dyDescent="0.3">
      <c r="C2387" s="1"/>
      <c r="E2387" s="1"/>
      <c r="G2387" s="8"/>
      <c r="I2387" s="8"/>
      <c r="P2387" s="8"/>
      <c r="Q2387" s="8"/>
    </row>
    <row r="2388" spans="3:17" x14ac:dyDescent="0.3">
      <c r="C2388" s="1"/>
      <c r="E2388" s="1"/>
      <c r="G2388" s="8"/>
      <c r="I2388" s="8"/>
      <c r="P2388" s="8"/>
      <c r="Q2388" s="8"/>
    </row>
    <row r="2389" spans="3:17" x14ac:dyDescent="0.3">
      <c r="C2389" s="1"/>
      <c r="E2389" s="1"/>
      <c r="G2389" s="8"/>
      <c r="I2389" s="8"/>
      <c r="P2389" s="8"/>
      <c r="Q2389" s="8"/>
    </row>
    <row r="2390" spans="3:17" x14ac:dyDescent="0.3">
      <c r="C2390" s="1"/>
      <c r="E2390" s="1"/>
      <c r="G2390" s="8"/>
      <c r="I2390" s="8"/>
      <c r="P2390" s="8"/>
      <c r="Q2390" s="8"/>
    </row>
    <row r="2391" spans="3:17" x14ac:dyDescent="0.3">
      <c r="C2391" s="1"/>
      <c r="E2391" s="1"/>
      <c r="G2391" s="8"/>
      <c r="I2391" s="8"/>
      <c r="P2391" s="8"/>
      <c r="Q2391" s="8"/>
    </row>
    <row r="2392" spans="3:17" x14ac:dyDescent="0.3">
      <c r="C2392" s="1"/>
      <c r="E2392" s="1"/>
      <c r="G2392" s="8"/>
      <c r="I2392" s="8"/>
      <c r="P2392" s="8"/>
      <c r="Q2392" s="8"/>
    </row>
    <row r="2393" spans="3:17" x14ac:dyDescent="0.3">
      <c r="C2393" s="1"/>
      <c r="E2393" s="1"/>
      <c r="G2393" s="8"/>
      <c r="I2393" s="8"/>
      <c r="P2393" s="8"/>
      <c r="Q2393" s="8"/>
    </row>
    <row r="2394" spans="3:17" x14ac:dyDescent="0.3">
      <c r="C2394" s="1"/>
      <c r="E2394" s="1"/>
      <c r="G2394" s="8"/>
      <c r="I2394" s="8"/>
      <c r="P2394" s="8"/>
      <c r="Q2394" s="8"/>
    </row>
    <row r="2395" spans="3:17" x14ac:dyDescent="0.3">
      <c r="C2395" s="1"/>
      <c r="E2395" s="1"/>
      <c r="G2395" s="8"/>
      <c r="I2395" s="8"/>
      <c r="P2395" s="8"/>
      <c r="Q2395" s="8"/>
    </row>
    <row r="2396" spans="3:17" x14ac:dyDescent="0.3">
      <c r="C2396" s="1"/>
      <c r="E2396" s="1"/>
      <c r="G2396" s="8"/>
      <c r="I2396" s="8"/>
      <c r="P2396" s="8"/>
      <c r="Q2396" s="8"/>
    </row>
    <row r="2397" spans="3:17" x14ac:dyDescent="0.3">
      <c r="C2397" s="1"/>
      <c r="E2397" s="1"/>
      <c r="G2397" s="8"/>
      <c r="I2397" s="8"/>
      <c r="P2397" s="8"/>
      <c r="Q2397" s="8"/>
    </row>
    <row r="2398" spans="3:17" x14ac:dyDescent="0.3">
      <c r="C2398" s="1"/>
      <c r="E2398" s="1"/>
      <c r="G2398" s="8"/>
      <c r="I2398" s="8"/>
      <c r="P2398" s="8"/>
      <c r="Q2398" s="8"/>
    </row>
    <row r="2399" spans="3:17" x14ac:dyDescent="0.3">
      <c r="C2399" s="1"/>
      <c r="E2399" s="1"/>
      <c r="G2399" s="8"/>
      <c r="I2399" s="8"/>
      <c r="P2399" s="8"/>
      <c r="Q2399" s="8"/>
    </row>
    <row r="2400" spans="3:17" x14ac:dyDescent="0.3">
      <c r="C2400" s="1"/>
      <c r="E2400" s="1"/>
      <c r="G2400" s="8"/>
      <c r="I2400" s="8"/>
      <c r="P2400" s="8"/>
      <c r="Q2400" s="8"/>
    </row>
    <row r="2401" spans="3:17" x14ac:dyDescent="0.3">
      <c r="C2401" s="1"/>
      <c r="E2401" s="1"/>
      <c r="G2401" s="8"/>
      <c r="I2401" s="8"/>
      <c r="P2401" s="8"/>
      <c r="Q2401" s="8"/>
    </row>
    <row r="2402" spans="3:17" x14ac:dyDescent="0.3">
      <c r="C2402" s="1"/>
      <c r="E2402" s="1"/>
      <c r="G2402" s="8"/>
      <c r="I2402" s="8"/>
      <c r="P2402" s="8"/>
      <c r="Q2402" s="8"/>
    </row>
    <row r="2403" spans="3:17" x14ac:dyDescent="0.3">
      <c r="C2403" s="1"/>
      <c r="E2403" s="1"/>
      <c r="G2403" s="8"/>
      <c r="I2403" s="8"/>
      <c r="P2403" s="8"/>
      <c r="Q2403" s="8"/>
    </row>
    <row r="2404" spans="3:17" x14ac:dyDescent="0.3">
      <c r="C2404" s="1"/>
      <c r="E2404" s="1"/>
      <c r="G2404" s="8"/>
      <c r="I2404" s="8"/>
      <c r="P2404" s="8"/>
      <c r="Q2404" s="8"/>
    </row>
    <row r="2405" spans="3:17" x14ac:dyDescent="0.3">
      <c r="C2405" s="1"/>
      <c r="E2405" s="1"/>
      <c r="G2405" s="8"/>
      <c r="I2405" s="8"/>
      <c r="P2405" s="8"/>
      <c r="Q2405" s="8"/>
    </row>
    <row r="2406" spans="3:17" x14ac:dyDescent="0.3">
      <c r="C2406" s="1"/>
      <c r="E2406" s="1"/>
      <c r="G2406" s="8"/>
      <c r="I2406" s="8"/>
      <c r="P2406" s="8"/>
      <c r="Q2406" s="8"/>
    </row>
    <row r="2407" spans="3:17" x14ac:dyDescent="0.3">
      <c r="C2407" s="1"/>
      <c r="E2407" s="1"/>
      <c r="G2407" s="8"/>
      <c r="I2407" s="8"/>
      <c r="P2407" s="8"/>
      <c r="Q2407" s="8"/>
    </row>
    <row r="2408" spans="3:17" x14ac:dyDescent="0.3">
      <c r="C2408" s="1"/>
      <c r="E2408" s="1"/>
      <c r="G2408" s="8"/>
      <c r="I2408" s="8"/>
      <c r="P2408" s="8"/>
      <c r="Q2408" s="8"/>
    </row>
    <row r="2409" spans="3:17" x14ac:dyDescent="0.3">
      <c r="C2409" s="1"/>
      <c r="E2409" s="1"/>
      <c r="G2409" s="8"/>
      <c r="I2409" s="8"/>
      <c r="P2409" s="8"/>
      <c r="Q2409" s="8"/>
    </row>
    <row r="2410" spans="3:17" x14ac:dyDescent="0.3">
      <c r="C2410" s="1"/>
      <c r="E2410" s="1"/>
      <c r="G2410" s="8"/>
      <c r="I2410" s="8"/>
      <c r="P2410" s="8"/>
      <c r="Q2410" s="8"/>
    </row>
    <row r="2411" spans="3:17" x14ac:dyDescent="0.3">
      <c r="C2411" s="1"/>
      <c r="E2411" s="1"/>
      <c r="G2411" s="8"/>
      <c r="I2411" s="8"/>
      <c r="P2411" s="8"/>
      <c r="Q2411" s="8"/>
    </row>
    <row r="2412" spans="3:17" x14ac:dyDescent="0.3">
      <c r="C2412" s="1"/>
      <c r="E2412" s="1"/>
      <c r="G2412" s="8"/>
      <c r="I2412" s="8"/>
      <c r="P2412" s="8"/>
      <c r="Q2412" s="8"/>
    </row>
    <row r="2413" spans="3:17" x14ac:dyDescent="0.3">
      <c r="C2413" s="1"/>
      <c r="E2413" s="1"/>
      <c r="G2413" s="8"/>
      <c r="I2413" s="8"/>
      <c r="P2413" s="8"/>
      <c r="Q2413" s="8"/>
    </row>
    <row r="2414" spans="3:17" x14ac:dyDescent="0.3">
      <c r="C2414" s="1"/>
      <c r="E2414" s="1"/>
      <c r="G2414" s="8"/>
      <c r="I2414" s="8"/>
      <c r="P2414" s="8"/>
      <c r="Q2414" s="8"/>
    </row>
    <row r="2415" spans="3:17" x14ac:dyDescent="0.3">
      <c r="C2415" s="1"/>
      <c r="E2415" s="1"/>
      <c r="G2415" s="8"/>
      <c r="I2415" s="8"/>
      <c r="P2415" s="8"/>
      <c r="Q2415" s="8"/>
    </row>
    <row r="2416" spans="3:17" x14ac:dyDescent="0.3">
      <c r="C2416" s="1"/>
      <c r="E2416" s="1"/>
      <c r="G2416" s="8"/>
      <c r="I2416" s="8"/>
      <c r="P2416" s="8"/>
      <c r="Q2416" s="8"/>
    </row>
    <row r="2417" spans="3:17" x14ac:dyDescent="0.3">
      <c r="C2417" s="1"/>
      <c r="E2417" s="1"/>
      <c r="G2417" s="8"/>
      <c r="I2417" s="8"/>
      <c r="P2417" s="8"/>
      <c r="Q2417" s="8"/>
    </row>
    <row r="2418" spans="3:17" x14ac:dyDescent="0.3">
      <c r="C2418" s="1"/>
      <c r="E2418" s="1"/>
      <c r="G2418" s="8"/>
      <c r="I2418" s="8"/>
      <c r="P2418" s="8"/>
      <c r="Q2418" s="8"/>
    </row>
    <row r="2419" spans="3:17" x14ac:dyDescent="0.3">
      <c r="C2419" s="1"/>
      <c r="E2419" s="1"/>
      <c r="G2419" s="8"/>
      <c r="I2419" s="8"/>
      <c r="P2419" s="8"/>
      <c r="Q2419" s="8"/>
    </row>
    <row r="2420" spans="3:17" x14ac:dyDescent="0.3">
      <c r="C2420" s="1"/>
      <c r="E2420" s="1"/>
      <c r="G2420" s="8"/>
      <c r="I2420" s="8"/>
      <c r="P2420" s="8"/>
      <c r="Q2420" s="8"/>
    </row>
    <row r="2421" spans="3:17" x14ac:dyDescent="0.3">
      <c r="C2421" s="1"/>
      <c r="E2421" s="1"/>
      <c r="G2421" s="8"/>
      <c r="I2421" s="8"/>
      <c r="P2421" s="8"/>
      <c r="Q2421" s="8"/>
    </row>
    <row r="2422" spans="3:17" x14ac:dyDescent="0.3">
      <c r="C2422" s="1"/>
      <c r="E2422" s="1"/>
      <c r="G2422" s="8"/>
      <c r="I2422" s="8"/>
      <c r="P2422" s="8"/>
      <c r="Q2422" s="8"/>
    </row>
    <row r="2423" spans="3:17" x14ac:dyDescent="0.3">
      <c r="C2423" s="1"/>
      <c r="E2423" s="1"/>
      <c r="G2423" s="8"/>
      <c r="I2423" s="8"/>
      <c r="P2423" s="8"/>
      <c r="Q2423" s="8"/>
    </row>
    <row r="2424" spans="3:17" x14ac:dyDescent="0.3">
      <c r="C2424" s="1"/>
      <c r="E2424" s="1"/>
      <c r="G2424" s="8"/>
      <c r="I2424" s="8"/>
      <c r="P2424" s="8"/>
      <c r="Q2424" s="8"/>
    </row>
    <row r="2425" spans="3:17" x14ac:dyDescent="0.3">
      <c r="C2425" s="1"/>
      <c r="E2425" s="1"/>
      <c r="G2425" s="8"/>
      <c r="I2425" s="8"/>
      <c r="P2425" s="8"/>
      <c r="Q2425" s="8"/>
    </row>
    <row r="2426" spans="3:17" x14ac:dyDescent="0.3">
      <c r="C2426" s="1"/>
      <c r="E2426" s="1"/>
      <c r="G2426" s="8"/>
      <c r="I2426" s="8"/>
      <c r="P2426" s="8"/>
      <c r="Q2426" s="8"/>
    </row>
    <row r="2427" spans="3:17" x14ac:dyDescent="0.3">
      <c r="C2427" s="1"/>
      <c r="E2427" s="1"/>
      <c r="G2427" s="8"/>
      <c r="I2427" s="8"/>
      <c r="P2427" s="8"/>
      <c r="Q2427" s="8"/>
    </row>
    <row r="2428" spans="3:17" x14ac:dyDescent="0.3">
      <c r="C2428" s="1"/>
      <c r="E2428" s="1"/>
      <c r="G2428" s="8"/>
      <c r="I2428" s="8"/>
      <c r="P2428" s="8"/>
      <c r="Q2428" s="8"/>
    </row>
    <row r="2429" spans="3:17" x14ac:dyDescent="0.3">
      <c r="C2429" s="1"/>
      <c r="E2429" s="1"/>
      <c r="G2429" s="8"/>
      <c r="I2429" s="8"/>
      <c r="P2429" s="8"/>
      <c r="Q2429" s="8"/>
    </row>
    <row r="2430" spans="3:17" x14ac:dyDescent="0.3">
      <c r="C2430" s="1"/>
      <c r="E2430" s="1"/>
      <c r="G2430" s="8"/>
      <c r="I2430" s="8"/>
      <c r="P2430" s="8"/>
      <c r="Q2430" s="8"/>
    </row>
    <row r="2431" spans="3:17" x14ac:dyDescent="0.3">
      <c r="C2431" s="1"/>
      <c r="E2431" s="1"/>
      <c r="G2431" s="8"/>
      <c r="I2431" s="8"/>
      <c r="P2431" s="8"/>
      <c r="Q2431" s="8"/>
    </row>
    <row r="2432" spans="3:17" x14ac:dyDescent="0.3">
      <c r="C2432" s="1"/>
      <c r="E2432" s="1"/>
      <c r="G2432" s="8"/>
      <c r="I2432" s="8"/>
      <c r="P2432" s="8"/>
      <c r="Q2432" s="8"/>
    </row>
    <row r="2433" spans="3:17" x14ac:dyDescent="0.3">
      <c r="C2433" s="1"/>
      <c r="E2433" s="1"/>
      <c r="G2433" s="8"/>
      <c r="I2433" s="8"/>
      <c r="P2433" s="8"/>
      <c r="Q2433" s="8"/>
    </row>
    <row r="2434" spans="3:17" x14ac:dyDescent="0.3">
      <c r="C2434" s="1"/>
      <c r="E2434" s="1"/>
      <c r="G2434" s="8"/>
      <c r="I2434" s="8"/>
      <c r="P2434" s="8"/>
      <c r="Q2434" s="8"/>
    </row>
    <row r="2435" spans="3:17" x14ac:dyDescent="0.3">
      <c r="C2435" s="1"/>
      <c r="E2435" s="1"/>
      <c r="G2435" s="8"/>
      <c r="I2435" s="8"/>
      <c r="P2435" s="8"/>
      <c r="Q2435" s="8"/>
    </row>
    <row r="2436" spans="3:17" x14ac:dyDescent="0.3">
      <c r="C2436" s="1"/>
      <c r="E2436" s="1"/>
      <c r="G2436" s="8"/>
      <c r="I2436" s="8"/>
      <c r="P2436" s="8"/>
      <c r="Q2436" s="8"/>
    </row>
    <row r="2437" spans="3:17" x14ac:dyDescent="0.3">
      <c r="C2437" s="1"/>
      <c r="E2437" s="1"/>
      <c r="G2437" s="8"/>
      <c r="I2437" s="8"/>
      <c r="P2437" s="8"/>
      <c r="Q2437" s="8"/>
    </row>
    <row r="2438" spans="3:17" x14ac:dyDescent="0.3">
      <c r="C2438" s="1"/>
      <c r="E2438" s="1"/>
      <c r="G2438" s="8"/>
      <c r="I2438" s="8"/>
      <c r="P2438" s="8"/>
      <c r="Q2438" s="8"/>
    </row>
    <row r="2439" spans="3:17" x14ac:dyDescent="0.3">
      <c r="C2439" s="1"/>
      <c r="E2439" s="1"/>
      <c r="G2439" s="8"/>
      <c r="I2439" s="8"/>
      <c r="P2439" s="8"/>
      <c r="Q2439" s="8"/>
    </row>
    <row r="2440" spans="3:17" x14ac:dyDescent="0.3">
      <c r="C2440" s="1"/>
      <c r="E2440" s="1"/>
      <c r="G2440" s="8"/>
      <c r="I2440" s="8"/>
      <c r="P2440" s="8"/>
      <c r="Q2440" s="8"/>
    </row>
    <row r="2441" spans="3:17" x14ac:dyDescent="0.3">
      <c r="C2441" s="1"/>
      <c r="E2441" s="1"/>
      <c r="G2441" s="8"/>
      <c r="I2441" s="8"/>
      <c r="P2441" s="8"/>
      <c r="Q2441" s="8"/>
    </row>
    <row r="2442" spans="3:17" x14ac:dyDescent="0.3">
      <c r="C2442" s="1"/>
      <c r="E2442" s="1"/>
      <c r="G2442" s="8"/>
      <c r="I2442" s="8"/>
      <c r="P2442" s="8"/>
      <c r="Q2442" s="8"/>
    </row>
    <row r="2443" spans="3:17" x14ac:dyDescent="0.3">
      <c r="C2443" s="1"/>
      <c r="E2443" s="1"/>
      <c r="G2443" s="8"/>
      <c r="I2443" s="8"/>
      <c r="P2443" s="8"/>
      <c r="Q2443" s="8"/>
    </row>
    <row r="2444" spans="3:17" x14ac:dyDescent="0.3">
      <c r="C2444" s="1"/>
      <c r="E2444" s="1"/>
      <c r="G2444" s="8"/>
      <c r="I2444" s="8"/>
      <c r="P2444" s="8"/>
      <c r="Q2444" s="8"/>
    </row>
    <row r="2445" spans="3:17" x14ac:dyDescent="0.3">
      <c r="C2445" s="1"/>
      <c r="E2445" s="1"/>
      <c r="G2445" s="8"/>
      <c r="I2445" s="8"/>
      <c r="P2445" s="8"/>
      <c r="Q2445" s="8"/>
    </row>
    <row r="2446" spans="3:17" x14ac:dyDescent="0.3">
      <c r="C2446" s="1"/>
      <c r="E2446" s="1"/>
      <c r="G2446" s="8"/>
      <c r="I2446" s="8"/>
      <c r="P2446" s="8"/>
      <c r="Q2446" s="8"/>
    </row>
    <row r="2447" spans="3:17" x14ac:dyDescent="0.3">
      <c r="C2447" s="1"/>
      <c r="E2447" s="1"/>
      <c r="G2447" s="8"/>
      <c r="I2447" s="8"/>
      <c r="P2447" s="8"/>
      <c r="Q2447" s="8"/>
    </row>
    <row r="2448" spans="3:17" x14ac:dyDescent="0.3">
      <c r="C2448" s="1"/>
      <c r="E2448" s="1"/>
      <c r="G2448" s="8"/>
      <c r="I2448" s="8"/>
      <c r="P2448" s="8"/>
      <c r="Q2448" s="8"/>
    </row>
    <row r="2449" spans="3:17" x14ac:dyDescent="0.3">
      <c r="C2449" s="1"/>
      <c r="E2449" s="1"/>
      <c r="G2449" s="8"/>
      <c r="I2449" s="8"/>
      <c r="P2449" s="8"/>
      <c r="Q2449" s="8"/>
    </row>
    <row r="2450" spans="3:17" x14ac:dyDescent="0.3">
      <c r="C2450" s="1"/>
      <c r="E2450" s="1"/>
      <c r="G2450" s="8"/>
      <c r="I2450" s="8"/>
      <c r="P2450" s="8"/>
      <c r="Q2450" s="8"/>
    </row>
    <row r="2451" spans="3:17" x14ac:dyDescent="0.3">
      <c r="C2451" s="1"/>
      <c r="E2451" s="1"/>
      <c r="G2451" s="8"/>
      <c r="I2451" s="8"/>
      <c r="P2451" s="8"/>
      <c r="Q2451" s="8"/>
    </row>
    <row r="2452" spans="3:17" x14ac:dyDescent="0.3">
      <c r="C2452" s="1"/>
      <c r="E2452" s="1"/>
      <c r="G2452" s="8"/>
      <c r="I2452" s="8"/>
      <c r="P2452" s="8"/>
      <c r="Q2452" s="8"/>
    </row>
    <row r="2453" spans="3:17" x14ac:dyDescent="0.3">
      <c r="C2453" s="1"/>
      <c r="E2453" s="1"/>
      <c r="G2453" s="8"/>
      <c r="I2453" s="8"/>
      <c r="P2453" s="8"/>
      <c r="Q2453" s="8"/>
    </row>
    <row r="2454" spans="3:17" x14ac:dyDescent="0.3">
      <c r="C2454" s="1"/>
      <c r="E2454" s="1"/>
      <c r="G2454" s="8"/>
      <c r="I2454" s="8"/>
      <c r="P2454" s="8"/>
      <c r="Q2454" s="8"/>
    </row>
    <row r="2455" spans="3:17" x14ac:dyDescent="0.3">
      <c r="C2455" s="1"/>
      <c r="E2455" s="1"/>
      <c r="G2455" s="8"/>
      <c r="I2455" s="8"/>
      <c r="P2455" s="8"/>
      <c r="Q2455" s="8"/>
    </row>
    <row r="2456" spans="3:17" x14ac:dyDescent="0.3">
      <c r="C2456" s="1"/>
      <c r="E2456" s="1"/>
      <c r="G2456" s="8"/>
      <c r="I2456" s="8"/>
      <c r="P2456" s="8"/>
      <c r="Q2456" s="8"/>
    </row>
    <row r="2457" spans="3:17" x14ac:dyDescent="0.3">
      <c r="C2457" s="1"/>
      <c r="E2457" s="1"/>
      <c r="G2457" s="8"/>
      <c r="I2457" s="8"/>
      <c r="P2457" s="8"/>
      <c r="Q2457" s="8"/>
    </row>
    <row r="2458" spans="3:17" x14ac:dyDescent="0.3">
      <c r="C2458" s="1"/>
      <c r="E2458" s="1"/>
      <c r="G2458" s="8"/>
      <c r="I2458" s="8"/>
      <c r="P2458" s="8"/>
      <c r="Q2458" s="8"/>
    </row>
    <row r="2459" spans="3:17" x14ac:dyDescent="0.3">
      <c r="C2459" s="1"/>
      <c r="E2459" s="1"/>
      <c r="G2459" s="8"/>
      <c r="I2459" s="8"/>
      <c r="P2459" s="8"/>
      <c r="Q2459" s="8"/>
    </row>
    <row r="2460" spans="3:17" x14ac:dyDescent="0.3">
      <c r="C2460" s="1"/>
      <c r="E2460" s="1"/>
      <c r="G2460" s="8"/>
      <c r="I2460" s="8"/>
      <c r="P2460" s="8"/>
      <c r="Q2460" s="8"/>
    </row>
    <row r="2461" spans="3:17" x14ac:dyDescent="0.3">
      <c r="C2461" s="1"/>
      <c r="E2461" s="1"/>
      <c r="G2461" s="8"/>
      <c r="I2461" s="8"/>
      <c r="P2461" s="8"/>
      <c r="Q2461" s="8"/>
    </row>
    <row r="2462" spans="3:17" x14ac:dyDescent="0.3">
      <c r="C2462" s="1"/>
      <c r="E2462" s="1"/>
      <c r="G2462" s="8"/>
      <c r="I2462" s="8"/>
      <c r="P2462" s="8"/>
      <c r="Q2462" s="8"/>
    </row>
    <row r="2463" spans="3:17" x14ac:dyDescent="0.3">
      <c r="C2463" s="1"/>
      <c r="E2463" s="1"/>
      <c r="G2463" s="8"/>
      <c r="I2463" s="8"/>
      <c r="P2463" s="8"/>
      <c r="Q2463" s="8"/>
    </row>
    <row r="2464" spans="3:17" x14ac:dyDescent="0.3">
      <c r="C2464" s="1"/>
      <c r="E2464" s="1"/>
      <c r="G2464" s="8"/>
      <c r="I2464" s="8"/>
      <c r="P2464" s="8"/>
      <c r="Q2464" s="8"/>
    </row>
    <row r="2465" spans="3:17" x14ac:dyDescent="0.3">
      <c r="C2465" s="1"/>
      <c r="E2465" s="1"/>
      <c r="G2465" s="8"/>
      <c r="I2465" s="8"/>
      <c r="P2465" s="8"/>
      <c r="Q2465" s="8"/>
    </row>
    <row r="2466" spans="3:17" x14ac:dyDescent="0.3">
      <c r="C2466" s="1"/>
      <c r="E2466" s="1"/>
      <c r="G2466" s="8"/>
      <c r="I2466" s="8"/>
      <c r="P2466" s="8"/>
      <c r="Q2466" s="8"/>
    </row>
    <row r="2467" spans="3:17" x14ac:dyDescent="0.3">
      <c r="C2467" s="1"/>
      <c r="E2467" s="1"/>
      <c r="G2467" s="8"/>
      <c r="I2467" s="8"/>
      <c r="P2467" s="8"/>
      <c r="Q2467" s="8"/>
    </row>
    <row r="2468" spans="3:17" x14ac:dyDescent="0.3">
      <c r="C2468" s="1"/>
      <c r="E2468" s="1"/>
      <c r="G2468" s="8"/>
      <c r="I2468" s="8"/>
      <c r="P2468" s="8"/>
      <c r="Q2468" s="8"/>
    </row>
    <row r="2469" spans="3:17" x14ac:dyDescent="0.3">
      <c r="C2469" s="1"/>
      <c r="E2469" s="1"/>
      <c r="G2469" s="8"/>
      <c r="I2469" s="8"/>
      <c r="P2469" s="8"/>
      <c r="Q2469" s="8"/>
    </row>
    <row r="2470" spans="3:17" x14ac:dyDescent="0.3">
      <c r="C2470" s="1"/>
      <c r="E2470" s="1"/>
      <c r="G2470" s="8"/>
      <c r="I2470" s="8"/>
      <c r="P2470" s="8"/>
      <c r="Q2470" s="8"/>
    </row>
    <row r="2471" spans="3:17" x14ac:dyDescent="0.3">
      <c r="C2471" s="1"/>
      <c r="E2471" s="1"/>
      <c r="G2471" s="8"/>
      <c r="I2471" s="8"/>
      <c r="P2471" s="8"/>
      <c r="Q2471" s="8"/>
    </row>
    <row r="2472" spans="3:17" x14ac:dyDescent="0.3">
      <c r="C2472" s="1"/>
      <c r="E2472" s="1"/>
      <c r="G2472" s="8"/>
      <c r="I2472" s="8"/>
      <c r="P2472" s="8"/>
      <c r="Q2472" s="8"/>
    </row>
    <row r="2473" spans="3:17" x14ac:dyDescent="0.3">
      <c r="C2473" s="1"/>
      <c r="E2473" s="1"/>
      <c r="G2473" s="8"/>
      <c r="I2473" s="8"/>
      <c r="P2473" s="8"/>
      <c r="Q2473" s="8"/>
    </row>
    <row r="2474" spans="3:17" x14ac:dyDescent="0.3">
      <c r="C2474" s="1"/>
      <c r="E2474" s="1"/>
      <c r="G2474" s="8"/>
      <c r="I2474" s="8"/>
      <c r="P2474" s="8"/>
      <c r="Q2474" s="8"/>
    </row>
    <row r="2475" spans="3:17" x14ac:dyDescent="0.3">
      <c r="C2475" s="1"/>
      <c r="E2475" s="1"/>
      <c r="G2475" s="8"/>
      <c r="I2475" s="8"/>
      <c r="P2475" s="8"/>
      <c r="Q2475" s="8"/>
    </row>
    <row r="2476" spans="3:17" x14ac:dyDescent="0.3">
      <c r="C2476" s="1"/>
      <c r="E2476" s="1"/>
      <c r="G2476" s="8"/>
      <c r="I2476" s="8"/>
      <c r="P2476" s="8"/>
      <c r="Q2476" s="8"/>
    </row>
    <row r="2477" spans="3:17" x14ac:dyDescent="0.3">
      <c r="C2477" s="1"/>
      <c r="E2477" s="1"/>
      <c r="G2477" s="8"/>
      <c r="I2477" s="8"/>
      <c r="P2477" s="8"/>
      <c r="Q2477" s="8"/>
    </row>
    <row r="2478" spans="3:17" x14ac:dyDescent="0.3">
      <c r="C2478" s="1"/>
      <c r="E2478" s="1"/>
      <c r="G2478" s="8"/>
      <c r="I2478" s="8"/>
      <c r="P2478" s="8"/>
      <c r="Q2478" s="8"/>
    </row>
    <row r="2479" spans="3:17" x14ac:dyDescent="0.3">
      <c r="C2479" s="1"/>
      <c r="E2479" s="1"/>
      <c r="G2479" s="8"/>
      <c r="I2479" s="8"/>
      <c r="P2479" s="8"/>
      <c r="Q2479" s="8"/>
    </row>
    <row r="2480" spans="3:17" x14ac:dyDescent="0.3">
      <c r="C2480" s="1"/>
      <c r="E2480" s="1"/>
      <c r="G2480" s="8"/>
      <c r="I2480" s="8"/>
      <c r="P2480" s="8"/>
      <c r="Q2480" s="8"/>
    </row>
    <row r="2481" spans="3:17" x14ac:dyDescent="0.3">
      <c r="C2481" s="1"/>
      <c r="E2481" s="1"/>
      <c r="G2481" s="8"/>
      <c r="I2481" s="8"/>
      <c r="P2481" s="8"/>
      <c r="Q2481" s="8"/>
    </row>
    <row r="2482" spans="3:17" x14ac:dyDescent="0.3">
      <c r="C2482" s="1"/>
      <c r="E2482" s="1"/>
      <c r="G2482" s="8"/>
      <c r="I2482" s="8"/>
      <c r="P2482" s="8"/>
      <c r="Q2482" s="8"/>
    </row>
    <row r="2483" spans="3:17" x14ac:dyDescent="0.3">
      <c r="C2483" s="1"/>
      <c r="E2483" s="1"/>
      <c r="G2483" s="8"/>
      <c r="I2483" s="8"/>
      <c r="P2483" s="8"/>
      <c r="Q2483" s="8"/>
    </row>
    <row r="2484" spans="3:17" x14ac:dyDescent="0.3">
      <c r="C2484" s="1"/>
      <c r="E2484" s="1"/>
      <c r="G2484" s="8"/>
      <c r="I2484" s="8"/>
      <c r="P2484" s="8"/>
      <c r="Q2484" s="8"/>
    </row>
    <row r="2485" spans="3:17" x14ac:dyDescent="0.3">
      <c r="C2485" s="1"/>
      <c r="E2485" s="1"/>
      <c r="G2485" s="8"/>
      <c r="I2485" s="8"/>
      <c r="P2485" s="8"/>
      <c r="Q2485" s="8"/>
    </row>
    <row r="2486" spans="3:17" x14ac:dyDescent="0.3">
      <c r="C2486" s="1"/>
      <c r="E2486" s="1"/>
      <c r="G2486" s="8"/>
      <c r="I2486" s="8"/>
      <c r="P2486" s="8"/>
      <c r="Q2486" s="8"/>
    </row>
    <row r="2487" spans="3:17" x14ac:dyDescent="0.3">
      <c r="C2487" s="1"/>
      <c r="E2487" s="1"/>
      <c r="G2487" s="8"/>
      <c r="I2487" s="8"/>
      <c r="P2487" s="8"/>
      <c r="Q2487" s="8"/>
    </row>
    <row r="2488" spans="3:17" x14ac:dyDescent="0.3">
      <c r="C2488" s="1"/>
      <c r="E2488" s="1"/>
      <c r="G2488" s="8"/>
      <c r="I2488" s="8"/>
      <c r="P2488" s="8"/>
      <c r="Q2488" s="8"/>
    </row>
    <row r="2489" spans="3:17" x14ac:dyDescent="0.3">
      <c r="C2489" s="1"/>
      <c r="E2489" s="1"/>
      <c r="G2489" s="8"/>
      <c r="I2489" s="8"/>
      <c r="P2489" s="8"/>
      <c r="Q2489" s="8"/>
    </row>
    <row r="2490" spans="3:17" x14ac:dyDescent="0.3">
      <c r="C2490" s="1"/>
      <c r="E2490" s="1"/>
      <c r="G2490" s="8"/>
      <c r="I2490" s="8"/>
      <c r="P2490" s="8"/>
      <c r="Q2490" s="8"/>
    </row>
    <row r="2491" spans="3:17" x14ac:dyDescent="0.3">
      <c r="C2491" s="1"/>
      <c r="E2491" s="1"/>
      <c r="G2491" s="8"/>
      <c r="I2491" s="8"/>
      <c r="P2491" s="8"/>
      <c r="Q2491" s="8"/>
    </row>
    <row r="2492" spans="3:17" x14ac:dyDescent="0.3">
      <c r="C2492" s="1"/>
      <c r="E2492" s="1"/>
      <c r="G2492" s="8"/>
      <c r="I2492" s="8"/>
      <c r="P2492" s="8"/>
      <c r="Q2492" s="8"/>
    </row>
    <row r="2493" spans="3:17" x14ac:dyDescent="0.3">
      <c r="C2493" s="1"/>
      <c r="E2493" s="1"/>
      <c r="G2493" s="8"/>
      <c r="I2493" s="8"/>
      <c r="P2493" s="8"/>
      <c r="Q2493" s="8"/>
    </row>
    <row r="2494" spans="3:17" x14ac:dyDescent="0.3">
      <c r="C2494" s="1"/>
      <c r="E2494" s="1"/>
      <c r="G2494" s="8"/>
      <c r="I2494" s="8"/>
      <c r="P2494" s="8"/>
      <c r="Q2494" s="8"/>
    </row>
    <row r="2495" spans="3:17" x14ac:dyDescent="0.3">
      <c r="C2495" s="1"/>
      <c r="E2495" s="1"/>
      <c r="G2495" s="8"/>
      <c r="I2495" s="8"/>
      <c r="P2495" s="8"/>
      <c r="Q2495" s="8"/>
    </row>
    <row r="2496" spans="3:17" x14ac:dyDescent="0.3">
      <c r="C2496" s="1"/>
      <c r="E2496" s="1"/>
      <c r="G2496" s="8"/>
      <c r="I2496" s="8"/>
      <c r="P2496" s="8"/>
      <c r="Q2496" s="8"/>
    </row>
    <row r="2497" spans="3:17" x14ac:dyDescent="0.3">
      <c r="C2497" s="1"/>
      <c r="E2497" s="1"/>
      <c r="G2497" s="8"/>
      <c r="I2497" s="8"/>
      <c r="P2497" s="8"/>
      <c r="Q2497" s="8"/>
    </row>
    <row r="2498" spans="3:17" x14ac:dyDescent="0.3">
      <c r="C2498" s="1"/>
      <c r="E2498" s="1"/>
      <c r="G2498" s="8"/>
      <c r="I2498" s="8"/>
      <c r="P2498" s="8"/>
      <c r="Q2498" s="8"/>
    </row>
    <row r="2499" spans="3:17" x14ac:dyDescent="0.3">
      <c r="C2499" s="1"/>
      <c r="E2499" s="1"/>
      <c r="G2499" s="8"/>
      <c r="I2499" s="8"/>
      <c r="P2499" s="8"/>
      <c r="Q2499" s="8"/>
    </row>
    <row r="2500" spans="3:17" x14ac:dyDescent="0.3">
      <c r="C2500" s="1"/>
      <c r="E2500" s="1"/>
      <c r="G2500" s="8"/>
      <c r="I2500" s="8"/>
      <c r="P2500" s="8"/>
      <c r="Q2500" s="8"/>
    </row>
    <row r="2501" spans="3:17" x14ac:dyDescent="0.3">
      <c r="C2501" s="1"/>
      <c r="E2501" s="1"/>
      <c r="G2501" s="8"/>
      <c r="I2501" s="8"/>
      <c r="P2501" s="8"/>
      <c r="Q2501" s="8"/>
    </row>
    <row r="2502" spans="3:17" x14ac:dyDescent="0.3">
      <c r="C2502" s="1"/>
      <c r="E2502" s="1"/>
      <c r="G2502" s="8"/>
      <c r="I2502" s="8"/>
      <c r="P2502" s="8"/>
      <c r="Q2502" s="8"/>
    </row>
    <row r="2503" spans="3:17" x14ac:dyDescent="0.3">
      <c r="C2503" s="1"/>
      <c r="E2503" s="1"/>
      <c r="G2503" s="8"/>
      <c r="I2503" s="8"/>
      <c r="P2503" s="8"/>
      <c r="Q2503" s="8"/>
    </row>
    <row r="2504" spans="3:17" x14ac:dyDescent="0.3">
      <c r="C2504" s="1"/>
      <c r="E2504" s="1"/>
      <c r="G2504" s="8"/>
      <c r="I2504" s="8"/>
      <c r="P2504" s="8"/>
      <c r="Q2504" s="8"/>
    </row>
    <row r="2505" spans="3:17" x14ac:dyDescent="0.3">
      <c r="C2505" s="1"/>
      <c r="E2505" s="1"/>
      <c r="G2505" s="8"/>
      <c r="I2505" s="8"/>
      <c r="P2505" s="8"/>
      <c r="Q2505" s="8"/>
    </row>
    <row r="2506" spans="3:17" x14ac:dyDescent="0.3">
      <c r="C2506" s="1"/>
      <c r="E2506" s="1"/>
      <c r="G2506" s="8"/>
      <c r="I2506" s="8"/>
      <c r="P2506" s="8"/>
      <c r="Q2506" s="8"/>
    </row>
    <row r="2507" spans="3:17" x14ac:dyDescent="0.3">
      <c r="C2507" s="1"/>
      <c r="E2507" s="1"/>
      <c r="G2507" s="8"/>
      <c r="I2507" s="8"/>
      <c r="P2507" s="8"/>
      <c r="Q2507" s="8"/>
    </row>
    <row r="2508" spans="3:17" x14ac:dyDescent="0.3">
      <c r="C2508" s="1"/>
      <c r="E2508" s="1"/>
      <c r="G2508" s="8"/>
      <c r="I2508" s="8"/>
      <c r="P2508" s="8"/>
      <c r="Q2508" s="8"/>
    </row>
    <row r="2509" spans="3:17" x14ac:dyDescent="0.3">
      <c r="C2509" s="1"/>
      <c r="E2509" s="1"/>
      <c r="G2509" s="8"/>
      <c r="I2509" s="8"/>
      <c r="P2509" s="8"/>
      <c r="Q2509" s="8"/>
    </row>
    <row r="2510" spans="3:17" x14ac:dyDescent="0.3">
      <c r="C2510" s="1"/>
      <c r="E2510" s="1"/>
      <c r="G2510" s="8"/>
      <c r="I2510" s="8"/>
      <c r="P2510" s="8"/>
      <c r="Q2510" s="8"/>
    </row>
    <row r="2511" spans="3:17" x14ac:dyDescent="0.3">
      <c r="C2511" s="1"/>
      <c r="E2511" s="1"/>
      <c r="G2511" s="8"/>
      <c r="I2511" s="8"/>
      <c r="P2511" s="8"/>
      <c r="Q2511" s="8"/>
    </row>
    <row r="2512" spans="3:17" x14ac:dyDescent="0.3">
      <c r="C2512" s="1"/>
      <c r="E2512" s="1"/>
      <c r="G2512" s="8"/>
      <c r="I2512" s="8"/>
      <c r="P2512" s="8"/>
      <c r="Q2512" s="8"/>
    </row>
    <row r="2513" spans="3:17" x14ac:dyDescent="0.3">
      <c r="C2513" s="1"/>
      <c r="E2513" s="1"/>
      <c r="G2513" s="8"/>
      <c r="I2513" s="8"/>
      <c r="P2513" s="8"/>
      <c r="Q2513" s="8"/>
    </row>
    <row r="2514" spans="3:17" x14ac:dyDescent="0.3">
      <c r="C2514" s="1"/>
      <c r="E2514" s="1"/>
      <c r="G2514" s="8"/>
      <c r="I2514" s="8"/>
      <c r="P2514" s="8"/>
      <c r="Q2514" s="8"/>
    </row>
    <row r="2515" spans="3:17" x14ac:dyDescent="0.3">
      <c r="C2515" s="1"/>
      <c r="E2515" s="1"/>
      <c r="G2515" s="8"/>
      <c r="I2515" s="8"/>
      <c r="P2515" s="8"/>
      <c r="Q2515" s="8"/>
    </row>
    <row r="2516" spans="3:17" x14ac:dyDescent="0.3">
      <c r="C2516" s="1"/>
      <c r="E2516" s="1"/>
      <c r="G2516" s="8"/>
      <c r="I2516" s="8"/>
      <c r="P2516" s="8"/>
      <c r="Q2516" s="8"/>
    </row>
    <row r="2517" spans="3:17" x14ac:dyDescent="0.3">
      <c r="C2517" s="1"/>
      <c r="E2517" s="1"/>
      <c r="G2517" s="8"/>
      <c r="I2517" s="8"/>
      <c r="P2517" s="8"/>
      <c r="Q2517" s="8"/>
    </row>
    <row r="2518" spans="3:17" x14ac:dyDescent="0.3">
      <c r="C2518" s="1"/>
      <c r="E2518" s="1"/>
      <c r="G2518" s="8"/>
      <c r="I2518" s="8"/>
      <c r="P2518" s="8"/>
      <c r="Q2518" s="8"/>
    </row>
    <row r="2519" spans="3:17" x14ac:dyDescent="0.3">
      <c r="C2519" s="1"/>
      <c r="E2519" s="1"/>
      <c r="G2519" s="8"/>
      <c r="I2519" s="8"/>
      <c r="P2519" s="8"/>
      <c r="Q2519" s="8"/>
    </row>
    <row r="2520" spans="3:17" x14ac:dyDescent="0.3">
      <c r="C2520" s="1"/>
      <c r="E2520" s="1"/>
      <c r="G2520" s="8"/>
      <c r="I2520" s="8"/>
      <c r="P2520" s="8"/>
      <c r="Q2520" s="8"/>
    </row>
    <row r="2521" spans="3:17" x14ac:dyDescent="0.3">
      <c r="C2521" s="1"/>
      <c r="E2521" s="1"/>
      <c r="G2521" s="8"/>
      <c r="I2521" s="8"/>
      <c r="P2521" s="8"/>
      <c r="Q2521" s="8"/>
    </row>
    <row r="2522" spans="3:17" x14ac:dyDescent="0.3">
      <c r="C2522" s="1"/>
      <c r="E2522" s="1"/>
      <c r="G2522" s="8"/>
      <c r="I2522" s="8"/>
      <c r="P2522" s="8"/>
      <c r="Q2522" s="8"/>
    </row>
    <row r="2523" spans="3:17" x14ac:dyDescent="0.3">
      <c r="C2523" s="1"/>
      <c r="E2523" s="1"/>
      <c r="G2523" s="8"/>
      <c r="I2523" s="8"/>
      <c r="P2523" s="8"/>
      <c r="Q2523" s="8"/>
    </row>
    <row r="2524" spans="3:17" x14ac:dyDescent="0.3">
      <c r="C2524" s="1"/>
      <c r="E2524" s="1"/>
      <c r="G2524" s="8"/>
      <c r="I2524" s="8"/>
      <c r="P2524" s="8"/>
      <c r="Q2524" s="8"/>
    </row>
    <row r="2525" spans="3:17" x14ac:dyDescent="0.3">
      <c r="C2525" s="1"/>
      <c r="E2525" s="1"/>
      <c r="G2525" s="8"/>
      <c r="I2525" s="8"/>
      <c r="P2525" s="8"/>
      <c r="Q2525" s="8"/>
    </row>
    <row r="2526" spans="3:17" x14ac:dyDescent="0.3">
      <c r="C2526" s="1"/>
      <c r="E2526" s="1"/>
      <c r="G2526" s="8"/>
      <c r="I2526" s="8"/>
      <c r="P2526" s="8"/>
      <c r="Q2526" s="8"/>
    </row>
    <row r="2527" spans="3:17" x14ac:dyDescent="0.3">
      <c r="C2527" s="1"/>
      <c r="E2527" s="1"/>
      <c r="G2527" s="8"/>
      <c r="I2527" s="8"/>
      <c r="P2527" s="8"/>
      <c r="Q2527" s="8"/>
    </row>
    <row r="2528" spans="3:17" x14ac:dyDescent="0.3">
      <c r="C2528" s="1"/>
      <c r="E2528" s="1"/>
      <c r="G2528" s="8"/>
      <c r="I2528" s="8"/>
      <c r="P2528" s="8"/>
      <c r="Q2528" s="8"/>
    </row>
    <row r="2529" spans="3:17" x14ac:dyDescent="0.3">
      <c r="C2529" s="1"/>
      <c r="E2529" s="1"/>
      <c r="G2529" s="8"/>
      <c r="I2529" s="8"/>
      <c r="P2529" s="8"/>
      <c r="Q2529" s="8"/>
    </row>
    <row r="2530" spans="3:17" x14ac:dyDescent="0.3">
      <c r="C2530" s="1"/>
      <c r="E2530" s="1"/>
      <c r="G2530" s="8"/>
      <c r="I2530" s="8"/>
      <c r="P2530" s="8"/>
      <c r="Q2530" s="8"/>
    </row>
    <row r="2531" spans="3:17" x14ac:dyDescent="0.3">
      <c r="C2531" s="1"/>
      <c r="E2531" s="1"/>
      <c r="G2531" s="8"/>
      <c r="I2531" s="8"/>
      <c r="P2531" s="8"/>
      <c r="Q2531" s="8"/>
    </row>
    <row r="2532" spans="3:17" x14ac:dyDescent="0.3">
      <c r="C2532" s="1"/>
      <c r="E2532" s="1"/>
      <c r="G2532" s="8"/>
      <c r="I2532" s="8"/>
      <c r="P2532" s="8"/>
      <c r="Q2532" s="8"/>
    </row>
    <row r="2533" spans="3:17" x14ac:dyDescent="0.3">
      <c r="C2533" s="1"/>
      <c r="E2533" s="1"/>
      <c r="G2533" s="8"/>
      <c r="I2533" s="8"/>
      <c r="P2533" s="8"/>
      <c r="Q2533" s="8"/>
    </row>
    <row r="2534" spans="3:17" x14ac:dyDescent="0.3">
      <c r="C2534" s="1"/>
      <c r="E2534" s="1"/>
      <c r="G2534" s="8"/>
      <c r="I2534" s="8"/>
      <c r="P2534" s="8"/>
      <c r="Q2534" s="8"/>
    </row>
    <row r="2535" spans="3:17" x14ac:dyDescent="0.3">
      <c r="C2535" s="1"/>
      <c r="E2535" s="1"/>
      <c r="G2535" s="8"/>
      <c r="I2535" s="8"/>
      <c r="P2535" s="8"/>
      <c r="Q2535" s="8"/>
    </row>
    <row r="2536" spans="3:17" x14ac:dyDescent="0.3">
      <c r="C2536" s="1"/>
      <c r="E2536" s="1"/>
      <c r="G2536" s="8"/>
      <c r="I2536" s="8"/>
      <c r="P2536" s="8"/>
      <c r="Q2536" s="8"/>
    </row>
    <row r="2537" spans="3:17" x14ac:dyDescent="0.3">
      <c r="C2537" s="1"/>
      <c r="E2537" s="1"/>
      <c r="G2537" s="8"/>
      <c r="I2537" s="8"/>
      <c r="P2537" s="8"/>
      <c r="Q2537" s="8"/>
    </row>
    <row r="2538" spans="3:17" x14ac:dyDescent="0.3">
      <c r="C2538" s="1"/>
      <c r="E2538" s="1"/>
      <c r="G2538" s="8"/>
      <c r="I2538" s="8"/>
      <c r="P2538" s="8"/>
      <c r="Q2538" s="8"/>
    </row>
    <row r="2539" spans="3:17" x14ac:dyDescent="0.3">
      <c r="C2539" s="1"/>
      <c r="E2539" s="1"/>
      <c r="G2539" s="8"/>
      <c r="I2539" s="8"/>
      <c r="P2539" s="8"/>
      <c r="Q2539" s="8"/>
    </row>
    <row r="2540" spans="3:17" x14ac:dyDescent="0.3">
      <c r="C2540" s="1"/>
      <c r="E2540" s="1"/>
      <c r="G2540" s="8"/>
      <c r="I2540" s="8"/>
      <c r="P2540" s="8"/>
      <c r="Q2540" s="8"/>
    </row>
    <row r="2541" spans="3:17" x14ac:dyDescent="0.3">
      <c r="C2541" s="1"/>
      <c r="E2541" s="1"/>
      <c r="G2541" s="8"/>
      <c r="I2541" s="8"/>
      <c r="P2541" s="8"/>
      <c r="Q2541" s="8"/>
    </row>
    <row r="2542" spans="3:17" x14ac:dyDescent="0.3">
      <c r="C2542" s="1"/>
      <c r="E2542" s="1"/>
      <c r="G2542" s="8"/>
      <c r="I2542" s="8"/>
      <c r="P2542" s="8"/>
      <c r="Q2542" s="8"/>
    </row>
    <row r="2543" spans="3:17" x14ac:dyDescent="0.3">
      <c r="C2543" s="1"/>
      <c r="E2543" s="1"/>
      <c r="G2543" s="8"/>
      <c r="I2543" s="8"/>
      <c r="P2543" s="8"/>
      <c r="Q2543" s="8"/>
    </row>
    <row r="2544" spans="3:17" x14ac:dyDescent="0.3">
      <c r="C2544" s="1"/>
      <c r="E2544" s="1"/>
      <c r="G2544" s="8"/>
      <c r="I2544" s="8"/>
      <c r="P2544" s="8"/>
      <c r="Q2544" s="8"/>
    </row>
    <row r="2545" spans="3:17" x14ac:dyDescent="0.3">
      <c r="C2545" s="1"/>
      <c r="E2545" s="1"/>
      <c r="G2545" s="8"/>
      <c r="I2545" s="8"/>
      <c r="P2545" s="8"/>
      <c r="Q2545" s="8"/>
    </row>
    <row r="2546" spans="3:17" x14ac:dyDescent="0.3">
      <c r="C2546" s="1"/>
      <c r="E2546" s="1"/>
      <c r="G2546" s="8"/>
      <c r="I2546" s="8"/>
      <c r="P2546" s="8"/>
      <c r="Q2546" s="8"/>
    </row>
    <row r="2547" spans="3:17" x14ac:dyDescent="0.3">
      <c r="C2547" s="1"/>
      <c r="E2547" s="1"/>
      <c r="G2547" s="8"/>
      <c r="I2547" s="8"/>
      <c r="P2547" s="8"/>
      <c r="Q2547" s="8"/>
    </row>
    <row r="2548" spans="3:17" x14ac:dyDescent="0.3">
      <c r="C2548" s="1"/>
      <c r="E2548" s="1"/>
      <c r="G2548" s="8"/>
      <c r="I2548" s="8"/>
      <c r="P2548" s="8"/>
      <c r="Q2548" s="8"/>
    </row>
    <row r="2549" spans="3:17" x14ac:dyDescent="0.3">
      <c r="C2549" s="1"/>
      <c r="E2549" s="1"/>
      <c r="G2549" s="8"/>
      <c r="I2549" s="8"/>
      <c r="P2549" s="8"/>
      <c r="Q2549" s="8"/>
    </row>
    <row r="2550" spans="3:17" x14ac:dyDescent="0.3">
      <c r="C2550" s="1"/>
      <c r="E2550" s="1"/>
      <c r="G2550" s="8"/>
      <c r="I2550" s="8"/>
      <c r="P2550" s="8"/>
      <c r="Q2550" s="8"/>
    </row>
    <row r="2551" spans="3:17" x14ac:dyDescent="0.3">
      <c r="C2551" s="1"/>
      <c r="E2551" s="1"/>
      <c r="G2551" s="8"/>
      <c r="I2551" s="8"/>
      <c r="P2551" s="8"/>
      <c r="Q2551" s="8"/>
    </row>
    <row r="2552" spans="3:17" x14ac:dyDescent="0.3">
      <c r="C2552" s="1"/>
      <c r="E2552" s="1"/>
      <c r="G2552" s="8"/>
      <c r="I2552" s="8"/>
      <c r="P2552" s="8"/>
      <c r="Q2552" s="8"/>
    </row>
    <row r="2553" spans="3:17" x14ac:dyDescent="0.3">
      <c r="C2553" s="1"/>
      <c r="E2553" s="1"/>
      <c r="G2553" s="8"/>
      <c r="I2553" s="8"/>
      <c r="P2553" s="8"/>
      <c r="Q2553" s="8"/>
    </row>
    <row r="2554" spans="3:17" x14ac:dyDescent="0.3">
      <c r="C2554" s="1"/>
      <c r="E2554" s="1"/>
      <c r="G2554" s="8"/>
      <c r="I2554" s="8"/>
      <c r="P2554" s="8"/>
      <c r="Q2554" s="8"/>
    </row>
    <row r="2555" spans="3:17" x14ac:dyDescent="0.3">
      <c r="C2555" s="1"/>
      <c r="E2555" s="1"/>
      <c r="G2555" s="8"/>
      <c r="I2555" s="8"/>
      <c r="P2555" s="8"/>
      <c r="Q2555" s="8"/>
    </row>
    <row r="2556" spans="3:17" x14ac:dyDescent="0.3">
      <c r="C2556" s="1"/>
      <c r="E2556" s="1"/>
      <c r="G2556" s="8"/>
      <c r="I2556" s="8"/>
      <c r="P2556" s="8"/>
      <c r="Q2556" s="8"/>
    </row>
    <row r="2557" spans="3:17" x14ac:dyDescent="0.3">
      <c r="C2557" s="1"/>
      <c r="E2557" s="1"/>
      <c r="G2557" s="8"/>
      <c r="I2557" s="8"/>
      <c r="P2557" s="8"/>
      <c r="Q2557" s="8"/>
    </row>
    <row r="2558" spans="3:17" x14ac:dyDescent="0.3">
      <c r="C2558" s="1"/>
      <c r="E2558" s="1"/>
      <c r="G2558" s="8"/>
      <c r="I2558" s="8"/>
      <c r="P2558" s="8"/>
      <c r="Q2558" s="8"/>
    </row>
    <row r="2559" spans="3:17" x14ac:dyDescent="0.3">
      <c r="C2559" s="1"/>
      <c r="E2559" s="1"/>
      <c r="G2559" s="8"/>
      <c r="I2559" s="8"/>
      <c r="P2559" s="8"/>
      <c r="Q2559" s="8"/>
    </row>
    <row r="2560" spans="3:17" x14ac:dyDescent="0.3">
      <c r="C2560" s="1"/>
      <c r="E2560" s="1"/>
      <c r="G2560" s="8"/>
      <c r="I2560" s="8"/>
      <c r="P2560" s="8"/>
      <c r="Q2560" s="8"/>
    </row>
    <row r="2561" spans="3:17" x14ac:dyDescent="0.3">
      <c r="C2561" s="1"/>
      <c r="E2561" s="1"/>
      <c r="G2561" s="8"/>
      <c r="I2561" s="8"/>
      <c r="P2561" s="8"/>
      <c r="Q2561" s="8"/>
    </row>
    <row r="2562" spans="3:17" x14ac:dyDescent="0.3">
      <c r="C2562" s="1"/>
      <c r="E2562" s="1"/>
      <c r="G2562" s="8"/>
      <c r="I2562" s="8"/>
      <c r="P2562" s="8"/>
      <c r="Q2562" s="8"/>
    </row>
    <row r="2563" spans="3:17" x14ac:dyDescent="0.3">
      <c r="C2563" s="1"/>
      <c r="E2563" s="1"/>
      <c r="G2563" s="8"/>
      <c r="I2563" s="8"/>
      <c r="P2563" s="8"/>
      <c r="Q2563" s="8"/>
    </row>
    <row r="2564" spans="3:17" x14ac:dyDescent="0.3">
      <c r="C2564" s="1"/>
      <c r="E2564" s="1"/>
      <c r="G2564" s="8"/>
      <c r="I2564" s="8"/>
      <c r="P2564" s="8"/>
      <c r="Q2564" s="8"/>
    </row>
    <row r="2565" spans="3:17" x14ac:dyDescent="0.3">
      <c r="C2565" s="1"/>
      <c r="E2565" s="1"/>
      <c r="G2565" s="8"/>
      <c r="I2565" s="8"/>
      <c r="P2565" s="8"/>
      <c r="Q2565" s="8"/>
    </row>
    <row r="2566" spans="3:17" x14ac:dyDescent="0.3">
      <c r="C2566" s="1"/>
      <c r="E2566" s="1"/>
      <c r="G2566" s="8"/>
      <c r="I2566" s="8"/>
      <c r="P2566" s="8"/>
      <c r="Q2566" s="8"/>
    </row>
    <row r="2567" spans="3:17" x14ac:dyDescent="0.3">
      <c r="C2567" s="1"/>
      <c r="E2567" s="1"/>
      <c r="G2567" s="8"/>
      <c r="I2567" s="8"/>
      <c r="P2567" s="8"/>
      <c r="Q2567" s="8"/>
    </row>
    <row r="2568" spans="3:17" x14ac:dyDescent="0.3">
      <c r="C2568" s="1"/>
      <c r="E2568" s="1"/>
      <c r="G2568" s="8"/>
      <c r="I2568" s="8"/>
      <c r="P2568" s="8"/>
      <c r="Q2568" s="8"/>
    </row>
    <row r="2569" spans="3:17" x14ac:dyDescent="0.3">
      <c r="C2569" s="1"/>
      <c r="E2569" s="1"/>
      <c r="G2569" s="8"/>
      <c r="I2569" s="8"/>
      <c r="P2569" s="8"/>
      <c r="Q2569" s="8"/>
    </row>
    <row r="2570" spans="3:17" x14ac:dyDescent="0.3">
      <c r="C2570" s="1"/>
      <c r="E2570" s="1"/>
      <c r="G2570" s="8"/>
      <c r="I2570" s="8"/>
      <c r="P2570" s="8"/>
      <c r="Q2570" s="8"/>
    </row>
    <row r="2571" spans="3:17" x14ac:dyDescent="0.3">
      <c r="C2571" s="1"/>
      <c r="E2571" s="1"/>
      <c r="G2571" s="8"/>
      <c r="I2571" s="8"/>
      <c r="P2571" s="8"/>
      <c r="Q2571" s="8"/>
    </row>
    <row r="2572" spans="3:17" x14ac:dyDescent="0.3">
      <c r="C2572" s="1"/>
      <c r="E2572" s="1"/>
      <c r="G2572" s="8"/>
      <c r="I2572" s="8"/>
      <c r="P2572" s="8"/>
      <c r="Q2572" s="8"/>
    </row>
    <row r="2573" spans="3:17" x14ac:dyDescent="0.3">
      <c r="C2573" s="1"/>
      <c r="E2573" s="1"/>
      <c r="G2573" s="8"/>
      <c r="I2573" s="8"/>
      <c r="P2573" s="8"/>
      <c r="Q2573" s="8"/>
    </row>
    <row r="2574" spans="3:17" x14ac:dyDescent="0.3">
      <c r="C2574" s="1"/>
      <c r="E2574" s="1"/>
      <c r="G2574" s="8"/>
      <c r="I2574" s="8"/>
      <c r="P2574" s="8"/>
      <c r="Q2574" s="8"/>
    </row>
    <row r="2575" spans="3:17" x14ac:dyDescent="0.3">
      <c r="C2575" s="1"/>
      <c r="E2575" s="1"/>
      <c r="G2575" s="8"/>
      <c r="I2575" s="8"/>
      <c r="P2575" s="8"/>
      <c r="Q2575" s="8"/>
    </row>
    <row r="2576" spans="3:17" x14ac:dyDescent="0.3">
      <c r="C2576" s="1"/>
      <c r="E2576" s="1"/>
      <c r="G2576" s="8"/>
      <c r="I2576" s="8"/>
      <c r="P2576" s="8"/>
      <c r="Q2576" s="8"/>
    </row>
    <row r="2577" spans="3:17" x14ac:dyDescent="0.3">
      <c r="C2577" s="1"/>
      <c r="E2577" s="1"/>
      <c r="G2577" s="8"/>
      <c r="I2577" s="8"/>
      <c r="P2577" s="8"/>
      <c r="Q2577" s="8"/>
    </row>
    <row r="2578" spans="3:17" x14ac:dyDescent="0.3">
      <c r="C2578" s="1"/>
      <c r="E2578" s="1"/>
      <c r="G2578" s="8"/>
      <c r="I2578" s="8"/>
      <c r="P2578" s="8"/>
      <c r="Q2578" s="8"/>
    </row>
    <row r="2579" spans="3:17" x14ac:dyDescent="0.3">
      <c r="C2579" s="1"/>
      <c r="E2579" s="1"/>
      <c r="G2579" s="8"/>
      <c r="I2579" s="8"/>
      <c r="P2579" s="8"/>
      <c r="Q2579" s="8"/>
    </row>
    <row r="2580" spans="3:17" x14ac:dyDescent="0.3">
      <c r="C2580" s="1"/>
      <c r="E2580" s="1"/>
      <c r="G2580" s="8"/>
      <c r="I2580" s="8"/>
      <c r="P2580" s="8"/>
      <c r="Q2580" s="8"/>
    </row>
    <row r="2581" spans="3:17" x14ac:dyDescent="0.3">
      <c r="C2581" s="1"/>
      <c r="E2581" s="1"/>
      <c r="G2581" s="8"/>
      <c r="I2581" s="8"/>
      <c r="P2581" s="8"/>
      <c r="Q2581" s="8"/>
    </row>
    <row r="2582" spans="3:17" x14ac:dyDescent="0.3">
      <c r="C2582" s="1"/>
      <c r="E2582" s="1"/>
      <c r="G2582" s="8"/>
      <c r="I2582" s="8"/>
      <c r="P2582" s="8"/>
      <c r="Q2582" s="8"/>
    </row>
    <row r="2583" spans="3:17" x14ac:dyDescent="0.3">
      <c r="C2583" s="1"/>
      <c r="E2583" s="1"/>
      <c r="G2583" s="8"/>
      <c r="I2583" s="8"/>
      <c r="P2583" s="8"/>
      <c r="Q2583" s="8"/>
    </row>
    <row r="2584" spans="3:17" x14ac:dyDescent="0.3">
      <c r="C2584" s="1"/>
      <c r="E2584" s="1"/>
      <c r="G2584" s="8"/>
      <c r="I2584" s="8"/>
      <c r="P2584" s="8"/>
      <c r="Q2584" s="8"/>
    </row>
    <row r="2585" spans="3:17" x14ac:dyDescent="0.3">
      <c r="C2585" s="1"/>
      <c r="E2585" s="1"/>
      <c r="G2585" s="8"/>
      <c r="I2585" s="8"/>
      <c r="P2585" s="8"/>
      <c r="Q2585" s="8"/>
    </row>
    <row r="2586" spans="3:17" x14ac:dyDescent="0.3">
      <c r="C2586" s="1"/>
      <c r="E2586" s="1"/>
      <c r="G2586" s="8"/>
      <c r="I2586" s="8"/>
      <c r="P2586" s="8"/>
      <c r="Q2586" s="8"/>
    </row>
    <row r="2587" spans="3:17" x14ac:dyDescent="0.3">
      <c r="C2587" s="1"/>
      <c r="E2587" s="1"/>
      <c r="G2587" s="8"/>
      <c r="I2587" s="8"/>
      <c r="P2587" s="8"/>
      <c r="Q2587" s="8"/>
    </row>
    <row r="2588" spans="3:17" x14ac:dyDescent="0.3">
      <c r="C2588" s="1"/>
      <c r="E2588" s="1"/>
      <c r="G2588" s="8"/>
      <c r="I2588" s="8"/>
      <c r="P2588" s="8"/>
      <c r="Q2588" s="8"/>
    </row>
    <row r="2589" spans="3:17" x14ac:dyDescent="0.3">
      <c r="C2589" s="1"/>
      <c r="E2589" s="1"/>
      <c r="G2589" s="8"/>
      <c r="I2589" s="8"/>
      <c r="P2589" s="8"/>
      <c r="Q2589" s="8"/>
    </row>
    <row r="2590" spans="3:17" x14ac:dyDescent="0.3">
      <c r="C2590" s="1"/>
      <c r="E2590" s="1"/>
      <c r="G2590" s="8"/>
      <c r="I2590" s="8"/>
      <c r="P2590" s="8"/>
      <c r="Q2590" s="8"/>
    </row>
    <row r="2591" spans="3:17" x14ac:dyDescent="0.3">
      <c r="C2591" s="1"/>
      <c r="E2591" s="1"/>
      <c r="G2591" s="8"/>
      <c r="I2591" s="8"/>
      <c r="P2591" s="8"/>
      <c r="Q2591" s="8"/>
    </row>
    <row r="2592" spans="3:17" x14ac:dyDescent="0.3">
      <c r="C2592" s="1"/>
      <c r="E2592" s="1"/>
      <c r="G2592" s="8"/>
      <c r="I2592" s="8"/>
      <c r="P2592" s="8"/>
      <c r="Q2592" s="8"/>
    </row>
    <row r="2593" spans="3:17" x14ac:dyDescent="0.3">
      <c r="C2593" s="1"/>
      <c r="E2593" s="1"/>
      <c r="G2593" s="8"/>
      <c r="I2593" s="8"/>
      <c r="P2593" s="8"/>
      <c r="Q2593" s="8"/>
    </row>
    <row r="2594" spans="3:17" x14ac:dyDescent="0.3">
      <c r="C2594" s="1"/>
      <c r="E2594" s="1"/>
      <c r="G2594" s="8"/>
      <c r="I2594" s="8"/>
      <c r="P2594" s="8"/>
      <c r="Q2594" s="8"/>
    </row>
    <row r="2595" spans="3:17" x14ac:dyDescent="0.3">
      <c r="C2595" s="1"/>
      <c r="E2595" s="1"/>
      <c r="G2595" s="8"/>
      <c r="I2595" s="8"/>
      <c r="P2595" s="8"/>
      <c r="Q2595" s="8"/>
    </row>
    <row r="2596" spans="3:17" x14ac:dyDescent="0.3">
      <c r="C2596" s="1"/>
      <c r="E2596" s="1"/>
      <c r="G2596" s="8"/>
      <c r="I2596" s="8"/>
      <c r="P2596" s="8"/>
      <c r="Q2596" s="8"/>
    </row>
    <row r="2597" spans="3:17" x14ac:dyDescent="0.3">
      <c r="C2597" s="1"/>
      <c r="E2597" s="1"/>
      <c r="G2597" s="8"/>
      <c r="I2597" s="8"/>
      <c r="P2597" s="8"/>
      <c r="Q2597" s="8"/>
    </row>
    <row r="2598" spans="3:17" x14ac:dyDescent="0.3">
      <c r="C2598" s="1"/>
      <c r="E2598" s="1"/>
      <c r="G2598" s="8"/>
      <c r="I2598" s="8"/>
      <c r="P2598" s="8"/>
      <c r="Q2598" s="8"/>
    </row>
    <row r="2599" spans="3:17" x14ac:dyDescent="0.3">
      <c r="C2599" s="1"/>
      <c r="E2599" s="1"/>
      <c r="G2599" s="8"/>
      <c r="I2599" s="8"/>
      <c r="P2599" s="8"/>
      <c r="Q2599" s="8"/>
    </row>
    <row r="2600" spans="3:17" x14ac:dyDescent="0.3">
      <c r="C2600" s="1"/>
      <c r="E2600" s="1"/>
      <c r="G2600" s="8"/>
      <c r="I2600" s="8"/>
      <c r="P2600" s="8"/>
      <c r="Q2600" s="8"/>
    </row>
    <row r="2601" spans="3:17" x14ac:dyDescent="0.3">
      <c r="C2601" s="1"/>
      <c r="E2601" s="1"/>
      <c r="G2601" s="8"/>
      <c r="I2601" s="8"/>
      <c r="P2601" s="8"/>
      <c r="Q2601" s="8"/>
    </row>
    <row r="2602" spans="3:17" x14ac:dyDescent="0.3">
      <c r="C2602" s="1"/>
      <c r="E2602" s="1"/>
      <c r="G2602" s="8"/>
      <c r="I2602" s="8"/>
      <c r="P2602" s="8"/>
      <c r="Q2602" s="8"/>
    </row>
    <row r="2603" spans="3:17" x14ac:dyDescent="0.3">
      <c r="C2603" s="1"/>
      <c r="E2603" s="1"/>
      <c r="G2603" s="8"/>
      <c r="I2603" s="8"/>
      <c r="P2603" s="8"/>
      <c r="Q2603" s="8"/>
    </row>
    <row r="2604" spans="3:17" x14ac:dyDescent="0.3">
      <c r="C2604" s="1"/>
      <c r="E2604" s="1"/>
      <c r="G2604" s="8"/>
      <c r="I2604" s="8"/>
      <c r="P2604" s="8"/>
      <c r="Q2604" s="8"/>
    </row>
    <row r="2605" spans="3:17" x14ac:dyDescent="0.3">
      <c r="C2605" s="1"/>
      <c r="E2605" s="1"/>
      <c r="G2605" s="8"/>
      <c r="I2605" s="8"/>
      <c r="P2605" s="8"/>
      <c r="Q2605" s="8"/>
    </row>
    <row r="2606" spans="3:17" x14ac:dyDescent="0.3">
      <c r="C2606" s="1"/>
      <c r="E2606" s="1"/>
      <c r="G2606" s="8"/>
      <c r="I2606" s="8"/>
      <c r="P2606" s="8"/>
      <c r="Q2606" s="8"/>
    </row>
    <row r="2607" spans="3:17" x14ac:dyDescent="0.3">
      <c r="C2607" s="1"/>
      <c r="E2607" s="1"/>
      <c r="G2607" s="8"/>
      <c r="I2607" s="8"/>
      <c r="P2607" s="8"/>
      <c r="Q2607" s="8"/>
    </row>
    <row r="2608" spans="3:17" x14ac:dyDescent="0.3">
      <c r="C2608" s="1"/>
      <c r="E2608" s="1"/>
      <c r="G2608" s="8"/>
      <c r="I2608" s="8"/>
      <c r="P2608" s="8"/>
      <c r="Q2608" s="8"/>
    </row>
    <row r="2609" spans="3:17" x14ac:dyDescent="0.3">
      <c r="C2609" s="1"/>
      <c r="E2609" s="1"/>
      <c r="G2609" s="8"/>
      <c r="I2609" s="8"/>
      <c r="P2609" s="8"/>
      <c r="Q2609" s="8"/>
    </row>
    <row r="2610" spans="3:17" x14ac:dyDescent="0.3">
      <c r="C2610" s="1"/>
      <c r="E2610" s="1"/>
      <c r="G2610" s="8"/>
      <c r="I2610" s="8"/>
      <c r="P2610" s="8"/>
      <c r="Q2610" s="8"/>
    </row>
    <row r="2611" spans="3:17" x14ac:dyDescent="0.3">
      <c r="C2611" s="1"/>
      <c r="E2611" s="1"/>
      <c r="G2611" s="8"/>
      <c r="I2611" s="8"/>
      <c r="P2611" s="8"/>
      <c r="Q2611" s="8"/>
    </row>
    <row r="2612" spans="3:17" x14ac:dyDescent="0.3">
      <c r="C2612" s="1"/>
      <c r="E2612" s="1"/>
      <c r="G2612" s="8"/>
      <c r="I2612" s="8"/>
      <c r="P2612" s="8"/>
      <c r="Q2612" s="8"/>
    </row>
    <row r="2613" spans="3:17" x14ac:dyDescent="0.3">
      <c r="C2613" s="1"/>
      <c r="E2613" s="1"/>
      <c r="G2613" s="8"/>
      <c r="I2613" s="8"/>
      <c r="P2613" s="8"/>
      <c r="Q2613" s="8"/>
    </row>
    <row r="2614" spans="3:17" x14ac:dyDescent="0.3">
      <c r="C2614" s="1"/>
      <c r="E2614" s="1"/>
      <c r="G2614" s="8"/>
      <c r="I2614" s="8"/>
      <c r="P2614" s="8"/>
      <c r="Q2614" s="8"/>
    </row>
    <row r="2615" spans="3:17" x14ac:dyDescent="0.3">
      <c r="C2615" s="1"/>
      <c r="E2615" s="1"/>
      <c r="G2615" s="8"/>
      <c r="I2615" s="8"/>
      <c r="P2615" s="8"/>
      <c r="Q2615" s="8"/>
    </row>
    <row r="2616" spans="3:17" x14ac:dyDescent="0.3">
      <c r="C2616" s="1"/>
      <c r="E2616" s="1"/>
      <c r="G2616" s="8"/>
      <c r="I2616" s="8"/>
      <c r="P2616" s="8"/>
      <c r="Q2616" s="8"/>
    </row>
    <row r="2617" spans="3:17" x14ac:dyDescent="0.3">
      <c r="C2617" s="1"/>
      <c r="E2617" s="1"/>
      <c r="G2617" s="8"/>
      <c r="I2617" s="8"/>
      <c r="P2617" s="8"/>
      <c r="Q2617" s="8"/>
    </row>
    <row r="2618" spans="3:17" x14ac:dyDescent="0.3">
      <c r="C2618" s="1"/>
      <c r="E2618" s="1"/>
      <c r="G2618" s="8"/>
      <c r="I2618" s="8"/>
      <c r="P2618" s="8"/>
      <c r="Q2618" s="8"/>
    </row>
    <row r="2619" spans="3:17" x14ac:dyDescent="0.3">
      <c r="C2619" s="1"/>
      <c r="E2619" s="1"/>
      <c r="G2619" s="8"/>
      <c r="I2619" s="8"/>
      <c r="P2619" s="8"/>
      <c r="Q2619" s="8"/>
    </row>
    <row r="2620" spans="3:17" x14ac:dyDescent="0.3">
      <c r="C2620" s="1"/>
      <c r="E2620" s="1"/>
      <c r="G2620" s="8"/>
      <c r="I2620" s="8"/>
      <c r="P2620" s="8"/>
      <c r="Q2620" s="8"/>
    </row>
    <row r="2621" spans="3:17" x14ac:dyDescent="0.3">
      <c r="C2621" s="1"/>
      <c r="E2621" s="1"/>
      <c r="G2621" s="8"/>
      <c r="I2621" s="8"/>
      <c r="P2621" s="8"/>
      <c r="Q2621" s="8"/>
    </row>
    <row r="2622" spans="3:17" x14ac:dyDescent="0.3">
      <c r="C2622" s="1"/>
      <c r="E2622" s="1"/>
      <c r="G2622" s="8"/>
      <c r="I2622" s="8"/>
      <c r="P2622" s="8"/>
      <c r="Q2622" s="8"/>
    </row>
    <row r="2623" spans="3:17" x14ac:dyDescent="0.3">
      <c r="C2623" s="1"/>
      <c r="E2623" s="1"/>
      <c r="G2623" s="8"/>
      <c r="I2623" s="8"/>
      <c r="P2623" s="8"/>
      <c r="Q2623" s="8"/>
    </row>
    <row r="2624" spans="3:17" x14ac:dyDescent="0.3">
      <c r="C2624" s="1"/>
      <c r="E2624" s="1"/>
      <c r="G2624" s="8"/>
      <c r="I2624" s="8"/>
      <c r="P2624" s="8"/>
      <c r="Q2624" s="8"/>
    </row>
    <row r="2625" spans="3:17" x14ac:dyDescent="0.3">
      <c r="C2625" s="1"/>
      <c r="E2625" s="1"/>
      <c r="G2625" s="8"/>
      <c r="I2625" s="8"/>
      <c r="P2625" s="8"/>
      <c r="Q2625" s="8"/>
    </row>
    <row r="2626" spans="3:17" x14ac:dyDescent="0.3">
      <c r="C2626" s="1"/>
      <c r="E2626" s="1"/>
      <c r="G2626" s="8"/>
      <c r="I2626" s="8"/>
      <c r="P2626" s="8"/>
      <c r="Q2626" s="8"/>
    </row>
    <row r="2627" spans="3:17" x14ac:dyDescent="0.3">
      <c r="C2627" s="1"/>
      <c r="E2627" s="1"/>
      <c r="G2627" s="8"/>
      <c r="I2627" s="8"/>
      <c r="P2627" s="8"/>
      <c r="Q2627" s="8"/>
    </row>
    <row r="2628" spans="3:17" x14ac:dyDescent="0.3">
      <c r="C2628" s="1"/>
      <c r="E2628" s="1"/>
      <c r="G2628" s="8"/>
      <c r="I2628" s="8"/>
      <c r="P2628" s="8"/>
      <c r="Q2628" s="8"/>
    </row>
    <row r="2629" spans="3:17" x14ac:dyDescent="0.3">
      <c r="C2629" s="1"/>
      <c r="E2629" s="1"/>
      <c r="G2629" s="8"/>
      <c r="I2629" s="8"/>
      <c r="P2629" s="8"/>
      <c r="Q2629" s="8"/>
    </row>
    <row r="2630" spans="3:17" x14ac:dyDescent="0.3">
      <c r="C2630" s="1"/>
      <c r="E2630" s="1"/>
      <c r="G2630" s="8"/>
      <c r="I2630" s="8"/>
      <c r="P2630" s="8"/>
      <c r="Q2630" s="8"/>
    </row>
    <row r="2631" spans="3:17" x14ac:dyDescent="0.3">
      <c r="C2631" s="1"/>
      <c r="E2631" s="1"/>
      <c r="G2631" s="8"/>
      <c r="I2631" s="8"/>
      <c r="P2631" s="8"/>
      <c r="Q2631" s="8"/>
    </row>
    <row r="2632" spans="3:17" x14ac:dyDescent="0.3">
      <c r="C2632" s="1"/>
      <c r="E2632" s="1"/>
      <c r="G2632" s="8"/>
      <c r="I2632" s="8"/>
      <c r="P2632" s="8"/>
      <c r="Q2632" s="8"/>
    </row>
    <row r="2633" spans="3:17" x14ac:dyDescent="0.3">
      <c r="C2633" s="1"/>
      <c r="E2633" s="1"/>
      <c r="G2633" s="8"/>
      <c r="I2633" s="8"/>
      <c r="P2633" s="8"/>
      <c r="Q2633" s="8"/>
    </row>
    <row r="2634" spans="3:17" x14ac:dyDescent="0.3">
      <c r="C2634" s="1"/>
      <c r="E2634" s="1"/>
      <c r="G2634" s="8"/>
      <c r="I2634" s="8"/>
      <c r="P2634" s="8"/>
      <c r="Q2634" s="8"/>
    </row>
    <row r="2635" spans="3:17" x14ac:dyDescent="0.3">
      <c r="C2635" s="1"/>
      <c r="E2635" s="1"/>
      <c r="G2635" s="8"/>
      <c r="I2635" s="8"/>
      <c r="P2635" s="8"/>
      <c r="Q2635" s="8"/>
    </row>
    <row r="2636" spans="3:17" x14ac:dyDescent="0.3">
      <c r="C2636" s="1"/>
      <c r="E2636" s="1"/>
      <c r="G2636" s="8"/>
      <c r="I2636" s="8"/>
      <c r="P2636" s="8"/>
      <c r="Q2636" s="8"/>
    </row>
    <row r="2637" spans="3:17" x14ac:dyDescent="0.3">
      <c r="C2637" s="1"/>
      <c r="E2637" s="1"/>
      <c r="G2637" s="8"/>
      <c r="I2637" s="8"/>
      <c r="P2637" s="8"/>
      <c r="Q2637" s="8"/>
    </row>
    <row r="2638" spans="3:17" x14ac:dyDescent="0.3">
      <c r="C2638" s="1"/>
      <c r="E2638" s="1"/>
      <c r="G2638" s="8"/>
      <c r="I2638" s="8"/>
      <c r="P2638" s="8"/>
      <c r="Q2638" s="8"/>
    </row>
    <row r="2639" spans="3:17" x14ac:dyDescent="0.3">
      <c r="C2639" s="1"/>
      <c r="E2639" s="1"/>
      <c r="G2639" s="8"/>
      <c r="I2639" s="8"/>
      <c r="P2639" s="8"/>
      <c r="Q2639" s="8"/>
    </row>
    <row r="2640" spans="3:17" x14ac:dyDescent="0.3">
      <c r="C2640" s="1"/>
      <c r="E2640" s="1"/>
      <c r="G2640" s="8"/>
      <c r="I2640" s="8"/>
      <c r="P2640" s="8"/>
      <c r="Q2640" s="8"/>
    </row>
    <row r="2641" spans="3:17" x14ac:dyDescent="0.3">
      <c r="C2641" s="1"/>
      <c r="E2641" s="1"/>
      <c r="G2641" s="8"/>
      <c r="I2641" s="8"/>
      <c r="P2641" s="8"/>
      <c r="Q2641" s="8"/>
    </row>
    <row r="2642" spans="3:17" x14ac:dyDescent="0.3">
      <c r="C2642" s="1"/>
      <c r="E2642" s="1"/>
      <c r="G2642" s="8"/>
      <c r="I2642" s="8"/>
      <c r="P2642" s="8"/>
      <c r="Q2642" s="8"/>
    </row>
    <row r="2643" spans="3:17" x14ac:dyDescent="0.3">
      <c r="C2643" s="1"/>
      <c r="E2643" s="1"/>
      <c r="G2643" s="8"/>
      <c r="I2643" s="8"/>
      <c r="P2643" s="8"/>
      <c r="Q2643" s="8"/>
    </row>
    <row r="2644" spans="3:17" x14ac:dyDescent="0.3">
      <c r="C2644" s="1"/>
      <c r="E2644" s="1"/>
      <c r="G2644" s="8"/>
      <c r="I2644" s="8"/>
      <c r="P2644" s="8"/>
      <c r="Q2644" s="8"/>
    </row>
    <row r="2645" spans="3:17" x14ac:dyDescent="0.3">
      <c r="C2645" s="1"/>
      <c r="E2645" s="1"/>
      <c r="G2645" s="8"/>
      <c r="I2645" s="8"/>
      <c r="P2645" s="8"/>
      <c r="Q2645" s="8"/>
    </row>
    <row r="2646" spans="3:17" x14ac:dyDescent="0.3">
      <c r="C2646" s="1"/>
      <c r="E2646" s="1"/>
      <c r="G2646" s="8"/>
      <c r="I2646" s="8"/>
      <c r="P2646" s="8"/>
      <c r="Q2646" s="8"/>
    </row>
    <row r="2647" spans="3:17" x14ac:dyDescent="0.3">
      <c r="C2647" s="1"/>
      <c r="E2647" s="1"/>
      <c r="G2647" s="8"/>
      <c r="I2647" s="8"/>
      <c r="P2647" s="8"/>
      <c r="Q2647" s="8"/>
    </row>
    <row r="2648" spans="3:17" x14ac:dyDescent="0.3">
      <c r="C2648" s="1"/>
      <c r="E2648" s="1"/>
      <c r="G2648" s="8"/>
      <c r="I2648" s="8"/>
      <c r="P2648" s="8"/>
      <c r="Q2648" s="8"/>
    </row>
    <row r="2649" spans="3:17" x14ac:dyDescent="0.3">
      <c r="C2649" s="1"/>
      <c r="E2649" s="1"/>
      <c r="G2649" s="8"/>
      <c r="I2649" s="8"/>
      <c r="P2649" s="8"/>
      <c r="Q2649" s="8"/>
    </row>
    <row r="2650" spans="3:17" x14ac:dyDescent="0.3">
      <c r="C2650" s="1"/>
      <c r="E2650" s="1"/>
      <c r="G2650" s="8"/>
      <c r="I2650" s="8"/>
      <c r="P2650" s="8"/>
      <c r="Q2650" s="8"/>
    </row>
    <row r="2651" spans="3:17" x14ac:dyDescent="0.3">
      <c r="C2651" s="1"/>
      <c r="E2651" s="1"/>
      <c r="G2651" s="8"/>
      <c r="I2651" s="8"/>
      <c r="P2651" s="8"/>
      <c r="Q2651" s="8"/>
    </row>
    <row r="2652" spans="3:17" x14ac:dyDescent="0.3">
      <c r="C2652" s="1"/>
      <c r="E2652" s="1"/>
      <c r="G2652" s="8"/>
      <c r="I2652" s="8"/>
      <c r="P2652" s="8"/>
      <c r="Q2652" s="8"/>
    </row>
    <row r="2653" spans="3:17" x14ac:dyDescent="0.3">
      <c r="C2653" s="1"/>
      <c r="E2653" s="1"/>
      <c r="G2653" s="8"/>
      <c r="I2653" s="8"/>
      <c r="P2653" s="8"/>
      <c r="Q2653" s="8"/>
    </row>
    <row r="2654" spans="3:17" x14ac:dyDescent="0.3">
      <c r="C2654" s="1"/>
      <c r="E2654" s="1"/>
      <c r="G2654" s="8"/>
      <c r="I2654" s="8"/>
      <c r="P2654" s="8"/>
      <c r="Q2654" s="8"/>
    </row>
    <row r="2655" spans="3:17" x14ac:dyDescent="0.3">
      <c r="C2655" s="1"/>
      <c r="E2655" s="1"/>
      <c r="G2655" s="8"/>
      <c r="I2655" s="8"/>
      <c r="P2655" s="8"/>
      <c r="Q2655" s="8"/>
    </row>
    <row r="2656" spans="3:17" x14ac:dyDescent="0.3">
      <c r="C2656" s="1"/>
      <c r="E2656" s="1"/>
      <c r="G2656" s="8"/>
      <c r="I2656" s="8"/>
      <c r="P2656" s="8"/>
      <c r="Q2656" s="8"/>
    </row>
    <row r="2657" spans="3:17" x14ac:dyDescent="0.3">
      <c r="C2657" s="1"/>
      <c r="E2657" s="1"/>
      <c r="G2657" s="8"/>
      <c r="I2657" s="8"/>
      <c r="P2657" s="8"/>
      <c r="Q2657" s="8"/>
    </row>
    <row r="2658" spans="3:17" x14ac:dyDescent="0.3">
      <c r="C2658" s="1"/>
      <c r="E2658" s="1"/>
      <c r="G2658" s="8"/>
      <c r="I2658" s="8"/>
      <c r="P2658" s="8"/>
      <c r="Q2658" s="8"/>
    </row>
    <row r="2659" spans="3:17" x14ac:dyDescent="0.3">
      <c r="C2659" s="1"/>
      <c r="E2659" s="1"/>
      <c r="G2659" s="8"/>
      <c r="I2659" s="8"/>
      <c r="P2659" s="8"/>
      <c r="Q2659" s="8"/>
    </row>
    <row r="2660" spans="3:17" x14ac:dyDescent="0.3">
      <c r="C2660" s="1"/>
      <c r="E2660" s="1"/>
      <c r="G2660" s="8"/>
      <c r="I2660" s="8"/>
      <c r="P2660" s="8"/>
      <c r="Q2660" s="8"/>
    </row>
    <row r="2661" spans="3:17" x14ac:dyDescent="0.3">
      <c r="C2661" s="1"/>
      <c r="E2661" s="1"/>
      <c r="G2661" s="8"/>
      <c r="I2661" s="8"/>
      <c r="P2661" s="8"/>
      <c r="Q2661" s="8"/>
    </row>
    <row r="2662" spans="3:17" x14ac:dyDescent="0.3">
      <c r="C2662" s="1"/>
      <c r="E2662" s="1"/>
      <c r="G2662" s="8"/>
      <c r="I2662" s="8"/>
      <c r="P2662" s="8"/>
      <c r="Q2662" s="8"/>
    </row>
    <row r="2663" spans="3:17" x14ac:dyDescent="0.3">
      <c r="C2663" s="1"/>
      <c r="E2663" s="1"/>
      <c r="G2663" s="8"/>
      <c r="I2663" s="8"/>
      <c r="P2663" s="8"/>
      <c r="Q2663" s="8"/>
    </row>
    <row r="2664" spans="3:17" x14ac:dyDescent="0.3">
      <c r="C2664" s="1"/>
      <c r="E2664" s="1"/>
      <c r="G2664" s="8"/>
      <c r="I2664" s="8"/>
      <c r="P2664" s="8"/>
      <c r="Q2664" s="8"/>
    </row>
    <row r="2665" spans="3:17" x14ac:dyDescent="0.3">
      <c r="C2665" s="1"/>
      <c r="E2665" s="1"/>
      <c r="G2665" s="8"/>
      <c r="I2665" s="8"/>
      <c r="P2665" s="8"/>
      <c r="Q2665" s="8"/>
    </row>
    <row r="2666" spans="3:17" x14ac:dyDescent="0.3">
      <c r="C2666" s="1"/>
      <c r="E2666" s="1"/>
      <c r="G2666" s="8"/>
      <c r="I2666" s="8"/>
      <c r="P2666" s="8"/>
      <c r="Q2666" s="8"/>
    </row>
    <row r="2667" spans="3:17" x14ac:dyDescent="0.3">
      <c r="C2667" s="1"/>
      <c r="E2667" s="1"/>
      <c r="G2667" s="8"/>
      <c r="I2667" s="8"/>
      <c r="P2667" s="8"/>
      <c r="Q2667" s="8"/>
    </row>
    <row r="2668" spans="3:17" x14ac:dyDescent="0.3">
      <c r="C2668" s="1"/>
      <c r="E2668" s="1"/>
      <c r="G2668" s="8"/>
      <c r="I2668" s="8"/>
      <c r="P2668" s="8"/>
      <c r="Q2668" s="8"/>
    </row>
    <row r="2669" spans="3:17" x14ac:dyDescent="0.3">
      <c r="C2669" s="1"/>
      <c r="E2669" s="1"/>
      <c r="G2669" s="8"/>
      <c r="I2669" s="8"/>
      <c r="P2669" s="8"/>
      <c r="Q2669" s="8"/>
    </row>
    <row r="2670" spans="3:17" x14ac:dyDescent="0.3">
      <c r="C2670" s="1"/>
      <c r="E2670" s="1"/>
      <c r="G2670" s="8"/>
      <c r="I2670" s="8"/>
      <c r="P2670" s="8"/>
      <c r="Q2670" s="8"/>
    </row>
    <row r="2671" spans="3:17" x14ac:dyDescent="0.3">
      <c r="C2671" s="1"/>
      <c r="E2671" s="1"/>
      <c r="G2671" s="8"/>
      <c r="I2671" s="8"/>
      <c r="P2671" s="8"/>
      <c r="Q2671" s="8"/>
    </row>
    <row r="2672" spans="3:17" x14ac:dyDescent="0.3">
      <c r="C2672" s="1"/>
      <c r="E2672" s="1"/>
      <c r="G2672" s="8"/>
      <c r="I2672" s="8"/>
      <c r="P2672" s="8"/>
      <c r="Q2672" s="8"/>
    </row>
    <row r="2673" spans="3:17" x14ac:dyDescent="0.3">
      <c r="C2673" s="1"/>
      <c r="E2673" s="1"/>
      <c r="G2673" s="8"/>
      <c r="I2673" s="8"/>
      <c r="P2673" s="8"/>
      <c r="Q2673" s="8"/>
    </row>
    <row r="2674" spans="3:17" x14ac:dyDescent="0.3">
      <c r="C2674" s="1"/>
      <c r="E2674" s="1"/>
      <c r="G2674" s="8"/>
      <c r="I2674" s="8"/>
      <c r="P2674" s="8"/>
      <c r="Q2674" s="8"/>
    </row>
    <row r="2675" spans="3:17" x14ac:dyDescent="0.3">
      <c r="C2675" s="1"/>
      <c r="E2675" s="1"/>
      <c r="G2675" s="8"/>
      <c r="I2675" s="8"/>
      <c r="P2675" s="8"/>
      <c r="Q2675" s="8"/>
    </row>
    <row r="2676" spans="3:17" x14ac:dyDescent="0.3">
      <c r="C2676" s="1"/>
      <c r="E2676" s="1"/>
      <c r="G2676" s="8"/>
      <c r="I2676" s="8"/>
      <c r="P2676" s="8"/>
      <c r="Q2676" s="8"/>
    </row>
    <row r="2677" spans="3:17" x14ac:dyDescent="0.3">
      <c r="C2677" s="1"/>
      <c r="E2677" s="1"/>
      <c r="G2677" s="8"/>
      <c r="I2677" s="8"/>
      <c r="P2677" s="8"/>
      <c r="Q2677" s="8"/>
    </row>
    <row r="2678" spans="3:17" x14ac:dyDescent="0.3">
      <c r="C2678" s="1"/>
      <c r="E2678" s="1"/>
      <c r="G2678" s="8"/>
      <c r="I2678" s="8"/>
      <c r="P2678" s="8"/>
      <c r="Q2678" s="8"/>
    </row>
    <row r="2679" spans="3:17" x14ac:dyDescent="0.3">
      <c r="C2679" s="1"/>
      <c r="E2679" s="1"/>
      <c r="G2679" s="8"/>
      <c r="I2679" s="8"/>
      <c r="P2679" s="8"/>
      <c r="Q2679" s="8"/>
    </row>
    <row r="2680" spans="3:17" x14ac:dyDescent="0.3">
      <c r="C2680" s="1"/>
      <c r="E2680" s="1"/>
      <c r="G2680" s="8"/>
      <c r="I2680" s="8"/>
      <c r="P2680" s="8"/>
      <c r="Q2680" s="8"/>
    </row>
    <row r="2681" spans="3:17" x14ac:dyDescent="0.3">
      <c r="C2681" s="1"/>
      <c r="E2681" s="1"/>
      <c r="G2681" s="8"/>
      <c r="I2681" s="8"/>
      <c r="P2681" s="8"/>
      <c r="Q2681" s="8"/>
    </row>
    <row r="2682" spans="3:17" x14ac:dyDescent="0.3">
      <c r="C2682" s="1"/>
      <c r="E2682" s="1"/>
      <c r="G2682" s="8"/>
      <c r="I2682" s="8"/>
      <c r="P2682" s="8"/>
      <c r="Q2682" s="8"/>
    </row>
    <row r="2683" spans="3:17" x14ac:dyDescent="0.3">
      <c r="C2683" s="1"/>
      <c r="E2683" s="1"/>
      <c r="G2683" s="8"/>
      <c r="I2683" s="8"/>
      <c r="P2683" s="8"/>
      <c r="Q2683" s="8"/>
    </row>
    <row r="2684" spans="3:17" x14ac:dyDescent="0.3">
      <c r="C2684" s="1"/>
      <c r="E2684" s="1"/>
      <c r="G2684" s="8"/>
      <c r="I2684" s="8"/>
      <c r="P2684" s="8"/>
      <c r="Q2684" s="8"/>
    </row>
    <row r="2685" spans="3:17" x14ac:dyDescent="0.3">
      <c r="C2685" s="1"/>
      <c r="E2685" s="1"/>
      <c r="G2685" s="8"/>
      <c r="I2685" s="8"/>
      <c r="P2685" s="8"/>
      <c r="Q2685" s="8"/>
    </row>
    <row r="2686" spans="3:17" x14ac:dyDescent="0.3">
      <c r="C2686" s="1"/>
      <c r="E2686" s="1"/>
      <c r="G2686" s="8"/>
      <c r="I2686" s="8"/>
      <c r="P2686" s="8"/>
      <c r="Q2686" s="8"/>
    </row>
    <row r="2687" spans="3:17" x14ac:dyDescent="0.3">
      <c r="C2687" s="1"/>
      <c r="E2687" s="1"/>
      <c r="G2687" s="8"/>
      <c r="I2687" s="8"/>
      <c r="P2687" s="8"/>
      <c r="Q2687" s="8"/>
    </row>
    <row r="2688" spans="3:17" x14ac:dyDescent="0.3">
      <c r="C2688" s="1"/>
      <c r="E2688" s="1"/>
      <c r="G2688" s="8"/>
      <c r="I2688" s="8"/>
      <c r="P2688" s="8"/>
      <c r="Q2688" s="8"/>
    </row>
    <row r="2689" spans="3:17" x14ac:dyDescent="0.3">
      <c r="C2689" s="1"/>
      <c r="E2689" s="1"/>
      <c r="G2689" s="8"/>
      <c r="I2689" s="8"/>
      <c r="P2689" s="8"/>
      <c r="Q2689" s="8"/>
    </row>
    <row r="2690" spans="3:17" x14ac:dyDescent="0.3">
      <c r="C2690" s="1"/>
      <c r="E2690" s="1"/>
      <c r="G2690" s="8"/>
      <c r="I2690" s="8"/>
      <c r="P2690" s="8"/>
      <c r="Q2690" s="8"/>
    </row>
    <row r="2691" spans="3:17" x14ac:dyDescent="0.3">
      <c r="C2691" s="1"/>
      <c r="E2691" s="1"/>
      <c r="G2691" s="8"/>
      <c r="I2691" s="8"/>
      <c r="P2691" s="8"/>
      <c r="Q2691" s="8"/>
    </row>
    <row r="2692" spans="3:17" x14ac:dyDescent="0.3">
      <c r="C2692" s="1"/>
      <c r="E2692" s="1"/>
      <c r="G2692" s="8"/>
      <c r="I2692" s="8"/>
      <c r="P2692" s="8"/>
      <c r="Q2692" s="8"/>
    </row>
    <row r="2693" spans="3:17" x14ac:dyDescent="0.3">
      <c r="C2693" s="1"/>
      <c r="E2693" s="1"/>
      <c r="G2693" s="8"/>
      <c r="I2693" s="8"/>
      <c r="P2693" s="8"/>
      <c r="Q2693" s="8"/>
    </row>
    <row r="2694" spans="3:17" x14ac:dyDescent="0.3">
      <c r="C2694" s="1"/>
      <c r="E2694" s="1"/>
      <c r="G2694" s="8"/>
      <c r="I2694" s="8"/>
      <c r="P2694" s="8"/>
      <c r="Q2694" s="8"/>
    </row>
    <row r="2695" spans="3:17" x14ac:dyDescent="0.3">
      <c r="C2695" s="1"/>
      <c r="E2695" s="1"/>
      <c r="G2695" s="8"/>
      <c r="I2695" s="8"/>
      <c r="P2695" s="8"/>
      <c r="Q2695" s="8"/>
    </row>
    <row r="2696" spans="3:17" x14ac:dyDescent="0.3">
      <c r="C2696" s="1"/>
      <c r="E2696" s="1"/>
      <c r="G2696" s="8"/>
      <c r="I2696" s="8"/>
      <c r="P2696" s="8"/>
      <c r="Q2696" s="8"/>
    </row>
    <row r="2697" spans="3:17" x14ac:dyDescent="0.3">
      <c r="C2697" s="1"/>
      <c r="E2697" s="1"/>
      <c r="G2697" s="8"/>
      <c r="I2697" s="8"/>
      <c r="P2697" s="8"/>
      <c r="Q2697" s="8"/>
    </row>
    <row r="2698" spans="3:17" x14ac:dyDescent="0.3">
      <c r="C2698" s="1"/>
      <c r="E2698" s="1"/>
      <c r="G2698" s="8"/>
      <c r="I2698" s="8"/>
      <c r="P2698" s="8"/>
      <c r="Q2698" s="8"/>
    </row>
    <row r="2699" spans="3:17" x14ac:dyDescent="0.3">
      <c r="C2699" s="1"/>
      <c r="E2699" s="1"/>
      <c r="G2699" s="8"/>
      <c r="I2699" s="8"/>
      <c r="P2699" s="8"/>
      <c r="Q2699" s="8"/>
    </row>
    <row r="2700" spans="3:17" x14ac:dyDescent="0.3">
      <c r="C2700" s="1"/>
      <c r="E2700" s="1"/>
      <c r="G2700" s="8"/>
      <c r="I2700" s="8"/>
      <c r="P2700" s="8"/>
      <c r="Q2700" s="8"/>
    </row>
    <row r="2701" spans="3:17" x14ac:dyDescent="0.3">
      <c r="C2701" s="1"/>
      <c r="E2701" s="1"/>
      <c r="G2701" s="8"/>
      <c r="I2701" s="8"/>
      <c r="P2701" s="8"/>
      <c r="Q2701" s="8"/>
    </row>
    <row r="2702" spans="3:17" x14ac:dyDescent="0.3">
      <c r="C2702" s="1"/>
      <c r="E2702" s="1"/>
      <c r="G2702" s="8"/>
      <c r="I2702" s="8"/>
      <c r="P2702" s="8"/>
      <c r="Q2702" s="8"/>
    </row>
    <row r="2703" spans="3:17" x14ac:dyDescent="0.3">
      <c r="C2703" s="1"/>
      <c r="E2703" s="1"/>
      <c r="G2703" s="8"/>
      <c r="I2703" s="8"/>
      <c r="P2703" s="8"/>
      <c r="Q2703" s="8"/>
    </row>
    <row r="2704" spans="3:17" x14ac:dyDescent="0.3">
      <c r="C2704" s="1"/>
      <c r="E2704" s="1"/>
      <c r="G2704" s="8"/>
      <c r="I2704" s="8"/>
      <c r="P2704" s="8"/>
      <c r="Q2704" s="8"/>
    </row>
    <row r="2705" spans="3:17" x14ac:dyDescent="0.3">
      <c r="C2705" s="1"/>
      <c r="E2705" s="1"/>
      <c r="G2705" s="8"/>
      <c r="I2705" s="8"/>
      <c r="P2705" s="8"/>
      <c r="Q2705" s="8"/>
    </row>
    <row r="2706" spans="3:17" x14ac:dyDescent="0.3">
      <c r="C2706" s="1"/>
      <c r="E2706" s="1"/>
      <c r="G2706" s="8"/>
      <c r="I2706" s="8"/>
      <c r="P2706" s="8"/>
      <c r="Q2706" s="8"/>
    </row>
    <row r="2707" spans="3:17" x14ac:dyDescent="0.3">
      <c r="C2707" s="1"/>
      <c r="E2707" s="1"/>
      <c r="G2707" s="8"/>
      <c r="I2707" s="8"/>
      <c r="P2707" s="8"/>
      <c r="Q2707" s="8"/>
    </row>
    <row r="2708" spans="3:17" x14ac:dyDescent="0.3">
      <c r="C2708" s="1"/>
      <c r="E2708" s="1"/>
      <c r="G2708" s="8"/>
      <c r="I2708" s="8"/>
      <c r="P2708" s="8"/>
      <c r="Q2708" s="8"/>
    </row>
    <row r="2709" spans="3:17" x14ac:dyDescent="0.3">
      <c r="C2709" s="1"/>
      <c r="E2709" s="1"/>
      <c r="G2709" s="8"/>
      <c r="I2709" s="8"/>
      <c r="P2709" s="8"/>
      <c r="Q2709" s="8"/>
    </row>
    <row r="2710" spans="3:17" x14ac:dyDescent="0.3">
      <c r="C2710" s="1"/>
      <c r="E2710" s="1"/>
      <c r="G2710" s="8"/>
      <c r="I2710" s="8"/>
      <c r="P2710" s="8"/>
      <c r="Q2710" s="8"/>
    </row>
    <row r="2711" spans="3:17" x14ac:dyDescent="0.3">
      <c r="C2711" s="1"/>
      <c r="E2711" s="1"/>
      <c r="G2711" s="8"/>
      <c r="I2711" s="8"/>
      <c r="P2711" s="8"/>
      <c r="Q2711" s="8"/>
    </row>
    <row r="2712" spans="3:17" x14ac:dyDescent="0.3">
      <c r="C2712" s="1"/>
      <c r="E2712" s="1"/>
      <c r="G2712" s="8"/>
      <c r="I2712" s="8"/>
      <c r="P2712" s="8"/>
      <c r="Q2712" s="8"/>
    </row>
    <row r="2713" spans="3:17" x14ac:dyDescent="0.3">
      <c r="C2713" s="1"/>
      <c r="E2713" s="1"/>
      <c r="G2713" s="8"/>
      <c r="I2713" s="8"/>
      <c r="P2713" s="8"/>
      <c r="Q2713" s="8"/>
    </row>
    <row r="2714" spans="3:17" x14ac:dyDescent="0.3">
      <c r="C2714" s="1"/>
      <c r="E2714" s="1"/>
      <c r="G2714" s="8"/>
      <c r="I2714" s="8"/>
      <c r="P2714" s="8"/>
      <c r="Q2714" s="8"/>
    </row>
    <row r="2715" spans="3:17" x14ac:dyDescent="0.3">
      <c r="C2715" s="1"/>
      <c r="E2715" s="1"/>
      <c r="G2715" s="8"/>
      <c r="I2715" s="8"/>
      <c r="P2715" s="8"/>
      <c r="Q2715" s="8"/>
    </row>
    <row r="2716" spans="3:17" x14ac:dyDescent="0.3">
      <c r="C2716" s="1"/>
      <c r="E2716" s="1"/>
      <c r="G2716" s="8"/>
      <c r="I2716" s="8"/>
      <c r="P2716" s="8"/>
      <c r="Q2716" s="8"/>
    </row>
    <row r="2717" spans="3:17" x14ac:dyDescent="0.3">
      <c r="C2717" s="1"/>
      <c r="E2717" s="1"/>
      <c r="G2717" s="8"/>
      <c r="I2717" s="8"/>
      <c r="P2717" s="8"/>
      <c r="Q2717" s="8"/>
    </row>
    <row r="2718" spans="3:17" x14ac:dyDescent="0.3">
      <c r="C2718" s="1"/>
      <c r="E2718" s="1"/>
      <c r="G2718" s="8"/>
      <c r="I2718" s="8"/>
      <c r="P2718" s="8"/>
      <c r="Q2718" s="8"/>
    </row>
    <row r="2719" spans="3:17" x14ac:dyDescent="0.3">
      <c r="C2719" s="1"/>
      <c r="E2719" s="1"/>
      <c r="G2719" s="8"/>
      <c r="I2719" s="8"/>
      <c r="P2719" s="8"/>
      <c r="Q2719" s="8"/>
    </row>
    <row r="2720" spans="3:17" x14ac:dyDescent="0.3">
      <c r="C2720" s="1"/>
      <c r="E2720" s="1"/>
      <c r="G2720" s="8"/>
      <c r="I2720" s="8"/>
      <c r="P2720" s="8"/>
      <c r="Q2720" s="8"/>
    </row>
    <row r="2721" spans="3:17" x14ac:dyDescent="0.3">
      <c r="C2721" s="1"/>
      <c r="E2721" s="1"/>
      <c r="G2721" s="8"/>
      <c r="I2721" s="8"/>
      <c r="P2721" s="8"/>
      <c r="Q2721" s="8"/>
    </row>
    <row r="2722" spans="3:17" x14ac:dyDescent="0.3">
      <c r="C2722" s="1"/>
      <c r="E2722" s="1"/>
      <c r="G2722" s="8"/>
      <c r="I2722" s="8"/>
      <c r="P2722" s="8"/>
      <c r="Q2722" s="8"/>
    </row>
    <row r="2723" spans="3:17" x14ac:dyDescent="0.3">
      <c r="C2723" s="1"/>
      <c r="E2723" s="1"/>
      <c r="G2723" s="8"/>
      <c r="I2723" s="8"/>
      <c r="P2723" s="8"/>
      <c r="Q2723" s="8"/>
    </row>
    <row r="2724" spans="3:17" x14ac:dyDescent="0.3">
      <c r="C2724" s="1"/>
      <c r="E2724" s="1"/>
      <c r="G2724" s="8"/>
      <c r="I2724" s="8"/>
      <c r="P2724" s="8"/>
      <c r="Q2724" s="8"/>
    </row>
    <row r="2725" spans="3:17" x14ac:dyDescent="0.3">
      <c r="C2725" s="1"/>
      <c r="E2725" s="1"/>
      <c r="G2725" s="8"/>
      <c r="I2725" s="8"/>
      <c r="P2725" s="8"/>
      <c r="Q2725" s="8"/>
    </row>
    <row r="2726" spans="3:17" x14ac:dyDescent="0.3">
      <c r="C2726" s="1"/>
      <c r="E2726" s="1"/>
      <c r="G2726" s="8"/>
      <c r="I2726" s="8"/>
      <c r="P2726" s="8"/>
      <c r="Q2726" s="8"/>
    </row>
    <row r="2727" spans="3:17" x14ac:dyDescent="0.3">
      <c r="C2727" s="1"/>
      <c r="E2727" s="1"/>
      <c r="G2727" s="8"/>
      <c r="I2727" s="8"/>
      <c r="P2727" s="8"/>
      <c r="Q2727" s="8"/>
    </row>
    <row r="2728" spans="3:17" x14ac:dyDescent="0.3">
      <c r="C2728" s="1"/>
      <c r="E2728" s="1"/>
      <c r="G2728" s="8"/>
      <c r="I2728" s="8"/>
      <c r="P2728" s="8"/>
      <c r="Q2728" s="8"/>
    </row>
    <row r="2729" spans="3:17" x14ac:dyDescent="0.3">
      <c r="C2729" s="1"/>
      <c r="E2729" s="1"/>
      <c r="G2729" s="8"/>
      <c r="I2729" s="8"/>
      <c r="P2729" s="8"/>
      <c r="Q2729" s="8"/>
    </row>
    <row r="2730" spans="3:17" x14ac:dyDescent="0.3">
      <c r="C2730" s="1"/>
      <c r="E2730" s="1"/>
      <c r="G2730" s="8"/>
      <c r="I2730" s="8"/>
      <c r="P2730" s="8"/>
      <c r="Q2730" s="8"/>
    </row>
    <row r="2731" spans="3:17" x14ac:dyDescent="0.3">
      <c r="C2731" s="1"/>
      <c r="E2731" s="1"/>
      <c r="G2731" s="8"/>
      <c r="I2731" s="8"/>
      <c r="P2731" s="8"/>
      <c r="Q2731" s="8"/>
    </row>
    <row r="2732" spans="3:17" x14ac:dyDescent="0.3">
      <c r="C2732" s="1"/>
      <c r="E2732" s="1"/>
      <c r="G2732" s="8"/>
      <c r="I2732" s="8"/>
      <c r="P2732" s="8"/>
      <c r="Q2732" s="8"/>
    </row>
    <row r="2733" spans="3:17" x14ac:dyDescent="0.3">
      <c r="C2733" s="1"/>
      <c r="E2733" s="1"/>
      <c r="G2733" s="8"/>
      <c r="I2733" s="8"/>
      <c r="P2733" s="8"/>
      <c r="Q2733" s="8"/>
    </row>
    <row r="2734" spans="3:17" x14ac:dyDescent="0.3">
      <c r="C2734" s="1"/>
      <c r="E2734" s="1"/>
      <c r="G2734" s="8"/>
      <c r="I2734" s="8"/>
      <c r="P2734" s="8"/>
      <c r="Q2734" s="8"/>
    </row>
    <row r="2735" spans="3:17" x14ac:dyDescent="0.3">
      <c r="C2735" s="1"/>
      <c r="E2735" s="1"/>
      <c r="G2735" s="8"/>
      <c r="I2735" s="8"/>
      <c r="P2735" s="8"/>
      <c r="Q2735" s="8"/>
    </row>
    <row r="2736" spans="3:17" x14ac:dyDescent="0.3">
      <c r="C2736" s="1"/>
      <c r="E2736" s="1"/>
      <c r="G2736" s="8"/>
      <c r="I2736" s="8"/>
      <c r="P2736" s="8"/>
      <c r="Q2736" s="8"/>
    </row>
    <row r="2737" spans="3:17" x14ac:dyDescent="0.3">
      <c r="C2737" s="1"/>
      <c r="E2737" s="1"/>
      <c r="G2737" s="8"/>
      <c r="I2737" s="8"/>
      <c r="P2737" s="8"/>
      <c r="Q2737" s="8"/>
    </row>
    <row r="2738" spans="3:17" x14ac:dyDescent="0.3">
      <c r="C2738" s="1"/>
      <c r="E2738" s="1"/>
      <c r="G2738" s="8"/>
      <c r="I2738" s="8"/>
      <c r="P2738" s="8"/>
      <c r="Q2738" s="8"/>
    </row>
    <row r="2739" spans="3:17" x14ac:dyDescent="0.3">
      <c r="C2739" s="1"/>
      <c r="E2739" s="1"/>
      <c r="G2739" s="8"/>
      <c r="I2739" s="8"/>
      <c r="P2739" s="8"/>
      <c r="Q2739" s="8"/>
    </row>
    <row r="2740" spans="3:17" x14ac:dyDescent="0.3">
      <c r="C2740" s="1"/>
      <c r="E2740" s="1"/>
      <c r="G2740" s="8"/>
      <c r="I2740" s="8"/>
      <c r="P2740" s="8"/>
      <c r="Q2740" s="8"/>
    </row>
    <row r="2741" spans="3:17" x14ac:dyDescent="0.3">
      <c r="C2741" s="1"/>
      <c r="E2741" s="1"/>
      <c r="G2741" s="8"/>
      <c r="I2741" s="8"/>
      <c r="P2741" s="8"/>
      <c r="Q2741" s="8"/>
    </row>
    <row r="2742" spans="3:17" x14ac:dyDescent="0.3">
      <c r="C2742" s="1"/>
      <c r="E2742" s="1"/>
      <c r="G2742" s="8"/>
      <c r="I2742" s="8"/>
      <c r="P2742" s="8"/>
      <c r="Q2742" s="8"/>
    </row>
    <row r="2743" spans="3:17" x14ac:dyDescent="0.3">
      <c r="C2743" s="1"/>
      <c r="E2743" s="1"/>
      <c r="G2743" s="8"/>
      <c r="I2743" s="8"/>
      <c r="P2743" s="8"/>
      <c r="Q2743" s="8"/>
    </row>
    <row r="2744" spans="3:17" x14ac:dyDescent="0.3">
      <c r="C2744" s="1"/>
      <c r="E2744" s="1"/>
      <c r="G2744" s="8"/>
      <c r="I2744" s="8"/>
      <c r="P2744" s="8"/>
      <c r="Q2744" s="8"/>
    </row>
    <row r="2745" spans="3:17" x14ac:dyDescent="0.3">
      <c r="C2745" s="1"/>
      <c r="E2745" s="1"/>
      <c r="G2745" s="8"/>
      <c r="I2745" s="8"/>
      <c r="P2745" s="8"/>
      <c r="Q2745" s="8"/>
    </row>
    <row r="2746" spans="3:17" x14ac:dyDescent="0.3">
      <c r="C2746" s="1"/>
      <c r="E2746" s="1"/>
      <c r="G2746" s="8"/>
      <c r="I2746" s="8"/>
      <c r="P2746" s="8"/>
      <c r="Q2746" s="8"/>
    </row>
    <row r="2747" spans="3:17" x14ac:dyDescent="0.3">
      <c r="C2747" s="1"/>
      <c r="E2747" s="1"/>
      <c r="G2747" s="8"/>
      <c r="I2747" s="8"/>
      <c r="P2747" s="8"/>
      <c r="Q2747" s="8"/>
    </row>
    <row r="2748" spans="3:17" x14ac:dyDescent="0.3">
      <c r="C2748" s="1"/>
      <c r="E2748" s="1"/>
      <c r="G2748" s="8"/>
      <c r="I2748" s="8"/>
      <c r="P2748" s="8"/>
      <c r="Q2748" s="8"/>
    </row>
    <row r="2749" spans="3:17" x14ac:dyDescent="0.3">
      <c r="C2749" s="1"/>
      <c r="E2749" s="1"/>
      <c r="G2749" s="8"/>
      <c r="I2749" s="8"/>
      <c r="P2749" s="8"/>
      <c r="Q2749" s="8"/>
    </row>
    <row r="2750" spans="3:17" x14ac:dyDescent="0.3">
      <c r="C2750" s="1"/>
      <c r="E2750" s="1"/>
      <c r="G2750" s="8"/>
      <c r="I2750" s="8"/>
      <c r="P2750" s="8"/>
      <c r="Q2750" s="8"/>
    </row>
    <row r="2751" spans="3:17" x14ac:dyDescent="0.3">
      <c r="C2751" s="1"/>
      <c r="E2751" s="1"/>
      <c r="G2751" s="8"/>
      <c r="I2751" s="8"/>
      <c r="P2751" s="8"/>
      <c r="Q2751" s="8"/>
    </row>
    <row r="2752" spans="3:17" x14ac:dyDescent="0.3">
      <c r="C2752" s="1"/>
      <c r="E2752" s="1"/>
      <c r="G2752" s="8"/>
      <c r="I2752" s="8"/>
      <c r="P2752" s="8"/>
      <c r="Q2752" s="8"/>
    </row>
    <row r="2753" spans="3:17" x14ac:dyDescent="0.3">
      <c r="C2753" s="1"/>
      <c r="E2753" s="1"/>
      <c r="G2753" s="8"/>
      <c r="I2753" s="8"/>
      <c r="P2753" s="8"/>
      <c r="Q2753" s="8"/>
    </row>
    <row r="2754" spans="3:17" x14ac:dyDescent="0.3">
      <c r="C2754" s="1"/>
      <c r="E2754" s="1"/>
      <c r="G2754" s="8"/>
      <c r="I2754" s="8"/>
      <c r="P2754" s="8"/>
      <c r="Q2754" s="8"/>
    </row>
    <row r="2755" spans="3:17" x14ac:dyDescent="0.3">
      <c r="C2755" s="1"/>
      <c r="E2755" s="1"/>
      <c r="G2755" s="8"/>
      <c r="I2755" s="8"/>
      <c r="P2755" s="8"/>
      <c r="Q2755" s="8"/>
    </row>
    <row r="2756" spans="3:17" x14ac:dyDescent="0.3">
      <c r="C2756" s="1"/>
      <c r="E2756" s="1"/>
      <c r="G2756" s="8"/>
      <c r="I2756" s="8"/>
      <c r="P2756" s="8"/>
      <c r="Q2756" s="8"/>
    </row>
    <row r="2757" spans="3:17" x14ac:dyDescent="0.3">
      <c r="C2757" s="1"/>
      <c r="E2757" s="1"/>
      <c r="G2757" s="8"/>
      <c r="I2757" s="8"/>
      <c r="P2757" s="8"/>
      <c r="Q2757" s="8"/>
    </row>
    <row r="2758" spans="3:17" x14ac:dyDescent="0.3">
      <c r="C2758" s="1"/>
      <c r="E2758" s="1"/>
      <c r="G2758" s="8"/>
      <c r="I2758" s="8"/>
      <c r="P2758" s="8"/>
      <c r="Q2758" s="8"/>
    </row>
    <row r="2759" spans="3:17" x14ac:dyDescent="0.3">
      <c r="C2759" s="1"/>
      <c r="E2759" s="1"/>
      <c r="G2759" s="8"/>
      <c r="I2759" s="8"/>
      <c r="P2759" s="8"/>
      <c r="Q2759" s="8"/>
    </row>
    <row r="2760" spans="3:17" x14ac:dyDescent="0.3">
      <c r="C2760" s="1"/>
      <c r="E2760" s="1"/>
      <c r="G2760" s="8"/>
      <c r="I2760" s="8"/>
      <c r="P2760" s="8"/>
      <c r="Q2760" s="8"/>
    </row>
    <row r="2761" spans="3:17" x14ac:dyDescent="0.3">
      <c r="C2761" s="1"/>
      <c r="E2761" s="1"/>
      <c r="G2761" s="8"/>
      <c r="I2761" s="8"/>
      <c r="P2761" s="8"/>
      <c r="Q2761" s="8"/>
    </row>
    <row r="2762" spans="3:17" x14ac:dyDescent="0.3">
      <c r="C2762" s="1"/>
      <c r="E2762" s="1"/>
      <c r="G2762" s="8"/>
      <c r="I2762" s="8"/>
      <c r="P2762" s="8"/>
      <c r="Q2762" s="8"/>
    </row>
    <row r="2763" spans="3:17" x14ac:dyDescent="0.3">
      <c r="C2763" s="1"/>
      <c r="E2763" s="1"/>
      <c r="G2763" s="8"/>
      <c r="I2763" s="8"/>
      <c r="P2763" s="8"/>
      <c r="Q2763" s="8"/>
    </row>
    <row r="2764" spans="3:17" x14ac:dyDescent="0.3">
      <c r="C2764" s="1"/>
      <c r="E2764" s="1"/>
      <c r="G2764" s="8"/>
      <c r="I2764" s="8"/>
      <c r="P2764" s="8"/>
      <c r="Q2764" s="8"/>
    </row>
    <row r="2765" spans="3:17" x14ac:dyDescent="0.3">
      <c r="C2765" s="1"/>
      <c r="E2765" s="1"/>
      <c r="G2765" s="8"/>
      <c r="I2765" s="8"/>
      <c r="P2765" s="8"/>
      <c r="Q2765" s="8"/>
    </row>
    <row r="2766" spans="3:17" x14ac:dyDescent="0.3">
      <c r="C2766" s="1"/>
      <c r="E2766" s="1"/>
      <c r="G2766" s="8"/>
      <c r="I2766" s="8"/>
      <c r="P2766" s="8"/>
      <c r="Q2766" s="8"/>
    </row>
    <row r="2767" spans="3:17" x14ac:dyDescent="0.3">
      <c r="C2767" s="1"/>
      <c r="E2767" s="1"/>
      <c r="G2767" s="8"/>
      <c r="I2767" s="8"/>
      <c r="P2767" s="8"/>
      <c r="Q2767" s="8"/>
    </row>
    <row r="2768" spans="3:17" x14ac:dyDescent="0.3">
      <c r="C2768" s="1"/>
      <c r="E2768" s="1"/>
      <c r="G2768" s="8"/>
      <c r="I2768" s="8"/>
      <c r="P2768" s="8"/>
      <c r="Q2768" s="8"/>
    </row>
    <row r="2769" spans="3:17" x14ac:dyDescent="0.3">
      <c r="C2769" s="1"/>
      <c r="E2769" s="1"/>
      <c r="G2769" s="8"/>
      <c r="I2769" s="8"/>
      <c r="P2769" s="8"/>
      <c r="Q2769" s="8"/>
    </row>
    <row r="2770" spans="3:17" x14ac:dyDescent="0.3">
      <c r="C2770" s="1"/>
      <c r="E2770" s="1"/>
      <c r="G2770" s="8"/>
      <c r="I2770" s="8"/>
      <c r="P2770" s="8"/>
      <c r="Q2770" s="8"/>
    </row>
    <row r="2771" spans="3:17" x14ac:dyDescent="0.3">
      <c r="C2771" s="1"/>
      <c r="E2771" s="1"/>
      <c r="G2771" s="8"/>
      <c r="I2771" s="8"/>
      <c r="P2771" s="8"/>
      <c r="Q2771" s="8"/>
    </row>
    <row r="2772" spans="3:17" x14ac:dyDescent="0.3">
      <c r="C2772" s="1"/>
      <c r="E2772" s="1"/>
      <c r="G2772" s="8"/>
      <c r="I2772" s="8"/>
      <c r="P2772" s="8"/>
      <c r="Q2772" s="8"/>
    </row>
    <row r="2773" spans="3:17" x14ac:dyDescent="0.3">
      <c r="C2773" s="1"/>
      <c r="E2773" s="1"/>
      <c r="G2773" s="8"/>
      <c r="I2773" s="8"/>
      <c r="P2773" s="8"/>
      <c r="Q2773" s="8"/>
    </row>
    <row r="2774" spans="3:17" x14ac:dyDescent="0.3">
      <c r="C2774" s="1"/>
      <c r="E2774" s="1"/>
      <c r="G2774" s="8"/>
      <c r="I2774" s="8"/>
      <c r="P2774" s="8"/>
      <c r="Q2774" s="8"/>
    </row>
    <row r="2775" spans="3:17" x14ac:dyDescent="0.3">
      <c r="C2775" s="1"/>
      <c r="E2775" s="1"/>
      <c r="G2775" s="8"/>
      <c r="I2775" s="8"/>
      <c r="P2775" s="8"/>
      <c r="Q2775" s="8"/>
    </row>
    <row r="2776" spans="3:17" x14ac:dyDescent="0.3">
      <c r="C2776" s="1"/>
      <c r="E2776" s="1"/>
      <c r="G2776" s="8"/>
      <c r="I2776" s="8"/>
      <c r="P2776" s="8"/>
      <c r="Q2776" s="8"/>
    </row>
    <row r="2777" spans="3:17" x14ac:dyDescent="0.3">
      <c r="C2777" s="1"/>
      <c r="E2777" s="1"/>
      <c r="G2777" s="8"/>
      <c r="I2777" s="8"/>
      <c r="P2777" s="8"/>
      <c r="Q2777" s="8"/>
    </row>
    <row r="2778" spans="3:17" x14ac:dyDescent="0.3">
      <c r="C2778" s="1"/>
      <c r="E2778" s="1"/>
      <c r="G2778" s="8"/>
      <c r="I2778" s="8"/>
      <c r="P2778" s="8"/>
      <c r="Q2778" s="8"/>
    </row>
    <row r="2779" spans="3:17" x14ac:dyDescent="0.3">
      <c r="C2779" s="1"/>
      <c r="E2779" s="1"/>
      <c r="G2779" s="8"/>
      <c r="I2779" s="8"/>
      <c r="P2779" s="8"/>
      <c r="Q2779" s="8"/>
    </row>
    <row r="2780" spans="3:17" x14ac:dyDescent="0.3">
      <c r="C2780" s="1"/>
      <c r="E2780" s="1"/>
      <c r="G2780" s="8"/>
      <c r="I2780" s="8"/>
      <c r="P2780" s="8"/>
      <c r="Q2780" s="8"/>
    </row>
    <row r="2781" spans="3:17" x14ac:dyDescent="0.3">
      <c r="C2781" s="1"/>
      <c r="E2781" s="1"/>
      <c r="G2781" s="8"/>
      <c r="I2781" s="8"/>
      <c r="P2781" s="8"/>
      <c r="Q2781" s="8"/>
    </row>
    <row r="2782" spans="3:17" x14ac:dyDescent="0.3">
      <c r="C2782" s="1"/>
      <c r="E2782" s="1"/>
      <c r="G2782" s="8"/>
      <c r="I2782" s="8"/>
      <c r="P2782" s="8"/>
      <c r="Q2782" s="8"/>
    </row>
    <row r="2783" spans="3:17" x14ac:dyDescent="0.3">
      <c r="C2783" s="1"/>
      <c r="E2783" s="1"/>
      <c r="G2783" s="8"/>
      <c r="I2783" s="8"/>
      <c r="P2783" s="8"/>
      <c r="Q2783" s="8"/>
    </row>
    <row r="2784" spans="3:17" x14ac:dyDescent="0.3">
      <c r="C2784" s="1"/>
      <c r="E2784" s="1"/>
      <c r="G2784" s="8"/>
      <c r="I2784" s="8"/>
      <c r="P2784" s="8"/>
      <c r="Q2784" s="8"/>
    </row>
    <row r="2785" spans="3:17" x14ac:dyDescent="0.3">
      <c r="C2785" s="1"/>
      <c r="E2785" s="1"/>
      <c r="G2785" s="8"/>
      <c r="I2785" s="8"/>
      <c r="P2785" s="8"/>
      <c r="Q2785" s="8"/>
    </row>
    <row r="2786" spans="3:17" x14ac:dyDescent="0.3">
      <c r="C2786" s="1"/>
      <c r="E2786" s="1"/>
      <c r="G2786" s="8"/>
      <c r="I2786" s="8"/>
      <c r="P2786" s="8"/>
      <c r="Q2786" s="8"/>
    </row>
    <row r="2787" spans="3:17" x14ac:dyDescent="0.3">
      <c r="C2787" s="1"/>
      <c r="E2787" s="1"/>
      <c r="G2787" s="8"/>
      <c r="I2787" s="8"/>
      <c r="P2787" s="8"/>
      <c r="Q2787" s="8"/>
    </row>
    <row r="2788" spans="3:17" x14ac:dyDescent="0.3">
      <c r="C2788" s="1"/>
      <c r="E2788" s="1"/>
      <c r="G2788" s="8"/>
      <c r="I2788" s="8"/>
      <c r="P2788" s="8"/>
      <c r="Q2788" s="8"/>
    </row>
    <row r="2789" spans="3:17" x14ac:dyDescent="0.3">
      <c r="C2789" s="1"/>
      <c r="E2789" s="1"/>
      <c r="G2789" s="8"/>
      <c r="I2789" s="8"/>
      <c r="P2789" s="8"/>
      <c r="Q2789" s="8"/>
    </row>
    <row r="2790" spans="3:17" x14ac:dyDescent="0.3">
      <c r="C2790" s="1"/>
      <c r="E2790" s="1"/>
      <c r="G2790" s="8"/>
      <c r="I2790" s="8"/>
      <c r="P2790" s="8"/>
      <c r="Q2790" s="8"/>
    </row>
    <row r="2791" spans="3:17" x14ac:dyDescent="0.3">
      <c r="C2791" s="1"/>
      <c r="E2791" s="1"/>
      <c r="G2791" s="8"/>
      <c r="I2791" s="8"/>
      <c r="P2791" s="8"/>
      <c r="Q2791" s="8"/>
    </row>
    <row r="2792" spans="3:17" x14ac:dyDescent="0.3">
      <c r="C2792" s="1"/>
      <c r="E2792" s="1"/>
      <c r="G2792" s="8"/>
      <c r="I2792" s="8"/>
      <c r="P2792" s="8"/>
      <c r="Q2792" s="8"/>
    </row>
    <row r="2793" spans="3:17" x14ac:dyDescent="0.3">
      <c r="C2793" s="1"/>
      <c r="E2793" s="1"/>
      <c r="G2793" s="8"/>
      <c r="I2793" s="8"/>
      <c r="P2793" s="8"/>
      <c r="Q2793" s="8"/>
    </row>
    <row r="2794" spans="3:17" x14ac:dyDescent="0.3">
      <c r="C2794" s="1"/>
      <c r="E2794" s="1"/>
      <c r="G2794" s="8"/>
      <c r="I2794" s="8"/>
      <c r="P2794" s="8"/>
      <c r="Q2794" s="8"/>
    </row>
    <row r="2795" spans="3:17" x14ac:dyDescent="0.3">
      <c r="C2795" s="1"/>
      <c r="E2795" s="1"/>
      <c r="G2795" s="8"/>
      <c r="I2795" s="8"/>
      <c r="P2795" s="8"/>
      <c r="Q2795" s="8"/>
    </row>
    <row r="2796" spans="3:17" x14ac:dyDescent="0.3">
      <c r="C2796" s="1"/>
      <c r="E2796" s="1"/>
      <c r="G2796" s="8"/>
      <c r="I2796" s="8"/>
      <c r="P2796" s="8"/>
      <c r="Q2796" s="8"/>
    </row>
    <row r="2797" spans="3:17" x14ac:dyDescent="0.3">
      <c r="C2797" s="1"/>
      <c r="E2797" s="1"/>
      <c r="G2797" s="8"/>
      <c r="I2797" s="8"/>
      <c r="P2797" s="8"/>
      <c r="Q2797" s="8"/>
    </row>
    <row r="2798" spans="3:17" x14ac:dyDescent="0.3">
      <c r="C2798" s="1"/>
      <c r="E2798" s="1"/>
      <c r="G2798" s="8"/>
      <c r="I2798" s="8"/>
      <c r="P2798" s="8"/>
      <c r="Q2798" s="8"/>
    </row>
    <row r="2799" spans="3:17" x14ac:dyDescent="0.3">
      <c r="C2799" s="1"/>
      <c r="E2799" s="1"/>
      <c r="G2799" s="8"/>
      <c r="I2799" s="8"/>
      <c r="P2799" s="8"/>
      <c r="Q2799" s="8"/>
    </row>
    <row r="2800" spans="3:17" x14ac:dyDescent="0.3">
      <c r="C2800" s="1"/>
      <c r="E2800" s="1"/>
      <c r="G2800" s="8"/>
      <c r="I2800" s="8"/>
      <c r="P2800" s="8"/>
      <c r="Q2800" s="8"/>
    </row>
    <row r="2801" spans="3:17" x14ac:dyDescent="0.3">
      <c r="C2801" s="1"/>
      <c r="E2801" s="1"/>
      <c r="G2801" s="8"/>
      <c r="I2801" s="8"/>
      <c r="P2801" s="8"/>
      <c r="Q2801" s="8"/>
    </row>
    <row r="2802" spans="3:17" x14ac:dyDescent="0.3">
      <c r="C2802" s="1"/>
      <c r="E2802" s="1"/>
      <c r="G2802" s="8"/>
      <c r="I2802" s="8"/>
      <c r="P2802" s="8"/>
      <c r="Q2802" s="8"/>
    </row>
    <row r="2803" spans="3:17" x14ac:dyDescent="0.3">
      <c r="C2803" s="1"/>
      <c r="E2803" s="1"/>
      <c r="G2803" s="8"/>
      <c r="I2803" s="8"/>
      <c r="P2803" s="8"/>
      <c r="Q2803" s="8"/>
    </row>
    <row r="2804" spans="3:17" x14ac:dyDescent="0.3">
      <c r="C2804" s="1"/>
      <c r="E2804" s="1"/>
      <c r="G2804" s="8"/>
      <c r="I2804" s="8"/>
      <c r="P2804" s="8"/>
      <c r="Q2804" s="8"/>
    </row>
    <row r="2805" spans="3:17" x14ac:dyDescent="0.3">
      <c r="C2805" s="1"/>
      <c r="E2805" s="1"/>
      <c r="G2805" s="8"/>
      <c r="I2805" s="8"/>
      <c r="P2805" s="8"/>
      <c r="Q2805" s="8"/>
    </row>
    <row r="2806" spans="3:17" x14ac:dyDescent="0.3">
      <c r="C2806" s="1"/>
      <c r="E2806" s="1"/>
      <c r="G2806" s="8"/>
      <c r="I2806" s="8"/>
      <c r="P2806" s="8"/>
      <c r="Q2806" s="8"/>
    </row>
    <row r="2807" spans="3:17" x14ac:dyDescent="0.3">
      <c r="C2807" s="1"/>
      <c r="E2807" s="1"/>
      <c r="G2807" s="8"/>
      <c r="I2807" s="8"/>
      <c r="P2807" s="8"/>
      <c r="Q2807" s="8"/>
    </row>
    <row r="2808" spans="3:17" x14ac:dyDescent="0.3">
      <c r="C2808" s="1"/>
      <c r="E2808" s="1"/>
      <c r="G2808" s="8"/>
      <c r="I2808" s="8"/>
      <c r="P2808" s="8"/>
      <c r="Q2808" s="8"/>
    </row>
    <row r="2809" spans="3:17" x14ac:dyDescent="0.3">
      <c r="C2809" s="1"/>
      <c r="E2809" s="1"/>
      <c r="G2809" s="8"/>
      <c r="I2809" s="8"/>
      <c r="P2809" s="8"/>
      <c r="Q2809" s="8"/>
    </row>
    <row r="2810" spans="3:17" x14ac:dyDescent="0.3">
      <c r="C2810" s="1"/>
      <c r="E2810" s="1"/>
      <c r="G2810" s="8"/>
      <c r="I2810" s="8"/>
      <c r="P2810" s="8"/>
      <c r="Q2810" s="8"/>
    </row>
    <row r="2811" spans="3:17" x14ac:dyDescent="0.3">
      <c r="C2811" s="1"/>
      <c r="E2811" s="1"/>
      <c r="G2811" s="8"/>
      <c r="I2811" s="8"/>
      <c r="P2811" s="8"/>
      <c r="Q2811" s="8"/>
    </row>
    <row r="2812" spans="3:17" x14ac:dyDescent="0.3">
      <c r="C2812" s="1"/>
      <c r="E2812" s="1"/>
      <c r="G2812" s="8"/>
      <c r="I2812" s="8"/>
      <c r="P2812" s="8"/>
      <c r="Q2812" s="8"/>
    </row>
    <row r="2813" spans="3:17" x14ac:dyDescent="0.3">
      <c r="C2813" s="1"/>
      <c r="E2813" s="1"/>
      <c r="G2813" s="8"/>
      <c r="I2813" s="8"/>
      <c r="P2813" s="8"/>
      <c r="Q2813" s="8"/>
    </row>
    <row r="2814" spans="3:17" x14ac:dyDescent="0.3">
      <c r="C2814" s="1"/>
      <c r="E2814" s="1"/>
      <c r="G2814" s="8"/>
      <c r="I2814" s="8"/>
      <c r="P2814" s="8"/>
      <c r="Q2814" s="8"/>
    </row>
    <row r="2815" spans="3:17" x14ac:dyDescent="0.3">
      <c r="C2815" s="1"/>
      <c r="E2815" s="1"/>
      <c r="G2815" s="8"/>
      <c r="I2815" s="8"/>
      <c r="P2815" s="8"/>
      <c r="Q2815" s="8"/>
    </row>
    <row r="2816" spans="3:17" x14ac:dyDescent="0.3">
      <c r="C2816" s="1"/>
      <c r="E2816" s="1"/>
      <c r="G2816" s="8"/>
      <c r="I2816" s="8"/>
      <c r="P2816" s="8"/>
      <c r="Q2816" s="8"/>
    </row>
    <row r="2817" spans="3:17" x14ac:dyDescent="0.3">
      <c r="C2817" s="1"/>
      <c r="E2817" s="1"/>
      <c r="G2817" s="8"/>
      <c r="I2817" s="8"/>
      <c r="P2817" s="8"/>
      <c r="Q2817" s="8"/>
    </row>
    <row r="2818" spans="3:17" x14ac:dyDescent="0.3">
      <c r="C2818" s="1"/>
      <c r="E2818" s="1"/>
      <c r="G2818" s="8"/>
      <c r="I2818" s="8"/>
      <c r="P2818" s="8"/>
      <c r="Q2818" s="8"/>
    </row>
    <row r="2819" spans="3:17" x14ac:dyDescent="0.3">
      <c r="C2819" s="1"/>
      <c r="E2819" s="1"/>
      <c r="G2819" s="8"/>
      <c r="I2819" s="8"/>
      <c r="P2819" s="8"/>
      <c r="Q2819" s="8"/>
    </row>
    <row r="2820" spans="3:17" x14ac:dyDescent="0.3">
      <c r="C2820" s="1"/>
      <c r="E2820" s="1"/>
      <c r="G2820" s="8"/>
      <c r="I2820" s="8"/>
      <c r="P2820" s="8"/>
      <c r="Q2820" s="8"/>
    </row>
    <row r="2821" spans="3:17" x14ac:dyDescent="0.3">
      <c r="C2821" s="1"/>
      <c r="E2821" s="1"/>
      <c r="G2821" s="8"/>
      <c r="I2821" s="8"/>
      <c r="P2821" s="8"/>
      <c r="Q2821" s="8"/>
    </row>
    <row r="2822" spans="3:17" x14ac:dyDescent="0.3">
      <c r="C2822" s="1"/>
      <c r="E2822" s="1"/>
      <c r="G2822" s="8"/>
      <c r="I2822" s="8"/>
      <c r="P2822" s="8"/>
      <c r="Q2822" s="8"/>
    </row>
    <row r="2823" spans="3:17" x14ac:dyDescent="0.3">
      <c r="C2823" s="1"/>
      <c r="E2823" s="1"/>
      <c r="G2823" s="8"/>
      <c r="I2823" s="8"/>
      <c r="P2823" s="8"/>
      <c r="Q2823" s="8"/>
    </row>
    <row r="2824" spans="3:17" x14ac:dyDescent="0.3">
      <c r="C2824" s="1"/>
      <c r="E2824" s="1"/>
      <c r="G2824" s="8"/>
      <c r="I2824" s="8"/>
      <c r="P2824" s="8"/>
      <c r="Q2824" s="8"/>
    </row>
    <row r="2825" spans="3:17" x14ac:dyDescent="0.3">
      <c r="C2825" s="1"/>
      <c r="E2825" s="1"/>
      <c r="G2825" s="8"/>
      <c r="I2825" s="8"/>
      <c r="P2825" s="8"/>
      <c r="Q2825" s="8"/>
    </row>
    <row r="2826" spans="3:17" x14ac:dyDescent="0.3">
      <c r="C2826" s="1"/>
      <c r="E2826" s="1"/>
      <c r="G2826" s="8"/>
      <c r="I2826" s="8"/>
      <c r="P2826" s="8"/>
      <c r="Q2826" s="8"/>
    </row>
    <row r="2827" spans="3:17" x14ac:dyDescent="0.3">
      <c r="C2827" s="1"/>
      <c r="E2827" s="1"/>
      <c r="G2827" s="8"/>
      <c r="I2827" s="8"/>
      <c r="P2827" s="8"/>
      <c r="Q2827" s="8"/>
    </row>
    <row r="2828" spans="3:17" x14ac:dyDescent="0.3">
      <c r="C2828" s="1"/>
      <c r="E2828" s="1"/>
      <c r="G2828" s="8"/>
      <c r="I2828" s="8"/>
      <c r="P2828" s="8"/>
      <c r="Q2828" s="8"/>
    </row>
    <row r="2829" spans="3:17" x14ac:dyDescent="0.3">
      <c r="C2829" s="1"/>
      <c r="E2829" s="1"/>
      <c r="G2829" s="8"/>
      <c r="I2829" s="8"/>
      <c r="P2829" s="8"/>
      <c r="Q2829" s="8"/>
    </row>
    <row r="2830" spans="3:17" x14ac:dyDescent="0.3">
      <c r="C2830" s="1"/>
      <c r="E2830" s="1"/>
      <c r="G2830" s="8"/>
      <c r="I2830" s="8"/>
      <c r="P2830" s="8"/>
      <c r="Q2830" s="8"/>
    </row>
    <row r="2831" spans="3:17" x14ac:dyDescent="0.3">
      <c r="C2831" s="1"/>
      <c r="E2831" s="1"/>
      <c r="G2831" s="8"/>
      <c r="I2831" s="8"/>
      <c r="P2831" s="8"/>
      <c r="Q2831" s="8"/>
    </row>
    <row r="2832" spans="3:17" x14ac:dyDescent="0.3">
      <c r="C2832" s="1"/>
      <c r="E2832" s="1"/>
      <c r="G2832" s="8"/>
      <c r="I2832" s="8"/>
      <c r="P2832" s="8"/>
      <c r="Q2832" s="8"/>
    </row>
    <row r="2833" spans="3:17" x14ac:dyDescent="0.3">
      <c r="C2833" s="1"/>
      <c r="E2833" s="1"/>
      <c r="G2833" s="8"/>
      <c r="I2833" s="8"/>
      <c r="P2833" s="8"/>
      <c r="Q2833" s="8"/>
    </row>
    <row r="2834" spans="3:17" x14ac:dyDescent="0.3">
      <c r="C2834" s="1"/>
      <c r="E2834" s="1"/>
      <c r="G2834" s="8"/>
      <c r="I2834" s="8"/>
      <c r="P2834" s="8"/>
      <c r="Q2834" s="8"/>
    </row>
    <row r="2835" spans="3:17" x14ac:dyDescent="0.3">
      <c r="C2835" s="1"/>
      <c r="E2835" s="1"/>
      <c r="G2835" s="8"/>
      <c r="I2835" s="8"/>
      <c r="P2835" s="8"/>
      <c r="Q2835" s="8"/>
    </row>
    <row r="2836" spans="3:17" x14ac:dyDescent="0.3">
      <c r="C2836" s="1"/>
      <c r="E2836" s="1"/>
      <c r="G2836" s="8"/>
      <c r="I2836" s="8"/>
      <c r="P2836" s="8"/>
      <c r="Q2836" s="8"/>
    </row>
    <row r="2837" spans="3:17" x14ac:dyDescent="0.3">
      <c r="C2837" s="1"/>
      <c r="E2837" s="1"/>
      <c r="G2837" s="8"/>
      <c r="I2837" s="8"/>
      <c r="P2837" s="8"/>
      <c r="Q2837" s="8"/>
    </row>
    <row r="2838" spans="3:17" x14ac:dyDescent="0.3">
      <c r="C2838" s="1"/>
      <c r="E2838" s="1"/>
      <c r="G2838" s="8"/>
      <c r="I2838" s="8"/>
      <c r="P2838" s="8"/>
      <c r="Q2838" s="8"/>
    </row>
    <row r="2839" spans="3:17" x14ac:dyDescent="0.3">
      <c r="C2839" s="1"/>
      <c r="E2839" s="1"/>
      <c r="G2839" s="8"/>
      <c r="I2839" s="8"/>
      <c r="P2839" s="8"/>
      <c r="Q2839" s="8"/>
    </row>
    <row r="2840" spans="3:17" x14ac:dyDescent="0.3">
      <c r="C2840" s="1"/>
      <c r="E2840" s="1"/>
      <c r="G2840" s="8"/>
      <c r="I2840" s="8"/>
      <c r="P2840" s="8"/>
      <c r="Q2840" s="8"/>
    </row>
    <row r="2841" spans="3:17" x14ac:dyDescent="0.3">
      <c r="C2841" s="1"/>
      <c r="E2841" s="1"/>
      <c r="G2841" s="8"/>
      <c r="I2841" s="8"/>
      <c r="P2841" s="8"/>
      <c r="Q2841" s="8"/>
    </row>
    <row r="2842" spans="3:17" x14ac:dyDescent="0.3">
      <c r="C2842" s="1"/>
      <c r="E2842" s="1"/>
      <c r="G2842" s="8"/>
      <c r="I2842" s="8"/>
      <c r="P2842" s="8"/>
      <c r="Q2842" s="8"/>
    </row>
    <row r="2843" spans="3:17" x14ac:dyDescent="0.3">
      <c r="C2843" s="1"/>
      <c r="E2843" s="1"/>
      <c r="G2843" s="8"/>
      <c r="I2843" s="8"/>
      <c r="P2843" s="8"/>
      <c r="Q2843" s="8"/>
    </row>
    <row r="2844" spans="3:17" x14ac:dyDescent="0.3">
      <c r="C2844" s="1"/>
      <c r="E2844" s="1"/>
      <c r="G2844" s="8"/>
      <c r="I2844" s="8"/>
      <c r="P2844" s="8"/>
      <c r="Q2844" s="8"/>
    </row>
    <row r="2845" spans="3:17" x14ac:dyDescent="0.3">
      <c r="C2845" s="1"/>
      <c r="E2845" s="1"/>
      <c r="G2845" s="8"/>
      <c r="I2845" s="8"/>
      <c r="P2845" s="8"/>
      <c r="Q2845" s="8"/>
    </row>
    <row r="2846" spans="3:17" x14ac:dyDescent="0.3">
      <c r="C2846" s="1"/>
      <c r="E2846" s="1"/>
      <c r="G2846" s="8"/>
      <c r="I2846" s="8"/>
      <c r="P2846" s="8"/>
      <c r="Q2846" s="8"/>
    </row>
    <row r="2847" spans="3:17" x14ac:dyDescent="0.3">
      <c r="C2847" s="1"/>
      <c r="E2847" s="1"/>
      <c r="G2847" s="8"/>
      <c r="I2847" s="8"/>
      <c r="P2847" s="8"/>
      <c r="Q2847" s="8"/>
    </row>
    <row r="2848" spans="3:17" x14ac:dyDescent="0.3">
      <c r="C2848" s="1"/>
      <c r="E2848" s="1"/>
      <c r="G2848" s="8"/>
      <c r="I2848" s="8"/>
      <c r="P2848" s="8"/>
      <c r="Q2848" s="8"/>
    </row>
    <row r="2849" spans="3:17" x14ac:dyDescent="0.3">
      <c r="C2849" s="1"/>
      <c r="E2849" s="1"/>
      <c r="G2849" s="8"/>
      <c r="I2849" s="8"/>
      <c r="P2849" s="8"/>
      <c r="Q2849" s="8"/>
    </row>
    <row r="2850" spans="3:17" x14ac:dyDescent="0.3">
      <c r="C2850" s="1"/>
      <c r="E2850" s="1"/>
      <c r="G2850" s="8"/>
      <c r="I2850" s="8"/>
      <c r="P2850" s="8"/>
      <c r="Q2850" s="8"/>
    </row>
    <row r="2851" spans="3:17" x14ac:dyDescent="0.3">
      <c r="C2851" s="1"/>
      <c r="E2851" s="1"/>
      <c r="G2851" s="8"/>
      <c r="I2851" s="8"/>
      <c r="P2851" s="8"/>
      <c r="Q2851" s="8"/>
    </row>
    <row r="2852" spans="3:17" x14ac:dyDescent="0.3">
      <c r="C2852" s="1"/>
      <c r="E2852" s="1"/>
      <c r="G2852" s="8"/>
      <c r="I2852" s="8"/>
      <c r="P2852" s="8"/>
      <c r="Q2852" s="8"/>
    </row>
    <row r="2853" spans="3:17" x14ac:dyDescent="0.3">
      <c r="C2853" s="1"/>
      <c r="E2853" s="1"/>
      <c r="G2853" s="8"/>
      <c r="I2853" s="8"/>
      <c r="P2853" s="8"/>
      <c r="Q2853" s="8"/>
    </row>
    <row r="2854" spans="3:17" x14ac:dyDescent="0.3">
      <c r="C2854" s="1"/>
      <c r="E2854" s="1"/>
      <c r="G2854" s="8"/>
      <c r="I2854" s="8"/>
      <c r="P2854" s="8"/>
      <c r="Q2854" s="8"/>
    </row>
    <row r="2855" spans="3:17" x14ac:dyDescent="0.3">
      <c r="C2855" s="1"/>
      <c r="E2855" s="1"/>
      <c r="G2855" s="8"/>
      <c r="I2855" s="8"/>
      <c r="P2855" s="8"/>
      <c r="Q2855" s="8"/>
    </row>
    <row r="2856" spans="3:17" x14ac:dyDescent="0.3">
      <c r="C2856" s="1"/>
      <c r="E2856" s="1"/>
      <c r="G2856" s="8"/>
      <c r="I2856" s="8"/>
      <c r="P2856" s="8"/>
      <c r="Q2856" s="8"/>
    </row>
    <row r="2857" spans="3:17" x14ac:dyDescent="0.3">
      <c r="C2857" s="1"/>
      <c r="E2857" s="1"/>
      <c r="G2857" s="8"/>
      <c r="I2857" s="8"/>
      <c r="P2857" s="8"/>
      <c r="Q2857" s="8"/>
    </row>
    <row r="2858" spans="3:17" x14ac:dyDescent="0.3">
      <c r="C2858" s="1"/>
      <c r="E2858" s="1"/>
      <c r="G2858" s="8"/>
      <c r="I2858" s="8"/>
      <c r="P2858" s="8"/>
      <c r="Q2858" s="8"/>
    </row>
    <row r="2859" spans="3:17" x14ac:dyDescent="0.3">
      <c r="C2859" s="1"/>
      <c r="E2859" s="1"/>
      <c r="G2859" s="8"/>
      <c r="I2859" s="8"/>
      <c r="P2859" s="8"/>
      <c r="Q2859" s="8"/>
    </row>
    <row r="2860" spans="3:17" x14ac:dyDescent="0.3">
      <c r="C2860" s="1"/>
      <c r="E2860" s="1"/>
      <c r="G2860" s="8"/>
      <c r="I2860" s="8"/>
      <c r="P2860" s="8"/>
      <c r="Q2860" s="8"/>
    </row>
    <row r="2861" spans="3:17" x14ac:dyDescent="0.3">
      <c r="C2861" s="1"/>
      <c r="E2861" s="1"/>
      <c r="G2861" s="8"/>
      <c r="I2861" s="8"/>
      <c r="P2861" s="8"/>
      <c r="Q2861" s="8"/>
    </row>
    <row r="2862" spans="3:17" x14ac:dyDescent="0.3">
      <c r="C2862" s="1"/>
      <c r="E2862" s="1"/>
      <c r="G2862" s="8"/>
      <c r="I2862" s="8"/>
      <c r="P2862" s="8"/>
      <c r="Q2862" s="8"/>
    </row>
    <row r="2863" spans="3:17" x14ac:dyDescent="0.3">
      <c r="C2863" s="1"/>
      <c r="E2863" s="1"/>
      <c r="G2863" s="8"/>
      <c r="I2863" s="8"/>
      <c r="P2863" s="8"/>
      <c r="Q2863" s="8"/>
    </row>
    <row r="2864" spans="3:17" x14ac:dyDescent="0.3">
      <c r="C2864" s="1"/>
      <c r="E2864" s="1"/>
      <c r="G2864" s="8"/>
      <c r="I2864" s="8"/>
      <c r="P2864" s="8"/>
      <c r="Q2864" s="8"/>
    </row>
    <row r="2865" spans="3:17" x14ac:dyDescent="0.3">
      <c r="C2865" s="1"/>
      <c r="E2865" s="1"/>
      <c r="G2865" s="8"/>
      <c r="I2865" s="8"/>
      <c r="P2865" s="8"/>
      <c r="Q2865" s="8"/>
    </row>
    <row r="2866" spans="3:17" x14ac:dyDescent="0.3">
      <c r="C2866" s="1"/>
      <c r="E2866" s="1"/>
      <c r="G2866" s="8"/>
      <c r="I2866" s="8"/>
      <c r="P2866" s="8"/>
      <c r="Q2866" s="8"/>
    </row>
    <row r="2867" spans="3:17" x14ac:dyDescent="0.3">
      <c r="C2867" s="1"/>
      <c r="E2867" s="1"/>
      <c r="G2867" s="8"/>
      <c r="I2867" s="8"/>
      <c r="P2867" s="8"/>
      <c r="Q2867" s="8"/>
    </row>
    <row r="2868" spans="3:17" x14ac:dyDescent="0.3">
      <c r="C2868" s="1"/>
      <c r="E2868" s="1"/>
      <c r="G2868" s="8"/>
      <c r="I2868" s="8"/>
      <c r="P2868" s="8"/>
      <c r="Q2868" s="8"/>
    </row>
    <row r="2869" spans="3:17" x14ac:dyDescent="0.3">
      <c r="C2869" s="1"/>
      <c r="E2869" s="1"/>
      <c r="G2869" s="8"/>
      <c r="I2869" s="8"/>
      <c r="P2869" s="8"/>
      <c r="Q2869" s="8"/>
    </row>
    <row r="2870" spans="3:17" x14ac:dyDescent="0.3">
      <c r="C2870" s="1"/>
      <c r="E2870" s="1"/>
      <c r="G2870" s="8"/>
      <c r="I2870" s="8"/>
      <c r="P2870" s="8"/>
      <c r="Q2870" s="8"/>
    </row>
    <row r="2871" spans="3:17" x14ac:dyDescent="0.3">
      <c r="C2871" s="1"/>
      <c r="E2871" s="1"/>
      <c r="G2871" s="8"/>
      <c r="I2871" s="8"/>
      <c r="P2871" s="8"/>
      <c r="Q2871" s="8"/>
    </row>
    <row r="2872" spans="3:17" x14ac:dyDescent="0.3">
      <c r="C2872" s="1"/>
      <c r="E2872" s="1"/>
      <c r="G2872" s="8"/>
      <c r="I2872" s="8"/>
      <c r="P2872" s="8"/>
      <c r="Q2872" s="8"/>
    </row>
    <row r="2873" spans="3:17" x14ac:dyDescent="0.3">
      <c r="C2873" s="1"/>
      <c r="E2873" s="1"/>
      <c r="G2873" s="8"/>
      <c r="I2873" s="8"/>
      <c r="P2873" s="8"/>
      <c r="Q2873" s="8"/>
    </row>
    <row r="2874" spans="3:17" x14ac:dyDescent="0.3">
      <c r="C2874" s="1"/>
      <c r="E2874" s="1"/>
      <c r="G2874" s="8"/>
      <c r="I2874" s="8"/>
      <c r="P2874" s="8"/>
      <c r="Q2874" s="8"/>
    </row>
    <row r="2875" spans="3:17" x14ac:dyDescent="0.3">
      <c r="C2875" s="1"/>
      <c r="E2875" s="1"/>
      <c r="G2875" s="8"/>
      <c r="I2875" s="8"/>
      <c r="P2875" s="8"/>
      <c r="Q2875" s="8"/>
    </row>
    <row r="2876" spans="3:17" x14ac:dyDescent="0.3">
      <c r="C2876" s="1"/>
      <c r="E2876" s="1"/>
      <c r="G2876" s="8"/>
      <c r="I2876" s="8"/>
      <c r="P2876" s="8"/>
      <c r="Q2876" s="8"/>
    </row>
    <row r="2877" spans="3:17" x14ac:dyDescent="0.3">
      <c r="C2877" s="1"/>
      <c r="E2877" s="1"/>
      <c r="G2877" s="8"/>
      <c r="I2877" s="8"/>
      <c r="P2877" s="8"/>
      <c r="Q2877" s="8"/>
    </row>
    <row r="2878" spans="3:17" x14ac:dyDescent="0.3">
      <c r="C2878" s="1"/>
      <c r="E2878" s="1"/>
      <c r="G2878" s="8"/>
      <c r="I2878" s="8"/>
      <c r="P2878" s="8"/>
      <c r="Q2878" s="8"/>
    </row>
    <row r="2879" spans="3:17" x14ac:dyDescent="0.3">
      <c r="C2879" s="1"/>
      <c r="E2879" s="1"/>
      <c r="G2879" s="8"/>
      <c r="I2879" s="8"/>
      <c r="P2879" s="8"/>
      <c r="Q2879" s="8"/>
    </row>
    <row r="2880" spans="3:17" x14ac:dyDescent="0.3">
      <c r="C2880" s="1"/>
      <c r="E2880" s="1"/>
      <c r="G2880" s="8"/>
      <c r="I2880" s="8"/>
      <c r="P2880" s="8"/>
      <c r="Q2880" s="8"/>
    </row>
    <row r="2881" spans="3:17" x14ac:dyDescent="0.3">
      <c r="C2881" s="1"/>
      <c r="E2881" s="1"/>
      <c r="G2881" s="8"/>
      <c r="I2881" s="8"/>
      <c r="P2881" s="8"/>
      <c r="Q2881" s="8"/>
    </row>
    <row r="2882" spans="3:17" x14ac:dyDescent="0.3">
      <c r="C2882" s="1"/>
      <c r="E2882" s="1"/>
      <c r="G2882" s="8"/>
      <c r="I2882" s="8"/>
      <c r="P2882" s="8"/>
      <c r="Q2882" s="8"/>
    </row>
    <row r="2883" spans="3:17" x14ac:dyDescent="0.3">
      <c r="C2883" s="1"/>
      <c r="E2883" s="1"/>
      <c r="G2883" s="8"/>
      <c r="I2883" s="8"/>
      <c r="P2883" s="8"/>
      <c r="Q2883" s="8"/>
    </row>
    <row r="2884" spans="3:17" x14ac:dyDescent="0.3">
      <c r="C2884" s="1"/>
      <c r="E2884" s="1"/>
      <c r="G2884" s="8"/>
      <c r="I2884" s="8"/>
      <c r="P2884" s="8"/>
      <c r="Q2884" s="8"/>
    </row>
    <row r="2885" spans="3:17" x14ac:dyDescent="0.3">
      <c r="C2885" s="1"/>
      <c r="E2885" s="1"/>
      <c r="G2885" s="8"/>
      <c r="I2885" s="8"/>
      <c r="P2885" s="8"/>
      <c r="Q2885" s="8"/>
    </row>
    <row r="2886" spans="3:17" x14ac:dyDescent="0.3">
      <c r="C2886" s="1"/>
      <c r="E2886" s="1"/>
      <c r="G2886" s="8"/>
      <c r="I2886" s="8"/>
      <c r="P2886" s="8"/>
      <c r="Q2886" s="8"/>
    </row>
    <row r="2887" spans="3:17" x14ac:dyDescent="0.3">
      <c r="C2887" s="1"/>
      <c r="E2887" s="1"/>
      <c r="G2887" s="8"/>
      <c r="I2887" s="8"/>
      <c r="P2887" s="8"/>
      <c r="Q2887" s="8"/>
    </row>
    <row r="2888" spans="3:17" x14ac:dyDescent="0.3">
      <c r="C2888" s="1"/>
      <c r="E2888" s="1"/>
      <c r="G2888" s="8"/>
      <c r="I2888" s="8"/>
      <c r="P2888" s="8"/>
      <c r="Q2888" s="8"/>
    </row>
    <row r="2889" spans="3:17" x14ac:dyDescent="0.3">
      <c r="C2889" s="1"/>
      <c r="E2889" s="1"/>
      <c r="G2889" s="8"/>
      <c r="I2889" s="8"/>
      <c r="P2889" s="8"/>
      <c r="Q2889" s="8"/>
    </row>
    <row r="2890" spans="3:17" x14ac:dyDescent="0.3">
      <c r="C2890" s="1"/>
      <c r="E2890" s="1"/>
      <c r="G2890" s="8"/>
      <c r="I2890" s="8"/>
      <c r="P2890" s="8"/>
      <c r="Q2890" s="8"/>
    </row>
    <row r="2891" spans="3:17" x14ac:dyDescent="0.3">
      <c r="C2891" s="1"/>
      <c r="E2891" s="1"/>
      <c r="G2891" s="8"/>
      <c r="I2891" s="8"/>
      <c r="P2891" s="8"/>
      <c r="Q2891" s="8"/>
    </row>
    <row r="2892" spans="3:17" x14ac:dyDescent="0.3">
      <c r="C2892" s="1"/>
      <c r="E2892" s="1"/>
      <c r="G2892" s="8"/>
      <c r="I2892" s="8"/>
      <c r="P2892" s="8"/>
      <c r="Q2892" s="8"/>
    </row>
    <row r="2893" spans="3:17" x14ac:dyDescent="0.3">
      <c r="C2893" s="1"/>
      <c r="E2893" s="1"/>
      <c r="G2893" s="8"/>
      <c r="I2893" s="8"/>
      <c r="P2893" s="8"/>
      <c r="Q2893" s="8"/>
    </row>
    <row r="2894" spans="3:17" x14ac:dyDescent="0.3">
      <c r="C2894" s="1"/>
      <c r="E2894" s="1"/>
      <c r="G2894" s="8"/>
      <c r="I2894" s="8"/>
      <c r="P2894" s="8"/>
      <c r="Q2894" s="8"/>
    </row>
    <row r="2895" spans="3:17" x14ac:dyDescent="0.3">
      <c r="C2895" s="1"/>
      <c r="E2895" s="1"/>
      <c r="G2895" s="8"/>
      <c r="I2895" s="8"/>
      <c r="P2895" s="8"/>
      <c r="Q2895" s="8"/>
    </row>
    <row r="2896" spans="3:17" x14ac:dyDescent="0.3">
      <c r="C2896" s="1"/>
      <c r="E2896" s="1"/>
      <c r="G2896" s="8"/>
      <c r="I2896" s="8"/>
      <c r="P2896" s="8"/>
      <c r="Q2896" s="8"/>
    </row>
    <row r="2897" spans="3:17" x14ac:dyDescent="0.3">
      <c r="C2897" s="1"/>
      <c r="E2897" s="1"/>
      <c r="G2897" s="8"/>
      <c r="I2897" s="8"/>
      <c r="P2897" s="8"/>
      <c r="Q2897" s="8"/>
    </row>
    <row r="2898" spans="3:17" x14ac:dyDescent="0.3">
      <c r="C2898" s="1"/>
      <c r="E2898" s="1"/>
      <c r="G2898" s="8"/>
      <c r="I2898" s="8"/>
      <c r="P2898" s="8"/>
      <c r="Q2898" s="8"/>
    </row>
    <row r="2899" spans="3:17" x14ac:dyDescent="0.3">
      <c r="C2899" s="1"/>
      <c r="E2899" s="1"/>
      <c r="G2899" s="8"/>
      <c r="I2899" s="8"/>
      <c r="P2899" s="8"/>
      <c r="Q2899" s="8"/>
    </row>
    <row r="2900" spans="3:17" x14ac:dyDescent="0.3">
      <c r="C2900" s="1"/>
      <c r="E2900" s="1"/>
      <c r="G2900" s="8"/>
      <c r="I2900" s="8"/>
      <c r="P2900" s="8"/>
      <c r="Q2900" s="8"/>
    </row>
    <row r="2901" spans="3:17" x14ac:dyDescent="0.3">
      <c r="C2901" s="1"/>
      <c r="E2901" s="1"/>
      <c r="G2901" s="8"/>
      <c r="I2901" s="8"/>
      <c r="P2901" s="8"/>
      <c r="Q2901" s="8"/>
    </row>
    <row r="2902" spans="3:17" x14ac:dyDescent="0.3">
      <c r="C2902" s="1"/>
      <c r="E2902" s="1"/>
      <c r="G2902" s="8"/>
      <c r="I2902" s="8"/>
      <c r="P2902" s="8"/>
      <c r="Q2902" s="8"/>
    </row>
    <row r="2903" spans="3:17" x14ac:dyDescent="0.3">
      <c r="C2903" s="1"/>
      <c r="E2903" s="1"/>
      <c r="G2903" s="8"/>
      <c r="I2903" s="8"/>
      <c r="P2903" s="8"/>
      <c r="Q2903" s="8"/>
    </row>
    <row r="2904" spans="3:17" x14ac:dyDescent="0.3">
      <c r="C2904" s="1"/>
      <c r="E2904" s="1"/>
      <c r="G2904" s="8"/>
      <c r="I2904" s="8"/>
      <c r="P2904" s="8"/>
      <c r="Q2904" s="8"/>
    </row>
    <row r="2905" spans="3:17" x14ac:dyDescent="0.3">
      <c r="C2905" s="1"/>
      <c r="E2905" s="1"/>
      <c r="G2905" s="8"/>
      <c r="I2905" s="8"/>
      <c r="P2905" s="8"/>
      <c r="Q2905" s="8"/>
    </row>
    <row r="2906" spans="3:17" x14ac:dyDescent="0.3">
      <c r="C2906" s="1"/>
      <c r="E2906" s="1"/>
      <c r="G2906" s="8"/>
      <c r="I2906" s="8"/>
      <c r="P2906" s="8"/>
      <c r="Q2906" s="8"/>
    </row>
    <row r="2907" spans="3:17" x14ac:dyDescent="0.3">
      <c r="C2907" s="1"/>
      <c r="E2907" s="1"/>
      <c r="G2907" s="8"/>
      <c r="I2907" s="8"/>
      <c r="P2907" s="8"/>
      <c r="Q2907" s="8"/>
    </row>
    <row r="2908" spans="3:17" x14ac:dyDescent="0.3">
      <c r="C2908" s="1"/>
      <c r="E2908" s="1"/>
      <c r="G2908" s="8"/>
      <c r="I2908" s="8"/>
      <c r="P2908" s="8"/>
      <c r="Q2908" s="8"/>
    </row>
    <row r="2909" spans="3:17" x14ac:dyDescent="0.3">
      <c r="C2909" s="1"/>
      <c r="E2909" s="1"/>
      <c r="G2909" s="8"/>
      <c r="I2909" s="8"/>
      <c r="P2909" s="8"/>
      <c r="Q2909" s="8"/>
    </row>
    <row r="2910" spans="3:17" x14ac:dyDescent="0.3">
      <c r="C2910" s="1"/>
      <c r="E2910" s="1"/>
      <c r="G2910" s="8"/>
      <c r="I2910" s="8"/>
      <c r="P2910" s="8"/>
      <c r="Q2910" s="8"/>
    </row>
    <row r="2911" spans="3:17" x14ac:dyDescent="0.3">
      <c r="C2911" s="1"/>
      <c r="E2911" s="1"/>
      <c r="G2911" s="8"/>
      <c r="I2911" s="8"/>
      <c r="P2911" s="8"/>
      <c r="Q2911" s="8"/>
    </row>
    <row r="2912" spans="3:17" x14ac:dyDescent="0.3">
      <c r="C2912" s="1"/>
      <c r="E2912" s="1"/>
      <c r="G2912" s="8"/>
      <c r="I2912" s="8"/>
      <c r="P2912" s="8"/>
      <c r="Q2912" s="8"/>
    </row>
    <row r="2913" spans="3:17" x14ac:dyDescent="0.3">
      <c r="C2913" s="1"/>
      <c r="E2913" s="1"/>
      <c r="G2913" s="8"/>
      <c r="I2913" s="8"/>
      <c r="P2913" s="8"/>
      <c r="Q2913" s="8"/>
    </row>
    <row r="2914" spans="3:17" x14ac:dyDescent="0.3">
      <c r="C2914" s="1"/>
      <c r="E2914" s="1"/>
      <c r="G2914" s="8"/>
      <c r="I2914" s="8"/>
      <c r="P2914" s="8"/>
      <c r="Q2914" s="8"/>
    </row>
    <row r="2915" spans="3:17" x14ac:dyDescent="0.3">
      <c r="C2915" s="1"/>
      <c r="E2915" s="1"/>
      <c r="G2915" s="8"/>
      <c r="I2915" s="8"/>
      <c r="P2915" s="8"/>
      <c r="Q2915" s="8"/>
    </row>
    <row r="2916" spans="3:17" x14ac:dyDescent="0.3">
      <c r="C2916" s="1"/>
      <c r="E2916" s="1"/>
      <c r="G2916" s="8"/>
      <c r="I2916" s="8"/>
      <c r="P2916" s="8"/>
      <c r="Q2916" s="8"/>
    </row>
    <row r="2917" spans="3:17" x14ac:dyDescent="0.3">
      <c r="C2917" s="1"/>
      <c r="E2917" s="1"/>
      <c r="G2917" s="8"/>
      <c r="I2917" s="8"/>
      <c r="P2917" s="8"/>
      <c r="Q2917" s="8"/>
    </row>
    <row r="2918" spans="3:17" x14ac:dyDescent="0.3">
      <c r="C2918" s="1"/>
      <c r="E2918" s="1"/>
      <c r="G2918" s="8"/>
      <c r="I2918" s="8"/>
      <c r="P2918" s="8"/>
      <c r="Q2918" s="8"/>
    </row>
    <row r="2919" spans="3:17" x14ac:dyDescent="0.3">
      <c r="C2919" s="1"/>
      <c r="E2919" s="1"/>
      <c r="G2919" s="8"/>
      <c r="I2919" s="8"/>
      <c r="P2919" s="8"/>
      <c r="Q2919" s="8"/>
    </row>
    <row r="2920" spans="3:17" x14ac:dyDescent="0.3">
      <c r="C2920" s="1"/>
      <c r="E2920" s="1"/>
      <c r="G2920" s="8"/>
      <c r="I2920" s="8"/>
      <c r="P2920" s="8"/>
      <c r="Q2920" s="8"/>
    </row>
    <row r="2921" spans="3:17" x14ac:dyDescent="0.3">
      <c r="C2921" s="1"/>
      <c r="E2921" s="1"/>
      <c r="G2921" s="8"/>
      <c r="I2921" s="8"/>
      <c r="P2921" s="8"/>
      <c r="Q2921" s="8"/>
    </row>
    <row r="2922" spans="3:17" x14ac:dyDescent="0.3">
      <c r="C2922" s="1"/>
      <c r="E2922" s="1"/>
      <c r="G2922" s="8"/>
      <c r="I2922" s="8"/>
      <c r="P2922" s="8"/>
      <c r="Q2922" s="8"/>
    </row>
    <row r="2923" spans="3:17" x14ac:dyDescent="0.3">
      <c r="C2923" s="1"/>
      <c r="E2923" s="1"/>
      <c r="G2923" s="8"/>
      <c r="I2923" s="8"/>
      <c r="P2923" s="8"/>
      <c r="Q2923" s="8"/>
    </row>
    <row r="2924" spans="3:17" x14ac:dyDescent="0.3">
      <c r="C2924" s="1"/>
      <c r="E2924" s="1"/>
      <c r="G2924" s="8"/>
      <c r="I2924" s="8"/>
      <c r="P2924" s="8"/>
      <c r="Q2924" s="8"/>
    </row>
    <row r="2925" spans="3:17" x14ac:dyDescent="0.3">
      <c r="C2925" s="1"/>
      <c r="E2925" s="1"/>
      <c r="G2925" s="8"/>
      <c r="I2925" s="8"/>
      <c r="P2925" s="8"/>
      <c r="Q2925" s="8"/>
    </row>
    <row r="2926" spans="3:17" x14ac:dyDescent="0.3">
      <c r="C2926" s="1"/>
      <c r="E2926" s="1"/>
      <c r="G2926" s="8"/>
      <c r="I2926" s="8"/>
      <c r="P2926" s="8"/>
      <c r="Q2926" s="8"/>
    </row>
    <row r="2927" spans="3:17" x14ac:dyDescent="0.3">
      <c r="C2927" s="1"/>
      <c r="E2927" s="1"/>
      <c r="G2927" s="8"/>
      <c r="I2927" s="8"/>
      <c r="P2927" s="8"/>
      <c r="Q2927" s="8"/>
    </row>
    <row r="2928" spans="3:17" x14ac:dyDescent="0.3">
      <c r="C2928" s="1"/>
      <c r="E2928" s="1"/>
      <c r="G2928" s="8"/>
      <c r="I2928" s="8"/>
      <c r="P2928" s="8"/>
      <c r="Q2928" s="8"/>
    </row>
    <row r="2929" spans="3:17" x14ac:dyDescent="0.3">
      <c r="C2929" s="1"/>
      <c r="E2929" s="1"/>
      <c r="G2929" s="8"/>
      <c r="I2929" s="8"/>
      <c r="P2929" s="8"/>
      <c r="Q2929" s="8"/>
    </row>
    <row r="2930" spans="3:17" x14ac:dyDescent="0.3">
      <c r="C2930" s="1"/>
      <c r="E2930" s="1"/>
      <c r="G2930" s="8"/>
      <c r="I2930" s="8"/>
      <c r="P2930" s="8"/>
      <c r="Q2930" s="8"/>
    </row>
    <row r="2931" spans="3:17" x14ac:dyDescent="0.3">
      <c r="C2931" s="1"/>
      <c r="E2931" s="1"/>
      <c r="G2931" s="8"/>
      <c r="I2931" s="8"/>
      <c r="P2931" s="8"/>
      <c r="Q2931" s="8"/>
    </row>
    <row r="2932" spans="3:17" x14ac:dyDescent="0.3">
      <c r="C2932" s="1"/>
      <c r="E2932" s="1"/>
      <c r="G2932" s="8"/>
      <c r="I2932" s="8"/>
      <c r="P2932" s="8"/>
      <c r="Q2932" s="8"/>
    </row>
    <row r="2933" spans="3:17" x14ac:dyDescent="0.3">
      <c r="C2933" s="1"/>
      <c r="E2933" s="1"/>
      <c r="G2933" s="8"/>
      <c r="I2933" s="8"/>
      <c r="P2933" s="8"/>
      <c r="Q2933" s="8"/>
    </row>
    <row r="2934" spans="3:17" x14ac:dyDescent="0.3">
      <c r="C2934" s="1"/>
      <c r="E2934" s="1"/>
      <c r="G2934" s="8"/>
      <c r="I2934" s="8"/>
      <c r="P2934" s="8"/>
      <c r="Q2934" s="8"/>
    </row>
    <row r="2935" spans="3:17" x14ac:dyDescent="0.3">
      <c r="C2935" s="1"/>
      <c r="E2935" s="1"/>
      <c r="G2935" s="8"/>
      <c r="I2935" s="8"/>
      <c r="P2935" s="8"/>
      <c r="Q2935" s="8"/>
    </row>
    <row r="2936" spans="3:17" x14ac:dyDescent="0.3">
      <c r="C2936" s="1"/>
      <c r="E2936" s="1"/>
      <c r="G2936" s="8"/>
      <c r="I2936" s="8"/>
      <c r="P2936" s="8"/>
      <c r="Q2936" s="8"/>
    </row>
    <row r="2937" spans="3:17" x14ac:dyDescent="0.3">
      <c r="C2937" s="1"/>
      <c r="E2937" s="1"/>
      <c r="G2937" s="8"/>
      <c r="I2937" s="8"/>
      <c r="P2937" s="8"/>
      <c r="Q2937" s="8"/>
    </row>
    <row r="2938" spans="3:17" x14ac:dyDescent="0.3">
      <c r="C2938" s="1"/>
      <c r="E2938" s="1"/>
      <c r="G2938" s="8"/>
      <c r="I2938" s="8"/>
      <c r="P2938" s="8"/>
      <c r="Q2938" s="8"/>
    </row>
    <row r="2939" spans="3:17" x14ac:dyDescent="0.3">
      <c r="C2939" s="1"/>
      <c r="E2939" s="1"/>
      <c r="G2939" s="8"/>
      <c r="I2939" s="8"/>
      <c r="P2939" s="8"/>
      <c r="Q2939" s="8"/>
    </row>
    <row r="2940" spans="3:17" x14ac:dyDescent="0.3">
      <c r="C2940" s="1"/>
      <c r="E2940" s="1"/>
      <c r="G2940" s="8"/>
      <c r="I2940" s="8"/>
      <c r="P2940" s="8"/>
      <c r="Q2940" s="8"/>
    </row>
    <row r="2941" spans="3:17" x14ac:dyDescent="0.3">
      <c r="C2941" s="1"/>
      <c r="E2941" s="1"/>
      <c r="G2941" s="8"/>
      <c r="I2941" s="8"/>
      <c r="P2941" s="8"/>
      <c r="Q2941" s="8"/>
    </row>
    <row r="2942" spans="3:17" x14ac:dyDescent="0.3">
      <c r="C2942" s="1"/>
      <c r="E2942" s="1"/>
      <c r="G2942" s="8"/>
      <c r="I2942" s="8"/>
      <c r="P2942" s="8"/>
      <c r="Q2942" s="8"/>
    </row>
    <row r="2943" spans="3:17" x14ac:dyDescent="0.3">
      <c r="C2943" s="1"/>
      <c r="E2943" s="1"/>
      <c r="G2943" s="8"/>
      <c r="I2943" s="8"/>
      <c r="P2943" s="8"/>
      <c r="Q2943" s="8"/>
    </row>
    <row r="2944" spans="3:17" x14ac:dyDescent="0.3">
      <c r="C2944" s="1"/>
      <c r="E2944" s="1"/>
      <c r="G2944" s="8"/>
      <c r="I2944" s="8"/>
      <c r="P2944" s="8"/>
      <c r="Q2944" s="8"/>
    </row>
    <row r="2945" spans="3:17" x14ac:dyDescent="0.3">
      <c r="C2945" s="1"/>
      <c r="E2945" s="1"/>
      <c r="G2945" s="8"/>
      <c r="I2945" s="8"/>
      <c r="P2945" s="8"/>
      <c r="Q2945" s="8"/>
    </row>
    <row r="2946" spans="3:17" x14ac:dyDescent="0.3">
      <c r="C2946" s="1"/>
      <c r="E2946" s="1"/>
      <c r="G2946" s="8"/>
      <c r="I2946" s="8"/>
      <c r="P2946" s="8"/>
      <c r="Q2946" s="8"/>
    </row>
    <row r="2947" spans="3:17" x14ac:dyDescent="0.3">
      <c r="C2947" s="1"/>
      <c r="E2947" s="1"/>
      <c r="G2947" s="8"/>
      <c r="I2947" s="8"/>
      <c r="P2947" s="8"/>
      <c r="Q2947" s="8"/>
    </row>
    <row r="2948" spans="3:17" x14ac:dyDescent="0.3">
      <c r="C2948" s="1"/>
      <c r="E2948" s="1"/>
      <c r="G2948" s="8"/>
      <c r="I2948" s="8"/>
      <c r="P2948" s="8"/>
      <c r="Q2948" s="8"/>
    </row>
    <row r="2949" spans="3:17" x14ac:dyDescent="0.3">
      <c r="C2949" s="1"/>
      <c r="E2949" s="1"/>
      <c r="G2949" s="8"/>
      <c r="I2949" s="8"/>
      <c r="P2949" s="8"/>
      <c r="Q2949" s="8"/>
    </row>
    <row r="2950" spans="3:17" x14ac:dyDescent="0.3">
      <c r="C2950" s="1"/>
      <c r="E2950" s="1"/>
      <c r="G2950" s="8"/>
      <c r="I2950" s="8"/>
      <c r="P2950" s="8"/>
      <c r="Q2950" s="8"/>
    </row>
    <row r="2951" spans="3:17" x14ac:dyDescent="0.3">
      <c r="C2951" s="1"/>
      <c r="E2951" s="1"/>
      <c r="G2951" s="8"/>
      <c r="I2951" s="8"/>
      <c r="P2951" s="8"/>
      <c r="Q2951" s="8"/>
    </row>
    <row r="2952" spans="3:17" x14ac:dyDescent="0.3">
      <c r="C2952" s="1"/>
      <c r="E2952" s="1"/>
      <c r="G2952" s="8"/>
      <c r="I2952" s="8"/>
      <c r="P2952" s="8"/>
      <c r="Q2952" s="8"/>
    </row>
    <row r="2953" spans="3:17" x14ac:dyDescent="0.3">
      <c r="C2953" s="1"/>
      <c r="E2953" s="1"/>
      <c r="G2953" s="8"/>
      <c r="I2953" s="8"/>
      <c r="P2953" s="8"/>
      <c r="Q2953" s="8"/>
    </row>
    <row r="2954" spans="3:17" x14ac:dyDescent="0.3">
      <c r="C2954" s="1"/>
      <c r="E2954" s="1"/>
      <c r="G2954" s="8"/>
      <c r="I2954" s="8"/>
      <c r="P2954" s="8"/>
      <c r="Q2954" s="8"/>
    </row>
    <row r="2955" spans="3:17" x14ac:dyDescent="0.3">
      <c r="C2955" s="1"/>
      <c r="E2955" s="1"/>
      <c r="G2955" s="8"/>
      <c r="I2955" s="8"/>
      <c r="P2955" s="8"/>
      <c r="Q2955" s="8"/>
    </row>
    <row r="2956" spans="3:17" x14ac:dyDescent="0.3">
      <c r="C2956" s="1"/>
      <c r="E2956" s="1"/>
      <c r="G2956" s="8"/>
      <c r="I2956" s="8"/>
      <c r="P2956" s="8"/>
      <c r="Q2956" s="8"/>
    </row>
    <row r="2957" spans="3:17" x14ac:dyDescent="0.3">
      <c r="C2957" s="1"/>
      <c r="E2957" s="1"/>
      <c r="G2957" s="8"/>
      <c r="I2957" s="8"/>
      <c r="P2957" s="8"/>
      <c r="Q2957" s="8"/>
    </row>
    <row r="2958" spans="3:17" x14ac:dyDescent="0.3">
      <c r="C2958" s="1"/>
      <c r="E2958" s="1"/>
      <c r="G2958" s="8"/>
      <c r="I2958" s="8"/>
      <c r="P2958" s="8"/>
      <c r="Q2958" s="8"/>
    </row>
    <row r="2959" spans="3:17" x14ac:dyDescent="0.3">
      <c r="C2959" s="1"/>
      <c r="E2959" s="1"/>
      <c r="G2959" s="8"/>
      <c r="I2959" s="8"/>
      <c r="P2959" s="8"/>
      <c r="Q2959" s="8"/>
    </row>
    <row r="2960" spans="3:17" x14ac:dyDescent="0.3">
      <c r="C2960" s="1"/>
      <c r="E2960" s="1"/>
      <c r="G2960" s="8"/>
      <c r="I2960" s="8"/>
      <c r="P2960" s="8"/>
      <c r="Q2960" s="8"/>
    </row>
    <row r="2961" spans="3:17" x14ac:dyDescent="0.3">
      <c r="C2961" s="1"/>
      <c r="E2961" s="1"/>
      <c r="G2961" s="8"/>
      <c r="I2961" s="8"/>
      <c r="P2961" s="8"/>
      <c r="Q2961" s="8"/>
    </row>
    <row r="2962" spans="3:17" x14ac:dyDescent="0.3">
      <c r="C2962" s="1"/>
      <c r="E2962" s="1"/>
      <c r="G2962" s="8"/>
      <c r="I2962" s="8"/>
      <c r="P2962" s="8"/>
      <c r="Q2962" s="8"/>
    </row>
    <row r="2963" spans="3:17" x14ac:dyDescent="0.3">
      <c r="C2963" s="1"/>
      <c r="E2963" s="1"/>
      <c r="G2963" s="8"/>
      <c r="I2963" s="8"/>
      <c r="P2963" s="8"/>
      <c r="Q2963" s="8"/>
    </row>
    <row r="2964" spans="3:17" x14ac:dyDescent="0.3">
      <c r="C2964" s="1"/>
      <c r="E2964" s="1"/>
      <c r="G2964" s="8"/>
      <c r="I2964" s="8"/>
      <c r="P2964" s="8"/>
      <c r="Q2964" s="8"/>
    </row>
    <row r="2965" spans="3:17" x14ac:dyDescent="0.3">
      <c r="C2965" s="1"/>
      <c r="E2965" s="1"/>
      <c r="G2965" s="8"/>
      <c r="I2965" s="8"/>
      <c r="P2965" s="8"/>
      <c r="Q2965" s="8"/>
    </row>
    <row r="2966" spans="3:17" x14ac:dyDescent="0.3">
      <c r="C2966" s="1"/>
      <c r="E2966" s="1"/>
      <c r="G2966" s="8"/>
      <c r="I2966" s="8"/>
      <c r="P2966" s="8"/>
      <c r="Q2966" s="8"/>
    </row>
    <row r="2967" spans="3:17" x14ac:dyDescent="0.3">
      <c r="C2967" s="1"/>
      <c r="E2967" s="1"/>
      <c r="G2967" s="8"/>
      <c r="I2967" s="8"/>
      <c r="P2967" s="8"/>
      <c r="Q2967" s="8"/>
    </row>
    <row r="2968" spans="3:17" x14ac:dyDescent="0.3">
      <c r="C2968" s="1"/>
      <c r="E2968" s="1"/>
      <c r="G2968" s="8"/>
      <c r="I2968" s="8"/>
      <c r="P2968" s="8"/>
      <c r="Q2968" s="8"/>
    </row>
    <row r="2969" spans="3:17" x14ac:dyDescent="0.3">
      <c r="C2969" s="1"/>
      <c r="E2969" s="1"/>
      <c r="G2969" s="8"/>
      <c r="I2969" s="8"/>
      <c r="P2969" s="8"/>
      <c r="Q2969" s="8"/>
    </row>
    <row r="2970" spans="3:17" x14ac:dyDescent="0.3">
      <c r="C2970" s="1"/>
      <c r="E2970" s="1"/>
      <c r="G2970" s="8"/>
      <c r="I2970" s="8"/>
      <c r="P2970" s="8"/>
      <c r="Q2970" s="8"/>
    </row>
    <row r="2971" spans="3:17" x14ac:dyDescent="0.3">
      <c r="C2971" s="1"/>
      <c r="E2971" s="1"/>
      <c r="G2971" s="8"/>
      <c r="I2971" s="8"/>
      <c r="P2971" s="8"/>
      <c r="Q2971" s="8"/>
    </row>
    <row r="2972" spans="3:17" x14ac:dyDescent="0.3">
      <c r="C2972" s="1"/>
      <c r="E2972" s="1"/>
      <c r="G2972" s="8"/>
      <c r="I2972" s="8"/>
      <c r="P2972" s="8"/>
      <c r="Q2972" s="8"/>
    </row>
    <row r="2973" spans="3:17" x14ac:dyDescent="0.3">
      <c r="C2973" s="1"/>
      <c r="E2973" s="1"/>
      <c r="G2973" s="8"/>
      <c r="I2973" s="8"/>
      <c r="P2973" s="8"/>
      <c r="Q2973" s="8"/>
    </row>
    <row r="2974" spans="3:17" x14ac:dyDescent="0.3">
      <c r="C2974" s="1"/>
      <c r="E2974" s="1"/>
      <c r="G2974" s="8"/>
      <c r="I2974" s="8"/>
      <c r="P2974" s="8"/>
      <c r="Q2974" s="8"/>
    </row>
    <row r="2975" spans="3:17" x14ac:dyDescent="0.3">
      <c r="C2975" s="1"/>
      <c r="E2975" s="1"/>
      <c r="G2975" s="8"/>
      <c r="I2975" s="8"/>
      <c r="P2975" s="8"/>
      <c r="Q2975" s="8"/>
    </row>
    <row r="2976" spans="3:17" x14ac:dyDescent="0.3">
      <c r="C2976" s="1"/>
      <c r="E2976" s="1"/>
      <c r="G2976" s="8"/>
      <c r="I2976" s="8"/>
      <c r="P2976" s="8"/>
      <c r="Q2976" s="8"/>
    </row>
    <row r="2977" spans="3:17" x14ac:dyDescent="0.3">
      <c r="C2977" s="1"/>
      <c r="E2977" s="1"/>
      <c r="G2977" s="8"/>
      <c r="I2977" s="8"/>
      <c r="P2977" s="8"/>
      <c r="Q2977" s="8"/>
    </row>
    <row r="2978" spans="3:17" x14ac:dyDescent="0.3">
      <c r="C2978" s="1"/>
      <c r="E2978" s="1"/>
      <c r="G2978" s="8"/>
      <c r="I2978" s="8"/>
      <c r="P2978" s="8"/>
      <c r="Q2978" s="8"/>
    </row>
    <row r="2979" spans="3:17" x14ac:dyDescent="0.3">
      <c r="C2979" s="1"/>
      <c r="E2979" s="1"/>
      <c r="G2979" s="8"/>
      <c r="I2979" s="8"/>
      <c r="P2979" s="8"/>
      <c r="Q2979" s="8"/>
    </row>
    <row r="2980" spans="3:17" x14ac:dyDescent="0.3">
      <c r="C2980" s="1"/>
      <c r="E2980" s="1"/>
      <c r="G2980" s="8"/>
      <c r="I2980" s="8"/>
      <c r="P2980" s="8"/>
      <c r="Q2980" s="8"/>
    </row>
    <row r="2981" spans="3:17" x14ac:dyDescent="0.3">
      <c r="C2981" s="1"/>
      <c r="E2981" s="1"/>
      <c r="G2981" s="8"/>
      <c r="I2981" s="8"/>
      <c r="P2981" s="8"/>
      <c r="Q2981" s="8"/>
    </row>
    <row r="2982" spans="3:17" x14ac:dyDescent="0.3">
      <c r="C2982" s="1"/>
      <c r="E2982" s="1"/>
      <c r="G2982" s="8"/>
      <c r="I2982" s="8"/>
      <c r="P2982" s="8"/>
      <c r="Q2982" s="8"/>
    </row>
    <row r="2983" spans="3:17" x14ac:dyDescent="0.3">
      <c r="C2983" s="1"/>
      <c r="E2983" s="1"/>
      <c r="G2983" s="8"/>
      <c r="I2983" s="8"/>
      <c r="P2983" s="8"/>
      <c r="Q2983" s="8"/>
    </row>
    <row r="2984" spans="3:17" x14ac:dyDescent="0.3">
      <c r="C2984" s="1"/>
      <c r="E2984" s="1"/>
      <c r="G2984" s="8"/>
      <c r="I2984" s="8"/>
      <c r="P2984" s="8"/>
      <c r="Q2984" s="8"/>
    </row>
    <row r="2985" spans="3:17" x14ac:dyDescent="0.3">
      <c r="C2985" s="1"/>
      <c r="E2985" s="1"/>
      <c r="G2985" s="8"/>
      <c r="I2985" s="8"/>
      <c r="P2985" s="8"/>
      <c r="Q2985" s="8"/>
    </row>
    <row r="2986" spans="3:17" x14ac:dyDescent="0.3">
      <c r="C2986" s="1"/>
      <c r="E2986" s="1"/>
      <c r="G2986" s="8"/>
      <c r="I2986" s="8"/>
      <c r="P2986" s="8"/>
      <c r="Q2986" s="8"/>
    </row>
    <row r="2987" spans="3:17" x14ac:dyDescent="0.3">
      <c r="C2987" s="1"/>
      <c r="E2987" s="1"/>
      <c r="G2987" s="8"/>
      <c r="I2987" s="8"/>
      <c r="P2987" s="8"/>
      <c r="Q2987" s="8"/>
    </row>
    <row r="2988" spans="3:17" x14ac:dyDescent="0.3">
      <c r="C2988" s="1"/>
      <c r="E2988" s="1"/>
      <c r="G2988" s="8"/>
      <c r="I2988" s="8"/>
      <c r="P2988" s="8"/>
      <c r="Q2988" s="8"/>
    </row>
    <row r="2989" spans="3:17" x14ac:dyDescent="0.3">
      <c r="C2989" s="1"/>
      <c r="E2989" s="1"/>
      <c r="G2989" s="8"/>
      <c r="I2989" s="8"/>
      <c r="P2989" s="8"/>
      <c r="Q2989" s="8"/>
    </row>
    <row r="2990" spans="3:17" x14ac:dyDescent="0.3">
      <c r="C2990" s="1"/>
      <c r="E2990" s="1"/>
      <c r="G2990" s="8"/>
      <c r="I2990" s="8"/>
      <c r="P2990" s="8"/>
      <c r="Q2990" s="8"/>
    </row>
    <row r="2991" spans="3:17" x14ac:dyDescent="0.3">
      <c r="C2991" s="1"/>
      <c r="E2991" s="1"/>
      <c r="G2991" s="8"/>
      <c r="I2991" s="8"/>
      <c r="P2991" s="8"/>
      <c r="Q2991" s="8"/>
    </row>
    <row r="2992" spans="3:17" x14ac:dyDescent="0.3">
      <c r="C2992" s="1"/>
      <c r="E2992" s="1"/>
      <c r="G2992" s="8"/>
      <c r="I2992" s="8"/>
      <c r="P2992" s="8"/>
      <c r="Q2992" s="8"/>
    </row>
    <row r="2993" spans="3:17" x14ac:dyDescent="0.3">
      <c r="C2993" s="1"/>
      <c r="E2993" s="1"/>
      <c r="G2993" s="8"/>
      <c r="I2993" s="8"/>
      <c r="P2993" s="8"/>
      <c r="Q2993" s="8"/>
    </row>
    <row r="2994" spans="3:17" x14ac:dyDescent="0.3">
      <c r="C2994" s="1"/>
      <c r="E2994" s="1"/>
      <c r="G2994" s="8"/>
      <c r="I2994" s="8"/>
      <c r="P2994" s="8"/>
      <c r="Q2994" s="8"/>
    </row>
    <row r="2995" spans="3:17" x14ac:dyDescent="0.3">
      <c r="C2995" s="1"/>
      <c r="E2995" s="1"/>
      <c r="G2995" s="8"/>
      <c r="I2995" s="8"/>
      <c r="P2995" s="8"/>
      <c r="Q2995" s="8"/>
    </row>
    <row r="2996" spans="3:17" x14ac:dyDescent="0.3">
      <c r="C2996" s="1"/>
      <c r="E2996" s="1"/>
      <c r="G2996" s="8"/>
      <c r="I2996" s="8"/>
      <c r="P2996" s="8"/>
      <c r="Q2996" s="8"/>
    </row>
    <row r="2997" spans="3:17" x14ac:dyDescent="0.3">
      <c r="C2997" s="1"/>
      <c r="E2997" s="1"/>
      <c r="G2997" s="8"/>
      <c r="I2997" s="8"/>
      <c r="P2997" s="8"/>
      <c r="Q2997" s="8"/>
    </row>
    <row r="2998" spans="3:17" x14ac:dyDescent="0.3">
      <c r="C2998" s="1"/>
      <c r="E2998" s="1"/>
      <c r="G2998" s="8"/>
      <c r="I2998" s="8"/>
      <c r="P2998" s="8"/>
      <c r="Q2998" s="8"/>
    </row>
    <row r="2999" spans="3:17" x14ac:dyDescent="0.3">
      <c r="C2999" s="1"/>
      <c r="E2999" s="1"/>
      <c r="G2999" s="8"/>
      <c r="I2999" s="8"/>
      <c r="P2999" s="8"/>
      <c r="Q2999" s="8"/>
    </row>
    <row r="3000" spans="3:17" x14ac:dyDescent="0.3">
      <c r="C3000" s="1"/>
      <c r="E3000" s="1"/>
      <c r="G3000" s="8"/>
      <c r="I3000" s="8"/>
      <c r="P3000" s="8"/>
      <c r="Q3000" s="8"/>
    </row>
    <row r="3001" spans="3:17" x14ac:dyDescent="0.3">
      <c r="C3001" s="1"/>
      <c r="E3001" s="1"/>
      <c r="G3001" s="8"/>
      <c r="I3001" s="8"/>
      <c r="P3001" s="8"/>
      <c r="Q3001" s="8"/>
    </row>
    <row r="3002" spans="3:17" x14ac:dyDescent="0.3">
      <c r="C3002" s="1"/>
      <c r="E3002" s="1"/>
      <c r="G3002" s="8"/>
      <c r="I3002" s="8"/>
      <c r="P3002" s="8"/>
      <c r="Q3002" s="8"/>
    </row>
    <row r="3003" spans="3:17" x14ac:dyDescent="0.3">
      <c r="C3003" s="1"/>
      <c r="E3003" s="1"/>
      <c r="G3003" s="8"/>
      <c r="I3003" s="8"/>
      <c r="P3003" s="8"/>
      <c r="Q3003" s="8"/>
    </row>
    <row r="3004" spans="3:17" x14ac:dyDescent="0.3">
      <c r="C3004" s="1"/>
      <c r="E3004" s="1"/>
      <c r="G3004" s="8"/>
      <c r="I3004" s="8"/>
      <c r="P3004" s="8"/>
      <c r="Q3004" s="8"/>
    </row>
    <row r="3005" spans="3:17" x14ac:dyDescent="0.3">
      <c r="C3005" s="1"/>
      <c r="E3005" s="1"/>
      <c r="G3005" s="8"/>
      <c r="I3005" s="8"/>
      <c r="P3005" s="8"/>
      <c r="Q3005" s="8"/>
    </row>
    <row r="3006" spans="3:17" x14ac:dyDescent="0.3">
      <c r="C3006" s="1"/>
      <c r="E3006" s="1"/>
      <c r="G3006" s="8"/>
      <c r="I3006" s="8"/>
      <c r="P3006" s="8"/>
      <c r="Q3006" s="8"/>
    </row>
    <row r="3007" spans="3:17" x14ac:dyDescent="0.3">
      <c r="C3007" s="1"/>
      <c r="E3007" s="1"/>
      <c r="G3007" s="8"/>
      <c r="I3007" s="8"/>
      <c r="P3007" s="8"/>
      <c r="Q3007" s="8"/>
    </row>
    <row r="3008" spans="3:17" x14ac:dyDescent="0.3">
      <c r="C3008" s="1"/>
      <c r="E3008" s="1"/>
      <c r="G3008" s="8"/>
      <c r="I3008" s="8"/>
      <c r="P3008" s="8"/>
      <c r="Q3008" s="8"/>
    </row>
    <row r="3009" spans="3:17" x14ac:dyDescent="0.3">
      <c r="C3009" s="1"/>
      <c r="E3009" s="1"/>
      <c r="G3009" s="8"/>
      <c r="I3009" s="8"/>
      <c r="P3009" s="8"/>
      <c r="Q3009" s="8"/>
    </row>
    <row r="3010" spans="3:17" x14ac:dyDescent="0.3">
      <c r="C3010" s="1"/>
      <c r="E3010" s="1"/>
      <c r="G3010" s="8"/>
      <c r="I3010" s="8"/>
      <c r="P3010" s="8"/>
      <c r="Q3010" s="8"/>
    </row>
    <row r="3011" spans="3:17" x14ac:dyDescent="0.3">
      <c r="C3011" s="1"/>
      <c r="E3011" s="1"/>
      <c r="G3011" s="8"/>
      <c r="I3011" s="8"/>
      <c r="P3011" s="8"/>
      <c r="Q3011" s="8"/>
    </row>
    <row r="3012" spans="3:17" x14ac:dyDescent="0.3">
      <c r="C3012" s="1"/>
      <c r="E3012" s="1"/>
      <c r="G3012" s="8"/>
      <c r="I3012" s="8"/>
      <c r="P3012" s="8"/>
      <c r="Q3012" s="8"/>
    </row>
    <row r="3013" spans="3:17" x14ac:dyDescent="0.3">
      <c r="C3013" s="1"/>
      <c r="E3013" s="1"/>
      <c r="G3013" s="8"/>
      <c r="I3013" s="8"/>
      <c r="P3013" s="8"/>
      <c r="Q3013" s="8"/>
    </row>
    <row r="3014" spans="3:17" x14ac:dyDescent="0.3">
      <c r="C3014" s="1"/>
      <c r="E3014" s="1"/>
      <c r="G3014" s="8"/>
      <c r="I3014" s="8"/>
      <c r="P3014" s="8"/>
      <c r="Q3014" s="8"/>
    </row>
    <row r="3015" spans="3:17" x14ac:dyDescent="0.3">
      <c r="C3015" s="1"/>
      <c r="E3015" s="1"/>
      <c r="G3015" s="8"/>
      <c r="I3015" s="8"/>
      <c r="P3015" s="8"/>
      <c r="Q3015" s="8"/>
    </row>
    <row r="3016" spans="3:17" x14ac:dyDescent="0.3">
      <c r="C3016" s="1"/>
      <c r="E3016" s="1"/>
      <c r="G3016" s="8"/>
      <c r="I3016" s="8"/>
      <c r="P3016" s="8"/>
      <c r="Q3016" s="8"/>
    </row>
    <row r="3017" spans="3:17" x14ac:dyDescent="0.3">
      <c r="C3017" s="1"/>
      <c r="E3017" s="1"/>
      <c r="G3017" s="8"/>
      <c r="I3017" s="8"/>
      <c r="P3017" s="8"/>
      <c r="Q3017" s="8"/>
    </row>
    <row r="3018" spans="3:17" x14ac:dyDescent="0.3">
      <c r="C3018" s="1"/>
      <c r="E3018" s="1"/>
      <c r="G3018" s="8"/>
      <c r="I3018" s="8"/>
      <c r="P3018" s="8"/>
      <c r="Q3018" s="8"/>
    </row>
    <row r="3019" spans="3:17" x14ac:dyDescent="0.3">
      <c r="C3019" s="1"/>
      <c r="E3019" s="1"/>
      <c r="G3019" s="8"/>
      <c r="I3019" s="8"/>
      <c r="P3019" s="8"/>
      <c r="Q3019" s="8"/>
    </row>
    <row r="3020" spans="3:17" x14ac:dyDescent="0.3">
      <c r="C3020" s="1"/>
      <c r="E3020" s="1"/>
      <c r="G3020" s="8"/>
      <c r="I3020" s="8"/>
      <c r="P3020" s="8"/>
      <c r="Q3020" s="8"/>
    </row>
    <row r="3021" spans="3:17" x14ac:dyDescent="0.3">
      <c r="C3021" s="1"/>
      <c r="E3021" s="1"/>
      <c r="G3021" s="8"/>
      <c r="I3021" s="8"/>
      <c r="P3021" s="8"/>
      <c r="Q3021" s="8"/>
    </row>
    <row r="3022" spans="3:17" x14ac:dyDescent="0.3">
      <c r="C3022" s="1"/>
      <c r="E3022" s="1"/>
      <c r="G3022" s="8"/>
      <c r="I3022" s="8"/>
      <c r="P3022" s="8"/>
      <c r="Q3022" s="8"/>
    </row>
    <row r="3023" spans="3:17" x14ac:dyDescent="0.3">
      <c r="C3023" s="1"/>
      <c r="E3023" s="1"/>
      <c r="G3023" s="8"/>
      <c r="I3023" s="8"/>
      <c r="P3023" s="8"/>
      <c r="Q3023" s="8"/>
    </row>
    <row r="3024" spans="3:17" x14ac:dyDescent="0.3">
      <c r="C3024" s="1"/>
      <c r="E3024" s="1"/>
      <c r="G3024" s="8"/>
      <c r="I3024" s="8"/>
      <c r="P3024" s="8"/>
      <c r="Q3024" s="8"/>
    </row>
    <row r="3025" spans="3:17" x14ac:dyDescent="0.3">
      <c r="C3025" s="1"/>
      <c r="E3025" s="1"/>
      <c r="G3025" s="8"/>
      <c r="I3025" s="8"/>
      <c r="P3025" s="8"/>
      <c r="Q3025" s="8"/>
    </row>
    <row r="3026" spans="3:17" x14ac:dyDescent="0.3">
      <c r="C3026" s="1"/>
      <c r="E3026" s="1"/>
      <c r="G3026" s="8"/>
      <c r="I3026" s="8"/>
      <c r="P3026" s="8"/>
      <c r="Q3026" s="8"/>
    </row>
    <row r="3027" spans="3:17" x14ac:dyDescent="0.3">
      <c r="C3027" s="1"/>
      <c r="E3027" s="1"/>
      <c r="G3027" s="8"/>
      <c r="I3027" s="8"/>
      <c r="P3027" s="8"/>
      <c r="Q3027" s="8"/>
    </row>
    <row r="3028" spans="3:17" x14ac:dyDescent="0.3">
      <c r="C3028" s="1"/>
      <c r="E3028" s="1"/>
      <c r="G3028" s="8"/>
      <c r="I3028" s="8"/>
      <c r="P3028" s="8"/>
      <c r="Q3028" s="8"/>
    </row>
    <row r="3029" spans="3:17" x14ac:dyDescent="0.3">
      <c r="C3029" s="1"/>
      <c r="E3029" s="1"/>
      <c r="G3029" s="8"/>
      <c r="I3029" s="8"/>
      <c r="P3029" s="8"/>
      <c r="Q3029" s="8"/>
    </row>
    <row r="3030" spans="3:17" x14ac:dyDescent="0.3">
      <c r="C3030" s="1"/>
      <c r="E3030" s="1"/>
      <c r="G3030" s="8"/>
      <c r="I3030" s="8"/>
      <c r="P3030" s="8"/>
      <c r="Q3030" s="8"/>
    </row>
    <row r="3031" spans="3:17" x14ac:dyDescent="0.3">
      <c r="C3031" s="1"/>
      <c r="E3031" s="1"/>
      <c r="G3031" s="8"/>
      <c r="I3031" s="8"/>
      <c r="P3031" s="8"/>
      <c r="Q3031" s="8"/>
    </row>
    <row r="3032" spans="3:17" x14ac:dyDescent="0.3">
      <c r="C3032" s="1"/>
      <c r="E3032" s="1"/>
      <c r="G3032" s="8"/>
      <c r="I3032" s="8"/>
      <c r="P3032" s="8"/>
      <c r="Q3032" s="8"/>
    </row>
    <row r="3033" spans="3:17" x14ac:dyDescent="0.3">
      <c r="C3033" s="1"/>
      <c r="E3033" s="1"/>
      <c r="G3033" s="8"/>
      <c r="I3033" s="8"/>
      <c r="P3033" s="8"/>
      <c r="Q3033" s="8"/>
    </row>
    <row r="3034" spans="3:17" x14ac:dyDescent="0.3">
      <c r="C3034" s="1"/>
      <c r="E3034" s="1"/>
      <c r="G3034" s="8"/>
      <c r="I3034" s="8"/>
      <c r="P3034" s="8"/>
      <c r="Q3034" s="8"/>
    </row>
    <row r="3035" spans="3:17" x14ac:dyDescent="0.3">
      <c r="C3035" s="1"/>
      <c r="E3035" s="1"/>
      <c r="G3035" s="8"/>
      <c r="I3035" s="8"/>
      <c r="P3035" s="8"/>
      <c r="Q3035" s="8"/>
    </row>
    <row r="3036" spans="3:17" x14ac:dyDescent="0.3">
      <c r="C3036" s="1"/>
      <c r="E3036" s="1"/>
      <c r="G3036" s="8"/>
      <c r="I3036" s="8"/>
      <c r="P3036" s="8"/>
      <c r="Q3036" s="8"/>
    </row>
    <row r="3037" spans="3:17" x14ac:dyDescent="0.3">
      <c r="C3037" s="1"/>
      <c r="E3037" s="1"/>
      <c r="G3037" s="8"/>
      <c r="I3037" s="8"/>
      <c r="P3037" s="8"/>
      <c r="Q3037" s="8"/>
    </row>
    <row r="3038" spans="3:17" x14ac:dyDescent="0.3">
      <c r="C3038" s="1"/>
      <c r="E3038" s="1"/>
      <c r="G3038" s="8"/>
      <c r="I3038" s="8"/>
      <c r="P3038" s="8"/>
      <c r="Q3038" s="8"/>
    </row>
    <row r="3039" spans="3:17" x14ac:dyDescent="0.3">
      <c r="C3039" s="1"/>
      <c r="E3039" s="1"/>
      <c r="G3039" s="8"/>
      <c r="I3039" s="8"/>
      <c r="P3039" s="8"/>
      <c r="Q3039" s="8"/>
    </row>
    <row r="3040" spans="3:17" x14ac:dyDescent="0.3">
      <c r="C3040" s="1"/>
      <c r="E3040" s="1"/>
      <c r="G3040" s="8"/>
      <c r="I3040" s="8"/>
      <c r="P3040" s="8"/>
      <c r="Q3040" s="8"/>
    </row>
    <row r="3041" spans="3:17" x14ac:dyDescent="0.3">
      <c r="C3041" s="1"/>
      <c r="E3041" s="1"/>
      <c r="G3041" s="8"/>
      <c r="I3041" s="8"/>
      <c r="P3041" s="8"/>
      <c r="Q3041" s="8"/>
    </row>
    <row r="3042" spans="3:17" x14ac:dyDescent="0.3">
      <c r="C3042" s="1"/>
      <c r="E3042" s="1"/>
      <c r="G3042" s="8"/>
      <c r="I3042" s="8"/>
      <c r="P3042" s="8"/>
      <c r="Q3042" s="8"/>
    </row>
    <row r="3043" spans="3:17" x14ac:dyDescent="0.3">
      <c r="C3043" s="1"/>
      <c r="E3043" s="1"/>
      <c r="G3043" s="8"/>
      <c r="I3043" s="8"/>
      <c r="P3043" s="8"/>
      <c r="Q3043" s="8"/>
    </row>
    <row r="3044" spans="3:17" x14ac:dyDescent="0.3">
      <c r="C3044" s="1"/>
      <c r="E3044" s="1"/>
      <c r="G3044" s="8"/>
      <c r="I3044" s="8"/>
      <c r="P3044" s="8"/>
      <c r="Q3044" s="8"/>
    </row>
    <row r="3045" spans="3:17" x14ac:dyDescent="0.3">
      <c r="C3045" s="1"/>
      <c r="E3045" s="1"/>
      <c r="G3045" s="8"/>
      <c r="I3045" s="8"/>
      <c r="P3045" s="8"/>
      <c r="Q3045" s="8"/>
    </row>
    <row r="3046" spans="3:17" x14ac:dyDescent="0.3">
      <c r="C3046" s="1"/>
      <c r="E3046" s="1"/>
      <c r="G3046" s="8"/>
      <c r="I3046" s="8"/>
      <c r="P3046" s="8"/>
      <c r="Q3046" s="8"/>
    </row>
    <row r="3047" spans="3:17" x14ac:dyDescent="0.3">
      <c r="C3047" s="1"/>
      <c r="E3047" s="1"/>
      <c r="G3047" s="8"/>
      <c r="I3047" s="8"/>
      <c r="P3047" s="8"/>
      <c r="Q3047" s="8"/>
    </row>
    <row r="3048" spans="3:17" x14ac:dyDescent="0.3">
      <c r="C3048" s="1"/>
      <c r="E3048" s="1"/>
      <c r="G3048" s="8"/>
      <c r="I3048" s="8"/>
      <c r="P3048" s="8"/>
      <c r="Q3048" s="8"/>
    </row>
    <row r="3049" spans="3:17" x14ac:dyDescent="0.3">
      <c r="C3049" s="1"/>
      <c r="E3049" s="1"/>
      <c r="G3049" s="8"/>
      <c r="I3049" s="8"/>
      <c r="P3049" s="8"/>
      <c r="Q3049" s="8"/>
    </row>
    <row r="3050" spans="3:17" x14ac:dyDescent="0.3">
      <c r="C3050" s="1"/>
      <c r="E3050" s="1"/>
      <c r="G3050" s="8"/>
      <c r="I3050" s="8"/>
      <c r="P3050" s="8"/>
      <c r="Q3050" s="8"/>
    </row>
    <row r="3051" spans="3:17" x14ac:dyDescent="0.3">
      <c r="C3051" s="1"/>
      <c r="E3051" s="1"/>
      <c r="G3051" s="8"/>
      <c r="I3051" s="8"/>
      <c r="P3051" s="8"/>
      <c r="Q3051" s="8"/>
    </row>
    <row r="3052" spans="3:17" x14ac:dyDescent="0.3">
      <c r="C3052" s="1"/>
      <c r="E3052" s="1"/>
      <c r="G3052" s="8"/>
      <c r="I3052" s="8"/>
      <c r="P3052" s="8"/>
      <c r="Q3052" s="8"/>
    </row>
    <row r="3053" spans="3:17" x14ac:dyDescent="0.3">
      <c r="C3053" s="1"/>
      <c r="E3053" s="1"/>
      <c r="G3053" s="8"/>
      <c r="I3053" s="8"/>
      <c r="P3053" s="8"/>
      <c r="Q3053" s="8"/>
    </row>
    <row r="3054" spans="3:17" x14ac:dyDescent="0.3">
      <c r="C3054" s="1"/>
      <c r="E3054" s="1"/>
      <c r="G3054" s="8"/>
      <c r="I3054" s="8"/>
      <c r="P3054" s="8"/>
      <c r="Q3054" s="8"/>
    </row>
    <row r="3055" spans="3:17" x14ac:dyDescent="0.3">
      <c r="C3055" s="1"/>
      <c r="E3055" s="1"/>
      <c r="G3055" s="8"/>
      <c r="I3055" s="8"/>
      <c r="P3055" s="8"/>
      <c r="Q3055" s="8"/>
    </row>
    <row r="3056" spans="3:17" x14ac:dyDescent="0.3">
      <c r="C3056" s="1"/>
      <c r="E3056" s="1"/>
      <c r="G3056" s="8"/>
      <c r="I3056" s="8"/>
      <c r="P3056" s="8"/>
      <c r="Q3056" s="8"/>
    </row>
    <row r="3057" spans="3:17" x14ac:dyDescent="0.3">
      <c r="C3057" s="1"/>
      <c r="E3057" s="1"/>
      <c r="G3057" s="8"/>
      <c r="I3057" s="8"/>
      <c r="P3057" s="8"/>
      <c r="Q3057" s="8"/>
    </row>
    <row r="3058" spans="3:17" x14ac:dyDescent="0.3">
      <c r="C3058" s="1"/>
      <c r="E3058" s="1"/>
      <c r="G3058" s="8"/>
      <c r="I3058" s="8"/>
      <c r="P3058" s="8"/>
      <c r="Q3058" s="8"/>
    </row>
    <row r="3059" spans="3:17" x14ac:dyDescent="0.3">
      <c r="C3059" s="1"/>
      <c r="E3059" s="1"/>
      <c r="G3059" s="8"/>
      <c r="I3059" s="8"/>
      <c r="P3059" s="8"/>
      <c r="Q3059" s="8"/>
    </row>
    <row r="3060" spans="3:17" x14ac:dyDescent="0.3">
      <c r="C3060" s="1"/>
      <c r="E3060" s="1"/>
      <c r="G3060" s="8"/>
      <c r="I3060" s="8"/>
      <c r="P3060" s="8"/>
      <c r="Q3060" s="8"/>
    </row>
    <row r="3061" spans="3:17" x14ac:dyDescent="0.3">
      <c r="C3061" s="1"/>
      <c r="E3061" s="1"/>
      <c r="G3061" s="8"/>
      <c r="I3061" s="8"/>
      <c r="P3061" s="8"/>
      <c r="Q3061" s="8"/>
    </row>
    <row r="3062" spans="3:17" x14ac:dyDescent="0.3">
      <c r="C3062" s="1"/>
      <c r="E3062" s="1"/>
      <c r="G3062" s="8"/>
      <c r="I3062" s="8"/>
      <c r="P3062" s="8"/>
      <c r="Q3062" s="8"/>
    </row>
    <row r="3063" spans="3:17" x14ac:dyDescent="0.3">
      <c r="C3063" s="1"/>
      <c r="E3063" s="1"/>
      <c r="G3063" s="8"/>
      <c r="I3063" s="8"/>
      <c r="P3063" s="8"/>
      <c r="Q3063" s="8"/>
    </row>
    <row r="3064" spans="3:17" x14ac:dyDescent="0.3">
      <c r="C3064" s="1"/>
      <c r="E3064" s="1"/>
      <c r="G3064" s="8"/>
      <c r="I3064" s="8"/>
      <c r="P3064" s="8"/>
      <c r="Q3064" s="8"/>
    </row>
    <row r="3065" spans="3:17" x14ac:dyDescent="0.3">
      <c r="C3065" s="1"/>
      <c r="E3065" s="1"/>
      <c r="G3065" s="8"/>
      <c r="I3065" s="8"/>
      <c r="P3065" s="8"/>
      <c r="Q3065" s="8"/>
    </row>
    <row r="3066" spans="3:17" x14ac:dyDescent="0.3">
      <c r="C3066" s="1"/>
      <c r="E3066" s="1"/>
      <c r="G3066" s="8"/>
      <c r="I3066" s="8"/>
      <c r="P3066" s="8"/>
      <c r="Q3066" s="8"/>
    </row>
    <row r="3067" spans="3:17" x14ac:dyDescent="0.3">
      <c r="C3067" s="1"/>
      <c r="E3067" s="1"/>
      <c r="G3067" s="8"/>
      <c r="I3067" s="8"/>
      <c r="P3067" s="8"/>
      <c r="Q3067" s="8"/>
    </row>
    <row r="3068" spans="3:17" x14ac:dyDescent="0.3">
      <c r="C3068" s="1"/>
      <c r="E3068" s="1"/>
      <c r="G3068" s="8"/>
      <c r="I3068" s="8"/>
      <c r="P3068" s="8"/>
      <c r="Q3068" s="8"/>
    </row>
    <row r="3069" spans="3:17" x14ac:dyDescent="0.3">
      <c r="C3069" s="1"/>
      <c r="E3069" s="1"/>
      <c r="G3069" s="8"/>
      <c r="I3069" s="8"/>
      <c r="P3069" s="8"/>
      <c r="Q3069" s="8"/>
    </row>
    <row r="3070" spans="3:17" x14ac:dyDescent="0.3">
      <c r="C3070" s="1"/>
      <c r="E3070" s="1"/>
      <c r="G3070" s="8"/>
      <c r="I3070" s="8"/>
      <c r="P3070" s="8"/>
      <c r="Q3070" s="8"/>
    </row>
    <row r="3071" spans="3:17" x14ac:dyDescent="0.3">
      <c r="C3071" s="1"/>
      <c r="E3071" s="1"/>
      <c r="G3071" s="8"/>
      <c r="I3071" s="8"/>
      <c r="P3071" s="8"/>
      <c r="Q3071" s="8"/>
    </row>
    <row r="3072" spans="3:17" x14ac:dyDescent="0.3">
      <c r="C3072" s="1"/>
      <c r="E3072" s="1"/>
      <c r="G3072" s="8"/>
      <c r="I3072" s="8"/>
      <c r="P3072" s="8"/>
      <c r="Q3072" s="8"/>
    </row>
    <row r="3073" spans="3:17" x14ac:dyDescent="0.3">
      <c r="C3073" s="1"/>
      <c r="E3073" s="1"/>
      <c r="G3073" s="8"/>
      <c r="I3073" s="8"/>
      <c r="P3073" s="8"/>
      <c r="Q3073" s="8"/>
    </row>
    <row r="3074" spans="3:17" x14ac:dyDescent="0.3">
      <c r="C3074" s="1"/>
      <c r="E3074" s="1"/>
      <c r="G3074" s="8"/>
      <c r="I3074" s="8"/>
      <c r="P3074" s="8"/>
      <c r="Q3074" s="8"/>
    </row>
    <row r="3075" spans="3:17" x14ac:dyDescent="0.3">
      <c r="C3075" s="1"/>
      <c r="E3075" s="1"/>
      <c r="G3075" s="8"/>
      <c r="I3075" s="8"/>
      <c r="P3075" s="8"/>
      <c r="Q3075" s="8"/>
    </row>
    <row r="3076" spans="3:17" x14ac:dyDescent="0.3">
      <c r="C3076" s="1"/>
      <c r="E3076" s="1"/>
      <c r="G3076" s="8"/>
      <c r="I3076" s="8"/>
      <c r="P3076" s="8"/>
      <c r="Q3076" s="8"/>
    </row>
    <row r="3077" spans="3:17" x14ac:dyDescent="0.3">
      <c r="C3077" s="1"/>
      <c r="E3077" s="1"/>
      <c r="G3077" s="8"/>
      <c r="I3077" s="8"/>
      <c r="P3077" s="8"/>
      <c r="Q3077" s="8"/>
    </row>
    <row r="3078" spans="3:17" x14ac:dyDescent="0.3">
      <c r="C3078" s="1"/>
      <c r="E3078" s="1"/>
      <c r="G3078" s="8"/>
      <c r="I3078" s="8"/>
      <c r="P3078" s="8"/>
      <c r="Q3078" s="8"/>
    </row>
    <row r="3079" spans="3:17" x14ac:dyDescent="0.3">
      <c r="C3079" s="1"/>
      <c r="E3079" s="1"/>
      <c r="G3079" s="8"/>
      <c r="I3079" s="8"/>
      <c r="P3079" s="8"/>
      <c r="Q3079" s="8"/>
    </row>
    <row r="3080" spans="3:17" x14ac:dyDescent="0.3">
      <c r="C3080" s="1"/>
      <c r="E3080" s="1"/>
      <c r="G3080" s="8"/>
      <c r="I3080" s="8"/>
      <c r="P3080" s="8"/>
      <c r="Q3080" s="8"/>
    </row>
    <row r="3081" spans="3:17" x14ac:dyDescent="0.3">
      <c r="C3081" s="1"/>
      <c r="E3081" s="1"/>
      <c r="G3081" s="8"/>
      <c r="I3081" s="8"/>
      <c r="P3081" s="8"/>
      <c r="Q3081" s="8"/>
    </row>
    <row r="3082" spans="3:17" x14ac:dyDescent="0.3">
      <c r="C3082" s="1"/>
      <c r="E3082" s="1"/>
      <c r="G3082" s="8"/>
      <c r="I3082" s="8"/>
      <c r="P3082" s="8"/>
      <c r="Q3082" s="8"/>
    </row>
    <row r="3083" spans="3:17" x14ac:dyDescent="0.3">
      <c r="C3083" s="1"/>
      <c r="E3083" s="1"/>
      <c r="G3083" s="8"/>
      <c r="I3083" s="8"/>
      <c r="P3083" s="8"/>
      <c r="Q3083" s="8"/>
    </row>
    <row r="3084" spans="3:17" x14ac:dyDescent="0.3">
      <c r="C3084" s="1"/>
      <c r="E3084" s="1"/>
      <c r="G3084" s="8"/>
      <c r="I3084" s="8"/>
      <c r="P3084" s="8"/>
      <c r="Q3084" s="8"/>
    </row>
    <row r="3085" spans="3:17" x14ac:dyDescent="0.3">
      <c r="C3085" s="1"/>
      <c r="E3085" s="1"/>
      <c r="G3085" s="8"/>
      <c r="I3085" s="8"/>
      <c r="P3085" s="8"/>
      <c r="Q3085" s="8"/>
    </row>
    <row r="3086" spans="3:17" x14ac:dyDescent="0.3">
      <c r="C3086" s="1"/>
      <c r="E3086" s="1"/>
      <c r="G3086" s="8"/>
      <c r="I3086" s="8"/>
      <c r="P3086" s="8"/>
      <c r="Q3086" s="8"/>
    </row>
    <row r="3087" spans="3:17" x14ac:dyDescent="0.3">
      <c r="C3087" s="1"/>
      <c r="E3087" s="1"/>
      <c r="G3087" s="8"/>
      <c r="I3087" s="8"/>
      <c r="P3087" s="8"/>
      <c r="Q3087" s="8"/>
    </row>
    <row r="3088" spans="3:17" x14ac:dyDescent="0.3">
      <c r="C3088" s="1"/>
      <c r="E3088" s="1"/>
      <c r="G3088" s="8"/>
      <c r="I3088" s="8"/>
      <c r="P3088" s="8"/>
      <c r="Q3088" s="8"/>
    </row>
    <row r="3089" spans="3:17" x14ac:dyDescent="0.3">
      <c r="C3089" s="1"/>
      <c r="E3089" s="1"/>
      <c r="G3089" s="8"/>
      <c r="I3089" s="8"/>
      <c r="P3089" s="8"/>
      <c r="Q3089" s="8"/>
    </row>
    <row r="3090" spans="3:17" x14ac:dyDescent="0.3">
      <c r="C3090" s="1"/>
      <c r="E3090" s="1"/>
      <c r="G3090" s="8"/>
      <c r="I3090" s="8"/>
      <c r="P3090" s="8"/>
      <c r="Q3090" s="8"/>
    </row>
    <row r="3091" spans="3:17" x14ac:dyDescent="0.3">
      <c r="C3091" s="1"/>
      <c r="E3091" s="1"/>
      <c r="G3091" s="8"/>
      <c r="I3091" s="8"/>
      <c r="P3091" s="8"/>
      <c r="Q3091" s="8"/>
    </row>
    <row r="3092" spans="3:17" x14ac:dyDescent="0.3">
      <c r="C3092" s="1"/>
      <c r="E3092" s="1"/>
      <c r="G3092" s="8"/>
      <c r="I3092" s="8"/>
      <c r="P3092" s="8"/>
      <c r="Q3092" s="8"/>
    </row>
    <row r="3093" spans="3:17" x14ac:dyDescent="0.3">
      <c r="C3093" s="1"/>
      <c r="E3093" s="1"/>
      <c r="G3093" s="8"/>
      <c r="I3093" s="8"/>
      <c r="P3093" s="8"/>
      <c r="Q3093" s="8"/>
    </row>
    <row r="3094" spans="3:17" x14ac:dyDescent="0.3">
      <c r="C3094" s="1"/>
      <c r="E3094" s="1"/>
      <c r="G3094" s="8"/>
      <c r="I3094" s="8"/>
      <c r="P3094" s="8"/>
      <c r="Q3094" s="8"/>
    </row>
    <row r="3095" spans="3:17" x14ac:dyDescent="0.3">
      <c r="C3095" s="1"/>
      <c r="E3095" s="1"/>
      <c r="G3095" s="8"/>
      <c r="I3095" s="8"/>
      <c r="P3095" s="8"/>
      <c r="Q3095" s="8"/>
    </row>
    <row r="3096" spans="3:17" x14ac:dyDescent="0.3">
      <c r="C3096" s="1"/>
      <c r="E3096" s="1"/>
      <c r="G3096" s="8"/>
      <c r="I3096" s="8"/>
      <c r="P3096" s="8"/>
      <c r="Q3096" s="8"/>
    </row>
    <row r="3097" spans="3:17" x14ac:dyDescent="0.3">
      <c r="C3097" s="1"/>
      <c r="E3097" s="1"/>
      <c r="G3097" s="8"/>
      <c r="I3097" s="8"/>
      <c r="P3097" s="8"/>
      <c r="Q3097" s="8"/>
    </row>
    <row r="3098" spans="3:17" x14ac:dyDescent="0.3">
      <c r="C3098" s="1"/>
      <c r="E3098" s="1"/>
      <c r="G3098" s="8"/>
      <c r="I3098" s="8"/>
      <c r="P3098" s="8"/>
      <c r="Q3098" s="8"/>
    </row>
    <row r="3099" spans="3:17" x14ac:dyDescent="0.3">
      <c r="C3099" s="1"/>
      <c r="E3099" s="1"/>
      <c r="G3099" s="8"/>
      <c r="I3099" s="8"/>
      <c r="P3099" s="8"/>
      <c r="Q3099" s="8"/>
    </row>
    <row r="3100" spans="3:17" x14ac:dyDescent="0.3">
      <c r="C3100" s="1"/>
      <c r="E3100" s="1"/>
      <c r="G3100" s="8"/>
      <c r="I3100" s="8"/>
      <c r="P3100" s="8"/>
      <c r="Q3100" s="8"/>
    </row>
    <row r="3101" spans="3:17" x14ac:dyDescent="0.3">
      <c r="C3101" s="1"/>
      <c r="E3101" s="1"/>
      <c r="G3101" s="8"/>
      <c r="I3101" s="8"/>
      <c r="P3101" s="8"/>
      <c r="Q3101" s="8"/>
    </row>
    <row r="3102" spans="3:17" x14ac:dyDescent="0.3">
      <c r="C3102" s="1"/>
      <c r="E3102" s="1"/>
      <c r="G3102" s="8"/>
      <c r="I3102" s="8"/>
      <c r="P3102" s="8"/>
      <c r="Q3102" s="8"/>
    </row>
    <row r="3103" spans="3:17" x14ac:dyDescent="0.3">
      <c r="C3103" s="1"/>
      <c r="E3103" s="1"/>
      <c r="G3103" s="8"/>
      <c r="I3103" s="8"/>
      <c r="P3103" s="8"/>
      <c r="Q3103" s="8"/>
    </row>
    <row r="3104" spans="3:17" x14ac:dyDescent="0.3">
      <c r="C3104" s="1"/>
      <c r="E3104" s="1"/>
      <c r="G3104" s="8"/>
      <c r="I3104" s="8"/>
      <c r="P3104" s="8"/>
      <c r="Q3104" s="8"/>
    </row>
    <row r="3105" spans="3:17" x14ac:dyDescent="0.3">
      <c r="C3105" s="1"/>
      <c r="E3105" s="1"/>
      <c r="G3105" s="8"/>
      <c r="I3105" s="8"/>
      <c r="P3105" s="8"/>
      <c r="Q3105" s="8"/>
    </row>
    <row r="3106" spans="3:17" x14ac:dyDescent="0.3">
      <c r="C3106" s="1"/>
      <c r="E3106" s="1"/>
      <c r="G3106" s="8"/>
      <c r="I3106" s="8"/>
      <c r="P3106" s="8"/>
      <c r="Q3106" s="8"/>
    </row>
    <row r="3107" spans="3:17" x14ac:dyDescent="0.3">
      <c r="C3107" s="1"/>
      <c r="E3107" s="1"/>
      <c r="G3107" s="8"/>
      <c r="I3107" s="8"/>
      <c r="P3107" s="8"/>
      <c r="Q3107" s="8"/>
    </row>
    <row r="3108" spans="3:17" x14ac:dyDescent="0.3">
      <c r="C3108" s="1"/>
      <c r="E3108" s="1"/>
      <c r="G3108" s="8"/>
      <c r="I3108" s="8"/>
      <c r="P3108" s="8"/>
      <c r="Q3108" s="8"/>
    </row>
    <row r="3109" spans="3:17" x14ac:dyDescent="0.3">
      <c r="C3109" s="1"/>
      <c r="E3109" s="1"/>
      <c r="G3109" s="8"/>
      <c r="I3109" s="8"/>
      <c r="P3109" s="8"/>
      <c r="Q3109" s="8"/>
    </row>
    <row r="3110" spans="3:17" x14ac:dyDescent="0.3">
      <c r="C3110" s="1"/>
      <c r="E3110" s="1"/>
      <c r="G3110" s="8"/>
      <c r="I3110" s="8"/>
      <c r="P3110" s="8"/>
      <c r="Q3110" s="8"/>
    </row>
    <row r="3111" spans="3:17" x14ac:dyDescent="0.3">
      <c r="C3111" s="1"/>
      <c r="E3111" s="1"/>
      <c r="G3111" s="8"/>
      <c r="I3111" s="8"/>
      <c r="P3111" s="8"/>
      <c r="Q3111" s="8"/>
    </row>
    <row r="3112" spans="3:17" x14ac:dyDescent="0.3">
      <c r="C3112" s="1"/>
      <c r="E3112" s="1"/>
      <c r="G3112" s="8"/>
      <c r="I3112" s="8"/>
      <c r="P3112" s="8"/>
      <c r="Q3112" s="8"/>
    </row>
    <row r="3113" spans="3:17" x14ac:dyDescent="0.3">
      <c r="C3113" s="1"/>
      <c r="E3113" s="1"/>
      <c r="G3113" s="8"/>
      <c r="I3113" s="8"/>
      <c r="P3113" s="8"/>
      <c r="Q3113" s="8"/>
    </row>
    <row r="3114" spans="3:17" x14ac:dyDescent="0.3">
      <c r="C3114" s="1"/>
      <c r="E3114" s="1"/>
      <c r="G3114" s="8"/>
      <c r="I3114" s="8"/>
      <c r="P3114" s="8"/>
      <c r="Q3114" s="8"/>
    </row>
    <row r="3115" spans="3:17" x14ac:dyDescent="0.3">
      <c r="C3115" s="1"/>
      <c r="E3115" s="1"/>
      <c r="G3115" s="8"/>
      <c r="I3115" s="8"/>
      <c r="P3115" s="8"/>
      <c r="Q3115" s="8"/>
    </row>
    <row r="3116" spans="3:17" x14ac:dyDescent="0.3">
      <c r="C3116" s="1"/>
      <c r="E3116" s="1"/>
      <c r="G3116" s="8"/>
      <c r="I3116" s="8"/>
      <c r="P3116" s="8"/>
      <c r="Q3116" s="8"/>
    </row>
    <row r="3117" spans="3:17" x14ac:dyDescent="0.3">
      <c r="C3117" s="1"/>
      <c r="E3117" s="1"/>
      <c r="G3117" s="8"/>
      <c r="I3117" s="8"/>
      <c r="P3117" s="8"/>
      <c r="Q3117" s="8"/>
    </row>
    <row r="3118" spans="3:17" x14ac:dyDescent="0.3">
      <c r="C3118" s="1"/>
      <c r="E3118" s="1"/>
      <c r="G3118" s="8"/>
      <c r="I3118" s="8"/>
      <c r="P3118" s="8"/>
      <c r="Q3118" s="8"/>
    </row>
    <row r="3119" spans="3:17" x14ac:dyDescent="0.3">
      <c r="C3119" s="1"/>
      <c r="E3119" s="1"/>
      <c r="G3119" s="8"/>
      <c r="I3119" s="8"/>
      <c r="P3119" s="8"/>
      <c r="Q3119" s="8"/>
    </row>
    <row r="3120" spans="3:17" x14ac:dyDescent="0.3">
      <c r="C3120" s="1"/>
      <c r="E3120" s="1"/>
      <c r="G3120" s="8"/>
      <c r="I3120" s="8"/>
      <c r="P3120" s="8"/>
      <c r="Q3120" s="8"/>
    </row>
    <row r="3121" spans="3:17" x14ac:dyDescent="0.3">
      <c r="C3121" s="1"/>
      <c r="E3121" s="1"/>
      <c r="G3121" s="8"/>
      <c r="I3121" s="8"/>
      <c r="P3121" s="8"/>
      <c r="Q3121" s="8"/>
    </row>
    <row r="3122" spans="3:17" x14ac:dyDescent="0.3">
      <c r="C3122" s="1"/>
      <c r="E3122" s="1"/>
      <c r="G3122" s="8"/>
      <c r="I3122" s="8"/>
      <c r="P3122" s="8"/>
      <c r="Q3122" s="8"/>
    </row>
    <row r="3123" spans="3:17" x14ac:dyDescent="0.3">
      <c r="C3123" s="1"/>
      <c r="E3123" s="1"/>
      <c r="G3123" s="8"/>
      <c r="I3123" s="8"/>
      <c r="P3123" s="8"/>
      <c r="Q3123" s="8"/>
    </row>
    <row r="3124" spans="3:17" x14ac:dyDescent="0.3">
      <c r="C3124" s="1"/>
      <c r="E3124" s="1"/>
      <c r="G3124" s="8"/>
      <c r="I3124" s="8"/>
      <c r="P3124" s="8"/>
      <c r="Q3124" s="8"/>
    </row>
    <row r="3125" spans="3:17" x14ac:dyDescent="0.3">
      <c r="C3125" s="1"/>
      <c r="E3125" s="1"/>
      <c r="G3125" s="8"/>
      <c r="I3125" s="8"/>
      <c r="P3125" s="8"/>
      <c r="Q3125" s="8"/>
    </row>
    <row r="3126" spans="3:17" x14ac:dyDescent="0.3">
      <c r="C3126" s="1"/>
      <c r="E3126" s="1"/>
      <c r="G3126" s="8"/>
      <c r="I3126" s="8"/>
      <c r="P3126" s="8"/>
      <c r="Q3126" s="8"/>
    </row>
    <row r="3127" spans="3:17" x14ac:dyDescent="0.3">
      <c r="C3127" s="1"/>
      <c r="E3127" s="1"/>
      <c r="G3127" s="8"/>
      <c r="I3127" s="8"/>
      <c r="P3127" s="8"/>
      <c r="Q3127" s="8"/>
    </row>
    <row r="3128" spans="3:17" x14ac:dyDescent="0.3">
      <c r="C3128" s="1"/>
      <c r="E3128" s="1"/>
      <c r="G3128" s="8"/>
      <c r="I3128" s="8"/>
      <c r="P3128" s="8"/>
      <c r="Q3128" s="8"/>
    </row>
    <row r="3129" spans="3:17" x14ac:dyDescent="0.3">
      <c r="C3129" s="1"/>
      <c r="E3129" s="1"/>
      <c r="G3129" s="8"/>
      <c r="I3129" s="8"/>
      <c r="P3129" s="8"/>
      <c r="Q3129" s="8"/>
    </row>
    <row r="3130" spans="3:17" x14ac:dyDescent="0.3">
      <c r="C3130" s="1"/>
      <c r="E3130" s="1"/>
      <c r="G3130" s="8"/>
      <c r="I3130" s="8"/>
      <c r="P3130" s="8"/>
      <c r="Q3130" s="8"/>
    </row>
    <row r="3131" spans="3:17" x14ac:dyDescent="0.3">
      <c r="C3131" s="1"/>
      <c r="E3131" s="1"/>
      <c r="G3131" s="8"/>
      <c r="I3131" s="8"/>
      <c r="P3131" s="8"/>
      <c r="Q3131" s="8"/>
    </row>
    <row r="3132" spans="3:17" x14ac:dyDescent="0.3">
      <c r="C3132" s="1"/>
      <c r="E3132" s="1"/>
      <c r="G3132" s="8"/>
      <c r="I3132" s="8"/>
      <c r="P3132" s="8"/>
      <c r="Q3132" s="8"/>
    </row>
    <row r="3133" spans="3:17" x14ac:dyDescent="0.3">
      <c r="C3133" s="1"/>
      <c r="E3133" s="1"/>
      <c r="G3133" s="8"/>
      <c r="I3133" s="8"/>
      <c r="P3133" s="8"/>
      <c r="Q3133" s="8"/>
    </row>
    <row r="3134" spans="3:17" x14ac:dyDescent="0.3">
      <c r="C3134" s="1"/>
      <c r="E3134" s="1"/>
      <c r="G3134" s="8"/>
      <c r="I3134" s="8"/>
      <c r="P3134" s="8"/>
      <c r="Q3134" s="8"/>
    </row>
    <row r="3135" spans="3:17" x14ac:dyDescent="0.3">
      <c r="C3135" s="1"/>
      <c r="E3135" s="1"/>
      <c r="G3135" s="8"/>
      <c r="I3135" s="8"/>
      <c r="P3135" s="8"/>
      <c r="Q3135" s="8"/>
    </row>
    <row r="3136" spans="3:17" x14ac:dyDescent="0.3">
      <c r="C3136" s="1"/>
      <c r="E3136" s="1"/>
      <c r="G3136" s="8"/>
      <c r="I3136" s="8"/>
      <c r="P3136" s="8"/>
      <c r="Q3136" s="8"/>
    </row>
    <row r="3137" spans="3:17" x14ac:dyDescent="0.3">
      <c r="C3137" s="1"/>
      <c r="E3137" s="1"/>
      <c r="G3137" s="8"/>
      <c r="I3137" s="8"/>
      <c r="P3137" s="8"/>
      <c r="Q3137" s="8"/>
    </row>
    <row r="3138" spans="3:17" x14ac:dyDescent="0.3">
      <c r="C3138" s="1"/>
      <c r="E3138" s="1"/>
      <c r="G3138" s="8"/>
      <c r="I3138" s="8"/>
      <c r="P3138" s="8"/>
      <c r="Q3138" s="8"/>
    </row>
    <row r="3139" spans="3:17" x14ac:dyDescent="0.3">
      <c r="C3139" s="1"/>
      <c r="E3139" s="1"/>
      <c r="G3139" s="8"/>
      <c r="I3139" s="8"/>
      <c r="P3139" s="8"/>
      <c r="Q3139" s="8"/>
    </row>
    <row r="3140" spans="3:17" x14ac:dyDescent="0.3">
      <c r="C3140" s="1"/>
      <c r="E3140" s="1"/>
      <c r="G3140" s="8"/>
      <c r="I3140" s="8"/>
      <c r="P3140" s="8"/>
      <c r="Q3140" s="8"/>
    </row>
    <row r="3141" spans="3:17" x14ac:dyDescent="0.3">
      <c r="C3141" s="1"/>
      <c r="E3141" s="1"/>
      <c r="G3141" s="8"/>
      <c r="I3141" s="8"/>
      <c r="P3141" s="8"/>
      <c r="Q3141" s="8"/>
    </row>
    <row r="3142" spans="3:17" x14ac:dyDescent="0.3">
      <c r="C3142" s="1"/>
      <c r="E3142" s="1"/>
      <c r="G3142" s="8"/>
      <c r="I3142" s="8"/>
      <c r="P3142" s="8"/>
      <c r="Q3142" s="8"/>
    </row>
    <row r="3143" spans="3:17" x14ac:dyDescent="0.3">
      <c r="C3143" s="1"/>
      <c r="E3143" s="1"/>
      <c r="G3143" s="8"/>
      <c r="I3143" s="8"/>
      <c r="P3143" s="8"/>
      <c r="Q3143" s="8"/>
    </row>
    <row r="3144" spans="3:17" x14ac:dyDescent="0.3">
      <c r="C3144" s="1"/>
      <c r="E3144" s="1"/>
      <c r="G3144" s="8"/>
      <c r="I3144" s="8"/>
      <c r="P3144" s="8"/>
      <c r="Q3144" s="8"/>
    </row>
    <row r="3145" spans="3:17" x14ac:dyDescent="0.3">
      <c r="C3145" s="1"/>
      <c r="E3145" s="1"/>
      <c r="G3145" s="8"/>
      <c r="I3145" s="8"/>
      <c r="P3145" s="8"/>
      <c r="Q3145" s="8"/>
    </row>
    <row r="3146" spans="3:17" x14ac:dyDescent="0.3">
      <c r="C3146" s="1"/>
      <c r="E3146" s="1"/>
      <c r="G3146" s="8"/>
      <c r="I3146" s="8"/>
      <c r="P3146" s="8"/>
      <c r="Q3146" s="8"/>
    </row>
    <row r="3147" spans="3:17" x14ac:dyDescent="0.3">
      <c r="C3147" s="1"/>
      <c r="E3147" s="1"/>
      <c r="G3147" s="8"/>
      <c r="I3147" s="8"/>
      <c r="P3147" s="8"/>
      <c r="Q3147" s="8"/>
    </row>
    <row r="3148" spans="3:17" x14ac:dyDescent="0.3">
      <c r="C3148" s="1"/>
      <c r="E3148" s="1"/>
      <c r="G3148" s="8"/>
      <c r="I3148" s="8"/>
      <c r="P3148" s="8"/>
      <c r="Q3148" s="8"/>
    </row>
    <row r="3149" spans="3:17" x14ac:dyDescent="0.3">
      <c r="C3149" s="1"/>
      <c r="E3149" s="1"/>
      <c r="G3149" s="8"/>
      <c r="I3149" s="8"/>
      <c r="P3149" s="8"/>
      <c r="Q3149" s="8"/>
    </row>
    <row r="3150" spans="3:17" x14ac:dyDescent="0.3">
      <c r="C3150" s="1"/>
      <c r="E3150" s="1"/>
      <c r="G3150" s="8"/>
      <c r="I3150" s="8"/>
      <c r="P3150" s="8"/>
      <c r="Q3150" s="8"/>
    </row>
    <row r="3151" spans="3:17" x14ac:dyDescent="0.3">
      <c r="C3151" s="1"/>
      <c r="E3151" s="1"/>
      <c r="G3151" s="8"/>
      <c r="I3151" s="8"/>
      <c r="P3151" s="8"/>
      <c r="Q3151" s="8"/>
    </row>
    <row r="3152" spans="3:17" x14ac:dyDescent="0.3">
      <c r="C3152" s="1"/>
      <c r="E3152" s="1"/>
      <c r="G3152" s="8"/>
      <c r="I3152" s="8"/>
      <c r="P3152" s="8"/>
      <c r="Q3152" s="8"/>
    </row>
    <row r="3153" spans="3:17" x14ac:dyDescent="0.3">
      <c r="C3153" s="1"/>
      <c r="E3153" s="1"/>
      <c r="G3153" s="8"/>
      <c r="I3153" s="8"/>
      <c r="P3153" s="8"/>
      <c r="Q3153" s="8"/>
    </row>
    <row r="3154" spans="3:17" x14ac:dyDescent="0.3">
      <c r="C3154" s="1"/>
      <c r="E3154" s="1"/>
      <c r="G3154" s="8"/>
      <c r="I3154" s="8"/>
      <c r="P3154" s="8"/>
      <c r="Q3154" s="8"/>
    </row>
    <row r="3155" spans="3:17" x14ac:dyDescent="0.3">
      <c r="C3155" s="1"/>
      <c r="E3155" s="1"/>
      <c r="G3155" s="8"/>
      <c r="I3155" s="8"/>
      <c r="P3155" s="8"/>
      <c r="Q3155" s="8"/>
    </row>
    <row r="3156" spans="3:17" x14ac:dyDescent="0.3">
      <c r="C3156" s="1"/>
      <c r="E3156" s="1"/>
      <c r="G3156" s="8"/>
      <c r="I3156" s="8"/>
      <c r="P3156" s="8"/>
      <c r="Q3156" s="8"/>
    </row>
    <row r="3157" spans="3:17" x14ac:dyDescent="0.3">
      <c r="C3157" s="1"/>
      <c r="E3157" s="1"/>
      <c r="G3157" s="8"/>
      <c r="I3157" s="8"/>
      <c r="P3157" s="8"/>
      <c r="Q3157" s="8"/>
    </row>
    <row r="3158" spans="3:17" x14ac:dyDescent="0.3">
      <c r="C3158" s="1"/>
      <c r="E3158" s="1"/>
      <c r="G3158" s="8"/>
      <c r="I3158" s="8"/>
      <c r="P3158" s="8"/>
      <c r="Q3158" s="8"/>
    </row>
    <row r="3159" spans="3:17" x14ac:dyDescent="0.3">
      <c r="C3159" s="1"/>
      <c r="E3159" s="1"/>
      <c r="G3159" s="8"/>
      <c r="I3159" s="8"/>
      <c r="P3159" s="8"/>
      <c r="Q3159" s="8"/>
    </row>
    <row r="3160" spans="3:17" x14ac:dyDescent="0.3">
      <c r="C3160" s="1"/>
      <c r="E3160" s="1"/>
      <c r="G3160" s="8"/>
      <c r="I3160" s="8"/>
      <c r="P3160" s="8"/>
      <c r="Q3160" s="8"/>
    </row>
    <row r="3161" spans="3:17" x14ac:dyDescent="0.3">
      <c r="C3161" s="1"/>
      <c r="E3161" s="1"/>
      <c r="G3161" s="8"/>
      <c r="I3161" s="8"/>
      <c r="P3161" s="8"/>
      <c r="Q3161" s="8"/>
    </row>
    <row r="3162" spans="3:17" x14ac:dyDescent="0.3">
      <c r="C3162" s="1"/>
      <c r="E3162" s="1"/>
      <c r="G3162" s="8"/>
      <c r="I3162" s="8"/>
      <c r="P3162" s="8"/>
      <c r="Q3162" s="8"/>
    </row>
    <row r="3163" spans="3:17" x14ac:dyDescent="0.3">
      <c r="C3163" s="1"/>
      <c r="E3163" s="1"/>
      <c r="G3163" s="8"/>
      <c r="I3163" s="8"/>
      <c r="P3163" s="8"/>
      <c r="Q3163" s="8"/>
    </row>
    <row r="3164" spans="3:17" x14ac:dyDescent="0.3">
      <c r="C3164" s="1"/>
      <c r="E3164" s="1"/>
      <c r="G3164" s="8"/>
      <c r="I3164" s="8"/>
      <c r="P3164" s="8"/>
      <c r="Q3164" s="8"/>
    </row>
    <row r="3165" spans="3:17" x14ac:dyDescent="0.3">
      <c r="C3165" s="1"/>
      <c r="E3165" s="1"/>
      <c r="G3165" s="8"/>
      <c r="I3165" s="8"/>
      <c r="P3165" s="8"/>
      <c r="Q3165" s="8"/>
    </row>
    <row r="3166" spans="3:17" x14ac:dyDescent="0.3">
      <c r="C3166" s="1"/>
      <c r="E3166" s="1"/>
      <c r="G3166" s="8"/>
      <c r="I3166" s="8"/>
      <c r="P3166" s="8"/>
      <c r="Q3166" s="8"/>
    </row>
    <row r="3167" spans="3:17" x14ac:dyDescent="0.3">
      <c r="C3167" s="1"/>
      <c r="E3167" s="1"/>
      <c r="G3167" s="8"/>
      <c r="I3167" s="8"/>
      <c r="P3167" s="8"/>
      <c r="Q3167" s="8"/>
    </row>
    <row r="3168" spans="3:17" x14ac:dyDescent="0.3">
      <c r="C3168" s="1"/>
      <c r="E3168" s="1"/>
      <c r="G3168" s="8"/>
      <c r="I3168" s="8"/>
      <c r="P3168" s="8"/>
      <c r="Q3168" s="8"/>
    </row>
    <row r="3169" spans="3:17" x14ac:dyDescent="0.3">
      <c r="C3169" s="1"/>
      <c r="E3169" s="1"/>
      <c r="G3169" s="8"/>
      <c r="I3169" s="8"/>
      <c r="P3169" s="8"/>
      <c r="Q3169" s="8"/>
    </row>
    <row r="3170" spans="3:17" x14ac:dyDescent="0.3">
      <c r="C3170" s="1"/>
      <c r="E3170" s="1"/>
      <c r="G3170" s="8"/>
      <c r="I3170" s="8"/>
      <c r="P3170" s="8"/>
      <c r="Q3170" s="8"/>
    </row>
    <row r="3171" spans="3:17" x14ac:dyDescent="0.3">
      <c r="C3171" s="1"/>
      <c r="E3171" s="1"/>
      <c r="G3171" s="8"/>
      <c r="I3171" s="8"/>
      <c r="P3171" s="8"/>
      <c r="Q3171" s="8"/>
    </row>
    <row r="3172" spans="3:17" x14ac:dyDescent="0.3">
      <c r="C3172" s="1"/>
      <c r="E3172" s="1"/>
      <c r="G3172" s="8"/>
      <c r="I3172" s="8"/>
      <c r="P3172" s="8"/>
      <c r="Q3172" s="8"/>
    </row>
    <row r="3173" spans="3:17" x14ac:dyDescent="0.3">
      <c r="C3173" s="1"/>
      <c r="E3173" s="1"/>
      <c r="G3173" s="8"/>
      <c r="I3173" s="8"/>
      <c r="P3173" s="8"/>
      <c r="Q3173" s="8"/>
    </row>
    <row r="3174" spans="3:17" x14ac:dyDescent="0.3">
      <c r="C3174" s="1"/>
      <c r="E3174" s="1"/>
      <c r="G3174" s="8"/>
      <c r="I3174" s="8"/>
      <c r="P3174" s="8"/>
      <c r="Q3174" s="8"/>
    </row>
    <row r="3175" spans="3:17" x14ac:dyDescent="0.3">
      <c r="C3175" s="1"/>
      <c r="E3175" s="1"/>
      <c r="G3175" s="8"/>
      <c r="I3175" s="8"/>
      <c r="P3175" s="8"/>
      <c r="Q3175" s="8"/>
    </row>
    <row r="3176" spans="3:17" x14ac:dyDescent="0.3">
      <c r="C3176" s="1"/>
      <c r="E3176" s="1"/>
      <c r="G3176" s="8"/>
      <c r="I3176" s="8"/>
      <c r="P3176" s="8"/>
      <c r="Q3176" s="8"/>
    </row>
    <row r="3177" spans="3:17" x14ac:dyDescent="0.3">
      <c r="C3177" s="1"/>
      <c r="E3177" s="1"/>
      <c r="G3177" s="8"/>
      <c r="I3177" s="8"/>
      <c r="P3177" s="8"/>
      <c r="Q3177" s="8"/>
    </row>
    <row r="3178" spans="3:17" x14ac:dyDescent="0.3">
      <c r="C3178" s="1"/>
      <c r="E3178" s="1"/>
      <c r="G3178" s="8"/>
      <c r="I3178" s="8"/>
      <c r="P3178" s="8"/>
      <c r="Q3178" s="8"/>
    </row>
    <row r="3179" spans="3:17" x14ac:dyDescent="0.3">
      <c r="C3179" s="1"/>
      <c r="E3179" s="1"/>
      <c r="G3179" s="8"/>
      <c r="I3179" s="8"/>
      <c r="P3179" s="8"/>
      <c r="Q3179" s="8"/>
    </row>
    <row r="3180" spans="3:17" x14ac:dyDescent="0.3">
      <c r="C3180" s="1"/>
      <c r="E3180" s="1"/>
      <c r="G3180" s="8"/>
      <c r="I3180" s="8"/>
      <c r="P3180" s="8"/>
      <c r="Q3180" s="8"/>
    </row>
    <row r="3181" spans="3:17" x14ac:dyDescent="0.3">
      <c r="C3181" s="1"/>
      <c r="E3181" s="1"/>
      <c r="G3181" s="8"/>
      <c r="I3181" s="8"/>
      <c r="P3181" s="8"/>
      <c r="Q3181" s="8"/>
    </row>
    <row r="3182" spans="3:17" x14ac:dyDescent="0.3">
      <c r="C3182" s="1"/>
      <c r="E3182" s="1"/>
      <c r="G3182" s="8"/>
      <c r="I3182" s="8"/>
      <c r="P3182" s="8"/>
      <c r="Q3182" s="8"/>
    </row>
    <row r="3183" spans="3:17" x14ac:dyDescent="0.3">
      <c r="C3183" s="1"/>
      <c r="E3183" s="1"/>
      <c r="G3183" s="8"/>
      <c r="I3183" s="8"/>
      <c r="P3183" s="8"/>
      <c r="Q3183" s="8"/>
    </row>
    <row r="3184" spans="3:17" x14ac:dyDescent="0.3">
      <c r="C3184" s="1"/>
      <c r="E3184" s="1"/>
      <c r="G3184" s="8"/>
      <c r="I3184" s="8"/>
      <c r="P3184" s="8"/>
      <c r="Q3184" s="8"/>
    </row>
    <row r="3185" spans="3:17" x14ac:dyDescent="0.3">
      <c r="C3185" s="1"/>
      <c r="E3185" s="1"/>
      <c r="G3185" s="8"/>
      <c r="I3185" s="8"/>
      <c r="P3185" s="8"/>
      <c r="Q3185" s="8"/>
    </row>
    <row r="3186" spans="3:17" x14ac:dyDescent="0.3">
      <c r="C3186" s="1"/>
      <c r="E3186" s="1"/>
      <c r="G3186" s="8"/>
      <c r="I3186" s="8"/>
      <c r="P3186" s="8"/>
      <c r="Q3186" s="8"/>
    </row>
    <row r="3187" spans="3:17" x14ac:dyDescent="0.3">
      <c r="C3187" s="1"/>
      <c r="E3187" s="1"/>
      <c r="G3187" s="8"/>
      <c r="I3187" s="8"/>
      <c r="P3187" s="8"/>
      <c r="Q3187" s="8"/>
    </row>
    <row r="3188" spans="3:17" x14ac:dyDescent="0.3">
      <c r="C3188" s="1"/>
      <c r="E3188" s="1"/>
      <c r="G3188" s="8"/>
      <c r="I3188" s="8"/>
      <c r="P3188" s="8"/>
      <c r="Q3188" s="8"/>
    </row>
    <row r="3189" spans="3:17" x14ac:dyDescent="0.3">
      <c r="C3189" s="1"/>
      <c r="E3189" s="1"/>
      <c r="G3189" s="8"/>
      <c r="I3189" s="8"/>
      <c r="P3189" s="8"/>
      <c r="Q3189" s="8"/>
    </row>
    <row r="3190" spans="3:17" x14ac:dyDescent="0.3">
      <c r="C3190" s="1"/>
      <c r="E3190" s="1"/>
      <c r="G3190" s="8"/>
      <c r="I3190" s="8"/>
      <c r="P3190" s="8"/>
      <c r="Q3190" s="8"/>
    </row>
    <row r="3191" spans="3:17" x14ac:dyDescent="0.3">
      <c r="C3191" s="1"/>
      <c r="E3191" s="1"/>
      <c r="G3191" s="8"/>
      <c r="I3191" s="8"/>
      <c r="P3191" s="8"/>
      <c r="Q3191" s="8"/>
    </row>
    <row r="3192" spans="3:17" x14ac:dyDescent="0.3">
      <c r="C3192" s="1"/>
      <c r="E3192" s="1"/>
      <c r="G3192" s="8"/>
      <c r="I3192" s="8"/>
      <c r="P3192" s="8"/>
      <c r="Q3192" s="8"/>
    </row>
    <row r="3193" spans="3:17" x14ac:dyDescent="0.3">
      <c r="C3193" s="1"/>
      <c r="E3193" s="1"/>
      <c r="G3193" s="8"/>
      <c r="I3193" s="8"/>
      <c r="P3193" s="8"/>
      <c r="Q3193" s="8"/>
    </row>
    <row r="3194" spans="3:17" x14ac:dyDescent="0.3">
      <c r="C3194" s="1"/>
      <c r="E3194" s="1"/>
      <c r="G3194" s="8"/>
      <c r="I3194" s="8"/>
      <c r="P3194" s="8"/>
      <c r="Q3194" s="8"/>
    </row>
    <row r="3195" spans="3:17" x14ac:dyDescent="0.3">
      <c r="C3195" s="1"/>
      <c r="E3195" s="1"/>
      <c r="G3195" s="8"/>
      <c r="I3195" s="8"/>
      <c r="P3195" s="8"/>
      <c r="Q3195" s="8"/>
    </row>
    <row r="3196" spans="3:17" x14ac:dyDescent="0.3">
      <c r="C3196" s="1"/>
      <c r="E3196" s="1"/>
      <c r="G3196" s="8"/>
      <c r="I3196" s="8"/>
      <c r="P3196" s="8"/>
      <c r="Q3196" s="8"/>
    </row>
    <row r="3197" spans="3:17" x14ac:dyDescent="0.3">
      <c r="C3197" s="1"/>
      <c r="E3197" s="1"/>
      <c r="G3197" s="8"/>
      <c r="I3197" s="8"/>
      <c r="P3197" s="8"/>
      <c r="Q3197" s="8"/>
    </row>
    <row r="3198" spans="3:17" x14ac:dyDescent="0.3">
      <c r="C3198" s="1"/>
      <c r="E3198" s="1"/>
      <c r="G3198" s="8"/>
      <c r="I3198" s="8"/>
      <c r="P3198" s="8"/>
      <c r="Q3198" s="8"/>
    </row>
    <row r="3199" spans="3:17" x14ac:dyDescent="0.3">
      <c r="C3199" s="1"/>
      <c r="E3199" s="1"/>
      <c r="G3199" s="8"/>
      <c r="I3199" s="8"/>
      <c r="P3199" s="8"/>
      <c r="Q3199" s="8"/>
    </row>
    <row r="3200" spans="3:17" x14ac:dyDescent="0.3">
      <c r="C3200" s="1"/>
      <c r="E3200" s="1"/>
      <c r="G3200" s="8"/>
      <c r="I3200" s="8"/>
      <c r="P3200" s="8"/>
      <c r="Q3200" s="8"/>
    </row>
    <row r="3201" spans="3:17" x14ac:dyDescent="0.3">
      <c r="C3201" s="1"/>
      <c r="E3201" s="1"/>
      <c r="G3201" s="8"/>
      <c r="I3201" s="8"/>
      <c r="P3201" s="8"/>
      <c r="Q3201" s="8"/>
    </row>
    <row r="3202" spans="3:17" x14ac:dyDescent="0.3">
      <c r="C3202" s="1"/>
      <c r="E3202" s="1"/>
      <c r="G3202" s="8"/>
      <c r="I3202" s="8"/>
      <c r="P3202" s="8"/>
      <c r="Q3202" s="8"/>
    </row>
    <row r="3203" spans="3:17" x14ac:dyDescent="0.3">
      <c r="C3203" s="1"/>
      <c r="E3203" s="1"/>
      <c r="G3203" s="8"/>
      <c r="I3203" s="8"/>
      <c r="P3203" s="8"/>
      <c r="Q3203" s="8"/>
    </row>
    <row r="3204" spans="3:17" x14ac:dyDescent="0.3">
      <c r="C3204" s="1"/>
      <c r="E3204" s="1"/>
      <c r="G3204" s="8"/>
      <c r="I3204" s="8"/>
      <c r="P3204" s="8"/>
      <c r="Q3204" s="8"/>
    </row>
    <row r="3205" spans="3:17" x14ac:dyDescent="0.3">
      <c r="C3205" s="1"/>
      <c r="E3205" s="1"/>
      <c r="G3205" s="8"/>
      <c r="I3205" s="8"/>
      <c r="P3205" s="8"/>
      <c r="Q3205" s="8"/>
    </row>
    <row r="3206" spans="3:17" x14ac:dyDescent="0.3">
      <c r="C3206" s="1"/>
      <c r="E3206" s="1"/>
      <c r="G3206" s="8"/>
      <c r="I3206" s="8"/>
      <c r="P3206" s="8"/>
      <c r="Q3206" s="8"/>
    </row>
    <row r="3207" spans="3:17" x14ac:dyDescent="0.3">
      <c r="C3207" s="1"/>
      <c r="E3207" s="1"/>
      <c r="G3207" s="8"/>
      <c r="I3207" s="8"/>
      <c r="P3207" s="8"/>
      <c r="Q3207" s="8"/>
    </row>
    <row r="3208" spans="3:17" x14ac:dyDescent="0.3">
      <c r="C3208" s="1"/>
      <c r="E3208" s="1"/>
      <c r="G3208" s="8"/>
      <c r="I3208" s="8"/>
      <c r="P3208" s="8"/>
      <c r="Q3208" s="8"/>
    </row>
    <row r="3209" spans="3:17" x14ac:dyDescent="0.3">
      <c r="C3209" s="1"/>
      <c r="E3209" s="1"/>
      <c r="G3209" s="8"/>
      <c r="I3209" s="8"/>
      <c r="P3209" s="8"/>
      <c r="Q3209" s="8"/>
    </row>
    <row r="3210" spans="3:17" x14ac:dyDescent="0.3">
      <c r="C3210" s="1"/>
      <c r="E3210" s="1"/>
      <c r="G3210" s="8"/>
      <c r="I3210" s="8"/>
      <c r="P3210" s="8"/>
      <c r="Q3210" s="8"/>
    </row>
    <row r="3211" spans="3:17" x14ac:dyDescent="0.3">
      <c r="C3211" s="1"/>
      <c r="E3211" s="1"/>
      <c r="G3211" s="8"/>
      <c r="I3211" s="8"/>
      <c r="P3211" s="8"/>
      <c r="Q3211" s="8"/>
    </row>
    <row r="3212" spans="3:17" x14ac:dyDescent="0.3">
      <c r="C3212" s="1"/>
      <c r="E3212" s="1"/>
      <c r="G3212" s="8"/>
      <c r="I3212" s="8"/>
      <c r="P3212" s="8"/>
      <c r="Q3212" s="8"/>
    </row>
    <row r="3213" spans="3:17" x14ac:dyDescent="0.3">
      <c r="C3213" s="1"/>
      <c r="E3213" s="1"/>
      <c r="G3213" s="8"/>
      <c r="I3213" s="8"/>
      <c r="P3213" s="8"/>
      <c r="Q3213" s="8"/>
    </row>
    <row r="3214" spans="3:17" x14ac:dyDescent="0.3">
      <c r="C3214" s="1"/>
      <c r="E3214" s="1"/>
      <c r="G3214" s="8"/>
      <c r="I3214" s="8"/>
      <c r="P3214" s="8"/>
      <c r="Q3214" s="8"/>
    </row>
    <row r="3215" spans="3:17" x14ac:dyDescent="0.3">
      <c r="C3215" s="1"/>
      <c r="E3215" s="1"/>
      <c r="G3215" s="8"/>
      <c r="I3215" s="8"/>
      <c r="P3215" s="8"/>
      <c r="Q3215" s="8"/>
    </row>
    <row r="3216" spans="3:17" x14ac:dyDescent="0.3">
      <c r="C3216" s="1"/>
      <c r="E3216" s="1"/>
      <c r="G3216" s="8"/>
      <c r="I3216" s="8"/>
      <c r="P3216" s="8"/>
      <c r="Q3216" s="8"/>
    </row>
    <row r="3217" spans="3:17" x14ac:dyDescent="0.3">
      <c r="C3217" s="1"/>
      <c r="E3217" s="1"/>
      <c r="G3217" s="8"/>
      <c r="I3217" s="8"/>
      <c r="P3217" s="8"/>
      <c r="Q3217" s="8"/>
    </row>
    <row r="3218" spans="3:17" x14ac:dyDescent="0.3">
      <c r="C3218" s="1"/>
      <c r="E3218" s="1"/>
      <c r="G3218" s="8"/>
      <c r="I3218" s="8"/>
      <c r="P3218" s="8"/>
      <c r="Q3218" s="8"/>
    </row>
    <row r="3219" spans="3:17" x14ac:dyDescent="0.3">
      <c r="C3219" s="1"/>
      <c r="E3219" s="1"/>
      <c r="G3219" s="8"/>
      <c r="I3219" s="8"/>
      <c r="P3219" s="8"/>
      <c r="Q3219" s="8"/>
    </row>
    <row r="3220" spans="3:17" x14ac:dyDescent="0.3">
      <c r="C3220" s="1"/>
      <c r="E3220" s="1"/>
      <c r="G3220" s="8"/>
      <c r="I3220" s="8"/>
      <c r="P3220" s="8"/>
      <c r="Q3220" s="8"/>
    </row>
    <row r="3221" spans="3:17" x14ac:dyDescent="0.3">
      <c r="C3221" s="1"/>
      <c r="E3221" s="1"/>
      <c r="G3221" s="8"/>
      <c r="I3221" s="8"/>
      <c r="P3221" s="8"/>
      <c r="Q3221" s="8"/>
    </row>
    <row r="3222" spans="3:17" x14ac:dyDescent="0.3">
      <c r="C3222" s="1"/>
      <c r="E3222" s="1"/>
      <c r="G3222" s="8"/>
      <c r="I3222" s="8"/>
      <c r="P3222" s="8"/>
      <c r="Q3222" s="8"/>
    </row>
    <row r="3223" spans="3:17" x14ac:dyDescent="0.3">
      <c r="C3223" s="1"/>
      <c r="E3223" s="1"/>
      <c r="G3223" s="8"/>
      <c r="I3223" s="8"/>
      <c r="P3223" s="8"/>
      <c r="Q3223" s="8"/>
    </row>
    <row r="3224" spans="3:17" x14ac:dyDescent="0.3">
      <c r="C3224" s="1"/>
      <c r="E3224" s="1"/>
      <c r="G3224" s="8"/>
      <c r="I3224" s="8"/>
      <c r="P3224" s="8"/>
      <c r="Q3224" s="8"/>
    </row>
    <row r="3225" spans="3:17" x14ac:dyDescent="0.3">
      <c r="C3225" s="1"/>
      <c r="E3225" s="1"/>
      <c r="G3225" s="8"/>
      <c r="I3225" s="8"/>
      <c r="P3225" s="8"/>
      <c r="Q3225" s="8"/>
    </row>
    <row r="3226" spans="3:17" x14ac:dyDescent="0.3">
      <c r="C3226" s="1"/>
      <c r="E3226" s="1"/>
      <c r="G3226" s="8"/>
      <c r="I3226" s="8"/>
      <c r="P3226" s="8"/>
      <c r="Q3226" s="8"/>
    </row>
    <row r="3227" spans="3:17" x14ac:dyDescent="0.3">
      <c r="C3227" s="1"/>
      <c r="E3227" s="1"/>
      <c r="G3227" s="8"/>
      <c r="I3227" s="8"/>
      <c r="P3227" s="8"/>
      <c r="Q3227" s="8"/>
    </row>
    <row r="3228" spans="3:17" x14ac:dyDescent="0.3">
      <c r="C3228" s="1"/>
      <c r="E3228" s="1"/>
      <c r="G3228" s="8"/>
      <c r="I3228" s="8"/>
      <c r="P3228" s="8"/>
      <c r="Q3228" s="8"/>
    </row>
    <row r="3229" spans="3:17" x14ac:dyDescent="0.3">
      <c r="C3229" s="1"/>
      <c r="E3229" s="1"/>
      <c r="G3229" s="8"/>
      <c r="I3229" s="8"/>
      <c r="P3229" s="8"/>
      <c r="Q3229" s="8"/>
    </row>
    <row r="3230" spans="3:17" x14ac:dyDescent="0.3">
      <c r="C3230" s="1"/>
      <c r="E3230" s="1"/>
      <c r="G3230" s="8"/>
      <c r="I3230" s="8"/>
      <c r="P3230" s="8"/>
      <c r="Q3230" s="8"/>
    </row>
    <row r="3231" spans="3:17" x14ac:dyDescent="0.3">
      <c r="C3231" s="1"/>
      <c r="E3231" s="1"/>
      <c r="G3231" s="8"/>
      <c r="I3231" s="8"/>
      <c r="P3231" s="8"/>
      <c r="Q3231" s="8"/>
    </row>
    <row r="3232" spans="3:17" x14ac:dyDescent="0.3">
      <c r="C3232" s="1"/>
      <c r="E3232" s="1"/>
      <c r="G3232" s="8"/>
      <c r="I3232" s="8"/>
      <c r="P3232" s="8"/>
      <c r="Q3232" s="8"/>
    </row>
    <row r="3233" spans="3:17" x14ac:dyDescent="0.3">
      <c r="C3233" s="1"/>
      <c r="E3233" s="1"/>
      <c r="G3233" s="8"/>
      <c r="I3233" s="8"/>
      <c r="P3233" s="8"/>
      <c r="Q3233" s="8"/>
    </row>
    <row r="3234" spans="3:17" x14ac:dyDescent="0.3">
      <c r="C3234" s="1"/>
      <c r="E3234" s="1"/>
      <c r="G3234" s="8"/>
      <c r="I3234" s="8"/>
      <c r="P3234" s="8"/>
      <c r="Q3234" s="8"/>
    </row>
    <row r="3235" spans="3:17" x14ac:dyDescent="0.3">
      <c r="C3235" s="1"/>
      <c r="E3235" s="1"/>
      <c r="G3235" s="8"/>
      <c r="I3235" s="8"/>
      <c r="P3235" s="8"/>
      <c r="Q3235" s="8"/>
    </row>
    <row r="3236" spans="3:17" x14ac:dyDescent="0.3">
      <c r="C3236" s="1"/>
      <c r="E3236" s="1"/>
      <c r="G3236" s="8"/>
      <c r="I3236" s="8"/>
      <c r="P3236" s="8"/>
      <c r="Q3236" s="8"/>
    </row>
    <row r="3237" spans="3:17" x14ac:dyDescent="0.3">
      <c r="C3237" s="1"/>
      <c r="E3237" s="1"/>
      <c r="G3237" s="8"/>
      <c r="I3237" s="8"/>
      <c r="P3237" s="8"/>
      <c r="Q3237" s="8"/>
    </row>
    <row r="3238" spans="3:17" x14ac:dyDescent="0.3">
      <c r="C3238" s="1"/>
      <c r="E3238" s="1"/>
      <c r="G3238" s="8"/>
      <c r="I3238" s="8"/>
      <c r="P3238" s="8"/>
      <c r="Q3238" s="8"/>
    </row>
    <row r="3239" spans="3:17" x14ac:dyDescent="0.3">
      <c r="C3239" s="1"/>
      <c r="E3239" s="1"/>
      <c r="G3239" s="8"/>
      <c r="I3239" s="8"/>
      <c r="P3239" s="8"/>
      <c r="Q3239" s="8"/>
    </row>
    <row r="3240" spans="3:17" x14ac:dyDescent="0.3">
      <c r="C3240" s="1"/>
      <c r="E3240" s="1"/>
      <c r="G3240" s="8"/>
      <c r="I3240" s="8"/>
      <c r="P3240" s="8"/>
      <c r="Q3240" s="8"/>
    </row>
    <row r="3241" spans="3:17" x14ac:dyDescent="0.3">
      <c r="C3241" s="1"/>
      <c r="E3241" s="1"/>
      <c r="G3241" s="8"/>
      <c r="I3241" s="8"/>
      <c r="P3241" s="8"/>
      <c r="Q3241" s="8"/>
    </row>
    <row r="3242" spans="3:17" x14ac:dyDescent="0.3">
      <c r="C3242" s="1"/>
      <c r="E3242" s="1"/>
      <c r="G3242" s="8"/>
      <c r="I3242" s="8"/>
      <c r="P3242" s="8"/>
      <c r="Q3242" s="8"/>
    </row>
    <row r="3243" spans="3:17" x14ac:dyDescent="0.3">
      <c r="C3243" s="1"/>
      <c r="E3243" s="1"/>
      <c r="G3243" s="8"/>
      <c r="I3243" s="8"/>
      <c r="P3243" s="8"/>
      <c r="Q3243" s="8"/>
    </row>
    <row r="3244" spans="3:17" x14ac:dyDescent="0.3">
      <c r="C3244" s="1"/>
      <c r="E3244" s="1"/>
      <c r="G3244" s="8"/>
      <c r="I3244" s="8"/>
      <c r="P3244" s="8"/>
      <c r="Q3244" s="8"/>
    </row>
    <row r="3245" spans="3:17" x14ac:dyDescent="0.3">
      <c r="C3245" s="1"/>
      <c r="E3245" s="1"/>
      <c r="G3245" s="8"/>
      <c r="I3245" s="8"/>
      <c r="P3245" s="8"/>
      <c r="Q3245" s="8"/>
    </row>
    <row r="3246" spans="3:17" x14ac:dyDescent="0.3">
      <c r="C3246" s="1"/>
      <c r="E3246" s="1"/>
      <c r="G3246" s="8"/>
      <c r="I3246" s="8"/>
      <c r="P3246" s="8"/>
      <c r="Q3246" s="8"/>
    </row>
    <row r="3247" spans="3:17" x14ac:dyDescent="0.3">
      <c r="C3247" s="1"/>
      <c r="E3247" s="1"/>
      <c r="G3247" s="8"/>
      <c r="I3247" s="8"/>
      <c r="P3247" s="8"/>
      <c r="Q3247" s="8"/>
    </row>
    <row r="3248" spans="3:17" x14ac:dyDescent="0.3">
      <c r="C3248" s="1"/>
      <c r="E3248" s="1"/>
      <c r="G3248" s="8"/>
      <c r="I3248" s="8"/>
      <c r="P3248" s="8"/>
      <c r="Q3248" s="8"/>
    </row>
    <row r="3249" spans="3:17" x14ac:dyDescent="0.3">
      <c r="C3249" s="1"/>
      <c r="E3249" s="1"/>
      <c r="G3249" s="8"/>
      <c r="I3249" s="8"/>
      <c r="P3249" s="8"/>
      <c r="Q3249" s="8"/>
    </row>
    <row r="3250" spans="3:17" x14ac:dyDescent="0.3">
      <c r="C3250" s="1"/>
      <c r="E3250" s="1"/>
      <c r="G3250" s="8"/>
      <c r="I3250" s="8"/>
      <c r="P3250" s="8"/>
      <c r="Q3250" s="8"/>
    </row>
    <row r="3251" spans="3:17" x14ac:dyDescent="0.3">
      <c r="C3251" s="1"/>
      <c r="E3251" s="1"/>
      <c r="G3251" s="8"/>
      <c r="I3251" s="8"/>
      <c r="P3251" s="8"/>
      <c r="Q3251" s="8"/>
    </row>
    <row r="3252" spans="3:17" x14ac:dyDescent="0.3">
      <c r="C3252" s="1"/>
      <c r="E3252" s="1"/>
      <c r="G3252" s="8"/>
      <c r="I3252" s="8"/>
      <c r="P3252" s="8"/>
      <c r="Q3252" s="8"/>
    </row>
    <row r="3253" spans="3:17" x14ac:dyDescent="0.3">
      <c r="C3253" s="1"/>
      <c r="E3253" s="1"/>
      <c r="G3253" s="8"/>
      <c r="I3253" s="8"/>
      <c r="P3253" s="8"/>
      <c r="Q3253" s="8"/>
    </row>
    <row r="3254" spans="3:17" x14ac:dyDescent="0.3">
      <c r="C3254" s="1"/>
      <c r="E3254" s="1"/>
      <c r="G3254" s="8"/>
      <c r="I3254" s="8"/>
      <c r="P3254" s="8"/>
      <c r="Q3254" s="8"/>
    </row>
    <row r="3255" spans="3:17" x14ac:dyDescent="0.3">
      <c r="C3255" s="1"/>
      <c r="E3255" s="1"/>
      <c r="G3255" s="8"/>
      <c r="I3255" s="8"/>
      <c r="P3255" s="8"/>
      <c r="Q3255" s="8"/>
    </row>
    <row r="3256" spans="3:17" x14ac:dyDescent="0.3">
      <c r="C3256" s="1"/>
      <c r="E3256" s="1"/>
      <c r="G3256" s="8"/>
      <c r="I3256" s="8"/>
      <c r="P3256" s="8"/>
      <c r="Q3256" s="8"/>
    </row>
    <row r="3257" spans="3:17" x14ac:dyDescent="0.3">
      <c r="C3257" s="1"/>
      <c r="E3257" s="1"/>
      <c r="G3257" s="8"/>
      <c r="I3257" s="8"/>
      <c r="P3257" s="8"/>
      <c r="Q3257" s="8"/>
    </row>
    <row r="3258" spans="3:17" x14ac:dyDescent="0.3">
      <c r="C3258" s="1"/>
      <c r="E3258" s="1"/>
      <c r="G3258" s="8"/>
      <c r="I3258" s="8"/>
      <c r="P3258" s="8"/>
      <c r="Q3258" s="8"/>
    </row>
    <row r="3259" spans="3:17" x14ac:dyDescent="0.3">
      <c r="C3259" s="1"/>
      <c r="E3259" s="1"/>
      <c r="G3259" s="8"/>
      <c r="I3259" s="8"/>
      <c r="P3259" s="8"/>
      <c r="Q3259" s="8"/>
    </row>
    <row r="3260" spans="3:17" x14ac:dyDescent="0.3">
      <c r="C3260" s="1"/>
      <c r="E3260" s="1"/>
      <c r="G3260" s="8"/>
      <c r="I3260" s="8"/>
      <c r="P3260" s="8"/>
      <c r="Q3260" s="8"/>
    </row>
    <row r="3261" spans="3:17" x14ac:dyDescent="0.3">
      <c r="C3261" s="1"/>
      <c r="E3261" s="1"/>
      <c r="G3261" s="8"/>
      <c r="I3261" s="8"/>
      <c r="P3261" s="8"/>
      <c r="Q3261" s="8"/>
    </row>
    <row r="3262" spans="3:17" x14ac:dyDescent="0.3">
      <c r="C3262" s="1"/>
      <c r="E3262" s="1"/>
      <c r="G3262" s="8"/>
      <c r="I3262" s="8"/>
      <c r="P3262" s="8"/>
      <c r="Q3262" s="8"/>
    </row>
    <row r="3263" spans="3:17" x14ac:dyDescent="0.3">
      <c r="C3263" s="1"/>
      <c r="E3263" s="1"/>
      <c r="G3263" s="8"/>
      <c r="I3263" s="8"/>
      <c r="P3263" s="8"/>
      <c r="Q3263" s="8"/>
    </row>
    <row r="3264" spans="3:17" x14ac:dyDescent="0.3">
      <c r="C3264" s="1"/>
      <c r="E3264" s="1"/>
      <c r="G3264" s="8"/>
      <c r="I3264" s="8"/>
      <c r="P3264" s="8"/>
      <c r="Q3264" s="8"/>
    </row>
    <row r="3265" spans="3:17" x14ac:dyDescent="0.3">
      <c r="C3265" s="1"/>
      <c r="E3265" s="1"/>
      <c r="G3265" s="8"/>
      <c r="I3265" s="8"/>
      <c r="P3265" s="8"/>
      <c r="Q3265" s="8"/>
    </row>
    <row r="3266" spans="3:17" x14ac:dyDescent="0.3">
      <c r="C3266" s="1"/>
      <c r="E3266" s="1"/>
      <c r="G3266" s="8"/>
      <c r="I3266" s="8"/>
      <c r="P3266" s="8"/>
      <c r="Q3266" s="8"/>
    </row>
    <row r="3267" spans="3:17" x14ac:dyDescent="0.3">
      <c r="C3267" s="1"/>
      <c r="E3267" s="1"/>
      <c r="G3267" s="8"/>
      <c r="I3267" s="8"/>
      <c r="P3267" s="8"/>
      <c r="Q3267" s="8"/>
    </row>
    <row r="3268" spans="3:17" x14ac:dyDescent="0.3">
      <c r="C3268" s="1"/>
      <c r="E3268" s="1"/>
      <c r="G3268" s="8"/>
      <c r="I3268" s="8"/>
      <c r="P3268" s="8"/>
      <c r="Q3268" s="8"/>
    </row>
    <row r="3269" spans="3:17" x14ac:dyDescent="0.3">
      <c r="C3269" s="1"/>
      <c r="E3269" s="1"/>
      <c r="G3269" s="8"/>
      <c r="I3269" s="8"/>
      <c r="P3269" s="8"/>
      <c r="Q3269" s="8"/>
    </row>
    <row r="3270" spans="3:17" x14ac:dyDescent="0.3">
      <c r="C3270" s="1"/>
      <c r="E3270" s="1"/>
      <c r="G3270" s="8"/>
      <c r="I3270" s="8"/>
      <c r="P3270" s="8"/>
      <c r="Q3270" s="8"/>
    </row>
    <row r="3271" spans="3:17" x14ac:dyDescent="0.3">
      <c r="C3271" s="1"/>
      <c r="E3271" s="1"/>
      <c r="G3271" s="8"/>
      <c r="I3271" s="8"/>
      <c r="P3271" s="8"/>
      <c r="Q3271" s="8"/>
    </row>
    <row r="3272" spans="3:17" x14ac:dyDescent="0.3">
      <c r="C3272" s="1"/>
      <c r="E3272" s="1"/>
      <c r="G3272" s="8"/>
      <c r="I3272" s="8"/>
      <c r="P3272" s="8"/>
      <c r="Q3272" s="8"/>
    </row>
    <row r="3273" spans="3:17" x14ac:dyDescent="0.3">
      <c r="C3273" s="1"/>
      <c r="E3273" s="1"/>
      <c r="G3273" s="8"/>
      <c r="I3273" s="8"/>
      <c r="P3273" s="8"/>
      <c r="Q3273" s="8"/>
    </row>
    <row r="3274" spans="3:17" x14ac:dyDescent="0.3">
      <c r="C3274" s="1"/>
      <c r="E3274" s="1"/>
      <c r="G3274" s="8"/>
      <c r="I3274" s="8"/>
      <c r="P3274" s="8"/>
      <c r="Q3274" s="8"/>
    </row>
    <row r="3275" spans="3:17" x14ac:dyDescent="0.3">
      <c r="C3275" s="1"/>
      <c r="E3275" s="1"/>
      <c r="G3275" s="8"/>
      <c r="I3275" s="8"/>
      <c r="P3275" s="8"/>
      <c r="Q3275" s="8"/>
    </row>
    <row r="3276" spans="3:17" x14ac:dyDescent="0.3">
      <c r="C3276" s="1"/>
      <c r="E3276" s="1"/>
      <c r="G3276" s="8"/>
      <c r="I3276" s="8"/>
      <c r="P3276" s="8"/>
      <c r="Q3276" s="8"/>
    </row>
    <row r="3277" spans="3:17" x14ac:dyDescent="0.3">
      <c r="C3277" s="1"/>
      <c r="E3277" s="1"/>
      <c r="G3277" s="8"/>
      <c r="I3277" s="8"/>
      <c r="P3277" s="8"/>
      <c r="Q3277" s="8"/>
    </row>
    <row r="3278" spans="3:17" x14ac:dyDescent="0.3">
      <c r="C3278" s="1"/>
      <c r="E3278" s="1"/>
      <c r="G3278" s="8"/>
      <c r="I3278" s="8"/>
      <c r="P3278" s="8"/>
      <c r="Q3278" s="8"/>
    </row>
    <row r="3279" spans="3:17" x14ac:dyDescent="0.3">
      <c r="C3279" s="1"/>
      <c r="E3279" s="1"/>
      <c r="G3279" s="8"/>
      <c r="I3279" s="8"/>
      <c r="P3279" s="8"/>
      <c r="Q3279" s="8"/>
    </row>
    <row r="3280" spans="3:17" x14ac:dyDescent="0.3">
      <c r="C3280" s="1"/>
      <c r="E3280" s="1"/>
      <c r="G3280" s="8"/>
      <c r="I3280" s="8"/>
      <c r="P3280" s="8"/>
      <c r="Q3280" s="8"/>
    </row>
    <row r="3281" spans="3:17" x14ac:dyDescent="0.3">
      <c r="C3281" s="1"/>
      <c r="E3281" s="1"/>
      <c r="G3281" s="8"/>
      <c r="I3281" s="8"/>
      <c r="P3281" s="8"/>
      <c r="Q3281" s="8"/>
    </row>
    <row r="3282" spans="3:17" x14ac:dyDescent="0.3">
      <c r="C3282" s="1"/>
      <c r="E3282" s="1"/>
      <c r="G3282" s="8"/>
      <c r="I3282" s="8"/>
      <c r="P3282" s="8"/>
      <c r="Q3282" s="8"/>
    </row>
    <row r="3283" spans="3:17" x14ac:dyDescent="0.3">
      <c r="C3283" s="1"/>
      <c r="E3283" s="1"/>
      <c r="G3283" s="8"/>
      <c r="I3283" s="8"/>
      <c r="P3283" s="8"/>
      <c r="Q3283" s="8"/>
    </row>
    <row r="3284" spans="3:17" x14ac:dyDescent="0.3">
      <c r="C3284" s="1"/>
      <c r="E3284" s="1"/>
      <c r="G3284" s="8"/>
      <c r="I3284" s="8"/>
      <c r="P3284" s="8"/>
      <c r="Q3284" s="8"/>
    </row>
    <row r="3285" spans="3:17" x14ac:dyDescent="0.3">
      <c r="C3285" s="1"/>
      <c r="E3285" s="1"/>
      <c r="G3285" s="8"/>
      <c r="I3285" s="8"/>
      <c r="P3285" s="8"/>
      <c r="Q3285" s="8"/>
    </row>
    <row r="3286" spans="3:17" x14ac:dyDescent="0.3">
      <c r="C3286" s="1"/>
      <c r="E3286" s="1"/>
      <c r="G3286" s="8"/>
      <c r="I3286" s="8"/>
      <c r="P3286" s="8"/>
      <c r="Q3286" s="8"/>
    </row>
    <row r="3287" spans="3:17" x14ac:dyDescent="0.3">
      <c r="C3287" s="1"/>
      <c r="E3287" s="1"/>
      <c r="G3287" s="8"/>
      <c r="I3287" s="8"/>
      <c r="P3287" s="8"/>
      <c r="Q3287" s="8"/>
    </row>
    <row r="3288" spans="3:17" x14ac:dyDescent="0.3">
      <c r="C3288" s="1"/>
      <c r="E3288" s="1"/>
      <c r="G3288" s="8"/>
      <c r="I3288" s="8"/>
      <c r="P3288" s="8"/>
      <c r="Q3288" s="8"/>
    </row>
    <row r="3289" spans="3:17" x14ac:dyDescent="0.3">
      <c r="C3289" s="1"/>
      <c r="E3289" s="1"/>
      <c r="G3289" s="8"/>
      <c r="I3289" s="8"/>
      <c r="P3289" s="8"/>
      <c r="Q3289" s="8"/>
    </row>
    <row r="3290" spans="3:17" x14ac:dyDescent="0.3">
      <c r="C3290" s="1"/>
      <c r="E3290" s="1"/>
      <c r="G3290" s="8"/>
      <c r="I3290" s="8"/>
      <c r="P3290" s="8"/>
      <c r="Q3290" s="8"/>
    </row>
    <row r="3291" spans="3:17" x14ac:dyDescent="0.3">
      <c r="C3291" s="1"/>
      <c r="E3291" s="1"/>
      <c r="G3291" s="8"/>
      <c r="I3291" s="8"/>
      <c r="P3291" s="8"/>
      <c r="Q3291" s="8"/>
    </row>
    <row r="3292" spans="3:17" x14ac:dyDescent="0.3">
      <c r="C3292" s="1"/>
      <c r="E3292" s="1"/>
      <c r="G3292" s="8"/>
      <c r="I3292" s="8"/>
      <c r="P3292" s="8"/>
      <c r="Q3292" s="8"/>
    </row>
    <row r="3293" spans="3:17" x14ac:dyDescent="0.3">
      <c r="C3293" s="1"/>
      <c r="E3293" s="1"/>
      <c r="G3293" s="8"/>
      <c r="I3293" s="8"/>
      <c r="P3293" s="8"/>
      <c r="Q3293" s="8"/>
    </row>
    <row r="3294" spans="3:17" x14ac:dyDescent="0.3">
      <c r="C3294" s="1"/>
      <c r="E3294" s="1"/>
      <c r="G3294" s="8"/>
      <c r="I3294" s="8"/>
      <c r="P3294" s="8"/>
      <c r="Q3294" s="8"/>
    </row>
    <row r="3295" spans="3:17" x14ac:dyDescent="0.3">
      <c r="C3295" s="1"/>
      <c r="E3295" s="1"/>
      <c r="G3295" s="8"/>
      <c r="I3295" s="8"/>
      <c r="P3295" s="8"/>
      <c r="Q3295" s="8"/>
    </row>
    <row r="3296" spans="3:17" x14ac:dyDescent="0.3">
      <c r="C3296" s="1"/>
      <c r="E3296" s="1"/>
      <c r="G3296" s="8"/>
      <c r="I3296" s="8"/>
      <c r="P3296" s="8"/>
      <c r="Q3296" s="8"/>
    </row>
    <row r="3297" spans="3:17" x14ac:dyDescent="0.3">
      <c r="C3297" s="1"/>
      <c r="E3297" s="1"/>
      <c r="G3297" s="8"/>
      <c r="I3297" s="8"/>
      <c r="P3297" s="8"/>
      <c r="Q3297" s="8"/>
    </row>
    <row r="3298" spans="3:17" x14ac:dyDescent="0.3">
      <c r="C3298" s="1"/>
      <c r="E3298" s="1"/>
      <c r="G3298" s="8"/>
      <c r="I3298" s="8"/>
      <c r="P3298" s="8"/>
      <c r="Q3298" s="8"/>
    </row>
    <row r="3299" spans="3:17" x14ac:dyDescent="0.3">
      <c r="C3299" s="1"/>
      <c r="E3299" s="1"/>
      <c r="G3299" s="8"/>
      <c r="I3299" s="8"/>
      <c r="P3299" s="8"/>
      <c r="Q3299" s="8"/>
    </row>
    <row r="3300" spans="3:17" x14ac:dyDescent="0.3">
      <c r="C3300" s="1"/>
      <c r="E3300" s="1"/>
      <c r="G3300" s="8"/>
      <c r="I3300" s="8"/>
      <c r="P3300" s="8"/>
      <c r="Q3300" s="8"/>
    </row>
    <row r="3301" spans="3:17" x14ac:dyDescent="0.3">
      <c r="C3301" s="1"/>
      <c r="E3301" s="1"/>
      <c r="G3301" s="8"/>
      <c r="I3301" s="8"/>
      <c r="P3301" s="8"/>
      <c r="Q3301" s="8"/>
    </row>
    <row r="3302" spans="3:17" x14ac:dyDescent="0.3">
      <c r="C3302" s="1"/>
      <c r="E3302" s="1"/>
      <c r="G3302" s="8"/>
      <c r="I3302" s="8"/>
      <c r="P3302" s="8"/>
      <c r="Q3302" s="8"/>
    </row>
    <row r="3303" spans="3:17" x14ac:dyDescent="0.3">
      <c r="C3303" s="1"/>
      <c r="E3303" s="1"/>
      <c r="G3303" s="8"/>
      <c r="I3303" s="8"/>
      <c r="P3303" s="8"/>
      <c r="Q3303" s="8"/>
    </row>
    <row r="3304" spans="3:17" x14ac:dyDescent="0.3">
      <c r="C3304" s="1"/>
      <c r="E3304" s="1"/>
      <c r="G3304" s="8"/>
      <c r="I3304" s="8"/>
      <c r="P3304" s="8"/>
      <c r="Q3304" s="8"/>
    </row>
    <row r="3305" spans="3:17" x14ac:dyDescent="0.3">
      <c r="C3305" s="1"/>
      <c r="E3305" s="1"/>
      <c r="G3305" s="8"/>
      <c r="I3305" s="8"/>
      <c r="P3305" s="8"/>
      <c r="Q3305" s="8"/>
    </row>
    <row r="3306" spans="3:17" x14ac:dyDescent="0.3">
      <c r="C3306" s="1"/>
      <c r="E3306" s="1"/>
      <c r="G3306" s="8"/>
      <c r="I3306" s="8"/>
      <c r="P3306" s="8"/>
      <c r="Q3306" s="8"/>
    </row>
    <row r="3307" spans="3:17" x14ac:dyDescent="0.3">
      <c r="C3307" s="1"/>
      <c r="E3307" s="1"/>
      <c r="G3307" s="8"/>
      <c r="I3307" s="8"/>
      <c r="P3307" s="8"/>
      <c r="Q3307" s="8"/>
    </row>
    <row r="3308" spans="3:17" x14ac:dyDescent="0.3">
      <c r="C3308" s="1"/>
      <c r="E3308" s="1"/>
      <c r="G3308" s="8"/>
      <c r="I3308" s="8"/>
      <c r="P3308" s="8"/>
      <c r="Q3308" s="8"/>
    </row>
    <row r="3309" spans="3:17" x14ac:dyDescent="0.3">
      <c r="C3309" s="1"/>
      <c r="E3309" s="1"/>
      <c r="G3309" s="8"/>
      <c r="I3309" s="8"/>
      <c r="P3309" s="8"/>
      <c r="Q3309" s="8"/>
    </row>
    <row r="3310" spans="3:17" x14ac:dyDescent="0.3">
      <c r="C3310" s="1"/>
      <c r="E3310" s="1"/>
      <c r="G3310" s="8"/>
      <c r="I3310" s="8"/>
      <c r="P3310" s="8"/>
      <c r="Q3310" s="8"/>
    </row>
    <row r="3311" spans="3:17" x14ac:dyDescent="0.3">
      <c r="C3311" s="1"/>
      <c r="E3311" s="1"/>
      <c r="G3311" s="8"/>
      <c r="I3311" s="8"/>
      <c r="P3311" s="8"/>
      <c r="Q3311" s="8"/>
    </row>
    <row r="3312" spans="3:17" x14ac:dyDescent="0.3">
      <c r="C3312" s="1"/>
      <c r="E3312" s="1"/>
      <c r="G3312" s="8"/>
      <c r="I3312" s="8"/>
      <c r="P3312" s="8"/>
      <c r="Q3312" s="8"/>
    </row>
    <row r="3313" spans="3:17" x14ac:dyDescent="0.3">
      <c r="C3313" s="1"/>
      <c r="E3313" s="1"/>
      <c r="G3313" s="8"/>
      <c r="I3313" s="8"/>
      <c r="P3313" s="8"/>
      <c r="Q3313" s="8"/>
    </row>
    <row r="3314" spans="3:17" x14ac:dyDescent="0.3">
      <c r="C3314" s="1"/>
      <c r="E3314" s="1"/>
      <c r="G3314" s="8"/>
      <c r="I3314" s="8"/>
      <c r="P3314" s="8"/>
      <c r="Q3314" s="8"/>
    </row>
    <row r="3315" spans="3:17" x14ac:dyDescent="0.3">
      <c r="C3315" s="1"/>
      <c r="E3315" s="1"/>
      <c r="G3315" s="8"/>
      <c r="I3315" s="8"/>
      <c r="P3315" s="8"/>
      <c r="Q3315" s="8"/>
    </row>
    <row r="3316" spans="3:17" x14ac:dyDescent="0.3">
      <c r="C3316" s="1"/>
      <c r="E3316" s="1"/>
      <c r="G3316" s="8"/>
      <c r="I3316" s="8"/>
      <c r="P3316" s="8"/>
      <c r="Q3316" s="8"/>
    </row>
    <row r="3317" spans="3:17" x14ac:dyDescent="0.3">
      <c r="C3317" s="1"/>
      <c r="E3317" s="1"/>
      <c r="G3317" s="8"/>
      <c r="I3317" s="8"/>
      <c r="P3317" s="8"/>
      <c r="Q3317" s="8"/>
    </row>
    <row r="3318" spans="3:17" x14ac:dyDescent="0.3">
      <c r="C3318" s="1"/>
      <c r="E3318" s="1"/>
      <c r="G3318" s="8"/>
      <c r="I3318" s="8"/>
      <c r="P3318" s="8"/>
      <c r="Q3318" s="8"/>
    </row>
    <row r="3319" spans="3:17" x14ac:dyDescent="0.3">
      <c r="C3319" s="1"/>
      <c r="E3319" s="1"/>
      <c r="G3319" s="8"/>
      <c r="I3319" s="8"/>
      <c r="P3319" s="8"/>
      <c r="Q3319" s="8"/>
    </row>
    <row r="3320" spans="3:17" x14ac:dyDescent="0.3">
      <c r="C3320" s="1"/>
      <c r="E3320" s="1"/>
      <c r="G3320" s="8"/>
      <c r="I3320" s="8"/>
      <c r="P3320" s="8"/>
      <c r="Q3320" s="8"/>
    </row>
    <row r="3321" spans="3:17" x14ac:dyDescent="0.3">
      <c r="C3321" s="1"/>
      <c r="E3321" s="1"/>
      <c r="G3321" s="8"/>
      <c r="I3321" s="8"/>
      <c r="P3321" s="8"/>
      <c r="Q3321" s="8"/>
    </row>
    <row r="3322" spans="3:17" x14ac:dyDescent="0.3">
      <c r="C3322" s="1"/>
      <c r="E3322" s="1"/>
      <c r="G3322" s="8"/>
      <c r="I3322" s="8"/>
      <c r="P3322" s="8"/>
      <c r="Q3322" s="8"/>
    </row>
    <row r="3323" spans="3:17" x14ac:dyDescent="0.3">
      <c r="C3323" s="1"/>
      <c r="E3323" s="1"/>
      <c r="G3323" s="8"/>
      <c r="I3323" s="8"/>
      <c r="P3323" s="8"/>
      <c r="Q3323" s="8"/>
    </row>
    <row r="3324" spans="3:17" x14ac:dyDescent="0.3">
      <c r="C3324" s="1"/>
      <c r="E3324" s="1"/>
      <c r="G3324" s="8"/>
      <c r="I3324" s="8"/>
      <c r="P3324" s="8"/>
      <c r="Q3324" s="8"/>
    </row>
    <row r="3325" spans="3:17" x14ac:dyDescent="0.3">
      <c r="C3325" s="1"/>
      <c r="E3325" s="1"/>
      <c r="G3325" s="8"/>
      <c r="I3325" s="8"/>
      <c r="P3325" s="8"/>
      <c r="Q3325" s="8"/>
    </row>
    <row r="3326" spans="3:17" x14ac:dyDescent="0.3">
      <c r="C3326" s="1"/>
      <c r="E3326" s="1"/>
      <c r="G3326" s="8"/>
      <c r="I3326" s="8"/>
      <c r="P3326" s="8"/>
      <c r="Q3326" s="8"/>
    </row>
    <row r="3327" spans="3:17" x14ac:dyDescent="0.3">
      <c r="C3327" s="1"/>
      <c r="E3327" s="1"/>
      <c r="G3327" s="8"/>
      <c r="I3327" s="8"/>
      <c r="P3327" s="8"/>
      <c r="Q3327" s="8"/>
    </row>
    <row r="3328" spans="3:17" x14ac:dyDescent="0.3">
      <c r="C3328" s="1"/>
      <c r="E3328" s="1"/>
      <c r="G3328" s="8"/>
      <c r="I3328" s="8"/>
      <c r="P3328" s="8"/>
      <c r="Q3328" s="8"/>
    </row>
    <row r="3329" spans="3:17" x14ac:dyDescent="0.3">
      <c r="C3329" s="1"/>
      <c r="E3329" s="1"/>
      <c r="G3329" s="8"/>
      <c r="I3329" s="8"/>
      <c r="P3329" s="8"/>
      <c r="Q3329" s="8"/>
    </row>
    <row r="3330" spans="3:17" x14ac:dyDescent="0.3">
      <c r="C3330" s="1"/>
      <c r="E3330" s="1"/>
      <c r="G3330" s="8"/>
      <c r="I3330" s="8"/>
      <c r="P3330" s="8"/>
      <c r="Q3330" s="8"/>
    </row>
    <row r="3331" spans="3:17" x14ac:dyDescent="0.3">
      <c r="C3331" s="1"/>
      <c r="E3331" s="1"/>
      <c r="G3331" s="8"/>
      <c r="I3331" s="8"/>
      <c r="P3331" s="8"/>
      <c r="Q3331" s="8"/>
    </row>
    <row r="3332" spans="3:17" x14ac:dyDescent="0.3">
      <c r="C3332" s="1"/>
      <c r="E3332" s="1"/>
      <c r="G3332" s="8"/>
      <c r="I3332" s="8"/>
      <c r="P3332" s="8"/>
      <c r="Q3332" s="8"/>
    </row>
    <row r="3333" spans="3:17" x14ac:dyDescent="0.3">
      <c r="C3333" s="1"/>
      <c r="E3333" s="1"/>
      <c r="G3333" s="8"/>
      <c r="I3333" s="8"/>
      <c r="P3333" s="8"/>
      <c r="Q3333" s="8"/>
    </row>
    <row r="3334" spans="3:17" x14ac:dyDescent="0.3">
      <c r="C3334" s="1"/>
      <c r="E3334" s="1"/>
      <c r="G3334" s="8"/>
      <c r="I3334" s="8"/>
      <c r="P3334" s="8"/>
      <c r="Q3334" s="8"/>
    </row>
    <row r="3335" spans="3:17" x14ac:dyDescent="0.3">
      <c r="C3335" s="1"/>
      <c r="E3335" s="1"/>
      <c r="G3335" s="8"/>
      <c r="I3335" s="8"/>
      <c r="P3335" s="8"/>
      <c r="Q3335" s="8"/>
    </row>
    <row r="3336" spans="3:17" x14ac:dyDescent="0.3">
      <c r="C3336" s="1"/>
      <c r="E3336" s="1"/>
      <c r="G3336" s="8"/>
      <c r="I3336" s="8"/>
      <c r="P3336" s="8"/>
      <c r="Q3336" s="8"/>
    </row>
    <row r="3337" spans="3:17" x14ac:dyDescent="0.3">
      <c r="C3337" s="1"/>
      <c r="E3337" s="1"/>
      <c r="G3337" s="8"/>
      <c r="I3337" s="8"/>
      <c r="P3337" s="8"/>
      <c r="Q3337" s="8"/>
    </row>
    <row r="3338" spans="3:17" x14ac:dyDescent="0.3">
      <c r="C3338" s="1"/>
      <c r="E3338" s="1"/>
      <c r="G3338" s="8"/>
      <c r="I3338" s="8"/>
      <c r="P3338" s="8"/>
      <c r="Q3338" s="8"/>
    </row>
    <row r="3339" spans="3:17" x14ac:dyDescent="0.3">
      <c r="C3339" s="1"/>
      <c r="E3339" s="1"/>
      <c r="G3339" s="8"/>
      <c r="I3339" s="8"/>
      <c r="P3339" s="8"/>
      <c r="Q3339" s="8"/>
    </row>
    <row r="3340" spans="3:17" x14ac:dyDescent="0.3">
      <c r="C3340" s="1"/>
      <c r="E3340" s="1"/>
      <c r="G3340" s="8"/>
      <c r="I3340" s="8"/>
      <c r="P3340" s="8"/>
      <c r="Q3340" s="8"/>
    </row>
    <row r="3341" spans="3:17" x14ac:dyDescent="0.3">
      <c r="C3341" s="1"/>
      <c r="E3341" s="1"/>
      <c r="G3341" s="8"/>
      <c r="I3341" s="8"/>
      <c r="P3341" s="8"/>
      <c r="Q3341" s="8"/>
    </row>
    <row r="3342" spans="3:17" x14ac:dyDescent="0.3">
      <c r="C3342" s="1"/>
      <c r="E3342" s="1"/>
      <c r="G3342" s="8"/>
      <c r="I3342" s="8"/>
      <c r="P3342" s="8"/>
      <c r="Q3342" s="8"/>
    </row>
    <row r="3343" spans="3:17" x14ac:dyDescent="0.3">
      <c r="C3343" s="1"/>
      <c r="E3343" s="1"/>
      <c r="G3343" s="8"/>
      <c r="I3343" s="8"/>
      <c r="P3343" s="8"/>
      <c r="Q3343" s="8"/>
    </row>
    <row r="3344" spans="3:17" x14ac:dyDescent="0.3">
      <c r="C3344" s="1"/>
      <c r="E3344" s="1"/>
      <c r="G3344" s="8"/>
      <c r="I3344" s="8"/>
      <c r="P3344" s="8"/>
      <c r="Q3344" s="8"/>
    </row>
    <row r="3345" spans="3:17" x14ac:dyDescent="0.3">
      <c r="C3345" s="1"/>
      <c r="E3345" s="1"/>
      <c r="G3345" s="8"/>
      <c r="I3345" s="8"/>
      <c r="P3345" s="8"/>
      <c r="Q3345" s="8"/>
    </row>
    <row r="3346" spans="3:17" x14ac:dyDescent="0.3">
      <c r="C3346" s="1"/>
      <c r="E3346" s="1"/>
      <c r="G3346" s="8"/>
      <c r="I3346" s="8"/>
      <c r="P3346" s="8"/>
      <c r="Q3346" s="8"/>
    </row>
    <row r="3347" spans="3:17" x14ac:dyDescent="0.3">
      <c r="C3347" s="1"/>
      <c r="E3347" s="1"/>
      <c r="G3347" s="8"/>
      <c r="I3347" s="8"/>
      <c r="P3347" s="8"/>
      <c r="Q3347" s="8"/>
    </row>
    <row r="3348" spans="3:17" x14ac:dyDescent="0.3">
      <c r="C3348" s="1"/>
      <c r="E3348" s="1"/>
      <c r="G3348" s="8"/>
      <c r="I3348" s="8"/>
      <c r="P3348" s="8"/>
      <c r="Q3348" s="8"/>
    </row>
    <row r="3349" spans="3:17" x14ac:dyDescent="0.3">
      <c r="C3349" s="1"/>
      <c r="E3349" s="1"/>
      <c r="G3349" s="8"/>
      <c r="I3349" s="8"/>
      <c r="P3349" s="8"/>
      <c r="Q3349" s="8"/>
    </row>
    <row r="3350" spans="3:17" x14ac:dyDescent="0.3">
      <c r="C3350" s="1"/>
      <c r="E3350" s="1"/>
      <c r="G3350" s="8"/>
      <c r="I3350" s="8"/>
      <c r="P3350" s="8"/>
      <c r="Q3350" s="8"/>
    </row>
    <row r="3351" spans="3:17" x14ac:dyDescent="0.3">
      <c r="C3351" s="1"/>
      <c r="E3351" s="1"/>
      <c r="G3351" s="8"/>
      <c r="I3351" s="8"/>
      <c r="P3351" s="8"/>
      <c r="Q3351" s="8"/>
    </row>
    <row r="3352" spans="3:17" x14ac:dyDescent="0.3">
      <c r="C3352" s="1"/>
      <c r="E3352" s="1"/>
      <c r="G3352" s="8"/>
      <c r="I3352" s="8"/>
      <c r="P3352" s="8"/>
      <c r="Q3352" s="8"/>
    </row>
    <row r="3353" spans="3:17" x14ac:dyDescent="0.3">
      <c r="C3353" s="1"/>
      <c r="E3353" s="1"/>
      <c r="G3353" s="8"/>
      <c r="I3353" s="8"/>
      <c r="P3353" s="8"/>
      <c r="Q3353" s="8"/>
    </row>
    <row r="3354" spans="3:17" x14ac:dyDescent="0.3">
      <c r="C3354" s="1"/>
      <c r="E3354" s="1"/>
      <c r="G3354" s="8"/>
      <c r="I3354" s="8"/>
      <c r="P3354" s="8"/>
      <c r="Q3354" s="8"/>
    </row>
    <row r="3355" spans="3:17" x14ac:dyDescent="0.3">
      <c r="C3355" s="1"/>
      <c r="E3355" s="1"/>
      <c r="G3355" s="8"/>
      <c r="I3355" s="8"/>
      <c r="P3355" s="8"/>
      <c r="Q3355" s="8"/>
    </row>
    <row r="3356" spans="3:17" x14ac:dyDescent="0.3">
      <c r="C3356" s="1"/>
      <c r="E3356" s="1"/>
      <c r="G3356" s="8"/>
      <c r="I3356" s="8"/>
      <c r="P3356" s="8"/>
      <c r="Q3356" s="8"/>
    </row>
    <row r="3357" spans="3:17" x14ac:dyDescent="0.3">
      <c r="C3357" s="1"/>
      <c r="E3357" s="1"/>
      <c r="G3357" s="8"/>
      <c r="I3357" s="8"/>
      <c r="P3357" s="8"/>
      <c r="Q3357" s="8"/>
    </row>
    <row r="3358" spans="3:17" x14ac:dyDescent="0.3">
      <c r="C3358" s="1"/>
      <c r="E3358" s="1"/>
      <c r="G3358" s="8"/>
      <c r="I3358" s="8"/>
      <c r="P3358" s="8"/>
      <c r="Q3358" s="8"/>
    </row>
    <row r="3359" spans="3:17" x14ac:dyDescent="0.3">
      <c r="C3359" s="1"/>
      <c r="E3359" s="1"/>
      <c r="G3359" s="8"/>
      <c r="I3359" s="8"/>
      <c r="P3359" s="8"/>
      <c r="Q3359" s="8"/>
    </row>
    <row r="3360" spans="3:17" x14ac:dyDescent="0.3">
      <c r="C3360" s="1"/>
      <c r="E3360" s="1"/>
      <c r="G3360" s="8"/>
      <c r="I3360" s="8"/>
      <c r="P3360" s="8"/>
      <c r="Q3360" s="8"/>
    </row>
    <row r="3361" spans="3:17" x14ac:dyDescent="0.3">
      <c r="C3361" s="1"/>
      <c r="E3361" s="1"/>
      <c r="G3361" s="8"/>
      <c r="I3361" s="8"/>
      <c r="P3361" s="8"/>
      <c r="Q3361" s="8"/>
    </row>
    <row r="3362" spans="3:17" x14ac:dyDescent="0.3">
      <c r="C3362" s="1"/>
      <c r="E3362" s="1"/>
      <c r="G3362" s="8"/>
      <c r="I3362" s="8"/>
      <c r="P3362" s="8"/>
      <c r="Q3362" s="8"/>
    </row>
    <row r="3363" spans="3:17" x14ac:dyDescent="0.3">
      <c r="C3363" s="1"/>
      <c r="E3363" s="1"/>
      <c r="G3363" s="8"/>
      <c r="I3363" s="8"/>
      <c r="P3363" s="8"/>
      <c r="Q3363" s="8"/>
    </row>
    <row r="3364" spans="3:17" x14ac:dyDescent="0.3">
      <c r="C3364" s="1"/>
      <c r="E3364" s="1"/>
      <c r="G3364" s="8"/>
      <c r="I3364" s="8"/>
      <c r="P3364" s="8"/>
      <c r="Q3364" s="8"/>
    </row>
    <row r="3365" spans="3:17" x14ac:dyDescent="0.3">
      <c r="C3365" s="1"/>
      <c r="E3365" s="1"/>
      <c r="G3365" s="8"/>
      <c r="I3365" s="8"/>
      <c r="P3365" s="8"/>
      <c r="Q3365" s="8"/>
    </row>
    <row r="3366" spans="3:17" x14ac:dyDescent="0.3">
      <c r="C3366" s="1"/>
      <c r="E3366" s="1"/>
      <c r="G3366" s="8"/>
      <c r="I3366" s="8"/>
      <c r="P3366" s="8"/>
      <c r="Q3366" s="8"/>
    </row>
    <row r="3367" spans="3:17" x14ac:dyDescent="0.3">
      <c r="C3367" s="1"/>
      <c r="E3367" s="1"/>
      <c r="G3367" s="8"/>
      <c r="I3367" s="8"/>
      <c r="P3367" s="8"/>
      <c r="Q3367" s="8"/>
    </row>
    <row r="3368" spans="3:17" x14ac:dyDescent="0.3">
      <c r="C3368" s="1"/>
      <c r="E3368" s="1"/>
      <c r="G3368" s="8"/>
      <c r="I3368" s="8"/>
      <c r="P3368" s="8"/>
      <c r="Q3368" s="8"/>
    </row>
    <row r="3369" spans="3:17" x14ac:dyDescent="0.3">
      <c r="C3369" s="1"/>
      <c r="E3369" s="1"/>
      <c r="G3369" s="8"/>
      <c r="I3369" s="8"/>
      <c r="P3369" s="8"/>
      <c r="Q3369" s="8"/>
    </row>
    <row r="3370" spans="3:17" x14ac:dyDescent="0.3">
      <c r="C3370" s="1"/>
      <c r="E3370" s="1"/>
      <c r="G3370" s="8"/>
      <c r="I3370" s="8"/>
      <c r="P3370" s="8"/>
      <c r="Q3370" s="8"/>
    </row>
    <row r="3371" spans="3:17" x14ac:dyDescent="0.3">
      <c r="C3371" s="1"/>
      <c r="E3371" s="1"/>
      <c r="G3371" s="8"/>
      <c r="I3371" s="8"/>
      <c r="P3371" s="8"/>
      <c r="Q3371" s="8"/>
    </row>
    <row r="3372" spans="3:17" x14ac:dyDescent="0.3">
      <c r="C3372" s="1"/>
      <c r="E3372" s="1"/>
      <c r="G3372" s="8"/>
      <c r="I3372" s="8"/>
      <c r="P3372" s="8"/>
      <c r="Q3372" s="8"/>
    </row>
    <row r="3373" spans="3:17" x14ac:dyDescent="0.3">
      <c r="C3373" s="1"/>
      <c r="E3373" s="1"/>
      <c r="G3373" s="8"/>
      <c r="I3373" s="8"/>
      <c r="P3373" s="8"/>
      <c r="Q3373" s="8"/>
    </row>
    <row r="3374" spans="3:17" x14ac:dyDescent="0.3">
      <c r="C3374" s="1"/>
      <c r="E3374" s="1"/>
      <c r="G3374" s="8"/>
      <c r="I3374" s="8"/>
      <c r="P3374" s="8"/>
      <c r="Q3374" s="8"/>
    </row>
    <row r="3375" spans="3:17" x14ac:dyDescent="0.3">
      <c r="C3375" s="1"/>
      <c r="E3375" s="1"/>
      <c r="G3375" s="8"/>
      <c r="I3375" s="8"/>
      <c r="P3375" s="8"/>
      <c r="Q3375" s="8"/>
    </row>
    <row r="3376" spans="3:17" x14ac:dyDescent="0.3">
      <c r="C3376" s="1"/>
      <c r="E3376" s="1"/>
      <c r="G3376" s="8"/>
      <c r="I3376" s="8"/>
      <c r="P3376" s="8"/>
      <c r="Q3376" s="8"/>
    </row>
    <row r="3377" spans="3:17" x14ac:dyDescent="0.3">
      <c r="C3377" s="1"/>
      <c r="E3377" s="1"/>
      <c r="G3377" s="8"/>
      <c r="I3377" s="8"/>
      <c r="P3377" s="8"/>
      <c r="Q3377" s="8"/>
    </row>
    <row r="3378" spans="3:17" x14ac:dyDescent="0.3">
      <c r="C3378" s="1"/>
      <c r="E3378" s="1"/>
      <c r="G3378" s="8"/>
      <c r="I3378" s="8"/>
      <c r="P3378" s="8"/>
      <c r="Q3378" s="8"/>
    </row>
    <row r="3379" spans="3:17" x14ac:dyDescent="0.3">
      <c r="C3379" s="1"/>
      <c r="E3379" s="1"/>
      <c r="G3379" s="8"/>
      <c r="I3379" s="8"/>
      <c r="P3379" s="8"/>
      <c r="Q3379" s="8"/>
    </row>
    <row r="3380" spans="3:17" x14ac:dyDescent="0.3">
      <c r="C3380" s="1"/>
      <c r="E3380" s="1"/>
      <c r="G3380" s="8"/>
      <c r="I3380" s="8"/>
      <c r="P3380" s="8"/>
      <c r="Q3380" s="8"/>
    </row>
    <row r="3381" spans="3:17" x14ac:dyDescent="0.3">
      <c r="C3381" s="1"/>
      <c r="E3381" s="1"/>
      <c r="G3381" s="8"/>
      <c r="I3381" s="8"/>
      <c r="P3381" s="8"/>
      <c r="Q3381" s="8"/>
    </row>
    <row r="3382" spans="3:17" x14ac:dyDescent="0.3">
      <c r="C3382" s="1"/>
      <c r="E3382" s="1"/>
      <c r="G3382" s="8"/>
      <c r="I3382" s="8"/>
      <c r="P3382" s="8"/>
      <c r="Q3382" s="8"/>
    </row>
    <row r="3383" spans="3:17" x14ac:dyDescent="0.3">
      <c r="C3383" s="1"/>
      <c r="E3383" s="1"/>
      <c r="G3383" s="8"/>
      <c r="I3383" s="8"/>
      <c r="P3383" s="8"/>
      <c r="Q3383" s="8"/>
    </row>
    <row r="3384" spans="3:17" x14ac:dyDescent="0.3">
      <c r="C3384" s="1"/>
      <c r="E3384" s="1"/>
      <c r="G3384" s="8"/>
      <c r="I3384" s="8"/>
      <c r="P3384" s="8"/>
      <c r="Q3384" s="8"/>
    </row>
    <row r="3385" spans="3:17" x14ac:dyDescent="0.3">
      <c r="C3385" s="1"/>
      <c r="E3385" s="1"/>
      <c r="G3385" s="8"/>
      <c r="I3385" s="8"/>
      <c r="P3385" s="8"/>
      <c r="Q3385" s="8"/>
    </row>
    <row r="3386" spans="3:17" x14ac:dyDescent="0.3">
      <c r="C3386" s="1"/>
      <c r="E3386" s="1"/>
      <c r="G3386" s="8"/>
      <c r="I3386" s="8"/>
      <c r="P3386" s="8"/>
      <c r="Q3386" s="8"/>
    </row>
    <row r="3387" spans="3:17" x14ac:dyDescent="0.3">
      <c r="C3387" s="1"/>
      <c r="E3387" s="1"/>
      <c r="G3387" s="8"/>
      <c r="I3387" s="8"/>
      <c r="P3387" s="8"/>
      <c r="Q3387" s="8"/>
    </row>
    <row r="3388" spans="3:17" x14ac:dyDescent="0.3">
      <c r="C3388" s="1"/>
      <c r="E3388" s="1"/>
      <c r="G3388" s="8"/>
      <c r="I3388" s="8"/>
      <c r="P3388" s="8"/>
      <c r="Q3388" s="8"/>
    </row>
    <row r="3389" spans="3:17" x14ac:dyDescent="0.3">
      <c r="C3389" s="1"/>
      <c r="E3389" s="1"/>
      <c r="G3389" s="8"/>
      <c r="I3389" s="8"/>
      <c r="P3389" s="8"/>
      <c r="Q3389" s="8"/>
    </row>
    <row r="3390" spans="3:17" x14ac:dyDescent="0.3">
      <c r="C3390" s="1"/>
      <c r="E3390" s="1"/>
      <c r="G3390" s="8"/>
      <c r="I3390" s="8"/>
      <c r="P3390" s="8"/>
      <c r="Q3390" s="8"/>
    </row>
    <row r="3391" spans="3:17" x14ac:dyDescent="0.3">
      <c r="C3391" s="1"/>
      <c r="E3391" s="1"/>
      <c r="G3391" s="8"/>
      <c r="I3391" s="8"/>
      <c r="P3391" s="8"/>
      <c r="Q3391" s="8"/>
    </row>
    <row r="3392" spans="3:17" x14ac:dyDescent="0.3">
      <c r="C3392" s="1"/>
      <c r="E3392" s="1"/>
      <c r="G3392" s="8"/>
      <c r="I3392" s="8"/>
      <c r="P3392" s="8"/>
      <c r="Q3392" s="8"/>
    </row>
    <row r="3393" spans="3:17" x14ac:dyDescent="0.3">
      <c r="C3393" s="1"/>
      <c r="E3393" s="1"/>
      <c r="G3393" s="8"/>
      <c r="I3393" s="8"/>
      <c r="P3393" s="8"/>
      <c r="Q3393" s="8"/>
    </row>
    <row r="3394" spans="3:17" x14ac:dyDescent="0.3">
      <c r="C3394" s="1"/>
      <c r="E3394" s="1"/>
      <c r="G3394" s="8"/>
      <c r="I3394" s="8"/>
      <c r="P3394" s="8"/>
      <c r="Q3394" s="8"/>
    </row>
    <row r="3395" spans="3:17" x14ac:dyDescent="0.3">
      <c r="C3395" s="1"/>
      <c r="E3395" s="1"/>
      <c r="G3395" s="8"/>
      <c r="I3395" s="8"/>
      <c r="P3395" s="8"/>
      <c r="Q3395" s="8"/>
    </row>
    <row r="3396" spans="3:17" x14ac:dyDescent="0.3">
      <c r="C3396" s="1"/>
      <c r="E3396" s="1"/>
      <c r="G3396" s="8"/>
      <c r="I3396" s="8"/>
      <c r="P3396" s="8"/>
      <c r="Q3396" s="8"/>
    </row>
    <row r="3397" spans="3:17" x14ac:dyDescent="0.3">
      <c r="C3397" s="1"/>
      <c r="E3397" s="1"/>
      <c r="G3397" s="8"/>
      <c r="I3397" s="8"/>
      <c r="P3397" s="8"/>
      <c r="Q3397" s="8"/>
    </row>
    <row r="3398" spans="3:17" x14ac:dyDescent="0.3">
      <c r="C3398" s="1"/>
      <c r="E3398" s="1"/>
      <c r="G3398" s="8"/>
      <c r="I3398" s="8"/>
      <c r="P3398" s="8"/>
      <c r="Q3398" s="8"/>
    </row>
    <row r="3399" spans="3:17" x14ac:dyDescent="0.3">
      <c r="C3399" s="1"/>
      <c r="E3399" s="1"/>
      <c r="G3399" s="8"/>
      <c r="I3399" s="8"/>
      <c r="P3399" s="8"/>
      <c r="Q3399" s="8"/>
    </row>
    <row r="3400" spans="3:17" x14ac:dyDescent="0.3">
      <c r="C3400" s="1"/>
      <c r="E3400" s="1"/>
      <c r="G3400" s="8"/>
      <c r="I3400" s="8"/>
      <c r="P3400" s="8"/>
      <c r="Q3400" s="8"/>
    </row>
    <row r="3401" spans="3:17" x14ac:dyDescent="0.3">
      <c r="C3401" s="1"/>
      <c r="E3401" s="1"/>
      <c r="G3401" s="8"/>
      <c r="I3401" s="8"/>
      <c r="P3401" s="8"/>
      <c r="Q3401" s="8"/>
    </row>
    <row r="3402" spans="3:17" x14ac:dyDescent="0.3">
      <c r="C3402" s="1"/>
      <c r="E3402" s="1"/>
      <c r="G3402" s="8"/>
      <c r="I3402" s="8"/>
      <c r="P3402" s="8"/>
      <c r="Q3402" s="8"/>
    </row>
    <row r="3403" spans="3:17" x14ac:dyDescent="0.3">
      <c r="C3403" s="1"/>
      <c r="E3403" s="1"/>
      <c r="G3403" s="8"/>
      <c r="I3403" s="8"/>
      <c r="P3403" s="8"/>
      <c r="Q3403" s="8"/>
    </row>
    <row r="3404" spans="3:17" x14ac:dyDescent="0.3">
      <c r="C3404" s="1"/>
      <c r="E3404" s="1"/>
      <c r="G3404" s="8"/>
      <c r="I3404" s="8"/>
      <c r="P3404" s="8"/>
      <c r="Q3404" s="8"/>
    </row>
    <row r="3405" spans="3:17" x14ac:dyDescent="0.3">
      <c r="C3405" s="1"/>
      <c r="E3405" s="1"/>
      <c r="G3405" s="8"/>
      <c r="I3405" s="8"/>
      <c r="P3405" s="8"/>
      <c r="Q3405" s="8"/>
    </row>
    <row r="3406" spans="3:17" x14ac:dyDescent="0.3">
      <c r="C3406" s="1"/>
      <c r="E3406" s="1"/>
      <c r="G3406" s="8"/>
      <c r="I3406" s="8"/>
      <c r="P3406" s="8"/>
      <c r="Q3406" s="8"/>
    </row>
    <row r="3407" spans="3:17" x14ac:dyDescent="0.3">
      <c r="C3407" s="1"/>
      <c r="E3407" s="1"/>
      <c r="G3407" s="8"/>
      <c r="I3407" s="8"/>
      <c r="P3407" s="8"/>
      <c r="Q3407" s="8"/>
    </row>
    <row r="3408" spans="3:17" x14ac:dyDescent="0.3">
      <c r="C3408" s="1"/>
      <c r="E3408" s="1"/>
      <c r="G3408" s="8"/>
      <c r="I3408" s="8"/>
      <c r="P3408" s="8"/>
      <c r="Q3408" s="8"/>
    </row>
    <row r="3409" spans="3:17" x14ac:dyDescent="0.3">
      <c r="C3409" s="1"/>
      <c r="E3409" s="1"/>
      <c r="G3409" s="8"/>
      <c r="I3409" s="8"/>
      <c r="P3409" s="8"/>
      <c r="Q3409" s="8"/>
    </row>
    <row r="3410" spans="3:17" x14ac:dyDescent="0.3">
      <c r="C3410" s="1"/>
      <c r="E3410" s="1"/>
      <c r="G3410" s="8"/>
      <c r="I3410" s="8"/>
      <c r="P3410" s="8"/>
      <c r="Q3410" s="8"/>
    </row>
    <row r="3411" spans="3:17" x14ac:dyDescent="0.3">
      <c r="C3411" s="1"/>
      <c r="E3411" s="1"/>
      <c r="G3411" s="8"/>
      <c r="I3411" s="8"/>
      <c r="P3411" s="8"/>
      <c r="Q3411" s="8"/>
    </row>
    <row r="3412" spans="3:17" x14ac:dyDescent="0.3">
      <c r="C3412" s="1"/>
      <c r="E3412" s="1"/>
      <c r="G3412" s="8"/>
      <c r="I3412" s="8"/>
      <c r="P3412" s="8"/>
      <c r="Q3412" s="8"/>
    </row>
    <row r="3413" spans="3:17" x14ac:dyDescent="0.3">
      <c r="C3413" s="1"/>
      <c r="E3413" s="1"/>
      <c r="G3413" s="8"/>
      <c r="I3413" s="8"/>
      <c r="P3413" s="8"/>
      <c r="Q3413" s="8"/>
    </row>
    <row r="3414" spans="3:17" x14ac:dyDescent="0.3">
      <c r="C3414" s="1"/>
      <c r="E3414" s="1"/>
      <c r="G3414" s="8"/>
      <c r="I3414" s="8"/>
      <c r="P3414" s="8"/>
      <c r="Q3414" s="8"/>
    </row>
    <row r="3415" spans="3:17" x14ac:dyDescent="0.3">
      <c r="C3415" s="1"/>
      <c r="E3415" s="1"/>
      <c r="G3415" s="8"/>
      <c r="I3415" s="8"/>
      <c r="P3415" s="8"/>
      <c r="Q3415" s="8"/>
    </row>
    <row r="3416" spans="3:17" x14ac:dyDescent="0.3">
      <c r="C3416" s="1"/>
      <c r="E3416" s="1"/>
      <c r="G3416" s="8"/>
      <c r="I3416" s="8"/>
      <c r="P3416" s="8"/>
      <c r="Q3416" s="8"/>
    </row>
    <row r="3417" spans="3:17" x14ac:dyDescent="0.3">
      <c r="C3417" s="1"/>
      <c r="E3417" s="1"/>
      <c r="G3417" s="8"/>
      <c r="I3417" s="8"/>
      <c r="P3417" s="8"/>
      <c r="Q3417" s="8"/>
    </row>
    <row r="3418" spans="3:17" x14ac:dyDescent="0.3">
      <c r="C3418" s="1"/>
      <c r="E3418" s="1"/>
      <c r="G3418" s="8"/>
      <c r="I3418" s="8"/>
      <c r="P3418" s="8"/>
      <c r="Q3418" s="8"/>
    </row>
    <row r="3419" spans="3:17" x14ac:dyDescent="0.3">
      <c r="C3419" s="1"/>
      <c r="E3419" s="1"/>
      <c r="G3419" s="8"/>
      <c r="I3419" s="8"/>
      <c r="P3419" s="8"/>
      <c r="Q3419" s="8"/>
    </row>
    <row r="3420" spans="3:17" x14ac:dyDescent="0.3">
      <c r="C3420" s="1"/>
      <c r="E3420" s="1"/>
      <c r="G3420" s="8"/>
      <c r="I3420" s="8"/>
      <c r="P3420" s="8"/>
      <c r="Q3420" s="8"/>
    </row>
    <row r="3421" spans="3:17" x14ac:dyDescent="0.3">
      <c r="C3421" s="1"/>
      <c r="E3421" s="1"/>
      <c r="G3421" s="8"/>
      <c r="I3421" s="8"/>
      <c r="P3421" s="8"/>
      <c r="Q3421" s="8"/>
    </row>
    <row r="3422" spans="3:17" x14ac:dyDescent="0.3">
      <c r="C3422" s="1"/>
      <c r="E3422" s="1"/>
      <c r="G3422" s="8"/>
      <c r="I3422" s="8"/>
      <c r="P3422" s="8"/>
      <c r="Q3422" s="8"/>
    </row>
    <row r="3423" spans="3:17" x14ac:dyDescent="0.3">
      <c r="C3423" s="1"/>
      <c r="E3423" s="1"/>
      <c r="G3423" s="8"/>
      <c r="I3423" s="8"/>
      <c r="P3423" s="8"/>
      <c r="Q3423" s="8"/>
    </row>
    <row r="3424" spans="3:17" x14ac:dyDescent="0.3">
      <c r="C3424" s="1"/>
      <c r="E3424" s="1"/>
      <c r="G3424" s="8"/>
      <c r="I3424" s="8"/>
      <c r="P3424" s="8"/>
      <c r="Q3424" s="8"/>
    </row>
    <row r="3425" spans="3:17" x14ac:dyDescent="0.3">
      <c r="C3425" s="1"/>
      <c r="E3425" s="1"/>
      <c r="G3425" s="8"/>
      <c r="I3425" s="8"/>
      <c r="P3425" s="8"/>
      <c r="Q3425" s="8"/>
    </row>
    <row r="3426" spans="3:17" x14ac:dyDescent="0.3">
      <c r="C3426" s="1"/>
      <c r="E3426" s="1"/>
      <c r="G3426" s="8"/>
      <c r="I3426" s="8"/>
      <c r="P3426" s="8"/>
      <c r="Q3426" s="8"/>
    </row>
    <row r="3427" spans="3:17" x14ac:dyDescent="0.3">
      <c r="C3427" s="1"/>
      <c r="E3427" s="1"/>
      <c r="G3427" s="8"/>
      <c r="I3427" s="8"/>
      <c r="P3427" s="8"/>
      <c r="Q3427" s="8"/>
    </row>
    <row r="3428" spans="3:17" x14ac:dyDescent="0.3">
      <c r="C3428" s="1"/>
      <c r="E3428" s="1"/>
      <c r="G3428" s="8"/>
      <c r="I3428" s="8"/>
      <c r="P3428" s="8"/>
      <c r="Q3428" s="8"/>
    </row>
    <row r="3429" spans="3:17" x14ac:dyDescent="0.3">
      <c r="C3429" s="1"/>
      <c r="E3429" s="1"/>
      <c r="G3429" s="8"/>
      <c r="I3429" s="8"/>
      <c r="P3429" s="8"/>
      <c r="Q3429" s="8"/>
    </row>
    <row r="3430" spans="3:17" x14ac:dyDescent="0.3">
      <c r="C3430" s="1"/>
      <c r="E3430" s="1"/>
      <c r="G3430" s="8"/>
      <c r="I3430" s="8"/>
      <c r="P3430" s="8"/>
      <c r="Q3430" s="8"/>
    </row>
    <row r="3431" spans="3:17" x14ac:dyDescent="0.3">
      <c r="C3431" s="1"/>
      <c r="E3431" s="1"/>
      <c r="G3431" s="8"/>
      <c r="I3431" s="8"/>
      <c r="P3431" s="8"/>
      <c r="Q3431" s="8"/>
    </row>
    <row r="3432" spans="3:17" x14ac:dyDescent="0.3">
      <c r="C3432" s="1"/>
      <c r="E3432" s="1"/>
      <c r="G3432" s="8"/>
      <c r="I3432" s="8"/>
      <c r="P3432" s="8"/>
      <c r="Q3432" s="8"/>
    </row>
    <row r="3433" spans="3:17" x14ac:dyDescent="0.3">
      <c r="C3433" s="1"/>
      <c r="E3433" s="1"/>
      <c r="G3433" s="8"/>
      <c r="I3433" s="8"/>
      <c r="P3433" s="8"/>
      <c r="Q3433" s="8"/>
    </row>
    <row r="3434" spans="3:17" x14ac:dyDescent="0.3">
      <c r="C3434" s="1"/>
      <c r="E3434" s="1"/>
      <c r="G3434" s="8"/>
      <c r="I3434" s="8"/>
      <c r="P3434" s="8"/>
      <c r="Q3434" s="8"/>
    </row>
    <row r="3435" spans="3:17" x14ac:dyDescent="0.3">
      <c r="C3435" s="1"/>
      <c r="E3435" s="1"/>
      <c r="G3435" s="8"/>
      <c r="I3435" s="8"/>
      <c r="P3435" s="8"/>
      <c r="Q3435" s="8"/>
    </row>
    <row r="3436" spans="3:17" x14ac:dyDescent="0.3">
      <c r="C3436" s="1"/>
      <c r="E3436" s="1"/>
      <c r="G3436" s="8"/>
      <c r="I3436" s="8"/>
      <c r="P3436" s="8"/>
      <c r="Q3436" s="8"/>
    </row>
    <row r="3437" spans="3:17" x14ac:dyDescent="0.3">
      <c r="C3437" s="1"/>
      <c r="E3437" s="1"/>
      <c r="G3437" s="8"/>
      <c r="I3437" s="8"/>
      <c r="P3437" s="8"/>
      <c r="Q3437" s="8"/>
    </row>
    <row r="3438" spans="3:17" x14ac:dyDescent="0.3">
      <c r="C3438" s="1"/>
      <c r="E3438" s="1"/>
      <c r="G3438" s="8"/>
      <c r="I3438" s="8"/>
      <c r="P3438" s="8"/>
      <c r="Q3438" s="8"/>
    </row>
    <row r="3439" spans="3:17" x14ac:dyDescent="0.3">
      <c r="C3439" s="1"/>
      <c r="E3439" s="1"/>
      <c r="G3439" s="8"/>
      <c r="I3439" s="8"/>
      <c r="P3439" s="8"/>
      <c r="Q3439" s="8"/>
    </row>
    <row r="3440" spans="3:17" x14ac:dyDescent="0.3">
      <c r="C3440" s="1"/>
      <c r="E3440" s="1"/>
      <c r="G3440" s="8"/>
      <c r="I3440" s="8"/>
      <c r="P3440" s="8"/>
      <c r="Q3440" s="8"/>
    </row>
    <row r="3441" spans="3:17" x14ac:dyDescent="0.3">
      <c r="C3441" s="1"/>
      <c r="E3441" s="1"/>
      <c r="G3441" s="8"/>
      <c r="I3441" s="8"/>
      <c r="P3441" s="8"/>
      <c r="Q3441" s="8"/>
    </row>
    <row r="3442" spans="3:17" x14ac:dyDescent="0.3">
      <c r="C3442" s="1"/>
      <c r="E3442" s="1"/>
      <c r="G3442" s="8"/>
      <c r="I3442" s="8"/>
      <c r="P3442" s="8"/>
      <c r="Q3442" s="8"/>
    </row>
    <row r="3443" spans="3:17" x14ac:dyDescent="0.3">
      <c r="C3443" s="1"/>
      <c r="E3443" s="1"/>
      <c r="G3443" s="8"/>
      <c r="I3443" s="8"/>
      <c r="P3443" s="8"/>
      <c r="Q3443" s="8"/>
    </row>
    <row r="3444" spans="3:17" x14ac:dyDescent="0.3">
      <c r="C3444" s="1"/>
      <c r="E3444" s="1"/>
      <c r="G3444" s="8"/>
      <c r="I3444" s="8"/>
      <c r="P3444" s="8"/>
      <c r="Q3444" s="8"/>
    </row>
    <row r="3445" spans="3:17" x14ac:dyDescent="0.3">
      <c r="C3445" s="1"/>
      <c r="E3445" s="1"/>
      <c r="G3445" s="8"/>
      <c r="I3445" s="8"/>
      <c r="P3445" s="8"/>
      <c r="Q3445" s="8"/>
    </row>
    <row r="3446" spans="3:17" x14ac:dyDescent="0.3">
      <c r="C3446" s="1"/>
      <c r="E3446" s="1"/>
      <c r="G3446" s="8"/>
      <c r="I3446" s="8"/>
      <c r="P3446" s="8"/>
      <c r="Q3446" s="8"/>
    </row>
    <row r="3447" spans="3:17" x14ac:dyDescent="0.3">
      <c r="C3447" s="1"/>
      <c r="E3447" s="1"/>
      <c r="G3447" s="8"/>
      <c r="I3447" s="8"/>
      <c r="P3447" s="8"/>
      <c r="Q3447" s="8"/>
    </row>
    <row r="3448" spans="3:17" x14ac:dyDescent="0.3">
      <c r="C3448" s="1"/>
      <c r="E3448" s="1"/>
      <c r="G3448" s="8"/>
      <c r="I3448" s="8"/>
      <c r="P3448" s="8"/>
      <c r="Q3448" s="8"/>
    </row>
    <row r="3449" spans="3:17" x14ac:dyDescent="0.3">
      <c r="C3449" s="1"/>
      <c r="E3449" s="1"/>
      <c r="G3449" s="8"/>
      <c r="I3449" s="8"/>
      <c r="P3449" s="8"/>
      <c r="Q3449" s="8"/>
    </row>
    <row r="3450" spans="3:17" x14ac:dyDescent="0.3">
      <c r="C3450" s="1"/>
      <c r="E3450" s="1"/>
      <c r="G3450" s="8"/>
      <c r="I3450" s="8"/>
      <c r="P3450" s="8"/>
      <c r="Q3450" s="8"/>
    </row>
    <row r="3451" spans="3:17" x14ac:dyDescent="0.3">
      <c r="C3451" s="1"/>
      <c r="E3451" s="1"/>
      <c r="G3451" s="8"/>
      <c r="I3451" s="8"/>
      <c r="P3451" s="8"/>
      <c r="Q3451" s="8"/>
    </row>
    <row r="3452" spans="3:17" x14ac:dyDescent="0.3">
      <c r="C3452" s="1"/>
      <c r="E3452" s="1"/>
      <c r="G3452" s="8"/>
      <c r="I3452" s="8"/>
      <c r="P3452" s="8"/>
      <c r="Q3452" s="8"/>
    </row>
    <row r="3453" spans="3:17" x14ac:dyDescent="0.3">
      <c r="C3453" s="1"/>
      <c r="E3453" s="1"/>
      <c r="G3453" s="8"/>
      <c r="I3453" s="8"/>
      <c r="P3453" s="8"/>
      <c r="Q3453" s="8"/>
    </row>
    <row r="3454" spans="3:17" x14ac:dyDescent="0.3">
      <c r="C3454" s="1"/>
      <c r="E3454" s="1"/>
      <c r="G3454" s="8"/>
      <c r="I3454" s="8"/>
      <c r="P3454" s="8"/>
      <c r="Q3454" s="8"/>
    </row>
    <row r="3455" spans="3:17" x14ac:dyDescent="0.3">
      <c r="C3455" s="1"/>
      <c r="E3455" s="1"/>
      <c r="G3455" s="8"/>
      <c r="I3455" s="8"/>
      <c r="P3455" s="8"/>
      <c r="Q3455" s="8"/>
    </row>
    <row r="3456" spans="3:17" x14ac:dyDescent="0.3">
      <c r="C3456" s="1"/>
      <c r="E3456" s="1"/>
      <c r="G3456" s="8"/>
      <c r="I3456" s="8"/>
      <c r="P3456" s="8"/>
      <c r="Q3456" s="8"/>
    </row>
    <row r="3457" spans="3:17" x14ac:dyDescent="0.3">
      <c r="C3457" s="1"/>
      <c r="E3457" s="1"/>
      <c r="G3457" s="8"/>
      <c r="I3457" s="8"/>
      <c r="P3457" s="8"/>
      <c r="Q3457" s="8"/>
    </row>
    <row r="3458" spans="3:17" x14ac:dyDescent="0.3">
      <c r="C3458" s="1"/>
      <c r="E3458" s="1"/>
      <c r="G3458" s="8"/>
      <c r="I3458" s="8"/>
      <c r="P3458" s="8"/>
      <c r="Q3458" s="8"/>
    </row>
    <row r="3459" spans="3:17" x14ac:dyDescent="0.3">
      <c r="C3459" s="1"/>
      <c r="E3459" s="1"/>
      <c r="G3459" s="8"/>
      <c r="I3459" s="8"/>
      <c r="P3459" s="8"/>
      <c r="Q3459" s="8"/>
    </row>
    <row r="3460" spans="3:17" x14ac:dyDescent="0.3">
      <c r="C3460" s="1"/>
      <c r="E3460" s="1"/>
      <c r="G3460" s="8"/>
      <c r="I3460" s="8"/>
      <c r="P3460" s="8"/>
      <c r="Q3460" s="8"/>
    </row>
    <row r="3461" spans="3:17" x14ac:dyDescent="0.3">
      <c r="C3461" s="1"/>
      <c r="E3461" s="1"/>
      <c r="G3461" s="8"/>
      <c r="I3461" s="8"/>
      <c r="P3461" s="8"/>
      <c r="Q3461" s="8"/>
    </row>
    <row r="3462" spans="3:17" x14ac:dyDescent="0.3">
      <c r="C3462" s="1"/>
      <c r="E3462" s="1"/>
      <c r="G3462" s="8"/>
      <c r="I3462" s="8"/>
      <c r="P3462" s="8"/>
      <c r="Q3462" s="8"/>
    </row>
    <row r="3463" spans="3:17" x14ac:dyDescent="0.3">
      <c r="C3463" s="1"/>
      <c r="E3463" s="1"/>
      <c r="G3463" s="8"/>
      <c r="I3463" s="8"/>
      <c r="P3463" s="8"/>
      <c r="Q3463" s="8"/>
    </row>
    <row r="3464" spans="3:17" x14ac:dyDescent="0.3">
      <c r="C3464" s="1"/>
      <c r="E3464" s="1"/>
      <c r="G3464" s="8"/>
      <c r="I3464" s="8"/>
      <c r="P3464" s="8"/>
      <c r="Q3464" s="8"/>
    </row>
    <row r="3465" spans="3:17" x14ac:dyDescent="0.3">
      <c r="C3465" s="1"/>
      <c r="E3465" s="1"/>
      <c r="G3465" s="8"/>
      <c r="I3465" s="8"/>
      <c r="P3465" s="8"/>
      <c r="Q3465" s="8"/>
    </row>
    <row r="3466" spans="3:17" x14ac:dyDescent="0.3">
      <c r="C3466" s="1"/>
      <c r="E3466" s="1"/>
      <c r="G3466" s="8"/>
      <c r="I3466" s="8"/>
      <c r="P3466" s="8"/>
      <c r="Q3466" s="8"/>
    </row>
    <row r="3467" spans="3:17" x14ac:dyDescent="0.3">
      <c r="C3467" s="1"/>
      <c r="E3467" s="1"/>
      <c r="G3467" s="8"/>
      <c r="I3467" s="8"/>
      <c r="P3467" s="8"/>
      <c r="Q3467" s="8"/>
    </row>
    <row r="3468" spans="3:17" x14ac:dyDescent="0.3">
      <c r="C3468" s="1"/>
      <c r="E3468" s="1"/>
      <c r="G3468" s="8"/>
      <c r="I3468" s="8"/>
      <c r="P3468" s="8"/>
      <c r="Q3468" s="8"/>
    </row>
    <row r="3469" spans="3:17" x14ac:dyDescent="0.3">
      <c r="C3469" s="1"/>
      <c r="E3469" s="1"/>
      <c r="G3469" s="8"/>
      <c r="I3469" s="8"/>
      <c r="P3469" s="8"/>
      <c r="Q3469" s="8"/>
    </row>
    <row r="3470" spans="3:17" x14ac:dyDescent="0.3">
      <c r="C3470" s="1"/>
      <c r="E3470" s="1"/>
      <c r="G3470" s="8"/>
      <c r="I3470" s="8"/>
      <c r="P3470" s="8"/>
      <c r="Q3470" s="8"/>
    </row>
    <row r="3471" spans="3:17" x14ac:dyDescent="0.3">
      <c r="C3471" s="1"/>
      <c r="E3471" s="1"/>
      <c r="G3471" s="8"/>
      <c r="I3471" s="8"/>
      <c r="P3471" s="8"/>
      <c r="Q3471" s="8"/>
    </row>
    <row r="3472" spans="3:17" x14ac:dyDescent="0.3">
      <c r="C3472" s="1"/>
      <c r="E3472" s="1"/>
      <c r="G3472" s="8"/>
      <c r="I3472" s="8"/>
      <c r="P3472" s="8"/>
      <c r="Q3472" s="8"/>
    </row>
    <row r="3473" spans="3:17" x14ac:dyDescent="0.3">
      <c r="C3473" s="1"/>
      <c r="E3473" s="1"/>
      <c r="G3473" s="8"/>
      <c r="I3473" s="8"/>
      <c r="P3473" s="8"/>
      <c r="Q3473" s="8"/>
    </row>
    <row r="3474" spans="3:17" x14ac:dyDescent="0.3">
      <c r="C3474" s="1"/>
      <c r="E3474" s="1"/>
      <c r="G3474" s="8"/>
      <c r="I3474" s="8"/>
      <c r="P3474" s="8"/>
      <c r="Q3474" s="8"/>
    </row>
    <row r="3475" spans="3:17" x14ac:dyDescent="0.3">
      <c r="C3475" s="1"/>
      <c r="E3475" s="1"/>
      <c r="G3475" s="8"/>
      <c r="I3475" s="8"/>
      <c r="P3475" s="8"/>
      <c r="Q3475" s="8"/>
    </row>
    <row r="3476" spans="3:17" x14ac:dyDescent="0.3">
      <c r="C3476" s="1"/>
      <c r="E3476" s="1"/>
      <c r="G3476" s="8"/>
      <c r="I3476" s="8"/>
      <c r="P3476" s="8"/>
      <c r="Q3476" s="8"/>
    </row>
    <row r="3477" spans="3:17" x14ac:dyDescent="0.3">
      <c r="C3477" s="1"/>
      <c r="E3477" s="1"/>
      <c r="G3477" s="8"/>
      <c r="I3477" s="8"/>
      <c r="P3477" s="8"/>
      <c r="Q3477" s="8"/>
    </row>
    <row r="3478" spans="3:17" x14ac:dyDescent="0.3">
      <c r="C3478" s="1"/>
      <c r="E3478" s="1"/>
      <c r="G3478" s="8"/>
      <c r="I3478" s="8"/>
      <c r="P3478" s="8"/>
      <c r="Q3478" s="8"/>
    </row>
    <row r="3479" spans="3:17" x14ac:dyDescent="0.3">
      <c r="C3479" s="1"/>
      <c r="E3479" s="1"/>
      <c r="G3479" s="8"/>
      <c r="I3479" s="8"/>
      <c r="P3479" s="8"/>
      <c r="Q3479" s="8"/>
    </row>
    <row r="3480" spans="3:17" x14ac:dyDescent="0.3">
      <c r="C3480" s="1"/>
      <c r="E3480" s="1"/>
      <c r="G3480" s="8"/>
      <c r="I3480" s="8"/>
      <c r="P3480" s="8"/>
      <c r="Q3480" s="8"/>
    </row>
    <row r="3481" spans="3:17" x14ac:dyDescent="0.3">
      <c r="C3481" s="1"/>
      <c r="E3481" s="1"/>
      <c r="G3481" s="8"/>
      <c r="I3481" s="8"/>
      <c r="P3481" s="8"/>
      <c r="Q3481" s="8"/>
    </row>
    <row r="3482" spans="3:17" x14ac:dyDescent="0.3">
      <c r="C3482" s="1"/>
      <c r="E3482" s="1"/>
      <c r="G3482" s="8"/>
      <c r="I3482" s="8"/>
      <c r="P3482" s="8"/>
      <c r="Q3482" s="8"/>
    </row>
    <row r="3483" spans="3:17" x14ac:dyDescent="0.3">
      <c r="C3483" s="1"/>
      <c r="E3483" s="1"/>
      <c r="G3483" s="8"/>
      <c r="I3483" s="8"/>
      <c r="P3483" s="8"/>
      <c r="Q3483" s="8"/>
    </row>
    <row r="3484" spans="3:17" x14ac:dyDescent="0.3">
      <c r="C3484" s="1"/>
      <c r="E3484" s="1"/>
      <c r="G3484" s="8"/>
      <c r="I3484" s="8"/>
      <c r="P3484" s="8"/>
      <c r="Q3484" s="8"/>
    </row>
    <row r="3485" spans="3:17" x14ac:dyDescent="0.3">
      <c r="C3485" s="1"/>
      <c r="E3485" s="1"/>
      <c r="G3485" s="8"/>
      <c r="I3485" s="8"/>
      <c r="P3485" s="8"/>
      <c r="Q3485" s="8"/>
    </row>
    <row r="3486" spans="3:17" x14ac:dyDescent="0.3">
      <c r="C3486" s="1"/>
      <c r="E3486" s="1"/>
      <c r="G3486" s="8"/>
      <c r="I3486" s="8"/>
      <c r="P3486" s="8"/>
      <c r="Q3486" s="8"/>
    </row>
    <row r="3487" spans="3:17" x14ac:dyDescent="0.3">
      <c r="C3487" s="1"/>
      <c r="E3487" s="1"/>
      <c r="G3487" s="8"/>
      <c r="I3487" s="8"/>
      <c r="P3487" s="8"/>
      <c r="Q3487" s="8"/>
    </row>
    <row r="3488" spans="3:17" x14ac:dyDescent="0.3">
      <c r="C3488" s="1"/>
      <c r="E3488" s="1"/>
      <c r="G3488" s="8"/>
      <c r="I3488" s="8"/>
      <c r="P3488" s="8"/>
      <c r="Q3488" s="8"/>
    </row>
    <row r="3489" spans="3:17" x14ac:dyDescent="0.3">
      <c r="C3489" s="1"/>
      <c r="E3489" s="1"/>
      <c r="G3489" s="8"/>
      <c r="I3489" s="8"/>
      <c r="P3489" s="8"/>
      <c r="Q3489" s="8"/>
    </row>
    <row r="3490" spans="3:17" x14ac:dyDescent="0.3">
      <c r="C3490" s="1"/>
      <c r="E3490" s="1"/>
      <c r="G3490" s="8"/>
      <c r="I3490" s="8"/>
      <c r="P3490" s="8"/>
      <c r="Q3490" s="8"/>
    </row>
    <row r="3491" spans="3:17" x14ac:dyDescent="0.3">
      <c r="C3491" s="1"/>
      <c r="E3491" s="1"/>
      <c r="G3491" s="8"/>
      <c r="I3491" s="8"/>
      <c r="P3491" s="8"/>
      <c r="Q3491" s="8"/>
    </row>
    <row r="3492" spans="3:17" x14ac:dyDescent="0.3">
      <c r="C3492" s="1"/>
      <c r="E3492" s="1"/>
      <c r="G3492" s="8"/>
      <c r="I3492" s="8"/>
      <c r="P3492" s="8"/>
      <c r="Q3492" s="8"/>
    </row>
    <row r="3493" spans="3:17" x14ac:dyDescent="0.3">
      <c r="C3493" s="1"/>
      <c r="E3493" s="1"/>
      <c r="G3493" s="8"/>
      <c r="I3493" s="8"/>
      <c r="P3493" s="8"/>
      <c r="Q3493" s="8"/>
    </row>
    <row r="3494" spans="3:17" x14ac:dyDescent="0.3">
      <c r="C3494" s="1"/>
      <c r="E3494" s="1"/>
      <c r="G3494" s="8"/>
      <c r="I3494" s="8"/>
      <c r="P3494" s="8"/>
      <c r="Q3494" s="8"/>
    </row>
    <row r="3495" spans="3:17" x14ac:dyDescent="0.3">
      <c r="C3495" s="1"/>
      <c r="E3495" s="1"/>
      <c r="G3495" s="8"/>
      <c r="I3495" s="8"/>
      <c r="P3495" s="8"/>
      <c r="Q3495" s="8"/>
    </row>
    <row r="3496" spans="3:17" x14ac:dyDescent="0.3">
      <c r="C3496" s="1"/>
      <c r="E3496" s="1"/>
      <c r="G3496" s="8"/>
      <c r="I3496" s="8"/>
      <c r="P3496" s="8"/>
      <c r="Q3496" s="8"/>
    </row>
    <row r="3497" spans="3:17" x14ac:dyDescent="0.3">
      <c r="C3497" s="1"/>
      <c r="E3497" s="1"/>
      <c r="G3497" s="8"/>
      <c r="I3497" s="8"/>
      <c r="P3497" s="8"/>
      <c r="Q3497" s="8"/>
    </row>
    <row r="3498" spans="3:17" x14ac:dyDescent="0.3">
      <c r="C3498" s="1"/>
      <c r="E3498" s="1"/>
      <c r="G3498" s="8"/>
      <c r="I3498" s="8"/>
      <c r="P3498" s="8"/>
      <c r="Q3498" s="8"/>
    </row>
    <row r="3499" spans="3:17" x14ac:dyDescent="0.3">
      <c r="C3499" s="1"/>
      <c r="E3499" s="1"/>
      <c r="G3499" s="8"/>
      <c r="I3499" s="8"/>
      <c r="P3499" s="8"/>
      <c r="Q3499" s="8"/>
    </row>
    <row r="3500" spans="3:17" x14ac:dyDescent="0.3">
      <c r="C3500" s="1"/>
      <c r="E3500" s="1"/>
      <c r="G3500" s="8"/>
      <c r="I3500" s="8"/>
      <c r="P3500" s="8"/>
      <c r="Q3500" s="8"/>
    </row>
    <row r="3501" spans="3:17" x14ac:dyDescent="0.3">
      <c r="C3501" s="1"/>
      <c r="E3501" s="1"/>
      <c r="G3501" s="8"/>
      <c r="I3501" s="8"/>
      <c r="P3501" s="8"/>
      <c r="Q3501" s="8"/>
    </row>
    <row r="3502" spans="3:17" x14ac:dyDescent="0.3">
      <c r="C3502" s="1"/>
      <c r="E3502" s="1"/>
      <c r="G3502" s="8"/>
      <c r="I3502" s="8"/>
      <c r="P3502" s="8"/>
      <c r="Q3502" s="8"/>
    </row>
    <row r="3503" spans="3:17" x14ac:dyDescent="0.3">
      <c r="C3503" s="1"/>
      <c r="E3503" s="1"/>
      <c r="G3503" s="8"/>
      <c r="I3503" s="8"/>
      <c r="P3503" s="8"/>
      <c r="Q3503" s="8"/>
    </row>
    <row r="3504" spans="3:17" x14ac:dyDescent="0.3">
      <c r="C3504" s="1"/>
      <c r="E3504" s="1"/>
      <c r="G3504" s="8"/>
      <c r="I3504" s="8"/>
      <c r="P3504" s="8"/>
      <c r="Q3504" s="8"/>
    </row>
    <row r="3505" spans="3:17" x14ac:dyDescent="0.3">
      <c r="C3505" s="1"/>
      <c r="E3505" s="1"/>
      <c r="G3505" s="8"/>
      <c r="I3505" s="8"/>
      <c r="P3505" s="8"/>
      <c r="Q3505" s="8"/>
    </row>
    <row r="3506" spans="3:17" x14ac:dyDescent="0.3">
      <c r="C3506" s="1"/>
      <c r="E3506" s="1"/>
      <c r="G3506" s="8"/>
      <c r="I3506" s="8"/>
      <c r="P3506" s="8"/>
      <c r="Q3506" s="8"/>
    </row>
    <row r="3507" spans="3:17" x14ac:dyDescent="0.3">
      <c r="C3507" s="1"/>
      <c r="E3507" s="1"/>
      <c r="G3507" s="8"/>
      <c r="I3507" s="8"/>
      <c r="P3507" s="8"/>
      <c r="Q3507" s="8"/>
    </row>
    <row r="3508" spans="3:17" x14ac:dyDescent="0.3">
      <c r="C3508" s="1"/>
      <c r="E3508" s="1"/>
      <c r="G3508" s="8"/>
      <c r="I3508" s="8"/>
      <c r="P3508" s="8"/>
      <c r="Q3508" s="8"/>
    </row>
    <row r="3509" spans="3:17" x14ac:dyDescent="0.3">
      <c r="C3509" s="1"/>
      <c r="E3509" s="1"/>
      <c r="G3509" s="8"/>
      <c r="I3509" s="8"/>
      <c r="P3509" s="8"/>
      <c r="Q3509" s="8"/>
    </row>
    <row r="3510" spans="3:17" x14ac:dyDescent="0.3">
      <c r="C3510" s="1"/>
      <c r="E3510" s="1"/>
      <c r="G3510" s="8"/>
      <c r="I3510" s="8"/>
      <c r="P3510" s="8"/>
      <c r="Q3510" s="8"/>
    </row>
    <row r="3511" spans="3:17" x14ac:dyDescent="0.3">
      <c r="C3511" s="1"/>
      <c r="E3511" s="1"/>
      <c r="G3511" s="8"/>
      <c r="I3511" s="8"/>
      <c r="P3511" s="8"/>
      <c r="Q3511" s="8"/>
    </row>
    <row r="3512" spans="3:17" x14ac:dyDescent="0.3">
      <c r="C3512" s="1"/>
      <c r="E3512" s="1"/>
      <c r="G3512" s="8"/>
      <c r="I3512" s="8"/>
      <c r="P3512" s="8"/>
      <c r="Q3512" s="8"/>
    </row>
    <row r="3513" spans="3:17" x14ac:dyDescent="0.3">
      <c r="C3513" s="1"/>
      <c r="E3513" s="1"/>
      <c r="G3513" s="8"/>
      <c r="I3513" s="8"/>
      <c r="P3513" s="8"/>
      <c r="Q3513" s="8"/>
    </row>
    <row r="3514" spans="3:17" x14ac:dyDescent="0.3">
      <c r="C3514" s="1"/>
      <c r="E3514" s="1"/>
      <c r="G3514" s="8"/>
      <c r="I3514" s="8"/>
      <c r="P3514" s="8"/>
      <c r="Q3514" s="8"/>
    </row>
    <row r="3515" spans="3:17" x14ac:dyDescent="0.3">
      <c r="C3515" s="1"/>
      <c r="E3515" s="1"/>
      <c r="G3515" s="8"/>
      <c r="I3515" s="8"/>
      <c r="P3515" s="8"/>
      <c r="Q3515" s="8"/>
    </row>
    <row r="3516" spans="3:17" x14ac:dyDescent="0.3">
      <c r="C3516" s="1"/>
      <c r="E3516" s="1"/>
      <c r="G3516" s="8"/>
      <c r="I3516" s="8"/>
      <c r="P3516" s="8"/>
      <c r="Q3516" s="8"/>
    </row>
    <row r="3517" spans="3:17" x14ac:dyDescent="0.3">
      <c r="C3517" s="1"/>
      <c r="E3517" s="1"/>
      <c r="G3517" s="8"/>
      <c r="I3517" s="8"/>
      <c r="P3517" s="8"/>
      <c r="Q3517" s="8"/>
    </row>
    <row r="3518" spans="3:17" x14ac:dyDescent="0.3">
      <c r="C3518" s="1"/>
      <c r="E3518" s="1"/>
      <c r="G3518" s="8"/>
      <c r="I3518" s="8"/>
      <c r="P3518" s="8"/>
      <c r="Q3518" s="8"/>
    </row>
    <row r="3519" spans="3:17" x14ac:dyDescent="0.3">
      <c r="C3519" s="1"/>
      <c r="E3519" s="1"/>
      <c r="G3519" s="8"/>
      <c r="I3519" s="8"/>
      <c r="P3519" s="8"/>
      <c r="Q3519" s="8"/>
    </row>
    <row r="3520" spans="3:17" x14ac:dyDescent="0.3">
      <c r="C3520" s="1"/>
      <c r="E3520" s="1"/>
      <c r="G3520" s="8"/>
      <c r="I3520" s="8"/>
      <c r="P3520" s="8"/>
      <c r="Q3520" s="8"/>
    </row>
    <row r="3521" spans="3:17" x14ac:dyDescent="0.3">
      <c r="C3521" s="1"/>
      <c r="E3521" s="1"/>
      <c r="G3521" s="8"/>
      <c r="I3521" s="8"/>
      <c r="P3521" s="8"/>
      <c r="Q3521" s="8"/>
    </row>
    <row r="3522" spans="3:17" x14ac:dyDescent="0.3">
      <c r="C3522" s="1"/>
      <c r="E3522" s="1"/>
      <c r="G3522" s="8"/>
      <c r="I3522" s="8"/>
      <c r="P3522" s="8"/>
      <c r="Q3522" s="8"/>
    </row>
    <row r="3523" spans="3:17" x14ac:dyDescent="0.3">
      <c r="C3523" s="1"/>
      <c r="E3523" s="1"/>
      <c r="G3523" s="8"/>
      <c r="I3523" s="8"/>
      <c r="P3523" s="8"/>
      <c r="Q3523" s="8"/>
    </row>
    <row r="3524" spans="3:17" x14ac:dyDescent="0.3">
      <c r="C3524" s="1"/>
      <c r="E3524" s="1"/>
      <c r="G3524" s="8"/>
      <c r="I3524" s="8"/>
      <c r="P3524" s="8"/>
      <c r="Q3524" s="8"/>
    </row>
    <row r="3525" spans="3:17" x14ac:dyDescent="0.3">
      <c r="C3525" s="1"/>
      <c r="E3525" s="1"/>
      <c r="G3525" s="8"/>
      <c r="I3525" s="8"/>
      <c r="P3525" s="8"/>
      <c r="Q3525" s="8"/>
    </row>
    <row r="3526" spans="3:17" x14ac:dyDescent="0.3">
      <c r="C3526" s="1"/>
      <c r="E3526" s="1"/>
      <c r="G3526" s="8"/>
      <c r="I3526" s="8"/>
      <c r="P3526" s="8"/>
      <c r="Q3526" s="8"/>
    </row>
    <row r="3527" spans="3:17" x14ac:dyDescent="0.3">
      <c r="C3527" s="1"/>
      <c r="E3527" s="1"/>
      <c r="G3527" s="8"/>
      <c r="I3527" s="8"/>
      <c r="P3527" s="8"/>
      <c r="Q3527" s="8"/>
    </row>
    <row r="3528" spans="3:17" x14ac:dyDescent="0.3">
      <c r="C3528" s="1"/>
      <c r="E3528" s="1"/>
      <c r="G3528" s="8"/>
      <c r="I3528" s="8"/>
      <c r="P3528" s="8"/>
      <c r="Q3528" s="8"/>
    </row>
    <row r="3529" spans="3:17" x14ac:dyDescent="0.3">
      <c r="C3529" s="1"/>
      <c r="E3529" s="1"/>
      <c r="G3529" s="8"/>
      <c r="I3529" s="8"/>
      <c r="P3529" s="8"/>
      <c r="Q3529" s="8"/>
    </row>
    <row r="3530" spans="3:17" x14ac:dyDescent="0.3">
      <c r="C3530" s="1"/>
      <c r="E3530" s="1"/>
      <c r="G3530" s="8"/>
      <c r="I3530" s="8"/>
      <c r="P3530" s="8"/>
      <c r="Q3530" s="8"/>
    </row>
    <row r="3531" spans="3:17" x14ac:dyDescent="0.3">
      <c r="C3531" s="1"/>
      <c r="E3531" s="1"/>
      <c r="G3531" s="8"/>
      <c r="I3531" s="8"/>
      <c r="P3531" s="8"/>
      <c r="Q3531" s="8"/>
    </row>
    <row r="3532" spans="3:17" x14ac:dyDescent="0.3">
      <c r="C3532" s="1"/>
      <c r="E3532" s="1"/>
      <c r="G3532" s="8"/>
      <c r="I3532" s="8"/>
      <c r="P3532" s="8"/>
      <c r="Q3532" s="8"/>
    </row>
    <row r="3533" spans="3:17" x14ac:dyDescent="0.3">
      <c r="C3533" s="1"/>
      <c r="E3533" s="1"/>
      <c r="G3533" s="8"/>
      <c r="I3533" s="8"/>
      <c r="P3533" s="8"/>
      <c r="Q3533" s="8"/>
    </row>
    <row r="3534" spans="3:17" x14ac:dyDescent="0.3">
      <c r="C3534" s="1"/>
      <c r="E3534" s="1"/>
      <c r="G3534" s="8"/>
      <c r="I3534" s="8"/>
      <c r="P3534" s="8"/>
      <c r="Q3534" s="8"/>
    </row>
    <row r="3535" spans="3:17" x14ac:dyDescent="0.3">
      <c r="C3535" s="1"/>
      <c r="E3535" s="1"/>
      <c r="G3535" s="8"/>
      <c r="I3535" s="8"/>
      <c r="P3535" s="8"/>
      <c r="Q3535" s="8"/>
    </row>
    <row r="3536" spans="3:17" x14ac:dyDescent="0.3">
      <c r="C3536" s="1"/>
      <c r="E3536" s="1"/>
      <c r="G3536" s="8"/>
      <c r="I3536" s="8"/>
      <c r="P3536" s="8"/>
      <c r="Q3536" s="8"/>
    </row>
    <row r="3537" spans="3:17" x14ac:dyDescent="0.3">
      <c r="C3537" s="1"/>
      <c r="E3537" s="1"/>
      <c r="G3537" s="8"/>
      <c r="I3537" s="8"/>
      <c r="P3537" s="8"/>
      <c r="Q3537" s="8"/>
    </row>
    <row r="3538" spans="3:17" x14ac:dyDescent="0.3">
      <c r="C3538" s="1"/>
      <c r="E3538" s="1"/>
      <c r="G3538" s="8"/>
      <c r="I3538" s="8"/>
      <c r="P3538" s="8"/>
      <c r="Q3538" s="8"/>
    </row>
    <row r="3539" spans="3:17" x14ac:dyDescent="0.3">
      <c r="C3539" s="1"/>
      <c r="E3539" s="1"/>
      <c r="G3539" s="8"/>
      <c r="I3539" s="8"/>
      <c r="P3539" s="8"/>
      <c r="Q3539" s="8"/>
    </row>
    <row r="3540" spans="3:17" x14ac:dyDescent="0.3">
      <c r="C3540" s="1"/>
      <c r="E3540" s="1"/>
      <c r="G3540" s="8"/>
      <c r="I3540" s="8"/>
      <c r="P3540" s="8"/>
      <c r="Q3540" s="8"/>
    </row>
    <row r="3541" spans="3:17" x14ac:dyDescent="0.3">
      <c r="C3541" s="1"/>
      <c r="E3541" s="1"/>
      <c r="G3541" s="8"/>
      <c r="I3541" s="8"/>
      <c r="P3541" s="8"/>
      <c r="Q3541" s="8"/>
    </row>
    <row r="3542" spans="3:17" x14ac:dyDescent="0.3">
      <c r="C3542" s="1"/>
      <c r="E3542" s="1"/>
      <c r="G3542" s="8"/>
      <c r="I3542" s="8"/>
      <c r="P3542" s="8"/>
      <c r="Q3542" s="8"/>
    </row>
    <row r="3543" spans="3:17" x14ac:dyDescent="0.3">
      <c r="C3543" s="1"/>
      <c r="E3543" s="1"/>
      <c r="G3543" s="8"/>
      <c r="I3543" s="8"/>
      <c r="P3543" s="8"/>
      <c r="Q3543" s="8"/>
    </row>
    <row r="3544" spans="3:17" x14ac:dyDescent="0.3">
      <c r="C3544" s="1"/>
      <c r="E3544" s="1"/>
      <c r="G3544" s="8"/>
      <c r="I3544" s="8"/>
      <c r="P3544" s="8"/>
      <c r="Q3544" s="8"/>
    </row>
    <row r="3545" spans="3:17" x14ac:dyDescent="0.3">
      <c r="C3545" s="1"/>
      <c r="E3545" s="1"/>
      <c r="G3545" s="8"/>
      <c r="I3545" s="8"/>
      <c r="P3545" s="8"/>
      <c r="Q3545" s="8"/>
    </row>
    <row r="3546" spans="3:17" x14ac:dyDescent="0.3">
      <c r="C3546" s="1"/>
      <c r="E3546" s="1"/>
      <c r="G3546" s="8"/>
      <c r="I3546" s="8"/>
      <c r="P3546" s="8"/>
      <c r="Q3546" s="8"/>
    </row>
    <row r="3547" spans="3:17" x14ac:dyDescent="0.3">
      <c r="C3547" s="1"/>
      <c r="E3547" s="1"/>
      <c r="G3547" s="8"/>
      <c r="I3547" s="8"/>
      <c r="P3547" s="8"/>
      <c r="Q3547" s="8"/>
    </row>
    <row r="3548" spans="3:17" x14ac:dyDescent="0.3">
      <c r="C3548" s="1"/>
      <c r="E3548" s="1"/>
      <c r="G3548" s="8"/>
      <c r="I3548" s="8"/>
      <c r="P3548" s="8"/>
      <c r="Q3548" s="8"/>
    </row>
    <row r="3549" spans="3:17" x14ac:dyDescent="0.3">
      <c r="C3549" s="1"/>
      <c r="E3549" s="1"/>
      <c r="G3549" s="8"/>
      <c r="I3549" s="8"/>
      <c r="P3549" s="8"/>
      <c r="Q3549" s="8"/>
    </row>
    <row r="3550" spans="3:17" x14ac:dyDescent="0.3">
      <c r="C3550" s="1"/>
      <c r="E3550" s="1"/>
      <c r="G3550" s="8"/>
      <c r="I3550" s="8"/>
      <c r="P3550" s="8"/>
      <c r="Q3550" s="8"/>
    </row>
    <row r="3551" spans="3:17" x14ac:dyDescent="0.3">
      <c r="C3551" s="1"/>
      <c r="E3551" s="1"/>
      <c r="G3551" s="8"/>
      <c r="I3551" s="8"/>
      <c r="P3551" s="8"/>
      <c r="Q3551" s="8"/>
    </row>
    <row r="3552" spans="3:17" x14ac:dyDescent="0.3">
      <c r="C3552" s="1"/>
      <c r="E3552" s="1"/>
      <c r="G3552" s="8"/>
      <c r="I3552" s="8"/>
      <c r="P3552" s="8"/>
      <c r="Q3552" s="8"/>
    </row>
    <row r="3553" spans="3:17" x14ac:dyDescent="0.3">
      <c r="C3553" s="1"/>
      <c r="E3553" s="1"/>
      <c r="G3553" s="8"/>
      <c r="I3553" s="8"/>
      <c r="P3553" s="8"/>
      <c r="Q3553" s="8"/>
    </row>
    <row r="3554" spans="3:17" x14ac:dyDescent="0.3">
      <c r="C3554" s="1"/>
      <c r="E3554" s="1"/>
      <c r="G3554" s="8"/>
      <c r="I3554" s="8"/>
      <c r="P3554" s="8"/>
      <c r="Q3554" s="8"/>
    </row>
    <row r="3555" spans="3:17" x14ac:dyDescent="0.3">
      <c r="C3555" s="1"/>
      <c r="E3555" s="1"/>
      <c r="G3555" s="8"/>
      <c r="I3555" s="8"/>
      <c r="P3555" s="8"/>
      <c r="Q3555" s="8"/>
    </row>
    <row r="3556" spans="3:17" x14ac:dyDescent="0.3">
      <c r="C3556" s="1"/>
      <c r="E3556" s="1"/>
      <c r="G3556" s="8"/>
      <c r="I3556" s="8"/>
      <c r="P3556" s="8"/>
      <c r="Q3556" s="8"/>
    </row>
    <row r="3557" spans="3:17" x14ac:dyDescent="0.3">
      <c r="C3557" s="1"/>
      <c r="E3557" s="1"/>
      <c r="G3557" s="8"/>
      <c r="I3557" s="8"/>
      <c r="P3557" s="8"/>
      <c r="Q3557" s="8"/>
    </row>
    <row r="3558" spans="3:17" x14ac:dyDescent="0.3">
      <c r="C3558" s="1"/>
      <c r="E3558" s="1"/>
      <c r="G3558" s="8"/>
      <c r="I3558" s="8"/>
      <c r="P3558" s="8"/>
      <c r="Q3558" s="8"/>
    </row>
    <row r="3559" spans="3:17" x14ac:dyDescent="0.3">
      <c r="C3559" s="1"/>
      <c r="E3559" s="1"/>
      <c r="G3559" s="8"/>
      <c r="I3559" s="8"/>
      <c r="P3559" s="8"/>
      <c r="Q3559" s="8"/>
    </row>
    <row r="3560" spans="3:17" x14ac:dyDescent="0.3">
      <c r="C3560" s="1"/>
      <c r="E3560" s="1"/>
      <c r="G3560" s="8"/>
      <c r="I3560" s="8"/>
      <c r="P3560" s="8"/>
      <c r="Q3560" s="8"/>
    </row>
    <row r="3561" spans="3:17" x14ac:dyDescent="0.3">
      <c r="C3561" s="1"/>
      <c r="E3561" s="1"/>
      <c r="G3561" s="8"/>
      <c r="I3561" s="8"/>
      <c r="P3561" s="8"/>
      <c r="Q3561" s="8"/>
    </row>
    <row r="3562" spans="3:17" x14ac:dyDescent="0.3">
      <c r="C3562" s="1"/>
      <c r="E3562" s="1"/>
      <c r="G3562" s="8"/>
      <c r="I3562" s="8"/>
      <c r="P3562" s="8"/>
      <c r="Q3562" s="8"/>
    </row>
    <row r="3563" spans="3:17" x14ac:dyDescent="0.3">
      <c r="C3563" s="1"/>
      <c r="E3563" s="1"/>
      <c r="G3563" s="8"/>
      <c r="I3563" s="8"/>
      <c r="P3563" s="8"/>
      <c r="Q3563" s="8"/>
    </row>
    <row r="3564" spans="3:17" x14ac:dyDescent="0.3">
      <c r="C3564" s="1"/>
      <c r="E3564" s="1"/>
      <c r="G3564" s="8"/>
      <c r="I3564" s="8"/>
      <c r="P3564" s="8"/>
      <c r="Q3564" s="8"/>
    </row>
    <row r="3565" spans="3:17" x14ac:dyDescent="0.3">
      <c r="C3565" s="1"/>
      <c r="E3565" s="1"/>
      <c r="G3565" s="8"/>
      <c r="I3565" s="8"/>
      <c r="P3565" s="8"/>
      <c r="Q3565" s="8"/>
    </row>
    <row r="3566" spans="3:17" x14ac:dyDescent="0.3">
      <c r="C3566" s="1"/>
      <c r="E3566" s="1"/>
      <c r="G3566" s="8"/>
      <c r="I3566" s="8"/>
      <c r="P3566" s="8"/>
      <c r="Q3566" s="8"/>
    </row>
    <row r="3567" spans="3:17" x14ac:dyDescent="0.3">
      <c r="C3567" s="1"/>
      <c r="E3567" s="1"/>
      <c r="G3567" s="8"/>
      <c r="I3567" s="8"/>
      <c r="P3567" s="8"/>
      <c r="Q3567" s="8"/>
    </row>
    <row r="3568" spans="3:17" x14ac:dyDescent="0.3">
      <c r="C3568" s="1"/>
      <c r="E3568" s="1"/>
      <c r="G3568" s="8"/>
      <c r="I3568" s="8"/>
      <c r="P3568" s="8"/>
      <c r="Q3568" s="8"/>
    </row>
    <row r="3569" spans="3:17" x14ac:dyDescent="0.3">
      <c r="C3569" s="1"/>
      <c r="E3569" s="1"/>
      <c r="G3569" s="8"/>
      <c r="I3569" s="8"/>
      <c r="P3569" s="8"/>
      <c r="Q3569" s="8"/>
    </row>
    <row r="3570" spans="3:17" x14ac:dyDescent="0.3">
      <c r="C3570" s="1"/>
      <c r="E3570" s="1"/>
      <c r="G3570" s="8"/>
      <c r="I3570" s="8"/>
      <c r="P3570" s="8"/>
      <c r="Q3570" s="8"/>
    </row>
    <row r="3571" spans="3:17" x14ac:dyDescent="0.3">
      <c r="C3571" s="1"/>
      <c r="E3571" s="1"/>
      <c r="G3571" s="8"/>
      <c r="I3571" s="8"/>
      <c r="P3571" s="8"/>
      <c r="Q3571" s="8"/>
    </row>
    <row r="3572" spans="3:17" x14ac:dyDescent="0.3">
      <c r="C3572" s="1"/>
      <c r="E3572" s="1"/>
      <c r="G3572" s="8"/>
      <c r="I3572" s="8"/>
      <c r="P3572" s="8"/>
      <c r="Q3572" s="8"/>
    </row>
    <row r="3573" spans="3:17" x14ac:dyDescent="0.3">
      <c r="C3573" s="1"/>
      <c r="E3573" s="1"/>
      <c r="G3573" s="8"/>
      <c r="I3573" s="8"/>
      <c r="P3573" s="8"/>
      <c r="Q3573" s="8"/>
    </row>
    <row r="3574" spans="3:17" x14ac:dyDescent="0.3">
      <c r="C3574" s="1"/>
      <c r="E3574" s="1"/>
      <c r="G3574" s="8"/>
      <c r="I3574" s="8"/>
      <c r="P3574" s="8"/>
      <c r="Q3574" s="8"/>
    </row>
    <row r="3575" spans="3:17" x14ac:dyDescent="0.3">
      <c r="C3575" s="1"/>
      <c r="E3575" s="1"/>
      <c r="G3575" s="8"/>
      <c r="I3575" s="8"/>
      <c r="P3575" s="8"/>
      <c r="Q3575" s="8"/>
    </row>
    <row r="3576" spans="3:17" x14ac:dyDescent="0.3">
      <c r="C3576" s="1"/>
      <c r="E3576" s="1"/>
      <c r="G3576" s="8"/>
      <c r="I3576" s="8"/>
      <c r="P3576" s="8"/>
      <c r="Q3576" s="8"/>
    </row>
    <row r="3577" spans="3:17" x14ac:dyDescent="0.3">
      <c r="C3577" s="1"/>
      <c r="E3577" s="1"/>
      <c r="G3577" s="8"/>
      <c r="I3577" s="8"/>
      <c r="P3577" s="8"/>
      <c r="Q3577" s="8"/>
    </row>
    <row r="3578" spans="3:17" x14ac:dyDescent="0.3">
      <c r="C3578" s="1"/>
      <c r="E3578" s="1"/>
      <c r="G3578" s="8"/>
      <c r="I3578" s="8"/>
      <c r="P3578" s="8"/>
      <c r="Q3578" s="8"/>
    </row>
    <row r="3579" spans="3:17" x14ac:dyDescent="0.3">
      <c r="C3579" s="1"/>
      <c r="E3579" s="1"/>
      <c r="G3579" s="8"/>
      <c r="I3579" s="8"/>
      <c r="P3579" s="8"/>
      <c r="Q3579" s="8"/>
    </row>
    <row r="3580" spans="3:17" x14ac:dyDescent="0.3">
      <c r="C3580" s="1"/>
      <c r="E3580" s="1"/>
      <c r="G3580" s="8"/>
      <c r="I3580" s="8"/>
      <c r="P3580" s="8"/>
      <c r="Q3580" s="8"/>
    </row>
    <row r="3581" spans="3:17" x14ac:dyDescent="0.3">
      <c r="C3581" s="1"/>
      <c r="E3581" s="1"/>
      <c r="G3581" s="8"/>
      <c r="I3581" s="8"/>
      <c r="P3581" s="8"/>
      <c r="Q3581" s="8"/>
    </row>
    <row r="3582" spans="3:17" x14ac:dyDescent="0.3">
      <c r="C3582" s="1"/>
      <c r="E3582" s="1"/>
      <c r="G3582" s="8"/>
      <c r="I3582" s="8"/>
      <c r="P3582" s="8"/>
      <c r="Q3582" s="8"/>
    </row>
    <row r="3583" spans="3:17" x14ac:dyDescent="0.3">
      <c r="C3583" s="1"/>
      <c r="E3583" s="1"/>
      <c r="G3583" s="8"/>
      <c r="I3583" s="8"/>
      <c r="P3583" s="8"/>
      <c r="Q3583" s="8"/>
    </row>
    <row r="3584" spans="3:17" x14ac:dyDescent="0.3">
      <c r="C3584" s="1"/>
      <c r="E3584" s="1"/>
      <c r="G3584" s="8"/>
      <c r="I3584" s="8"/>
      <c r="P3584" s="8"/>
      <c r="Q3584" s="8"/>
    </row>
    <row r="3585" spans="3:17" x14ac:dyDescent="0.3">
      <c r="C3585" s="1"/>
      <c r="E3585" s="1"/>
      <c r="G3585" s="8"/>
      <c r="I3585" s="8"/>
      <c r="P3585" s="8"/>
      <c r="Q3585" s="8"/>
    </row>
    <row r="3586" spans="3:17" x14ac:dyDescent="0.3">
      <c r="C3586" s="1"/>
      <c r="E3586" s="1"/>
      <c r="G3586" s="8"/>
      <c r="I3586" s="8"/>
      <c r="P3586" s="8"/>
      <c r="Q3586" s="8"/>
    </row>
    <row r="3587" spans="3:17" x14ac:dyDescent="0.3">
      <c r="C3587" s="1"/>
      <c r="E3587" s="1"/>
      <c r="G3587" s="8"/>
      <c r="I3587" s="8"/>
      <c r="P3587" s="8"/>
      <c r="Q3587" s="8"/>
    </row>
    <row r="3588" spans="3:17" x14ac:dyDescent="0.3">
      <c r="C3588" s="1"/>
      <c r="E3588" s="1"/>
      <c r="G3588" s="8"/>
      <c r="I3588" s="8"/>
      <c r="P3588" s="8"/>
      <c r="Q3588" s="8"/>
    </row>
    <row r="3589" spans="3:17" x14ac:dyDescent="0.3">
      <c r="C3589" s="1"/>
      <c r="E3589" s="1"/>
      <c r="G3589" s="8"/>
      <c r="I3589" s="8"/>
      <c r="P3589" s="8"/>
      <c r="Q3589" s="8"/>
    </row>
    <row r="3590" spans="3:17" x14ac:dyDescent="0.3">
      <c r="C3590" s="1"/>
      <c r="E3590" s="1"/>
      <c r="G3590" s="8"/>
      <c r="I3590" s="8"/>
      <c r="P3590" s="8"/>
      <c r="Q3590" s="8"/>
    </row>
    <row r="3591" spans="3:17" x14ac:dyDescent="0.3">
      <c r="C3591" s="1"/>
      <c r="E3591" s="1"/>
      <c r="G3591" s="8"/>
      <c r="I3591" s="8"/>
      <c r="P3591" s="8"/>
      <c r="Q3591" s="8"/>
    </row>
    <row r="3592" spans="3:17" x14ac:dyDescent="0.3">
      <c r="C3592" s="1"/>
      <c r="E3592" s="1"/>
      <c r="G3592" s="8"/>
      <c r="I3592" s="8"/>
      <c r="P3592" s="8"/>
      <c r="Q3592" s="8"/>
    </row>
    <row r="3593" spans="3:17" x14ac:dyDescent="0.3">
      <c r="C3593" s="1"/>
      <c r="E3593" s="1"/>
      <c r="G3593" s="8"/>
      <c r="I3593" s="8"/>
      <c r="P3593" s="8"/>
      <c r="Q3593" s="8"/>
    </row>
    <row r="3594" spans="3:17" x14ac:dyDescent="0.3">
      <c r="C3594" s="1"/>
      <c r="E3594" s="1"/>
      <c r="G3594" s="8"/>
      <c r="I3594" s="8"/>
      <c r="P3594" s="8"/>
      <c r="Q3594" s="8"/>
    </row>
    <row r="3595" spans="3:17" x14ac:dyDescent="0.3">
      <c r="C3595" s="1"/>
      <c r="E3595" s="1"/>
      <c r="G3595" s="8"/>
      <c r="I3595" s="8"/>
      <c r="P3595" s="8"/>
      <c r="Q3595" s="8"/>
    </row>
    <row r="3596" spans="3:17" x14ac:dyDescent="0.3">
      <c r="C3596" s="1"/>
      <c r="E3596" s="1"/>
      <c r="G3596" s="8"/>
      <c r="I3596" s="8"/>
      <c r="P3596" s="8"/>
      <c r="Q3596" s="8"/>
    </row>
    <row r="3597" spans="3:17" x14ac:dyDescent="0.3">
      <c r="C3597" s="1"/>
      <c r="E3597" s="1"/>
      <c r="G3597" s="8"/>
      <c r="I3597" s="8"/>
      <c r="P3597" s="8"/>
      <c r="Q3597" s="8"/>
    </row>
    <row r="3598" spans="3:17" x14ac:dyDescent="0.3">
      <c r="C3598" s="1"/>
      <c r="E3598" s="1"/>
      <c r="G3598" s="8"/>
      <c r="I3598" s="8"/>
      <c r="P3598" s="8"/>
      <c r="Q3598" s="8"/>
    </row>
    <row r="3599" spans="3:17" x14ac:dyDescent="0.3">
      <c r="C3599" s="1"/>
      <c r="E3599" s="1"/>
      <c r="G3599" s="8"/>
      <c r="I3599" s="8"/>
      <c r="P3599" s="8"/>
      <c r="Q3599" s="8"/>
    </row>
    <row r="3600" spans="3:17" x14ac:dyDescent="0.3">
      <c r="C3600" s="1"/>
      <c r="E3600" s="1"/>
      <c r="G3600" s="8"/>
      <c r="I3600" s="8"/>
      <c r="P3600" s="8"/>
      <c r="Q3600" s="8"/>
    </row>
    <row r="3601" spans="3:17" x14ac:dyDescent="0.3">
      <c r="C3601" s="1"/>
      <c r="E3601" s="1"/>
      <c r="G3601" s="8"/>
      <c r="I3601" s="8"/>
      <c r="P3601" s="8"/>
      <c r="Q3601" s="8"/>
    </row>
    <row r="3602" spans="3:17" x14ac:dyDescent="0.3">
      <c r="C3602" s="1"/>
      <c r="E3602" s="1"/>
      <c r="G3602" s="8"/>
      <c r="I3602" s="8"/>
      <c r="P3602" s="8"/>
      <c r="Q3602" s="8"/>
    </row>
    <row r="3603" spans="3:17" x14ac:dyDescent="0.3">
      <c r="C3603" s="1"/>
      <c r="E3603" s="1"/>
      <c r="G3603" s="8"/>
      <c r="I3603" s="8"/>
      <c r="P3603" s="8"/>
      <c r="Q3603" s="8"/>
    </row>
    <row r="3604" spans="3:17" x14ac:dyDescent="0.3">
      <c r="C3604" s="1"/>
      <c r="E3604" s="1"/>
      <c r="G3604" s="8"/>
      <c r="I3604" s="8"/>
      <c r="P3604" s="8"/>
      <c r="Q3604" s="8"/>
    </row>
    <row r="3605" spans="3:17" x14ac:dyDescent="0.3">
      <c r="C3605" s="1"/>
      <c r="E3605" s="1"/>
      <c r="G3605" s="8"/>
      <c r="I3605" s="8"/>
      <c r="P3605" s="8"/>
      <c r="Q3605" s="8"/>
    </row>
    <row r="3606" spans="3:17" x14ac:dyDescent="0.3">
      <c r="C3606" s="1"/>
      <c r="E3606" s="1"/>
      <c r="G3606" s="8"/>
      <c r="I3606" s="8"/>
      <c r="P3606" s="8"/>
      <c r="Q3606" s="8"/>
    </row>
    <row r="3607" spans="3:17" x14ac:dyDescent="0.3">
      <c r="C3607" s="1"/>
      <c r="E3607" s="1"/>
      <c r="G3607" s="8"/>
      <c r="I3607" s="8"/>
      <c r="P3607" s="8"/>
      <c r="Q3607" s="8"/>
    </row>
    <row r="3608" spans="3:17" x14ac:dyDescent="0.3">
      <c r="C3608" s="1"/>
      <c r="E3608" s="1"/>
      <c r="G3608" s="8"/>
      <c r="I3608" s="8"/>
      <c r="P3608" s="8"/>
      <c r="Q3608" s="8"/>
    </row>
    <row r="3609" spans="3:17" x14ac:dyDescent="0.3">
      <c r="C3609" s="1"/>
      <c r="E3609" s="1"/>
      <c r="G3609" s="8"/>
      <c r="I3609" s="8"/>
      <c r="P3609" s="8"/>
      <c r="Q3609" s="8"/>
    </row>
    <row r="3610" spans="3:17" x14ac:dyDescent="0.3">
      <c r="C3610" s="1"/>
      <c r="E3610" s="1"/>
      <c r="G3610" s="8"/>
      <c r="I3610" s="8"/>
      <c r="P3610" s="8"/>
      <c r="Q3610" s="8"/>
    </row>
    <row r="3611" spans="3:17" x14ac:dyDescent="0.3">
      <c r="C3611" s="1"/>
      <c r="E3611" s="1"/>
      <c r="G3611" s="8"/>
      <c r="I3611" s="8"/>
      <c r="P3611" s="8"/>
      <c r="Q3611" s="8"/>
    </row>
    <row r="3612" spans="3:17" x14ac:dyDescent="0.3">
      <c r="C3612" s="1"/>
      <c r="E3612" s="1"/>
      <c r="G3612" s="8"/>
      <c r="I3612" s="8"/>
      <c r="P3612" s="8"/>
      <c r="Q3612" s="8"/>
    </row>
    <row r="3613" spans="3:17" x14ac:dyDescent="0.3">
      <c r="C3613" s="1"/>
      <c r="E3613" s="1"/>
      <c r="G3613" s="8"/>
      <c r="I3613" s="8"/>
      <c r="P3613" s="8"/>
      <c r="Q3613" s="8"/>
    </row>
    <row r="3614" spans="3:17" x14ac:dyDescent="0.3">
      <c r="C3614" s="1"/>
      <c r="E3614" s="1"/>
      <c r="G3614" s="8"/>
      <c r="I3614" s="8"/>
      <c r="P3614" s="8"/>
      <c r="Q3614" s="8"/>
    </row>
    <row r="3615" spans="3:17" x14ac:dyDescent="0.3">
      <c r="C3615" s="1"/>
      <c r="E3615" s="1"/>
      <c r="G3615" s="8"/>
      <c r="I3615" s="8"/>
      <c r="P3615" s="8"/>
      <c r="Q3615" s="8"/>
    </row>
    <row r="3616" spans="3:17" x14ac:dyDescent="0.3">
      <c r="C3616" s="1"/>
      <c r="E3616" s="1"/>
      <c r="G3616" s="8"/>
      <c r="I3616" s="8"/>
      <c r="P3616" s="8"/>
      <c r="Q3616" s="8"/>
    </row>
  </sheetData>
  <sortState ref="A12:AN32">
    <sortCondition ref="AN12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A12" sqref="A12"/>
    </sheetView>
  </sheetViews>
  <sheetFormatPr defaultRowHeight="14.4" x14ac:dyDescent="0.3"/>
  <cols>
    <col min="1" max="1" width="20.44140625" bestFit="1" customWidth="1"/>
    <col min="2" max="2" width="15.44140625" bestFit="1" customWidth="1"/>
    <col min="3" max="3" width="11.6640625" bestFit="1" customWidth="1"/>
    <col min="4" max="4" width="13.5546875" bestFit="1" customWidth="1"/>
    <col min="5" max="5" width="24.21875" bestFit="1" customWidth="1"/>
    <col min="6" max="6" width="9.21875" bestFit="1" customWidth="1"/>
    <col min="7" max="7" width="20.44140625" bestFit="1" customWidth="1"/>
    <col min="9" max="9" width="25.6640625" bestFit="1" customWidth="1"/>
    <col min="10" max="10" width="15.44140625" bestFit="1" customWidth="1"/>
    <col min="11" max="11" width="5.44140625" bestFit="1" customWidth="1"/>
  </cols>
  <sheetData>
    <row r="1" spans="1:11" x14ac:dyDescent="0.3">
      <c r="A1" s="11" t="s">
        <v>169</v>
      </c>
    </row>
    <row r="2" spans="1:11" x14ac:dyDescent="0.3">
      <c r="A2" s="11" t="s">
        <v>170</v>
      </c>
    </row>
    <row r="3" spans="1:11" x14ac:dyDescent="0.3">
      <c r="A3" s="11" t="s">
        <v>171</v>
      </c>
    </row>
    <row r="4" spans="1:11" x14ac:dyDescent="0.3">
      <c r="A4" s="10" t="s">
        <v>172</v>
      </c>
    </row>
    <row r="5" spans="1:11" x14ac:dyDescent="0.3">
      <c r="A5" s="10" t="s">
        <v>173</v>
      </c>
    </row>
    <row r="6" spans="1:11" x14ac:dyDescent="0.3">
      <c r="A6" s="10"/>
    </row>
    <row r="7" spans="1:11" x14ac:dyDescent="0.3">
      <c r="A7" s="10" t="s">
        <v>174</v>
      </c>
      <c r="I7" s="3" t="s">
        <v>108</v>
      </c>
    </row>
    <row r="8" spans="1:11" x14ac:dyDescent="0.3">
      <c r="A8" s="10" t="s">
        <v>175</v>
      </c>
    </row>
    <row r="9" spans="1:11" x14ac:dyDescent="0.3">
      <c r="A9" t="s">
        <v>176</v>
      </c>
    </row>
    <row r="14" spans="1:11" ht="16.2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I14" s="2" t="s">
        <v>0</v>
      </c>
      <c r="J14" s="2" t="s">
        <v>1</v>
      </c>
      <c r="K14" s="2" t="s">
        <v>57</v>
      </c>
    </row>
    <row r="15" spans="1:11" x14ac:dyDescent="0.3">
      <c r="A15" t="s">
        <v>34</v>
      </c>
      <c r="B15" s="1">
        <v>44524.378472222219</v>
      </c>
      <c r="C15">
        <v>4.0030000000000001</v>
      </c>
      <c r="D15">
        <v>0</v>
      </c>
      <c r="E15">
        <v>2</v>
      </c>
      <c r="F15">
        <v>1</v>
      </c>
      <c r="G15" t="s">
        <v>34</v>
      </c>
      <c r="I15" t="s">
        <v>58</v>
      </c>
      <c r="J15" s="1">
        <v>44524.378472222219</v>
      </c>
      <c r="K15">
        <v>1</v>
      </c>
    </row>
    <row r="16" spans="1:11" x14ac:dyDescent="0.3">
      <c r="A16" t="s">
        <v>42</v>
      </c>
      <c r="B16" s="1">
        <v>44524.378472222219</v>
      </c>
      <c r="C16">
        <v>3.9392</v>
      </c>
      <c r="D16">
        <v>0</v>
      </c>
      <c r="E16">
        <v>2.5</v>
      </c>
      <c r="F16">
        <v>2</v>
      </c>
      <c r="G16" t="s">
        <v>42</v>
      </c>
      <c r="I16" t="s">
        <v>59</v>
      </c>
      <c r="J16" s="1">
        <v>44524.378472222219</v>
      </c>
      <c r="K16">
        <v>2</v>
      </c>
    </row>
    <row r="17" spans="1:11" x14ac:dyDescent="0.3">
      <c r="A17" t="s">
        <v>17</v>
      </c>
      <c r="B17" s="1">
        <v>44524.378472222219</v>
      </c>
      <c r="C17">
        <v>3.7528999999999999</v>
      </c>
      <c r="D17">
        <v>0</v>
      </c>
      <c r="E17">
        <v>3</v>
      </c>
      <c r="F17">
        <v>3</v>
      </c>
      <c r="G17" t="s">
        <v>17</v>
      </c>
      <c r="I17" t="s">
        <v>60</v>
      </c>
      <c r="J17" s="1">
        <v>44524.378472222219</v>
      </c>
      <c r="K17">
        <v>3</v>
      </c>
    </row>
    <row r="18" spans="1:11" x14ac:dyDescent="0.3">
      <c r="A18" t="s">
        <v>40</v>
      </c>
      <c r="B18" s="1">
        <v>44524.378472222219</v>
      </c>
      <c r="C18">
        <v>2.5739999999999998</v>
      </c>
      <c r="D18">
        <v>0</v>
      </c>
      <c r="E18">
        <v>3.5</v>
      </c>
      <c r="F18">
        <v>4</v>
      </c>
      <c r="G18" t="s">
        <v>40</v>
      </c>
      <c r="I18" t="s">
        <v>61</v>
      </c>
      <c r="J18" s="1">
        <v>44524.378472222219</v>
      </c>
      <c r="K18">
        <v>4</v>
      </c>
    </row>
    <row r="19" spans="1:11" x14ac:dyDescent="0.3">
      <c r="A19" t="s">
        <v>13</v>
      </c>
      <c r="B19" s="1">
        <v>44524.378472222219</v>
      </c>
      <c r="C19">
        <v>2.2639</v>
      </c>
      <c r="D19">
        <v>0</v>
      </c>
      <c r="E19">
        <v>4</v>
      </c>
      <c r="F19">
        <v>5</v>
      </c>
      <c r="G19" t="s">
        <v>13</v>
      </c>
      <c r="I19" t="s">
        <v>62</v>
      </c>
      <c r="J19" s="1">
        <v>44524.378472222219</v>
      </c>
      <c r="K19">
        <v>5</v>
      </c>
    </row>
    <row r="20" spans="1:11" x14ac:dyDescent="0.3">
      <c r="A20" t="s">
        <v>15</v>
      </c>
      <c r="B20" s="1">
        <v>44524.378472222219</v>
      </c>
      <c r="C20">
        <v>2.2490000000000001</v>
      </c>
      <c r="D20">
        <v>0</v>
      </c>
      <c r="E20">
        <v>4.5</v>
      </c>
      <c r="F20">
        <v>6</v>
      </c>
      <c r="G20" t="s">
        <v>15</v>
      </c>
      <c r="I20" t="s">
        <v>63</v>
      </c>
      <c r="J20" s="1">
        <v>44524.378472222219</v>
      </c>
      <c r="K20">
        <v>6</v>
      </c>
    </row>
    <row r="21" spans="1:11" x14ac:dyDescent="0.3">
      <c r="A21" t="s">
        <v>7</v>
      </c>
      <c r="B21" s="1">
        <v>44524.378472222219</v>
      </c>
      <c r="C21">
        <v>1.9930000000000001</v>
      </c>
      <c r="D21">
        <v>63.838200000000001</v>
      </c>
      <c r="E21">
        <v>5</v>
      </c>
      <c r="F21">
        <v>7</v>
      </c>
      <c r="G21" t="s">
        <v>7</v>
      </c>
      <c r="I21" t="s">
        <v>64</v>
      </c>
      <c r="J21" s="1">
        <v>44524.378472222219</v>
      </c>
      <c r="K21">
        <v>7</v>
      </c>
    </row>
    <row r="22" spans="1:11" x14ac:dyDescent="0.3">
      <c r="A22" t="s">
        <v>20</v>
      </c>
      <c r="B22" s="1">
        <v>44524.378472222219</v>
      </c>
      <c r="C22">
        <v>2.0074000000000001</v>
      </c>
      <c r="D22">
        <v>0</v>
      </c>
      <c r="E22">
        <v>5</v>
      </c>
      <c r="F22">
        <v>7</v>
      </c>
      <c r="G22" t="s">
        <v>20</v>
      </c>
      <c r="I22" t="s">
        <v>65</v>
      </c>
      <c r="J22" s="1">
        <v>44524.378472222219</v>
      </c>
      <c r="K22">
        <v>7</v>
      </c>
    </row>
    <row r="23" spans="1:11" x14ac:dyDescent="0.3">
      <c r="A23" t="s">
        <v>49</v>
      </c>
      <c r="B23" s="1">
        <v>44524.378472222219</v>
      </c>
      <c r="C23">
        <v>1.9338</v>
      </c>
      <c r="D23">
        <v>0</v>
      </c>
      <c r="E23">
        <v>6</v>
      </c>
      <c r="F23">
        <v>9</v>
      </c>
      <c r="G23" t="s">
        <v>49</v>
      </c>
      <c r="I23" t="s">
        <v>66</v>
      </c>
      <c r="J23" s="1">
        <v>44524.378472222219</v>
      </c>
      <c r="K23">
        <v>9</v>
      </c>
    </row>
    <row r="24" spans="1:11" x14ac:dyDescent="0.3">
      <c r="A24" t="s">
        <v>47</v>
      </c>
      <c r="B24" s="1">
        <v>44524.378472222219</v>
      </c>
      <c r="C24">
        <v>1.8748</v>
      </c>
      <c r="D24">
        <v>0</v>
      </c>
      <c r="E24">
        <v>6.5</v>
      </c>
      <c r="F24">
        <v>10</v>
      </c>
      <c r="G24" t="s">
        <v>47</v>
      </c>
      <c r="I24" t="s">
        <v>67</v>
      </c>
      <c r="J24" s="1">
        <v>44524.378472222219</v>
      </c>
      <c r="K24">
        <v>10</v>
      </c>
    </row>
    <row r="25" spans="1:11" x14ac:dyDescent="0.3">
      <c r="A25" t="s">
        <v>27</v>
      </c>
      <c r="B25" s="1">
        <v>44524.378472222219</v>
      </c>
      <c r="C25">
        <v>1.8207</v>
      </c>
      <c r="D25">
        <v>0</v>
      </c>
      <c r="E25">
        <v>7</v>
      </c>
      <c r="F25">
        <v>11</v>
      </c>
      <c r="G25" t="s">
        <v>27</v>
      </c>
      <c r="I25" t="s">
        <v>68</v>
      </c>
      <c r="J25" s="1">
        <v>44524.378472222219</v>
      </c>
      <c r="K25">
        <v>11</v>
      </c>
    </row>
    <row r="26" spans="1:11" x14ac:dyDescent="0.3">
      <c r="A26" t="s">
        <v>18</v>
      </c>
      <c r="B26" s="1">
        <v>44524.378472222219</v>
      </c>
      <c r="C26">
        <v>1.7984</v>
      </c>
      <c r="D26">
        <v>0</v>
      </c>
      <c r="E26">
        <v>7.5</v>
      </c>
      <c r="F26">
        <v>12</v>
      </c>
      <c r="G26" t="s">
        <v>18</v>
      </c>
      <c r="I26" t="s">
        <v>69</v>
      </c>
      <c r="J26" s="1">
        <v>44524.378472222219</v>
      </c>
      <c r="K26">
        <v>12</v>
      </c>
    </row>
    <row r="27" spans="1:11" x14ac:dyDescent="0.3">
      <c r="A27" t="s">
        <v>11</v>
      </c>
      <c r="B27" s="1">
        <v>44524.378472222219</v>
      </c>
      <c r="C27">
        <v>1.724</v>
      </c>
      <c r="D27">
        <v>0</v>
      </c>
      <c r="E27">
        <v>8</v>
      </c>
      <c r="F27">
        <v>13</v>
      </c>
      <c r="G27" t="s">
        <v>11</v>
      </c>
      <c r="I27" t="s">
        <v>70</v>
      </c>
      <c r="J27" s="1">
        <v>44524.378472222219</v>
      </c>
      <c r="K27">
        <v>13</v>
      </c>
    </row>
    <row r="28" spans="1:11" x14ac:dyDescent="0.3">
      <c r="A28" t="s">
        <v>16</v>
      </c>
      <c r="B28" s="1">
        <v>44524.378472222219</v>
      </c>
      <c r="C28">
        <v>1.6976</v>
      </c>
      <c r="D28">
        <v>0</v>
      </c>
      <c r="E28">
        <v>8.5</v>
      </c>
      <c r="F28">
        <v>14</v>
      </c>
      <c r="G28" t="s">
        <v>16</v>
      </c>
      <c r="I28" t="s">
        <v>71</v>
      </c>
      <c r="J28" s="1">
        <v>44524.378472222219</v>
      </c>
      <c r="K28">
        <v>14</v>
      </c>
    </row>
    <row r="29" spans="1:11" x14ac:dyDescent="0.3">
      <c r="A29" t="s">
        <v>35</v>
      </c>
      <c r="B29" s="1">
        <v>44524.378472222219</v>
      </c>
      <c r="C29">
        <v>1.4037999999999999</v>
      </c>
      <c r="D29">
        <v>0</v>
      </c>
      <c r="E29">
        <v>9</v>
      </c>
      <c r="F29">
        <v>15</v>
      </c>
      <c r="G29" t="s">
        <v>35</v>
      </c>
      <c r="I29" t="s">
        <v>72</v>
      </c>
      <c r="J29" s="1">
        <v>44524.378472222219</v>
      </c>
      <c r="K29">
        <v>15</v>
      </c>
    </row>
    <row r="30" spans="1:11" x14ac:dyDescent="0.3">
      <c r="A30" t="s">
        <v>45</v>
      </c>
      <c r="B30" s="1">
        <v>44524.378472222219</v>
      </c>
      <c r="C30">
        <v>1.3672</v>
      </c>
      <c r="D30">
        <v>0</v>
      </c>
      <c r="E30">
        <v>9.5</v>
      </c>
      <c r="F30">
        <v>16</v>
      </c>
      <c r="G30" t="s">
        <v>45</v>
      </c>
      <c r="I30" t="s">
        <v>73</v>
      </c>
      <c r="J30" s="1">
        <v>44524.378472222219</v>
      </c>
      <c r="K30">
        <v>16</v>
      </c>
    </row>
    <row r="31" spans="1:11" x14ac:dyDescent="0.3">
      <c r="A31" t="s">
        <v>32</v>
      </c>
      <c r="B31" s="1">
        <v>44524.378472222219</v>
      </c>
      <c r="C31">
        <v>1.3252999999999999</v>
      </c>
      <c r="D31">
        <v>0</v>
      </c>
      <c r="E31">
        <v>10</v>
      </c>
      <c r="F31">
        <v>17</v>
      </c>
      <c r="G31" t="s">
        <v>32</v>
      </c>
      <c r="I31" t="s">
        <v>74</v>
      </c>
      <c r="J31" s="1">
        <v>44524.378472222219</v>
      </c>
      <c r="K31">
        <v>17</v>
      </c>
    </row>
    <row r="32" spans="1:11" x14ac:dyDescent="0.3">
      <c r="A32" t="s">
        <v>52</v>
      </c>
      <c r="B32" s="1">
        <v>44524.378472222219</v>
      </c>
      <c r="C32">
        <v>1.2488999999999999</v>
      </c>
      <c r="D32">
        <v>0</v>
      </c>
      <c r="E32">
        <v>10.5</v>
      </c>
      <c r="F32">
        <v>18</v>
      </c>
      <c r="G32" t="s">
        <v>52</v>
      </c>
      <c r="I32" t="s">
        <v>75</v>
      </c>
      <c r="J32" s="1">
        <v>44524.378472222219</v>
      </c>
      <c r="K32">
        <v>18</v>
      </c>
    </row>
    <row r="33" spans="1:11" x14ac:dyDescent="0.3">
      <c r="A33" t="s">
        <v>55</v>
      </c>
      <c r="B33" s="1">
        <v>44524.378472222219</v>
      </c>
      <c r="C33">
        <v>1.2212000000000001</v>
      </c>
      <c r="D33">
        <v>0</v>
      </c>
      <c r="E33">
        <v>11</v>
      </c>
      <c r="F33">
        <v>19</v>
      </c>
      <c r="G33" t="s">
        <v>55</v>
      </c>
      <c r="I33" t="s">
        <v>76</v>
      </c>
      <c r="J33" s="1">
        <v>44524.378472222219</v>
      </c>
      <c r="K33">
        <v>19</v>
      </c>
    </row>
    <row r="34" spans="1:11" x14ac:dyDescent="0.3">
      <c r="A34" t="s">
        <v>36</v>
      </c>
      <c r="B34" s="1">
        <v>44524.378472222219</v>
      </c>
      <c r="C34">
        <v>1.1718999999999999</v>
      </c>
      <c r="D34">
        <v>0</v>
      </c>
      <c r="E34">
        <v>11.5</v>
      </c>
      <c r="F34">
        <v>20</v>
      </c>
      <c r="G34" t="s">
        <v>36</v>
      </c>
      <c r="I34" t="s">
        <v>77</v>
      </c>
      <c r="J34" s="1">
        <v>44524.378472222219</v>
      </c>
      <c r="K34">
        <v>20</v>
      </c>
    </row>
    <row r="35" spans="1:11" x14ac:dyDescent="0.3">
      <c r="A35" t="s">
        <v>48</v>
      </c>
      <c r="B35" s="1">
        <v>44524.378472222219</v>
      </c>
      <c r="C35">
        <v>1.0088999999999999</v>
      </c>
      <c r="D35">
        <v>0</v>
      </c>
      <c r="E35">
        <v>12</v>
      </c>
      <c r="F35">
        <v>21</v>
      </c>
      <c r="G35" t="s">
        <v>48</v>
      </c>
      <c r="I35" t="s">
        <v>78</v>
      </c>
      <c r="J35" s="1">
        <v>44524.378472222219</v>
      </c>
      <c r="K35">
        <v>21</v>
      </c>
    </row>
    <row r="36" spans="1:11" x14ac:dyDescent="0.3">
      <c r="A36" t="s">
        <v>50</v>
      </c>
      <c r="B36" s="1">
        <v>44362.378472222219</v>
      </c>
      <c r="C36">
        <v>0.55679999999999996</v>
      </c>
      <c r="D36">
        <v>0</v>
      </c>
      <c r="E36">
        <v>18</v>
      </c>
      <c r="F36">
        <v>21</v>
      </c>
      <c r="G36" t="s">
        <v>50</v>
      </c>
      <c r="I36" t="s">
        <v>79</v>
      </c>
      <c r="J36" s="1">
        <v>44362.378472222219</v>
      </c>
      <c r="K36">
        <v>21</v>
      </c>
    </row>
    <row r="37" spans="1:11" x14ac:dyDescent="0.3">
      <c r="A37" t="s">
        <v>39</v>
      </c>
      <c r="B37" s="1">
        <v>44524.378472222219</v>
      </c>
      <c r="C37">
        <v>0.98019999999999996</v>
      </c>
      <c r="D37">
        <v>0</v>
      </c>
      <c r="E37">
        <v>12.5</v>
      </c>
      <c r="F37">
        <v>22</v>
      </c>
      <c r="G37" t="s">
        <v>39</v>
      </c>
      <c r="I37" t="s">
        <v>80</v>
      </c>
      <c r="J37" s="1">
        <v>44524.378472222219</v>
      </c>
      <c r="K37">
        <v>22</v>
      </c>
    </row>
    <row r="38" spans="1:11" x14ac:dyDescent="0.3">
      <c r="A38" t="s">
        <v>25</v>
      </c>
      <c r="B38" s="1">
        <v>44524.378472222219</v>
      </c>
      <c r="C38">
        <v>0.95089999999999997</v>
      </c>
      <c r="D38">
        <v>0</v>
      </c>
      <c r="E38">
        <v>13</v>
      </c>
      <c r="F38">
        <v>23</v>
      </c>
      <c r="G38" t="s">
        <v>25</v>
      </c>
      <c r="I38" t="s">
        <v>81</v>
      </c>
      <c r="J38" s="1">
        <v>44524.378472222219</v>
      </c>
      <c r="K38">
        <v>23</v>
      </c>
    </row>
    <row r="39" spans="1:11" x14ac:dyDescent="0.3">
      <c r="A39" t="s">
        <v>43</v>
      </c>
      <c r="B39" s="1">
        <v>44524.378472222219</v>
      </c>
      <c r="C39">
        <v>0.93500000000000005</v>
      </c>
      <c r="D39">
        <v>0</v>
      </c>
      <c r="E39">
        <v>13.5</v>
      </c>
      <c r="F39">
        <v>24</v>
      </c>
      <c r="G39" t="s">
        <v>43</v>
      </c>
      <c r="I39" t="s">
        <v>82</v>
      </c>
      <c r="J39" s="1">
        <v>44524.378472222219</v>
      </c>
      <c r="K39">
        <v>24</v>
      </c>
    </row>
    <row r="40" spans="1:11" x14ac:dyDescent="0.3">
      <c r="A40" t="s">
        <v>12</v>
      </c>
      <c r="B40" s="1">
        <v>44524.378472222219</v>
      </c>
      <c r="C40">
        <v>0.79339999999999999</v>
      </c>
      <c r="D40">
        <v>0</v>
      </c>
      <c r="E40">
        <v>14</v>
      </c>
      <c r="F40">
        <v>25</v>
      </c>
      <c r="G40" t="s">
        <v>12</v>
      </c>
      <c r="I40" t="s">
        <v>83</v>
      </c>
      <c r="J40" s="1">
        <v>44524.378472222219</v>
      </c>
      <c r="K40">
        <v>25</v>
      </c>
    </row>
    <row r="41" spans="1:11" x14ac:dyDescent="0.3">
      <c r="A41" t="s">
        <v>19</v>
      </c>
      <c r="B41" s="1">
        <v>44524.378472222219</v>
      </c>
      <c r="C41">
        <v>0.52849999999999997</v>
      </c>
      <c r="D41">
        <v>0</v>
      </c>
      <c r="E41">
        <v>14.5</v>
      </c>
      <c r="F41">
        <v>26</v>
      </c>
      <c r="G41" t="s">
        <v>19</v>
      </c>
      <c r="I41" t="s">
        <v>84</v>
      </c>
      <c r="J41" s="1">
        <v>44524.378472222219</v>
      </c>
      <c r="K41">
        <v>26</v>
      </c>
    </row>
    <row r="42" spans="1:11" x14ac:dyDescent="0.3">
      <c r="A42" t="s">
        <v>46</v>
      </c>
      <c r="B42" s="1">
        <v>44524.378472222219</v>
      </c>
      <c r="C42">
        <v>0.51670000000000005</v>
      </c>
      <c r="D42">
        <v>0</v>
      </c>
      <c r="E42">
        <v>15</v>
      </c>
      <c r="F42">
        <v>27</v>
      </c>
      <c r="G42" t="s">
        <v>46</v>
      </c>
      <c r="I42" t="s">
        <v>85</v>
      </c>
      <c r="J42" s="1">
        <v>44524.378472222219</v>
      </c>
      <c r="K42">
        <v>27</v>
      </c>
    </row>
    <row r="43" spans="1:11" x14ac:dyDescent="0.3">
      <c r="A43" t="s">
        <v>14</v>
      </c>
      <c r="B43" s="1">
        <v>44524.378472222219</v>
      </c>
      <c r="C43">
        <v>0.50560000000000005</v>
      </c>
      <c r="D43">
        <v>0</v>
      </c>
      <c r="E43">
        <v>15.5</v>
      </c>
      <c r="F43">
        <v>28</v>
      </c>
      <c r="G43" t="s">
        <v>14</v>
      </c>
      <c r="I43" t="s">
        <v>86</v>
      </c>
      <c r="J43" s="1">
        <v>44524.378472222219</v>
      </c>
      <c r="K43">
        <v>28</v>
      </c>
    </row>
    <row r="44" spans="1:11" x14ac:dyDescent="0.3">
      <c r="A44" t="s">
        <v>23</v>
      </c>
      <c r="B44" s="1">
        <v>44524.378472222219</v>
      </c>
      <c r="C44">
        <v>0.40239999999999998</v>
      </c>
      <c r="D44">
        <v>0</v>
      </c>
      <c r="E44">
        <v>16</v>
      </c>
      <c r="F44">
        <v>29</v>
      </c>
      <c r="G44" t="s">
        <v>23</v>
      </c>
      <c r="I44" t="s">
        <v>87</v>
      </c>
      <c r="J44" s="1">
        <v>44524.378472222219</v>
      </c>
      <c r="K44">
        <v>29</v>
      </c>
    </row>
    <row r="45" spans="1:11" x14ac:dyDescent="0.3">
      <c r="A45" t="s">
        <v>33</v>
      </c>
      <c r="B45" s="1">
        <v>44524.378472222219</v>
      </c>
      <c r="C45">
        <v>0.30320000000000003</v>
      </c>
      <c r="D45">
        <v>0</v>
      </c>
      <c r="E45">
        <v>16.5</v>
      </c>
      <c r="F45">
        <v>30</v>
      </c>
      <c r="G45" t="s">
        <v>33</v>
      </c>
      <c r="I45" t="s">
        <v>88</v>
      </c>
      <c r="J45" s="1">
        <v>44524.378472222219</v>
      </c>
      <c r="K45">
        <v>30</v>
      </c>
    </row>
    <row r="46" spans="1:11" x14ac:dyDescent="0.3">
      <c r="A46" t="s">
        <v>21</v>
      </c>
      <c r="B46" s="1">
        <v>44524.378472222219</v>
      </c>
      <c r="C46">
        <v>0.28399999999999997</v>
      </c>
      <c r="D46">
        <v>0</v>
      </c>
      <c r="E46">
        <v>17</v>
      </c>
      <c r="F46">
        <v>31</v>
      </c>
      <c r="G46" t="s">
        <v>21</v>
      </c>
      <c r="I46" t="s">
        <v>89</v>
      </c>
      <c r="J46" s="1">
        <v>44524.378472222219</v>
      </c>
      <c r="K46">
        <v>31</v>
      </c>
    </row>
    <row r="47" spans="1:11" x14ac:dyDescent="0.3">
      <c r="A47" t="s">
        <v>44</v>
      </c>
      <c r="B47" s="1">
        <v>44524.378472222219</v>
      </c>
      <c r="C47">
        <v>0.2477</v>
      </c>
      <c r="D47">
        <v>0</v>
      </c>
      <c r="E47">
        <v>17.5</v>
      </c>
      <c r="F47">
        <v>32</v>
      </c>
      <c r="G47" t="s">
        <v>44</v>
      </c>
      <c r="I47" t="s">
        <v>90</v>
      </c>
      <c r="J47" s="1">
        <v>44524.378472222219</v>
      </c>
      <c r="K47">
        <v>32</v>
      </c>
    </row>
    <row r="48" spans="1:11" x14ac:dyDescent="0.3">
      <c r="A48" t="s">
        <v>28</v>
      </c>
      <c r="B48" s="1">
        <v>44524.378472222219</v>
      </c>
      <c r="C48">
        <v>0.23649999999999999</v>
      </c>
      <c r="D48">
        <v>0</v>
      </c>
      <c r="E48">
        <v>18</v>
      </c>
      <c r="F48">
        <v>33</v>
      </c>
      <c r="G48" t="s">
        <v>28</v>
      </c>
      <c r="I48" t="s">
        <v>91</v>
      </c>
      <c r="J48" s="1">
        <v>44524.378472222219</v>
      </c>
      <c r="K48">
        <v>33</v>
      </c>
    </row>
    <row r="49" spans="1:11" x14ac:dyDescent="0.3">
      <c r="A49" t="s">
        <v>22</v>
      </c>
      <c r="B49" s="1">
        <v>44524.378472222219</v>
      </c>
      <c r="C49">
        <v>0.22520000000000001</v>
      </c>
      <c r="D49">
        <v>0</v>
      </c>
      <c r="E49">
        <v>18.5</v>
      </c>
      <c r="F49">
        <v>34</v>
      </c>
      <c r="G49" t="s">
        <v>22</v>
      </c>
      <c r="I49" t="s">
        <v>92</v>
      </c>
      <c r="J49" s="1">
        <v>44524.378472222219</v>
      </c>
      <c r="K49">
        <v>34</v>
      </c>
    </row>
    <row r="50" spans="1:11" x14ac:dyDescent="0.3">
      <c r="A50" t="s">
        <v>51</v>
      </c>
      <c r="B50" s="1">
        <v>44524.378472222219</v>
      </c>
      <c r="C50">
        <v>0.16919999999999999</v>
      </c>
      <c r="D50">
        <v>0</v>
      </c>
      <c r="E50">
        <v>19</v>
      </c>
      <c r="F50">
        <v>35</v>
      </c>
      <c r="G50" t="s">
        <v>51</v>
      </c>
      <c r="I50" t="s">
        <v>93</v>
      </c>
      <c r="J50" s="1">
        <v>44524.378472222219</v>
      </c>
      <c r="K50">
        <v>35</v>
      </c>
    </row>
    <row r="51" spans="1:11" x14ac:dyDescent="0.3">
      <c r="A51" t="s">
        <v>41</v>
      </c>
      <c r="B51" s="1">
        <v>44524.378472222219</v>
      </c>
      <c r="C51">
        <v>0.1023</v>
      </c>
      <c r="D51">
        <v>0</v>
      </c>
      <c r="E51">
        <v>19.5</v>
      </c>
      <c r="F51">
        <v>36</v>
      </c>
      <c r="G51" t="s">
        <v>41</v>
      </c>
      <c r="I51" t="s">
        <v>94</v>
      </c>
      <c r="J51" s="1">
        <v>44524.378472222219</v>
      </c>
      <c r="K51">
        <v>36</v>
      </c>
    </row>
    <row r="52" spans="1:11" x14ac:dyDescent="0.3">
      <c r="A52" t="s">
        <v>24</v>
      </c>
      <c r="B52" s="1">
        <v>44524.378472222219</v>
      </c>
      <c r="C52">
        <v>1.32E-2</v>
      </c>
      <c r="D52">
        <v>88.500600000000006</v>
      </c>
      <c r="E52">
        <v>20</v>
      </c>
      <c r="F52">
        <v>37</v>
      </c>
      <c r="G52" t="s">
        <v>24</v>
      </c>
      <c r="I52" t="s">
        <v>95</v>
      </c>
      <c r="J52" s="1">
        <v>44524.378472222219</v>
      </c>
      <c r="K52">
        <v>37</v>
      </c>
    </row>
    <row r="53" spans="1:11" x14ac:dyDescent="0.3">
      <c r="A53" t="s">
        <v>37</v>
      </c>
      <c r="B53" s="1">
        <v>44524.378472222219</v>
      </c>
      <c r="C53">
        <v>5.5500000000000001E-2</v>
      </c>
      <c r="D53">
        <v>0</v>
      </c>
      <c r="E53">
        <v>20</v>
      </c>
      <c r="F53">
        <v>37</v>
      </c>
      <c r="G53" t="s">
        <v>37</v>
      </c>
      <c r="I53" t="s">
        <v>96</v>
      </c>
      <c r="J53" s="1">
        <v>44524.378472222219</v>
      </c>
      <c r="K53">
        <v>37</v>
      </c>
    </row>
    <row r="54" spans="1:11" x14ac:dyDescent="0.3">
      <c r="A54" t="s">
        <v>54</v>
      </c>
      <c r="B54" s="1">
        <v>44524.378472222219</v>
      </c>
      <c r="C54">
        <v>5.4199999999999998E-2</v>
      </c>
      <c r="D54">
        <v>0</v>
      </c>
      <c r="E54">
        <v>20.5</v>
      </c>
      <c r="F54">
        <v>39</v>
      </c>
      <c r="G54" t="s">
        <v>54</v>
      </c>
      <c r="I54" t="s">
        <v>97</v>
      </c>
      <c r="J54" s="1">
        <v>44524.378472222219</v>
      </c>
      <c r="K54">
        <v>39</v>
      </c>
    </row>
    <row r="55" spans="1:11" x14ac:dyDescent="0.3">
      <c r="A55" t="s">
        <v>8</v>
      </c>
      <c r="B55" s="1">
        <v>44524.378472222219</v>
      </c>
      <c r="C55">
        <v>0</v>
      </c>
      <c r="D55">
        <v>0</v>
      </c>
      <c r="E55">
        <v>21.5</v>
      </c>
      <c r="F55">
        <v>40</v>
      </c>
      <c r="G55" t="s">
        <v>8</v>
      </c>
      <c r="I55" t="s">
        <v>98</v>
      </c>
      <c r="J55" s="1">
        <v>44524.378472222219</v>
      </c>
      <c r="K55">
        <v>40</v>
      </c>
    </row>
    <row r="56" spans="1:11" x14ac:dyDescent="0.3">
      <c r="A56" t="s">
        <v>9</v>
      </c>
      <c r="B56" s="1">
        <v>44524.378472222219</v>
      </c>
      <c r="C56">
        <v>0</v>
      </c>
      <c r="D56">
        <v>0</v>
      </c>
      <c r="E56">
        <v>21.5</v>
      </c>
      <c r="F56">
        <v>40</v>
      </c>
      <c r="G56" t="s">
        <v>9</v>
      </c>
      <c r="I56" t="s">
        <v>99</v>
      </c>
      <c r="J56" s="1">
        <v>44524.378472222219</v>
      </c>
      <c r="K56">
        <v>40</v>
      </c>
    </row>
    <row r="57" spans="1:11" x14ac:dyDescent="0.3">
      <c r="A57" t="s">
        <v>10</v>
      </c>
      <c r="B57" s="1">
        <v>44524.378472222219</v>
      </c>
      <c r="C57">
        <v>0</v>
      </c>
      <c r="D57">
        <v>0</v>
      </c>
      <c r="E57">
        <v>21.5</v>
      </c>
      <c r="F57">
        <v>40</v>
      </c>
      <c r="G57" t="s">
        <v>10</v>
      </c>
      <c r="I57" t="s">
        <v>100</v>
      </c>
      <c r="J57" s="1">
        <v>44524.378472222219</v>
      </c>
      <c r="K57">
        <v>40</v>
      </c>
    </row>
    <row r="58" spans="1:11" x14ac:dyDescent="0.3">
      <c r="A58" t="s">
        <v>26</v>
      </c>
      <c r="B58" s="1">
        <v>44524.378472222219</v>
      </c>
      <c r="C58">
        <v>0</v>
      </c>
      <c r="D58">
        <v>0</v>
      </c>
      <c r="E58">
        <v>21.5</v>
      </c>
      <c r="F58">
        <v>40</v>
      </c>
      <c r="G58" t="s">
        <v>26</v>
      </c>
      <c r="I58" t="s">
        <v>101</v>
      </c>
      <c r="J58" s="1">
        <v>44524.378472222219</v>
      </c>
      <c r="K58">
        <v>40</v>
      </c>
    </row>
    <row r="59" spans="1:11" x14ac:dyDescent="0.3">
      <c r="A59" t="s">
        <v>29</v>
      </c>
      <c r="B59" s="1">
        <v>44524.378472222219</v>
      </c>
      <c r="C59">
        <v>0</v>
      </c>
      <c r="D59">
        <v>0</v>
      </c>
      <c r="E59">
        <v>21.5</v>
      </c>
      <c r="F59">
        <v>40</v>
      </c>
      <c r="G59" t="s">
        <v>29</v>
      </c>
      <c r="I59" t="s">
        <v>102</v>
      </c>
      <c r="J59" s="1">
        <v>44524.378472222219</v>
      </c>
      <c r="K59">
        <v>40</v>
      </c>
    </row>
    <row r="60" spans="1:11" x14ac:dyDescent="0.3">
      <c r="A60" t="s">
        <v>30</v>
      </c>
      <c r="B60" s="1">
        <v>44524.378472222219</v>
      </c>
      <c r="C60">
        <v>0</v>
      </c>
      <c r="D60">
        <v>0</v>
      </c>
      <c r="E60">
        <v>21.5</v>
      </c>
      <c r="F60">
        <v>40</v>
      </c>
      <c r="G60" t="s">
        <v>30</v>
      </c>
      <c r="I60" t="s">
        <v>103</v>
      </c>
      <c r="J60" s="1">
        <v>44524.378472222219</v>
      </c>
      <c r="K60">
        <v>40</v>
      </c>
    </row>
    <row r="61" spans="1:11" x14ac:dyDescent="0.3">
      <c r="A61" t="s">
        <v>31</v>
      </c>
      <c r="B61" s="1">
        <v>44524.378472222219</v>
      </c>
      <c r="C61">
        <v>0</v>
      </c>
      <c r="D61">
        <v>0</v>
      </c>
      <c r="E61">
        <v>21.5</v>
      </c>
      <c r="F61">
        <v>40</v>
      </c>
      <c r="G61" t="s">
        <v>31</v>
      </c>
      <c r="I61" t="s">
        <v>104</v>
      </c>
      <c r="J61" s="1">
        <v>44524.378472222219</v>
      </c>
      <c r="K61">
        <v>40</v>
      </c>
    </row>
    <row r="62" spans="1:11" x14ac:dyDescent="0.3">
      <c r="A62" t="s">
        <v>38</v>
      </c>
      <c r="B62" s="1">
        <v>44524.378472222219</v>
      </c>
      <c r="C62">
        <v>0</v>
      </c>
      <c r="D62">
        <v>0</v>
      </c>
      <c r="E62">
        <v>21.5</v>
      </c>
      <c r="F62">
        <v>40</v>
      </c>
      <c r="G62" t="s">
        <v>38</v>
      </c>
      <c r="I62" t="s">
        <v>105</v>
      </c>
      <c r="J62" s="1">
        <v>44524.378472222219</v>
      </c>
      <c r="K62">
        <v>40</v>
      </c>
    </row>
    <row r="63" spans="1:11" x14ac:dyDescent="0.3">
      <c r="A63" t="s">
        <v>53</v>
      </c>
      <c r="B63" s="1">
        <v>44524.378472222219</v>
      </c>
      <c r="C63">
        <v>0</v>
      </c>
      <c r="D63">
        <v>0</v>
      </c>
      <c r="E63">
        <v>21.5</v>
      </c>
      <c r="F63">
        <v>40</v>
      </c>
      <c r="G63" t="s">
        <v>53</v>
      </c>
      <c r="I63" t="s">
        <v>106</v>
      </c>
      <c r="J63" s="1">
        <v>44524.378472222219</v>
      </c>
      <c r="K63">
        <v>40</v>
      </c>
    </row>
    <row r="64" spans="1:11" x14ac:dyDescent="0.3">
      <c r="A64" t="s">
        <v>56</v>
      </c>
      <c r="B64" s="1">
        <v>44524.378472222219</v>
      </c>
      <c r="C64">
        <v>0</v>
      </c>
      <c r="D64">
        <v>0</v>
      </c>
      <c r="E64">
        <v>21.5</v>
      </c>
      <c r="F64">
        <v>40</v>
      </c>
      <c r="G64" t="s">
        <v>56</v>
      </c>
      <c r="I64" t="s">
        <v>107</v>
      </c>
      <c r="J64" s="1">
        <v>44524.378472222219</v>
      </c>
      <c r="K64">
        <v>40</v>
      </c>
    </row>
  </sheetData>
  <sortState ref="A12:G61">
    <sortCondition ref="F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Part2</vt:lpstr>
      <vt:lpstr>Part1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2022-06-01T08:21:39Z</dcterms:modified>
</cp:coreProperties>
</file>