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sk6" sheetId="6" r:id="rId1"/>
    <sheet name="Task5" sheetId="5" r:id="rId2"/>
    <sheet name="Task4" sheetId="4" r:id="rId3"/>
    <sheet name="Task3" sheetId="3" r:id="rId4"/>
    <sheet name="Task2" sheetId="2" r:id="rId5"/>
    <sheet name="Task1" sheetId="1" r:id="rId6"/>
  </sheets>
  <calcPr calcId="152511" calcMode="autoNoTable" iterate="1"/>
</workbook>
</file>

<file path=xl/calcChain.xml><?xml version="1.0" encoding="utf-8"?>
<calcChain xmlns="http://schemas.openxmlformats.org/spreadsheetml/2006/main">
  <c r="L8" i="6" l="1"/>
  <c r="L7" i="6"/>
  <c r="L6" i="6"/>
  <c r="L8" i="3"/>
  <c r="I8" i="1"/>
</calcChain>
</file>

<file path=xl/sharedStrings.xml><?xml version="1.0" encoding="utf-8"?>
<sst xmlns="http://schemas.openxmlformats.org/spreadsheetml/2006/main" count="224" uniqueCount="97">
  <si>
    <r>
      <t>a.</t>
    </r>
    <r>
      <rPr>
        <sz val="7"/>
        <color rgb="FF222222"/>
        <rFont val="Times New Roman"/>
        <family val="1"/>
      </rPr>
      <t>       </t>
    </r>
    <r>
      <rPr>
        <sz val="9"/>
        <color rgb="FF222222"/>
        <rFont val="Calibri"/>
        <family val="2"/>
        <scheme val="minor"/>
      </rPr>
      <t>On a Daily Timeframe explore the list of i. Gainers with Volume &gt;= 50 Crores Rupees and ii. Losers with Volume &gt;= 50 Crores on 1/03/2021. Explore them in two separate explorations and paste it on excel. The exploration should have the following columns: Ticker, Date ,% Gain/% Loss, Volume</t>
    </r>
  </si>
  <si>
    <t>Ticker</t>
  </si>
  <si>
    <t>Date/Time</t>
  </si>
  <si>
    <t>% Gain</t>
  </si>
  <si>
    <t>Volume</t>
  </si>
  <si>
    <t>ADANIPORTS.EQ-NSE</t>
  </si>
  <si>
    <t>ASIANPAINT.EQ-NSE</t>
  </si>
  <si>
    <t>BAJAJ_AUTO.EQ-NSE</t>
  </si>
  <si>
    <t>BRITANNIA.EQ-NSE</t>
  </si>
  <si>
    <t>DIVISLAB.EQ-NSE</t>
  </si>
  <si>
    <t>DRREDDY.EQ-NSE</t>
  </si>
  <si>
    <t>EICHERMOT.EQ-NSE</t>
  </si>
  <si>
    <t>GRASIM.EQ-NSE</t>
  </si>
  <si>
    <t>HCLTECH.EQ-NSE</t>
  </si>
  <si>
    <t>HDFC.EQ-NSE</t>
  </si>
  <si>
    <t>HEROMOTOCO.EQ-NSE</t>
  </si>
  <si>
    <t>HINDALCO.EQ-NSE</t>
  </si>
  <si>
    <t>HINDUNILVR.EQ-NSE</t>
  </si>
  <si>
    <t>ICICIBANK.EQ-NSE</t>
  </si>
  <si>
    <t>INFY.EQ-NSE</t>
  </si>
  <si>
    <t>ITC.EQ-NSE</t>
  </si>
  <si>
    <t>JSWSTEEL.EQ-NSE</t>
  </si>
  <si>
    <t>KOTAKBANK.EQ-NSE</t>
  </si>
  <si>
    <t>LT.EQ-NSE</t>
  </si>
  <si>
    <t>MARUTI.EQ-NSE</t>
  </si>
  <si>
    <t>NESTLEIND.EQ-NSE</t>
  </si>
  <si>
    <t>ONGC.EQ-NSE</t>
  </si>
  <si>
    <t>POWERGRID.EQ-NSE</t>
  </si>
  <si>
    <t>SBILIFE.EQ-NSE</t>
  </si>
  <si>
    <t>SHREECEM.EQ-NSE</t>
  </si>
  <si>
    <t>TATASTEEL.EQ-NSE</t>
  </si>
  <si>
    <t>TECHM.EQ-NSE</t>
  </si>
  <si>
    <t>TITAN.EQ-NSE</t>
  </si>
  <si>
    <t>ULTRACEMCO.EQ-NSE</t>
  </si>
  <si>
    <t>UPL.EQ-NSE</t>
  </si>
  <si>
    <t>WIPRO.EQ-NSE</t>
  </si>
  <si>
    <t xml:space="preserve">Output </t>
  </si>
  <si>
    <t>Formula</t>
  </si>
  <si>
    <t>date1 = 1210301;</t>
  </si>
  <si>
    <t>Filter = (Close &gt; Open) AND ((Volume * Close) &gt; 500000000) AND (DateNum() == date1);</t>
  </si>
  <si>
    <t>AddColumn(Volume * Close, "Volume", 1.2);</t>
  </si>
  <si>
    <t>Output</t>
  </si>
  <si>
    <t>% Loss</t>
  </si>
  <si>
    <t>AXISBANK.EQ-NSE</t>
  </si>
  <si>
    <t>BAJAJFINSV.EQ-NSE</t>
  </si>
  <si>
    <t>BAJFINANCE.EQ-NSE</t>
  </si>
  <si>
    <t>BHARTIARTL.EQ-NSE</t>
  </si>
  <si>
    <t>BPCL.EQ-NSE</t>
  </si>
  <si>
    <t>CIPLA.EQ-NSE</t>
  </si>
  <si>
    <t>COALINDIA.EQ-NSE</t>
  </si>
  <si>
    <t>HDFCBANK.EQ-NSE</t>
  </si>
  <si>
    <t>HDFCLIFE.EQ-NSE</t>
  </si>
  <si>
    <t>INDUSINDBK.EQ-NSE</t>
  </si>
  <si>
    <t>IOC.EQ-NSE</t>
  </si>
  <si>
    <t>M_M.EQ-NSE</t>
  </si>
  <si>
    <t>NTPC.EQ-NSE</t>
  </si>
  <si>
    <t>RELIANCE.EQ-NSE</t>
  </si>
  <si>
    <t>SBIN.EQ-NSE</t>
  </si>
  <si>
    <t>TATAMOTORS.EQ-NSE</t>
  </si>
  <si>
    <t>TCS.EQ-NSE</t>
  </si>
  <si>
    <t>Filter = (Close &lt; Open) AND ((Volume * Close) &gt; 500000000) AND (DateNum() == date1);</t>
  </si>
  <si>
    <t>AddColumn((Close/Open) - 1, "% Loss", 1.2);</t>
  </si>
  <si>
    <r>
      <t>b.</t>
    </r>
    <r>
      <rPr>
        <sz val="7"/>
        <color rgb="FF222222"/>
        <rFont val="Times New Roman"/>
        <family val="1"/>
      </rPr>
      <t>      </t>
    </r>
    <r>
      <rPr>
        <sz val="9"/>
        <color rgb="FF222222"/>
        <rFont val="Calibri"/>
        <family val="2"/>
        <scheme val="minor"/>
      </rPr>
      <t>On a 5min Timeframe explore the list of i. Gainers ii. Losers with Volume &gt;= 1 Crores on 1/03/2021 as of 11:00 am . Explore them in two separate explorations and paste it on excel. The exploration should have the following columns: Ticker, Date ,% Gain/% Loss, Volume</t>
    </r>
  </si>
  <si>
    <t>time1 = 110000;</t>
  </si>
  <si>
    <t>Filter = (Close &gt; Open) AND ((Volume * Close) &gt; 10000000) AND (DateNum() == date1) AND (TimeNum() == time1);</t>
  </si>
  <si>
    <t>Filter = (Close &lt; Open) AND ((Volume * Close) &gt; 10000000) AND (DateNum() == date1) AND (TimeNum() == time1);</t>
  </si>
  <si>
    <t xml:space="preserve">AddColumn(Volume * Close, "Volume", 1.2); </t>
  </si>
  <si>
    <r>
      <t>c.</t>
    </r>
    <r>
      <rPr>
        <sz val="7"/>
        <color rgb="FF222222"/>
        <rFont val="Times New Roman"/>
        <family val="1"/>
      </rPr>
      <t>       </t>
    </r>
    <r>
      <rPr>
        <sz val="9"/>
        <color rgb="FF222222"/>
        <rFont val="Calibri"/>
        <family val="2"/>
        <scheme val="minor"/>
      </rPr>
      <t>Explore the OHLC for the latest bar on a 5min timeframe for all stocks in the Nifty50 Index : Following columns: Ticker, Date, Open, High, Low, Close, Volume</t>
    </r>
  </si>
  <si>
    <t>Open</t>
  </si>
  <si>
    <t>High</t>
  </si>
  <si>
    <t>Low</t>
  </si>
  <si>
    <t>Close</t>
  </si>
  <si>
    <t>SUNPHARMA.EQ-NSE</t>
  </si>
  <si>
    <t>TATACONSUM.EQ-NSE</t>
  </si>
  <si>
    <t>Filter = 1;</t>
  </si>
  <si>
    <t>Addcolumn(Open, "Open", 1.2);</t>
  </si>
  <si>
    <t>AddColumn(High, "High", 1.2);</t>
  </si>
  <si>
    <t>AddColumn(Low, "Low", 1.2);</t>
  </si>
  <si>
    <t>AddColumn(Close, "Close", 1.2);</t>
  </si>
  <si>
    <t>AddColumn(Volume, "Volume", 1.2);</t>
  </si>
  <si>
    <r>
      <t>d.</t>
    </r>
    <r>
      <rPr>
        <sz val="7"/>
        <color rgb="FF222222"/>
        <rFont val="Times New Roman"/>
        <family val="1"/>
      </rPr>
      <t>      </t>
    </r>
    <r>
      <rPr>
        <sz val="9"/>
        <color rgb="FF222222"/>
        <rFont val="Calibri"/>
        <family val="2"/>
        <scheme val="minor"/>
      </rPr>
      <t>Get the Average Volume for 3 days: 23</t>
    </r>
    <r>
      <rPr>
        <vertAlign val="superscript"/>
        <sz val="9"/>
        <color rgb="FF222222"/>
        <rFont val="Calibri"/>
        <family val="2"/>
        <scheme val="minor"/>
      </rPr>
      <t>th</t>
    </r>
    <r>
      <rPr>
        <sz val="9"/>
        <color rgb="FF222222"/>
        <rFont val="Calibri"/>
        <family val="2"/>
        <scheme val="minor"/>
      </rPr>
      <t>-25</t>
    </r>
    <r>
      <rPr>
        <vertAlign val="superscript"/>
        <sz val="9"/>
        <color rgb="FF222222"/>
        <rFont val="Calibri"/>
        <family val="2"/>
        <scheme val="minor"/>
      </rPr>
      <t>th</t>
    </r>
    <r>
      <rPr>
        <sz val="9"/>
        <color rgb="FF222222"/>
        <rFont val="Calibri"/>
        <family val="2"/>
        <scheme val="minor"/>
      </rPr>
      <t> of Feb: Filter stocks whose volume on the 26</t>
    </r>
    <r>
      <rPr>
        <vertAlign val="superscript"/>
        <sz val="9"/>
        <color rgb="FF222222"/>
        <rFont val="Calibri"/>
        <family val="2"/>
        <scheme val="minor"/>
      </rPr>
      <t>th</t>
    </r>
    <r>
      <rPr>
        <sz val="9"/>
        <color rgb="FF222222"/>
        <rFont val="Calibri"/>
        <family val="2"/>
        <scheme val="minor"/>
      </rPr>
      <t> Feb is 2x greater than the Avg volume that you got. Following columns to be explored: Symbol, Date, Close, Volume, Avg Vol</t>
    </r>
  </si>
  <si>
    <t>AddColumn((Close/Open) - 1, "% Gain", 1.4);</t>
  </si>
  <si>
    <t>AddColumn((Close/Open) -1, "% Gain", 1.4);</t>
  </si>
  <si>
    <t>AddColumn((Close/Open) - 1, "% Loss", 1.4);</t>
  </si>
  <si>
    <t>date1 = 1210223;</t>
  </si>
  <si>
    <t>date2 = 1210224;</t>
  </si>
  <si>
    <t>date3 = 1210225;</t>
  </si>
  <si>
    <t>date4 = 1210226;</t>
  </si>
  <si>
    <t>volume1 = ValueWhen(DateNum() == date1, Volume * Close);</t>
  </si>
  <si>
    <t>volume2 = ValueWhen(DateNum() == date2, Volume * Close);</t>
  </si>
  <si>
    <t>volume3 = ValueWhen(DateNum() == date3, Volume * Close);</t>
  </si>
  <si>
    <t>volume4 = ValueWhen(DateNum() == date4, Volume * Close);</t>
  </si>
  <si>
    <t>avg_volume = (volume1 + volume2 + volume3)/3;</t>
  </si>
  <si>
    <t>Filter = (DateNum() == date4) AND (volume4 &gt; (2 * avg_volume));</t>
  </si>
  <si>
    <t>AddColumn(volume4, "Volume", 1.2);</t>
  </si>
  <si>
    <t>Avg_Volume</t>
  </si>
  <si>
    <t>AddColumn(avg_volume, "Avg_Volume", 1.2);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</si>
</sst>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alibri"/>
      <family val="2"/>
      <scheme val="minor"/>
    </font>
    <font>
      <sz val="7"/>
      <color rgb="FF222222"/>
      <name val="Times New Roman"/>
      <family val="1"/>
    </font>
    <font>
      <b/>
      <u val="singleAccounting"/>
      <sz val="11"/>
      <color indexed="9"/>
      <name val="Calibri"/>
      <family val="2"/>
      <scheme val="minor"/>
    </font>
    <font>
      <vertAlign val="superscript"/>
      <sz val="9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2" applyFont="1"/>
    <xf numFmtId="0" fontId="3" fillId="0" borderId="0" xfId="0" applyFont="1"/>
    <xf numFmtId="14" fontId="0" fillId="0" borderId="0" xfId="0" applyNumberFormat="1"/>
    <xf numFmtId="22" fontId="0" fillId="0" borderId="0" xfId="0" applyNumberFormat="1"/>
    <xf numFmtId="0" fontId="2" fillId="0" borderId="0" xfId="0" applyFont="1"/>
    <xf numFmtId="0" fontId="5" fillId="2" borderId="0" xfId="0" applyFont="1" applyFill="1"/>
    <xf numFmtId="0" fontId="0" fillId="3" borderId="0" xfId="0" applyFill="1"/>
    <xf numFmtId="0" fontId="5" fillId="2" borderId="0" xfId="0" applyFont="1" applyFill="1" applyAlignment="1">
      <alignment horizontal="center"/>
    </xf>
    <xf numFmtId="20" fontId="0" fillId="0" borderId="0" xfId="0" applyNumberFormat="1"/>
    <xf numFmtId="10" fontId="0" fillId="0" borderId="0" xfId="2" applyNumberFormat="1" applyFont="1"/>
    <xf numFmtId="43" fontId="0" fillId="0" borderId="0" xfId="1" applyFont="1"/>
    <xf numFmtId="0" fontId="0" fillId="3" borderId="0" xfId="0" applyFont="1" applyFill="1"/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5"/>
  <sheetViews>
    <sheetView tabSelected="1" topLeftCell="B1" workbookViewId="0">
      <selection activeCell="O25" sqref="O25"/>
    </sheetView>
  </sheetViews>
  <sheetFormatPr defaultRowHeight="14.4" x14ac:dyDescent="0.3"/>
  <cols>
    <col min="2" max="2" width="18.21875" bestFit="1" customWidth="1"/>
    <col min="3" max="3" width="15.44140625" bestFit="1" customWidth="1"/>
    <col min="4" max="4" width="12" bestFit="1" customWidth="1"/>
    <col min="5" max="5" width="17.44140625" bestFit="1" customWidth="1"/>
    <col min="12" max="12" width="10.33203125" bestFit="1" customWidth="1"/>
  </cols>
  <sheetData>
    <row r="2" spans="2:20" x14ac:dyDescent="0.3">
      <c r="B2" s="2" t="s">
        <v>80</v>
      </c>
    </row>
    <row r="4" spans="2:20" x14ac:dyDescent="0.3">
      <c r="B4" s="5" t="s">
        <v>41</v>
      </c>
      <c r="O4" s="5" t="s">
        <v>37</v>
      </c>
    </row>
    <row r="5" spans="2:20" x14ac:dyDescent="0.3">
      <c r="L5" s="3">
        <v>44250</v>
      </c>
      <c r="M5">
        <v>1210223</v>
      </c>
    </row>
    <row r="6" spans="2:20" ht="16.2" x14ac:dyDescent="0.45">
      <c r="B6" s="6" t="s">
        <v>1</v>
      </c>
      <c r="C6" s="6" t="s">
        <v>2</v>
      </c>
      <c r="D6" s="6" t="s">
        <v>4</v>
      </c>
      <c r="E6" s="6" t="s">
        <v>95</v>
      </c>
      <c r="L6" s="3">
        <f>L5+1</f>
        <v>44251</v>
      </c>
      <c r="M6">
        <v>1210224</v>
      </c>
      <c r="O6" s="12" t="s">
        <v>84</v>
      </c>
      <c r="P6" s="12"/>
      <c r="Q6" s="12"/>
      <c r="R6" s="12"/>
      <c r="S6" s="12"/>
      <c r="T6" s="12"/>
    </row>
    <row r="7" spans="2:20" x14ac:dyDescent="0.3">
      <c r="B7" t="s">
        <v>44</v>
      </c>
      <c r="C7" s="4">
        <v>44253.378472222219</v>
      </c>
      <c r="D7">
        <v>8164143104</v>
      </c>
      <c r="E7" s="11">
        <v>3955607296</v>
      </c>
      <c r="L7" s="3">
        <f>L6+1</f>
        <v>44252</v>
      </c>
      <c r="M7">
        <v>1210225</v>
      </c>
      <c r="O7" s="12" t="s">
        <v>85</v>
      </c>
      <c r="P7" s="12"/>
      <c r="Q7" s="12"/>
      <c r="R7" s="12"/>
      <c r="S7" s="12"/>
      <c r="T7" s="12"/>
    </row>
    <row r="8" spans="2:20" x14ac:dyDescent="0.3">
      <c r="B8" t="s">
        <v>46</v>
      </c>
      <c r="C8" s="4">
        <v>44253.378472222219</v>
      </c>
      <c r="D8">
        <v>108389294080</v>
      </c>
      <c r="E8" s="11">
        <v>10395189248</v>
      </c>
      <c r="L8" s="3">
        <f>L7+1</f>
        <v>44253</v>
      </c>
      <c r="M8">
        <v>1210226</v>
      </c>
      <c r="O8" s="12" t="s">
        <v>86</v>
      </c>
      <c r="P8" s="12"/>
      <c r="Q8" s="12"/>
      <c r="R8" s="12"/>
      <c r="S8" s="12"/>
      <c r="T8" s="12"/>
    </row>
    <row r="9" spans="2:20" x14ac:dyDescent="0.3">
      <c r="B9" t="s">
        <v>9</v>
      </c>
      <c r="C9" s="4">
        <v>44253.378472222219</v>
      </c>
      <c r="D9">
        <v>5720024576</v>
      </c>
      <c r="E9" s="11">
        <v>2420549632</v>
      </c>
      <c r="O9" s="12" t="s">
        <v>87</v>
      </c>
      <c r="P9" s="12"/>
      <c r="Q9" s="12"/>
      <c r="R9" s="12"/>
      <c r="S9" s="12"/>
      <c r="T9" s="12"/>
    </row>
    <row r="10" spans="2:20" x14ac:dyDescent="0.3">
      <c r="B10" t="s">
        <v>51</v>
      </c>
      <c r="C10" s="4">
        <v>44253.378472222219</v>
      </c>
      <c r="D10">
        <v>9189846016</v>
      </c>
      <c r="E10" s="11">
        <v>3446720512</v>
      </c>
      <c r="O10" s="12"/>
      <c r="P10" s="12"/>
      <c r="Q10" s="12"/>
      <c r="R10" s="12"/>
      <c r="S10" s="12"/>
      <c r="T10" s="12"/>
    </row>
    <row r="11" spans="2:20" x14ac:dyDescent="0.3">
      <c r="O11" s="12"/>
      <c r="P11" s="12"/>
      <c r="Q11" s="12"/>
      <c r="R11" s="12"/>
      <c r="S11" s="12"/>
      <c r="T11" s="12"/>
    </row>
    <row r="12" spans="2:20" x14ac:dyDescent="0.3">
      <c r="O12" s="12" t="s">
        <v>88</v>
      </c>
      <c r="P12" s="12"/>
      <c r="Q12" s="12"/>
      <c r="R12" s="12"/>
      <c r="S12" s="12"/>
      <c r="T12" s="12"/>
    </row>
    <row r="13" spans="2:20" x14ac:dyDescent="0.3">
      <c r="O13" s="12" t="s">
        <v>89</v>
      </c>
      <c r="P13" s="12"/>
      <c r="Q13" s="12"/>
      <c r="R13" s="12"/>
      <c r="S13" s="12"/>
      <c r="T13" s="12"/>
    </row>
    <row r="14" spans="2:20" x14ac:dyDescent="0.3">
      <c r="O14" s="12" t="s">
        <v>90</v>
      </c>
      <c r="P14" s="12"/>
      <c r="Q14" s="12"/>
      <c r="R14" s="12"/>
      <c r="S14" s="12"/>
      <c r="T14" s="12"/>
    </row>
    <row r="15" spans="2:20" x14ac:dyDescent="0.3">
      <c r="O15" s="12" t="s">
        <v>91</v>
      </c>
      <c r="P15" s="12"/>
      <c r="Q15" s="12"/>
      <c r="R15" s="12"/>
      <c r="S15" s="12"/>
      <c r="T15" s="12"/>
    </row>
    <row r="16" spans="2:20" x14ac:dyDescent="0.3">
      <c r="O16" s="12"/>
      <c r="P16" s="12"/>
      <c r="Q16" s="12"/>
      <c r="R16" s="12"/>
      <c r="S16" s="12"/>
      <c r="T16" s="12"/>
    </row>
    <row r="17" spans="15:20" x14ac:dyDescent="0.3">
      <c r="O17" s="12"/>
      <c r="P17" s="12"/>
      <c r="Q17" s="12"/>
      <c r="R17" s="12"/>
      <c r="S17" s="12"/>
      <c r="T17" s="12"/>
    </row>
    <row r="18" spans="15:20" x14ac:dyDescent="0.3">
      <c r="O18" s="12" t="s">
        <v>92</v>
      </c>
      <c r="P18" s="12"/>
      <c r="Q18" s="12"/>
      <c r="R18" s="12"/>
      <c r="S18" s="12"/>
      <c r="T18" s="12"/>
    </row>
    <row r="19" spans="15:20" x14ac:dyDescent="0.3">
      <c r="O19" s="12"/>
      <c r="P19" s="12"/>
      <c r="Q19" s="12"/>
      <c r="R19" s="12"/>
      <c r="S19" s="12"/>
      <c r="T19" s="12"/>
    </row>
    <row r="20" spans="15:20" x14ac:dyDescent="0.3">
      <c r="O20" s="12" t="s">
        <v>93</v>
      </c>
      <c r="P20" s="12"/>
      <c r="Q20" s="12"/>
      <c r="R20" s="12"/>
      <c r="S20" s="12"/>
      <c r="T20" s="12"/>
    </row>
    <row r="21" spans="15:20" x14ac:dyDescent="0.3">
      <c r="O21" s="12"/>
      <c r="P21" s="12"/>
      <c r="Q21" s="12"/>
      <c r="R21" s="12"/>
      <c r="S21" s="12"/>
      <c r="T21" s="12"/>
    </row>
    <row r="22" spans="15:20" x14ac:dyDescent="0.3">
      <c r="O22" s="12"/>
      <c r="P22" s="12"/>
      <c r="Q22" s="12"/>
      <c r="R22" s="12"/>
      <c r="S22" s="12"/>
      <c r="T22" s="12"/>
    </row>
    <row r="23" spans="15:20" x14ac:dyDescent="0.3">
      <c r="O23" s="12" t="s">
        <v>94</v>
      </c>
      <c r="P23" s="12"/>
      <c r="Q23" s="12"/>
      <c r="R23" s="12"/>
      <c r="S23" s="12"/>
      <c r="T23" s="12"/>
    </row>
    <row r="24" spans="15:20" x14ac:dyDescent="0.3">
      <c r="O24" s="7"/>
      <c r="P24" s="7"/>
      <c r="Q24" s="7"/>
      <c r="R24" s="7"/>
      <c r="S24" s="7"/>
      <c r="T24" s="7"/>
    </row>
    <row r="25" spans="15:20" x14ac:dyDescent="0.3">
      <c r="O25" s="7" t="s">
        <v>96</v>
      </c>
      <c r="P25" s="7"/>
      <c r="Q25" s="7"/>
      <c r="R25" s="7"/>
      <c r="S25" s="7"/>
      <c r="T2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6"/>
  <sheetViews>
    <sheetView workbookViewId="0">
      <selection activeCell="B2" sqref="B2"/>
    </sheetView>
  </sheetViews>
  <sheetFormatPr defaultRowHeight="14.4" x14ac:dyDescent="0.3"/>
  <cols>
    <col min="2" max="2" width="20.44140625" bestFit="1" customWidth="1"/>
    <col min="3" max="3" width="15.44140625" bestFit="1" customWidth="1"/>
    <col min="4" max="7" width="9" bestFit="1" customWidth="1"/>
    <col min="8" max="8" width="7.21875" customWidth="1"/>
  </cols>
  <sheetData>
    <row r="2" spans="2:16" x14ac:dyDescent="0.3">
      <c r="B2" s="13" t="s">
        <v>67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4" spans="2:16" x14ac:dyDescent="0.3">
      <c r="B4" s="5" t="s">
        <v>41</v>
      </c>
      <c r="M4" s="5" t="s">
        <v>37</v>
      </c>
    </row>
    <row r="6" spans="2:16" ht="16.2" x14ac:dyDescent="0.45">
      <c r="B6" s="6" t="s">
        <v>1</v>
      </c>
      <c r="C6" s="6" t="s">
        <v>2</v>
      </c>
      <c r="D6" s="6" t="s">
        <v>68</v>
      </c>
      <c r="E6" s="6" t="s">
        <v>69</v>
      </c>
      <c r="F6" s="6" t="s">
        <v>70</v>
      </c>
      <c r="G6" s="6" t="s">
        <v>71</v>
      </c>
      <c r="H6" s="6" t="s">
        <v>4</v>
      </c>
      <c r="M6" s="7" t="s">
        <v>74</v>
      </c>
      <c r="N6" s="7"/>
      <c r="O6" s="7"/>
      <c r="P6" s="7"/>
    </row>
    <row r="7" spans="2:16" x14ac:dyDescent="0.3">
      <c r="B7" t="s">
        <v>5</v>
      </c>
      <c r="C7" s="4">
        <v>44524.46875</v>
      </c>
      <c r="D7">
        <v>767.4</v>
      </c>
      <c r="E7">
        <v>767.5</v>
      </c>
      <c r="F7">
        <v>764.55</v>
      </c>
      <c r="G7">
        <v>765</v>
      </c>
      <c r="H7">
        <v>75709752</v>
      </c>
      <c r="M7" s="7"/>
      <c r="N7" s="7"/>
      <c r="O7" s="7"/>
      <c r="P7" s="7"/>
    </row>
    <row r="8" spans="2:16" x14ac:dyDescent="0.3">
      <c r="B8" t="s">
        <v>6</v>
      </c>
      <c r="C8" s="4">
        <v>44524.475694444445</v>
      </c>
      <c r="D8">
        <v>3196.3</v>
      </c>
      <c r="E8">
        <v>3196.3</v>
      </c>
      <c r="F8">
        <v>3196.3</v>
      </c>
      <c r="G8">
        <v>3196.3</v>
      </c>
      <c r="H8">
        <v>127852</v>
      </c>
      <c r="M8" s="7" t="s">
        <v>75</v>
      </c>
      <c r="N8" s="7"/>
      <c r="O8" s="7"/>
      <c r="P8" s="7"/>
    </row>
    <row r="9" spans="2:16" x14ac:dyDescent="0.3">
      <c r="B9" t="s">
        <v>43</v>
      </c>
      <c r="C9" s="4">
        <v>44524.475694444445</v>
      </c>
      <c r="D9">
        <v>692.75</v>
      </c>
      <c r="E9">
        <v>692.75</v>
      </c>
      <c r="F9">
        <v>692.75</v>
      </c>
      <c r="G9">
        <v>692.75</v>
      </c>
      <c r="H9">
        <v>4849.25</v>
      </c>
      <c r="M9" s="7" t="s">
        <v>76</v>
      </c>
      <c r="N9" s="7"/>
      <c r="O9" s="7"/>
      <c r="P9" s="7"/>
    </row>
    <row r="10" spans="2:16" x14ac:dyDescent="0.3">
      <c r="B10" t="s">
        <v>7</v>
      </c>
      <c r="C10" s="4">
        <v>44524.475694444445</v>
      </c>
      <c r="D10">
        <v>3440</v>
      </c>
      <c r="E10">
        <v>3440</v>
      </c>
      <c r="F10">
        <v>3440</v>
      </c>
      <c r="G10">
        <v>3440</v>
      </c>
      <c r="H10">
        <v>41280</v>
      </c>
      <c r="M10" s="7" t="s">
        <v>77</v>
      </c>
      <c r="N10" s="7"/>
      <c r="O10" s="7"/>
      <c r="P10" s="7"/>
    </row>
    <row r="11" spans="2:16" x14ac:dyDescent="0.3">
      <c r="B11" t="s">
        <v>44</v>
      </c>
      <c r="C11" s="4">
        <v>44524.475694444445</v>
      </c>
      <c r="D11">
        <v>17249.55</v>
      </c>
      <c r="E11">
        <v>17249.55</v>
      </c>
      <c r="F11">
        <v>17249.55</v>
      </c>
      <c r="G11">
        <v>17249.55</v>
      </c>
      <c r="H11">
        <v>17249.55</v>
      </c>
      <c r="M11" s="7" t="s">
        <v>78</v>
      </c>
      <c r="N11" s="7"/>
      <c r="O11" s="7"/>
      <c r="P11" s="7"/>
    </row>
    <row r="12" spans="2:16" x14ac:dyDescent="0.3">
      <c r="B12" t="s">
        <v>45</v>
      </c>
      <c r="C12" s="4">
        <v>44524.475694444445</v>
      </c>
      <c r="D12">
        <v>7136.6</v>
      </c>
      <c r="E12">
        <v>7136.6</v>
      </c>
      <c r="F12">
        <v>7136.6</v>
      </c>
      <c r="G12">
        <v>7136.6</v>
      </c>
      <c r="H12">
        <v>7136.6</v>
      </c>
      <c r="M12" s="7" t="s">
        <v>79</v>
      </c>
      <c r="N12" s="7"/>
      <c r="O12" s="7"/>
      <c r="P12" s="7"/>
    </row>
    <row r="13" spans="2:16" x14ac:dyDescent="0.3">
      <c r="B13" t="s">
        <v>46</v>
      </c>
      <c r="C13" s="4">
        <v>44524.475694444445</v>
      </c>
      <c r="D13">
        <v>773.4</v>
      </c>
      <c r="E13">
        <v>773.4</v>
      </c>
      <c r="F13">
        <v>773.4</v>
      </c>
      <c r="G13">
        <v>773.4</v>
      </c>
      <c r="H13">
        <v>92808</v>
      </c>
    </row>
    <row r="14" spans="2:16" x14ac:dyDescent="0.3">
      <c r="B14" t="s">
        <v>47</v>
      </c>
      <c r="C14" s="4">
        <v>44524.475694444445</v>
      </c>
      <c r="D14">
        <v>404.2</v>
      </c>
      <c r="E14">
        <v>404.2</v>
      </c>
      <c r="F14">
        <v>404.2</v>
      </c>
      <c r="G14">
        <v>404.2</v>
      </c>
      <c r="H14">
        <v>4446.2</v>
      </c>
    </row>
    <row r="15" spans="2:16" x14ac:dyDescent="0.3">
      <c r="B15" t="s">
        <v>8</v>
      </c>
      <c r="C15" s="4">
        <v>44524.472222222219</v>
      </c>
      <c r="D15">
        <v>3668.15</v>
      </c>
      <c r="E15">
        <v>3673.25</v>
      </c>
      <c r="F15">
        <v>3668.15</v>
      </c>
      <c r="G15">
        <v>3673</v>
      </c>
      <c r="H15">
        <v>2023823</v>
      </c>
    </row>
    <row r="16" spans="2:16" x14ac:dyDescent="0.3">
      <c r="B16" t="s">
        <v>48</v>
      </c>
      <c r="C16" s="4">
        <v>44524.472222222219</v>
      </c>
      <c r="D16">
        <v>904.85</v>
      </c>
      <c r="E16">
        <v>904.9</v>
      </c>
      <c r="F16">
        <v>904.5</v>
      </c>
      <c r="G16">
        <v>904.7</v>
      </c>
      <c r="H16">
        <v>1701740.75</v>
      </c>
    </row>
    <row r="17" spans="2:8" x14ac:dyDescent="0.3">
      <c r="B17" t="s">
        <v>49</v>
      </c>
      <c r="C17" s="4">
        <v>44524.472222222219</v>
      </c>
      <c r="D17">
        <v>159.65</v>
      </c>
      <c r="E17">
        <v>159.75</v>
      </c>
      <c r="F17">
        <v>159.4</v>
      </c>
      <c r="G17">
        <v>159.5</v>
      </c>
      <c r="H17">
        <v>13789572</v>
      </c>
    </row>
    <row r="18" spans="2:8" x14ac:dyDescent="0.3">
      <c r="B18" t="s">
        <v>9</v>
      </c>
      <c r="C18" s="4">
        <v>44524.472222222219</v>
      </c>
      <c r="D18">
        <v>4719.8500000000004</v>
      </c>
      <c r="E18">
        <v>4719.8500000000004</v>
      </c>
      <c r="F18">
        <v>4719</v>
      </c>
      <c r="G18">
        <v>4719</v>
      </c>
      <c r="H18">
        <v>849420</v>
      </c>
    </row>
    <row r="19" spans="2:8" x14ac:dyDescent="0.3">
      <c r="B19" t="s">
        <v>10</v>
      </c>
      <c r="C19" s="4">
        <v>44524.472222222219</v>
      </c>
      <c r="D19">
        <v>4620.95</v>
      </c>
      <c r="E19">
        <v>4620.95</v>
      </c>
      <c r="F19">
        <v>4620.6000000000004</v>
      </c>
      <c r="G19">
        <v>4620.6499999999996</v>
      </c>
      <c r="H19">
        <v>873302.81</v>
      </c>
    </row>
    <row r="20" spans="2:8" x14ac:dyDescent="0.3">
      <c r="B20" t="s">
        <v>11</v>
      </c>
      <c r="C20" s="4">
        <v>44524.472222222219</v>
      </c>
      <c r="D20">
        <v>2581.6</v>
      </c>
      <c r="E20">
        <v>2581.6</v>
      </c>
      <c r="F20">
        <v>2580</v>
      </c>
      <c r="G20">
        <v>2580</v>
      </c>
      <c r="H20">
        <v>433440</v>
      </c>
    </row>
    <row r="21" spans="2:8" x14ac:dyDescent="0.3">
      <c r="B21" t="s">
        <v>12</v>
      </c>
      <c r="C21" s="4">
        <v>44524.472222222219</v>
      </c>
      <c r="D21">
        <v>1768</v>
      </c>
      <c r="E21">
        <v>1768</v>
      </c>
      <c r="F21">
        <v>1766.5</v>
      </c>
      <c r="G21">
        <v>1767</v>
      </c>
      <c r="H21">
        <v>595479</v>
      </c>
    </row>
    <row r="22" spans="2:8" x14ac:dyDescent="0.3">
      <c r="B22" t="s">
        <v>13</v>
      </c>
      <c r="C22" s="4">
        <v>44524.472222222219</v>
      </c>
      <c r="D22">
        <v>1126</v>
      </c>
      <c r="E22">
        <v>1126.25</v>
      </c>
      <c r="F22">
        <v>1125.05</v>
      </c>
      <c r="G22">
        <v>1125.5999999999999</v>
      </c>
      <c r="H22">
        <v>3299133.5</v>
      </c>
    </row>
    <row r="23" spans="2:8" x14ac:dyDescent="0.3">
      <c r="B23" t="s">
        <v>14</v>
      </c>
      <c r="C23" s="4">
        <v>44524.472222222219</v>
      </c>
      <c r="D23">
        <v>2908.85</v>
      </c>
      <c r="E23">
        <v>2909</v>
      </c>
      <c r="F23">
        <v>2907.25</v>
      </c>
      <c r="G23">
        <v>2907.55</v>
      </c>
      <c r="H23">
        <v>25371282</v>
      </c>
    </row>
    <row r="24" spans="2:8" x14ac:dyDescent="0.3">
      <c r="B24" t="s">
        <v>50</v>
      </c>
      <c r="C24" s="4">
        <v>44524.472222222219</v>
      </c>
      <c r="D24">
        <v>1532.7</v>
      </c>
      <c r="E24">
        <v>1533.2</v>
      </c>
      <c r="F24">
        <v>1532.4</v>
      </c>
      <c r="G24">
        <v>1533.15</v>
      </c>
      <c r="H24">
        <v>7843595.5</v>
      </c>
    </row>
    <row r="25" spans="2:8" x14ac:dyDescent="0.3">
      <c r="B25" t="s">
        <v>51</v>
      </c>
      <c r="C25" s="4">
        <v>44524.472222222219</v>
      </c>
      <c r="D25">
        <v>701.1</v>
      </c>
      <c r="E25">
        <v>701.1</v>
      </c>
      <c r="F25">
        <v>701</v>
      </c>
      <c r="G25">
        <v>701.1</v>
      </c>
      <c r="H25">
        <v>1661607</v>
      </c>
    </row>
    <row r="26" spans="2:8" x14ac:dyDescent="0.3">
      <c r="B26" t="s">
        <v>15</v>
      </c>
      <c r="C26" s="4">
        <v>44524.472222222219</v>
      </c>
      <c r="D26">
        <v>2641</v>
      </c>
      <c r="E26">
        <v>2643.1</v>
      </c>
      <c r="F26">
        <v>2641</v>
      </c>
      <c r="G26">
        <v>2643</v>
      </c>
      <c r="H26">
        <v>2119686</v>
      </c>
    </row>
    <row r="27" spans="2:8" x14ac:dyDescent="0.3">
      <c r="B27" t="s">
        <v>16</v>
      </c>
      <c r="C27" s="4">
        <v>44524.472222222219</v>
      </c>
      <c r="D27">
        <v>451</v>
      </c>
      <c r="E27">
        <v>451</v>
      </c>
      <c r="F27">
        <v>450.7</v>
      </c>
      <c r="G27">
        <v>450.75</v>
      </c>
      <c r="H27">
        <v>9059174</v>
      </c>
    </row>
    <row r="28" spans="2:8" x14ac:dyDescent="0.3">
      <c r="B28" t="s">
        <v>17</v>
      </c>
      <c r="C28" s="4">
        <v>44524.472222222219</v>
      </c>
      <c r="D28">
        <v>2386.1</v>
      </c>
      <c r="E28">
        <v>2387</v>
      </c>
      <c r="F28">
        <v>2386.0500000000002</v>
      </c>
      <c r="G28">
        <v>2386.5500000000002</v>
      </c>
      <c r="H28">
        <v>766082.56000000006</v>
      </c>
    </row>
    <row r="29" spans="2:8" x14ac:dyDescent="0.3">
      <c r="B29" t="s">
        <v>18</v>
      </c>
      <c r="C29" s="4">
        <v>44524.472222222219</v>
      </c>
      <c r="D29">
        <v>766.3</v>
      </c>
      <c r="E29">
        <v>766.3</v>
      </c>
      <c r="F29">
        <v>765.6</v>
      </c>
      <c r="G29">
        <v>765.6</v>
      </c>
      <c r="H29">
        <v>14132210</v>
      </c>
    </row>
    <row r="30" spans="2:8" x14ac:dyDescent="0.3">
      <c r="B30" t="s">
        <v>52</v>
      </c>
      <c r="C30" s="4">
        <v>44524.472222222219</v>
      </c>
      <c r="D30">
        <v>990.45</v>
      </c>
      <c r="E30">
        <v>990.45</v>
      </c>
      <c r="F30">
        <v>990</v>
      </c>
      <c r="G30">
        <v>990</v>
      </c>
      <c r="H30">
        <v>4488660</v>
      </c>
    </row>
    <row r="31" spans="2:8" x14ac:dyDescent="0.3">
      <c r="B31" t="s">
        <v>19</v>
      </c>
      <c r="C31" s="4">
        <v>44524.472222222219</v>
      </c>
      <c r="D31">
        <v>1721.05</v>
      </c>
      <c r="E31">
        <v>1721.1</v>
      </c>
      <c r="F31">
        <v>1721</v>
      </c>
      <c r="G31">
        <v>1721</v>
      </c>
      <c r="H31">
        <v>6271324</v>
      </c>
    </row>
    <row r="32" spans="2:8" x14ac:dyDescent="0.3">
      <c r="B32" t="s">
        <v>53</v>
      </c>
      <c r="C32" s="4">
        <v>44524.472222222219</v>
      </c>
      <c r="D32">
        <v>128.5</v>
      </c>
      <c r="E32">
        <v>128.5</v>
      </c>
      <c r="F32">
        <v>128.4</v>
      </c>
      <c r="G32">
        <v>128.4</v>
      </c>
      <c r="H32">
        <v>2884377.5</v>
      </c>
    </row>
    <row r="33" spans="2:8" x14ac:dyDescent="0.3">
      <c r="B33" t="s">
        <v>20</v>
      </c>
      <c r="C33" s="4">
        <v>44524.472222222219</v>
      </c>
      <c r="D33">
        <v>231.8</v>
      </c>
      <c r="E33">
        <v>231.8</v>
      </c>
      <c r="F33">
        <v>231.65</v>
      </c>
      <c r="G33">
        <v>231.7</v>
      </c>
      <c r="H33">
        <v>1251411.6299999999</v>
      </c>
    </row>
    <row r="34" spans="2:8" x14ac:dyDescent="0.3">
      <c r="B34" t="s">
        <v>21</v>
      </c>
      <c r="C34" s="4">
        <v>44524.472222222219</v>
      </c>
      <c r="D34">
        <v>686.85</v>
      </c>
      <c r="E34">
        <v>686.85</v>
      </c>
      <c r="F34">
        <v>686</v>
      </c>
      <c r="G34">
        <v>686</v>
      </c>
      <c r="H34">
        <v>8081080</v>
      </c>
    </row>
    <row r="35" spans="2:8" x14ac:dyDescent="0.3">
      <c r="B35" t="s">
        <v>22</v>
      </c>
      <c r="C35" s="4">
        <v>44524.472222222219</v>
      </c>
      <c r="D35">
        <v>2000.2</v>
      </c>
      <c r="E35">
        <v>2000.25</v>
      </c>
      <c r="F35">
        <v>1999.5</v>
      </c>
      <c r="G35">
        <v>2000.25</v>
      </c>
      <c r="H35">
        <v>1764220.5</v>
      </c>
    </row>
    <row r="36" spans="2:8" x14ac:dyDescent="0.3">
      <c r="B36" t="s">
        <v>23</v>
      </c>
      <c r="C36" s="4">
        <v>44524.472222222219</v>
      </c>
      <c r="D36">
        <v>1892.05</v>
      </c>
      <c r="E36">
        <v>1892.8</v>
      </c>
      <c r="F36">
        <v>1891.3</v>
      </c>
      <c r="G36">
        <v>1891.95</v>
      </c>
      <c r="H36">
        <v>728400.75</v>
      </c>
    </row>
    <row r="37" spans="2:8" x14ac:dyDescent="0.3">
      <c r="B37" t="s">
        <v>54</v>
      </c>
      <c r="C37" s="4">
        <v>44524.472222222219</v>
      </c>
      <c r="D37">
        <v>897.2</v>
      </c>
      <c r="E37">
        <v>897.25</v>
      </c>
      <c r="F37">
        <v>896.9</v>
      </c>
      <c r="G37">
        <v>897</v>
      </c>
      <c r="H37">
        <v>5916612</v>
      </c>
    </row>
    <row r="38" spans="2:8" x14ac:dyDescent="0.3">
      <c r="B38" t="s">
        <v>24</v>
      </c>
      <c r="C38" s="4">
        <v>44524.472222222219</v>
      </c>
      <c r="D38">
        <v>7752.85</v>
      </c>
      <c r="E38">
        <v>7752.95</v>
      </c>
      <c r="F38">
        <v>7751</v>
      </c>
      <c r="G38">
        <v>7751.8</v>
      </c>
      <c r="H38">
        <v>5317734.5</v>
      </c>
    </row>
    <row r="39" spans="2:8" x14ac:dyDescent="0.3">
      <c r="B39" t="s">
        <v>25</v>
      </c>
      <c r="C39" s="4">
        <v>44524.472222222219</v>
      </c>
      <c r="D39">
        <v>19193.7</v>
      </c>
      <c r="E39">
        <v>19209.349999999999</v>
      </c>
      <c r="F39">
        <v>19193.7</v>
      </c>
      <c r="G39">
        <v>19207.45</v>
      </c>
      <c r="H39">
        <v>268904.28000000003</v>
      </c>
    </row>
    <row r="40" spans="2:8" x14ac:dyDescent="0.3">
      <c r="B40" t="s">
        <v>55</v>
      </c>
      <c r="C40" s="4">
        <v>44524.472222222219</v>
      </c>
      <c r="D40">
        <v>136.05000000000001</v>
      </c>
      <c r="E40">
        <v>136.05000000000001</v>
      </c>
      <c r="F40">
        <v>135.9</v>
      </c>
      <c r="G40">
        <v>135.9</v>
      </c>
      <c r="H40">
        <v>1248241.5</v>
      </c>
    </row>
    <row r="41" spans="2:8" x14ac:dyDescent="0.3">
      <c r="B41" t="s">
        <v>26</v>
      </c>
      <c r="C41" s="4">
        <v>44524.472222222219</v>
      </c>
      <c r="D41">
        <v>153.94999999999999</v>
      </c>
      <c r="E41">
        <v>153.94999999999999</v>
      </c>
      <c r="F41">
        <v>153.85</v>
      </c>
      <c r="G41">
        <v>153.9</v>
      </c>
      <c r="H41">
        <v>2969962</v>
      </c>
    </row>
    <row r="42" spans="2:8" x14ac:dyDescent="0.3">
      <c r="B42" t="s">
        <v>27</v>
      </c>
      <c r="C42" s="4">
        <v>44524.472222222219</v>
      </c>
      <c r="D42">
        <v>204.4</v>
      </c>
      <c r="E42">
        <v>204.4</v>
      </c>
      <c r="F42">
        <v>204.2</v>
      </c>
      <c r="G42">
        <v>204.3</v>
      </c>
      <c r="H42">
        <v>12173829</v>
      </c>
    </row>
    <row r="43" spans="2:8" x14ac:dyDescent="0.3">
      <c r="B43" t="s">
        <v>56</v>
      </c>
      <c r="C43" s="4">
        <v>44524.472222222219</v>
      </c>
      <c r="D43">
        <v>2387.25</v>
      </c>
      <c r="E43">
        <v>2387.4</v>
      </c>
      <c r="F43">
        <v>2386</v>
      </c>
      <c r="G43">
        <v>2387</v>
      </c>
      <c r="H43">
        <v>18539828</v>
      </c>
    </row>
    <row r="44" spans="2:8" x14ac:dyDescent="0.3">
      <c r="B44" t="s">
        <v>28</v>
      </c>
      <c r="C44" s="4">
        <v>44524.472222222219</v>
      </c>
      <c r="D44">
        <v>1171.6500000000001</v>
      </c>
      <c r="E44">
        <v>1172</v>
      </c>
      <c r="F44">
        <v>1169.8499999999999</v>
      </c>
      <c r="G44">
        <v>1170.5999999999999</v>
      </c>
      <c r="H44">
        <v>4982073.5</v>
      </c>
    </row>
    <row r="45" spans="2:8" x14ac:dyDescent="0.3">
      <c r="B45" t="s">
        <v>57</v>
      </c>
      <c r="C45" s="4">
        <v>44524.472222222219</v>
      </c>
      <c r="D45">
        <v>497.8</v>
      </c>
      <c r="E45">
        <v>497.8</v>
      </c>
      <c r="F45">
        <v>497.15</v>
      </c>
      <c r="G45">
        <v>497.4</v>
      </c>
      <c r="H45">
        <v>39313500</v>
      </c>
    </row>
    <row r="46" spans="2:8" x14ac:dyDescent="0.3">
      <c r="B46" t="s">
        <v>72</v>
      </c>
      <c r="C46" s="4">
        <v>44524.475694444445</v>
      </c>
      <c r="D46">
        <v>784.9</v>
      </c>
      <c r="E46">
        <v>785</v>
      </c>
      <c r="F46">
        <v>784.8</v>
      </c>
      <c r="G46">
        <v>785</v>
      </c>
      <c r="H46">
        <v>6183445</v>
      </c>
    </row>
    <row r="47" spans="2:8" x14ac:dyDescent="0.3">
      <c r="B47" t="s">
        <v>73</v>
      </c>
      <c r="C47" s="4">
        <v>44524.475694444445</v>
      </c>
      <c r="D47">
        <v>814.8</v>
      </c>
      <c r="E47">
        <v>814.95</v>
      </c>
      <c r="F47">
        <v>814.15</v>
      </c>
      <c r="G47">
        <v>814.45</v>
      </c>
      <c r="H47">
        <v>2443350</v>
      </c>
    </row>
    <row r="48" spans="2:8" x14ac:dyDescent="0.3">
      <c r="B48" t="s">
        <v>29</v>
      </c>
      <c r="C48" s="4">
        <v>44524.472222222219</v>
      </c>
      <c r="D48">
        <v>26773.45</v>
      </c>
      <c r="E48">
        <v>26800</v>
      </c>
      <c r="F48">
        <v>26769.8</v>
      </c>
      <c r="G48">
        <v>26776.05</v>
      </c>
      <c r="H48">
        <v>1981427.75</v>
      </c>
    </row>
    <row r="49" spans="2:8" x14ac:dyDescent="0.3">
      <c r="B49" t="s">
        <v>58</v>
      </c>
      <c r="C49" s="4">
        <v>44524.475694444445</v>
      </c>
      <c r="D49">
        <v>497.45</v>
      </c>
      <c r="E49">
        <v>498</v>
      </c>
      <c r="F49">
        <v>497.45</v>
      </c>
      <c r="G49">
        <v>497.95</v>
      </c>
      <c r="H49">
        <v>21220638</v>
      </c>
    </row>
    <row r="50" spans="2:8" x14ac:dyDescent="0.3">
      <c r="B50" t="s">
        <v>30</v>
      </c>
      <c r="C50" s="4">
        <v>44362.420138888891</v>
      </c>
      <c r="D50">
        <v>1179.7</v>
      </c>
      <c r="E50">
        <v>1182.5</v>
      </c>
      <c r="F50">
        <v>1177</v>
      </c>
      <c r="G50">
        <v>1182.45</v>
      </c>
      <c r="H50">
        <v>267946704</v>
      </c>
    </row>
    <row r="51" spans="2:8" x14ac:dyDescent="0.3">
      <c r="B51" t="s">
        <v>59</v>
      </c>
      <c r="C51" s="4">
        <v>44524.475694444445</v>
      </c>
      <c r="D51">
        <v>3472.7</v>
      </c>
      <c r="E51">
        <v>3477</v>
      </c>
      <c r="F51">
        <v>3472.55</v>
      </c>
      <c r="G51">
        <v>3476.55</v>
      </c>
      <c r="H51">
        <v>23066910</v>
      </c>
    </row>
    <row r="52" spans="2:8" x14ac:dyDescent="0.3">
      <c r="B52" t="s">
        <v>31</v>
      </c>
      <c r="C52" s="4">
        <v>44524.475694444445</v>
      </c>
      <c r="D52">
        <v>1537.65</v>
      </c>
      <c r="E52">
        <v>1541.9</v>
      </c>
      <c r="F52">
        <v>1537.65</v>
      </c>
      <c r="G52">
        <v>1541</v>
      </c>
      <c r="H52">
        <v>30716752</v>
      </c>
    </row>
    <row r="53" spans="2:8" x14ac:dyDescent="0.3">
      <c r="B53" t="s">
        <v>32</v>
      </c>
      <c r="C53" s="4">
        <v>44524.475694444445</v>
      </c>
      <c r="D53">
        <v>2376.15</v>
      </c>
      <c r="E53">
        <v>2377.4</v>
      </c>
      <c r="F53">
        <v>2375</v>
      </c>
      <c r="G53">
        <v>2376.9</v>
      </c>
      <c r="H53">
        <v>3945653.75</v>
      </c>
    </row>
    <row r="54" spans="2:8" x14ac:dyDescent="0.3">
      <c r="B54" t="s">
        <v>33</v>
      </c>
      <c r="C54" s="4">
        <v>44524.475694444445</v>
      </c>
      <c r="D54">
        <v>7705</v>
      </c>
      <c r="E54">
        <v>7705</v>
      </c>
      <c r="F54">
        <v>7705</v>
      </c>
      <c r="G54">
        <v>7705</v>
      </c>
      <c r="H54">
        <v>7705</v>
      </c>
    </row>
    <row r="55" spans="2:8" x14ac:dyDescent="0.3">
      <c r="B55" t="s">
        <v>34</v>
      </c>
      <c r="C55" s="4">
        <v>44524.475694444445</v>
      </c>
      <c r="D55">
        <v>735.05</v>
      </c>
      <c r="E55">
        <v>735.05</v>
      </c>
      <c r="F55">
        <v>735.05</v>
      </c>
      <c r="G55">
        <v>735.05</v>
      </c>
      <c r="H55">
        <v>64684.4</v>
      </c>
    </row>
    <row r="56" spans="2:8" x14ac:dyDescent="0.3">
      <c r="B56" t="s">
        <v>35</v>
      </c>
      <c r="C56" s="4">
        <v>44524.475694444445</v>
      </c>
      <c r="D56">
        <v>641.35</v>
      </c>
      <c r="E56">
        <v>641.35</v>
      </c>
      <c r="F56">
        <v>641.35</v>
      </c>
      <c r="G56">
        <v>641.35</v>
      </c>
      <c r="H56">
        <v>1282.7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3"/>
  <sheetViews>
    <sheetView workbookViewId="0">
      <selection activeCell="G1" sqref="G1"/>
    </sheetView>
  </sheetViews>
  <sheetFormatPr defaultRowHeight="14.4" x14ac:dyDescent="0.3"/>
  <cols>
    <col min="2" max="2" width="20.44140625" bestFit="1" customWidth="1"/>
    <col min="3" max="3" width="15.44140625" bestFit="1" customWidth="1"/>
    <col min="4" max="4" width="6.44140625" customWidth="1"/>
    <col min="5" max="5" width="10" bestFit="1" customWidth="1"/>
  </cols>
  <sheetData>
    <row r="2" spans="2:21" x14ac:dyDescent="0.3">
      <c r="B2" s="2" t="s">
        <v>62</v>
      </c>
    </row>
    <row r="4" spans="2:21" x14ac:dyDescent="0.3">
      <c r="B4" s="5" t="s">
        <v>36</v>
      </c>
      <c r="K4" s="5" t="s">
        <v>37</v>
      </c>
    </row>
    <row r="6" spans="2:21" ht="16.2" x14ac:dyDescent="0.45">
      <c r="B6" s="6" t="s">
        <v>1</v>
      </c>
      <c r="C6" s="6" t="s">
        <v>2</v>
      </c>
      <c r="D6" s="6" t="s">
        <v>42</v>
      </c>
      <c r="E6" s="6" t="s">
        <v>4</v>
      </c>
      <c r="K6" s="7" t="s">
        <v>38</v>
      </c>
      <c r="L6" s="7"/>
      <c r="M6" s="7"/>
      <c r="N6" s="7"/>
      <c r="O6" s="7"/>
      <c r="P6" s="7"/>
      <c r="Q6" s="7"/>
      <c r="R6" s="7"/>
      <c r="S6" s="7"/>
      <c r="T6" s="7"/>
      <c r="U6" s="7"/>
    </row>
    <row r="7" spans="2:21" x14ac:dyDescent="0.3">
      <c r="B7" t="s">
        <v>43</v>
      </c>
      <c r="C7" s="4">
        <v>44256.458333333336</v>
      </c>
      <c r="D7" s="10">
        <v>-2.9999999999999997E-4</v>
      </c>
      <c r="E7">
        <v>45633528</v>
      </c>
      <c r="K7" s="7" t="s">
        <v>63</v>
      </c>
      <c r="L7" s="7"/>
      <c r="M7" s="7"/>
      <c r="N7" s="7"/>
      <c r="O7" s="7"/>
      <c r="P7" s="7"/>
      <c r="Q7" s="7"/>
      <c r="R7" s="7"/>
      <c r="S7" s="7"/>
      <c r="T7" s="7"/>
      <c r="U7" s="7"/>
    </row>
    <row r="8" spans="2:21" x14ac:dyDescent="0.3">
      <c r="B8" t="s">
        <v>7</v>
      </c>
      <c r="C8" s="4">
        <v>44256.458333333336</v>
      </c>
      <c r="D8" s="10">
        <v>-2E-3</v>
      </c>
      <c r="E8">
        <v>26446672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2:21" x14ac:dyDescent="0.3">
      <c r="B9" t="s">
        <v>46</v>
      </c>
      <c r="C9" s="4">
        <v>44256.458333333336</v>
      </c>
      <c r="D9" s="10">
        <v>-1E-3</v>
      </c>
      <c r="E9">
        <v>224196144</v>
      </c>
      <c r="K9" s="7" t="s">
        <v>65</v>
      </c>
      <c r="L9" s="7"/>
      <c r="M9" s="7"/>
      <c r="N9" s="7"/>
      <c r="O9" s="7"/>
      <c r="P9" s="7"/>
      <c r="Q9" s="7"/>
      <c r="R9" s="7"/>
      <c r="S9" s="7"/>
      <c r="T9" s="7"/>
      <c r="U9" s="7"/>
    </row>
    <row r="10" spans="2:21" x14ac:dyDescent="0.3">
      <c r="B10" t="s">
        <v>49</v>
      </c>
      <c r="C10" s="4">
        <v>44256.458333333336</v>
      </c>
      <c r="D10" s="10">
        <v>-1.2999999999999999E-3</v>
      </c>
      <c r="E10">
        <v>56389588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2:21" x14ac:dyDescent="0.3">
      <c r="B11" t="s">
        <v>9</v>
      </c>
      <c r="C11" s="4">
        <v>44256.458333333336</v>
      </c>
      <c r="D11" s="10">
        <v>-5.9999999999999995E-4</v>
      </c>
      <c r="E11">
        <v>11635884</v>
      </c>
      <c r="K11" s="7" t="s">
        <v>83</v>
      </c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2:21" x14ac:dyDescent="0.3">
      <c r="B12" t="s">
        <v>11</v>
      </c>
      <c r="C12" s="4">
        <v>44256.458333333336</v>
      </c>
      <c r="D12" s="10">
        <v>-1.1000000000000001E-3</v>
      </c>
      <c r="E12">
        <v>25412476</v>
      </c>
      <c r="K12" s="7" t="s">
        <v>66</v>
      </c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2:21" x14ac:dyDescent="0.3">
      <c r="B13" t="s">
        <v>14</v>
      </c>
      <c r="C13" s="4">
        <v>44256.458333333336</v>
      </c>
      <c r="D13" s="10">
        <v>-1.1000000000000001E-3</v>
      </c>
      <c r="E13">
        <v>49357504</v>
      </c>
    </row>
    <row r="14" spans="2:21" x14ac:dyDescent="0.3">
      <c r="B14" t="s">
        <v>50</v>
      </c>
      <c r="C14" s="4">
        <v>44256.458333333336</v>
      </c>
      <c r="D14" s="10">
        <v>-1E-3</v>
      </c>
      <c r="E14">
        <v>73359272</v>
      </c>
    </row>
    <row r="15" spans="2:21" x14ac:dyDescent="0.3">
      <c r="B15" t="s">
        <v>15</v>
      </c>
      <c r="C15" s="4">
        <v>44256.458333333336</v>
      </c>
      <c r="D15" s="10">
        <v>-1E-4</v>
      </c>
      <c r="E15">
        <v>17756264</v>
      </c>
    </row>
    <row r="16" spans="2:21" x14ac:dyDescent="0.3">
      <c r="B16" t="s">
        <v>16</v>
      </c>
      <c r="C16" s="4">
        <v>44256.458333333336</v>
      </c>
      <c r="D16" s="10">
        <v>-1E-4</v>
      </c>
      <c r="E16">
        <v>85640696</v>
      </c>
    </row>
    <row r="17" spans="2:5" x14ac:dyDescent="0.3">
      <c r="B17" t="s">
        <v>18</v>
      </c>
      <c r="C17" s="4">
        <v>44256.458333333336</v>
      </c>
      <c r="D17" s="10">
        <v>-2.0999999999999999E-3</v>
      </c>
      <c r="E17">
        <v>166904256</v>
      </c>
    </row>
    <row r="18" spans="2:5" x14ac:dyDescent="0.3">
      <c r="B18" t="s">
        <v>52</v>
      </c>
      <c r="C18" s="4">
        <v>44256.458333333336</v>
      </c>
      <c r="D18" s="10">
        <v>-4.0000000000000002E-4</v>
      </c>
      <c r="E18">
        <v>23575932</v>
      </c>
    </row>
    <row r="19" spans="2:5" x14ac:dyDescent="0.3">
      <c r="B19" t="s">
        <v>19</v>
      </c>
      <c r="C19" s="4">
        <v>44256.458333333336</v>
      </c>
      <c r="D19" s="10">
        <v>-5.9999999999999995E-4</v>
      </c>
      <c r="E19">
        <v>70659576</v>
      </c>
    </row>
    <row r="20" spans="2:5" x14ac:dyDescent="0.3">
      <c r="B20" t="s">
        <v>53</v>
      </c>
      <c r="C20" s="4">
        <v>44256.458333333336</v>
      </c>
      <c r="D20" s="10">
        <v>-1E-3</v>
      </c>
      <c r="E20">
        <v>23859432</v>
      </c>
    </row>
    <row r="21" spans="2:5" x14ac:dyDescent="0.3">
      <c r="B21" t="s">
        <v>20</v>
      </c>
      <c r="C21" s="4">
        <v>44256.458333333336</v>
      </c>
      <c r="D21" s="10">
        <v>-5.0000000000000001E-4</v>
      </c>
      <c r="E21">
        <v>24498110</v>
      </c>
    </row>
    <row r="22" spans="2:5" x14ac:dyDescent="0.3">
      <c r="B22" t="s">
        <v>21</v>
      </c>
      <c r="C22" s="4">
        <v>44256.458333333336</v>
      </c>
      <c r="D22" s="10">
        <v>-2E-3</v>
      </c>
      <c r="E22">
        <v>37307608</v>
      </c>
    </row>
    <row r="23" spans="2:5" x14ac:dyDescent="0.3">
      <c r="B23" t="s">
        <v>22</v>
      </c>
      <c r="C23" s="4">
        <v>44256.458333333336</v>
      </c>
      <c r="D23" s="10">
        <v>-5.9999999999999995E-4</v>
      </c>
      <c r="E23">
        <v>44707960</v>
      </c>
    </row>
    <row r="24" spans="2:5" x14ac:dyDescent="0.3">
      <c r="B24" t="s">
        <v>54</v>
      </c>
      <c r="C24" s="4">
        <v>44256.458333333336</v>
      </c>
      <c r="D24" s="10">
        <v>-6.9999999999999999E-4</v>
      </c>
      <c r="E24">
        <v>54731968</v>
      </c>
    </row>
    <row r="25" spans="2:5" x14ac:dyDescent="0.3">
      <c r="B25" t="s">
        <v>24</v>
      </c>
      <c r="C25" s="4">
        <v>44256.458333333336</v>
      </c>
      <c r="D25" s="10">
        <v>-2.9999999999999997E-4</v>
      </c>
      <c r="E25">
        <v>51500044</v>
      </c>
    </row>
    <row r="26" spans="2:5" x14ac:dyDescent="0.3">
      <c r="B26" t="s">
        <v>56</v>
      </c>
      <c r="C26" s="4">
        <v>44256.458333333336</v>
      </c>
      <c r="D26" s="10">
        <v>-2.0000000000000001E-4</v>
      </c>
      <c r="E26">
        <v>78234104</v>
      </c>
    </row>
    <row r="27" spans="2:5" x14ac:dyDescent="0.3">
      <c r="B27" t="s">
        <v>57</v>
      </c>
      <c r="C27" s="4">
        <v>44256.458333333336</v>
      </c>
      <c r="D27" s="10">
        <v>-1.9E-3</v>
      </c>
      <c r="E27">
        <v>84287272</v>
      </c>
    </row>
    <row r="28" spans="2:5" x14ac:dyDescent="0.3">
      <c r="B28" t="s">
        <v>58</v>
      </c>
      <c r="C28" s="4">
        <v>44256.458333333336</v>
      </c>
      <c r="D28" s="10">
        <v>-3.5000000000000001E-3</v>
      </c>
      <c r="E28">
        <v>141100816</v>
      </c>
    </row>
    <row r="29" spans="2:5" x14ac:dyDescent="0.3">
      <c r="B29" t="s">
        <v>30</v>
      </c>
      <c r="C29" s="4">
        <v>44256.458333333336</v>
      </c>
      <c r="D29" s="10">
        <v>-2E-3</v>
      </c>
      <c r="E29">
        <v>251716816</v>
      </c>
    </row>
    <row r="30" spans="2:5" x14ac:dyDescent="0.3">
      <c r="B30" t="s">
        <v>31</v>
      </c>
      <c r="C30" s="4">
        <v>44256.458333333336</v>
      </c>
      <c r="D30" s="10">
        <v>-1E-3</v>
      </c>
      <c r="E30">
        <v>29311938</v>
      </c>
    </row>
    <row r="31" spans="2:5" x14ac:dyDescent="0.3">
      <c r="B31" t="s">
        <v>32</v>
      </c>
      <c r="C31" s="4">
        <v>44256.458333333336</v>
      </c>
      <c r="D31" s="10">
        <v>-1.4E-3</v>
      </c>
      <c r="E31">
        <v>23125722</v>
      </c>
    </row>
    <row r="32" spans="2:5" x14ac:dyDescent="0.3">
      <c r="B32" t="s">
        <v>33</v>
      </c>
      <c r="C32" s="4">
        <v>44256.458333333336</v>
      </c>
      <c r="D32" s="10">
        <v>-2E-3</v>
      </c>
      <c r="E32">
        <v>27577904</v>
      </c>
    </row>
    <row r="33" spans="2:5" x14ac:dyDescent="0.3">
      <c r="B33" t="s">
        <v>34</v>
      </c>
      <c r="C33" s="4">
        <v>44256.458333333336</v>
      </c>
      <c r="D33" s="10">
        <v>-1.2999999999999999E-3</v>
      </c>
      <c r="E33">
        <v>95439568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0"/>
  <sheetViews>
    <sheetView workbookViewId="0">
      <selection activeCell="B7" sqref="B7:B20"/>
    </sheetView>
  </sheetViews>
  <sheetFormatPr defaultRowHeight="14.4" x14ac:dyDescent="0.3"/>
  <cols>
    <col min="2" max="2" width="18.6640625" bestFit="1" customWidth="1"/>
    <col min="3" max="3" width="15.44140625" bestFit="1" customWidth="1"/>
    <col min="4" max="4" width="12" customWidth="1"/>
    <col min="5" max="5" width="10" bestFit="1" customWidth="1"/>
    <col min="11" max="11" width="10.33203125" bestFit="1" customWidth="1"/>
  </cols>
  <sheetData>
    <row r="2" spans="2:24" x14ac:dyDescent="0.3">
      <c r="B2" s="2" t="s">
        <v>62</v>
      </c>
    </row>
    <row r="4" spans="2:24" x14ac:dyDescent="0.3">
      <c r="B4" s="5" t="s">
        <v>41</v>
      </c>
      <c r="N4" s="5" t="s">
        <v>37</v>
      </c>
    </row>
    <row r="6" spans="2:24" ht="16.2" x14ac:dyDescent="0.45">
      <c r="B6" s="6" t="s">
        <v>1</v>
      </c>
      <c r="C6" s="6" t="s">
        <v>2</v>
      </c>
      <c r="D6" s="6" t="s">
        <v>3</v>
      </c>
      <c r="E6" s="6" t="s">
        <v>4</v>
      </c>
      <c r="N6" s="7" t="s">
        <v>38</v>
      </c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3">
      <c r="B7" t="s">
        <v>5</v>
      </c>
      <c r="C7" s="4">
        <v>44256.458333333336</v>
      </c>
      <c r="D7" s="10">
        <v>6.9999999999999999E-4</v>
      </c>
      <c r="E7">
        <v>110002760</v>
      </c>
      <c r="K7" s="3">
        <v>44256</v>
      </c>
      <c r="L7">
        <v>1210301</v>
      </c>
      <c r="N7" s="7" t="s">
        <v>63</v>
      </c>
      <c r="O7" s="7"/>
      <c r="P7" s="7"/>
      <c r="Q7" s="7"/>
      <c r="R7" s="7"/>
      <c r="S7" s="7"/>
      <c r="T7" s="7"/>
      <c r="U7" s="7"/>
      <c r="V7" s="7"/>
      <c r="W7" s="7"/>
      <c r="X7" s="7"/>
    </row>
    <row r="8" spans="2:24" x14ac:dyDescent="0.3">
      <c r="B8" t="s">
        <v>6</v>
      </c>
      <c r="C8" s="4">
        <v>44256.458333333336</v>
      </c>
      <c r="D8" s="10">
        <v>1.1000000000000001E-3</v>
      </c>
      <c r="E8">
        <v>85128216</v>
      </c>
      <c r="K8" s="9">
        <v>0.45833333333333331</v>
      </c>
      <c r="L8">
        <f>10000*11</f>
        <v>110000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2:24" x14ac:dyDescent="0.3">
      <c r="B9" t="s">
        <v>44</v>
      </c>
      <c r="C9" s="4">
        <v>44256.458333333336</v>
      </c>
      <c r="D9" s="10">
        <v>7.7999999999999996E-3</v>
      </c>
      <c r="E9">
        <v>190187872</v>
      </c>
      <c r="N9" s="7" t="s">
        <v>64</v>
      </c>
      <c r="O9" s="7"/>
      <c r="P9" s="7"/>
      <c r="Q9" s="7"/>
      <c r="R9" s="7"/>
      <c r="S9" s="7"/>
      <c r="T9" s="7"/>
      <c r="U9" s="7"/>
      <c r="V9" s="7"/>
      <c r="W9" s="7"/>
      <c r="X9" s="7"/>
    </row>
    <row r="10" spans="2:24" x14ac:dyDescent="0.3">
      <c r="B10" t="s">
        <v>45</v>
      </c>
      <c r="C10" s="4">
        <v>44256.458333333336</v>
      </c>
      <c r="D10" s="10">
        <v>1.2999999999999999E-3</v>
      </c>
      <c r="E10">
        <v>79030016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2:24" x14ac:dyDescent="0.3">
      <c r="B11" t="s">
        <v>47</v>
      </c>
      <c r="C11" s="4">
        <v>44256.458333333336</v>
      </c>
      <c r="D11" s="10">
        <v>2E-3</v>
      </c>
      <c r="E11">
        <v>49377368</v>
      </c>
      <c r="N11" s="7" t="s">
        <v>82</v>
      </c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2:24" x14ac:dyDescent="0.3">
      <c r="B12" t="s">
        <v>48</v>
      </c>
      <c r="C12" s="4">
        <v>44256.458333333336</v>
      </c>
      <c r="D12" s="10">
        <v>8.9999999999999998E-4</v>
      </c>
      <c r="E12">
        <v>15819882</v>
      </c>
      <c r="N12" s="7" t="s">
        <v>40</v>
      </c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2:24" x14ac:dyDescent="0.3">
      <c r="B13" t="s">
        <v>10</v>
      </c>
      <c r="C13" s="4">
        <v>44256.458333333336</v>
      </c>
      <c r="D13" s="10">
        <v>1E-4</v>
      </c>
      <c r="E13">
        <v>25099574</v>
      </c>
    </row>
    <row r="14" spans="2:24" x14ac:dyDescent="0.3">
      <c r="B14" t="s">
        <v>13</v>
      </c>
      <c r="C14" s="4">
        <v>44256.458333333336</v>
      </c>
      <c r="D14" s="10">
        <v>5.9999999999999995E-4</v>
      </c>
      <c r="E14">
        <v>88832112</v>
      </c>
    </row>
    <row r="15" spans="2:24" x14ac:dyDescent="0.3">
      <c r="B15" t="s">
        <v>17</v>
      </c>
      <c r="C15" s="4">
        <v>44256.458333333336</v>
      </c>
      <c r="D15" s="10">
        <v>0</v>
      </c>
      <c r="E15">
        <v>13628394</v>
      </c>
    </row>
    <row r="16" spans="2:24" x14ac:dyDescent="0.3">
      <c r="B16" t="s">
        <v>23</v>
      </c>
      <c r="C16" s="4">
        <v>44256.458333333336</v>
      </c>
      <c r="D16" s="10">
        <v>5.9999999999999995E-4</v>
      </c>
      <c r="E16">
        <v>81768752</v>
      </c>
    </row>
    <row r="17" spans="2:5" x14ac:dyDescent="0.3">
      <c r="B17" t="s">
        <v>26</v>
      </c>
      <c r="C17" s="4">
        <v>44256.458333333336</v>
      </c>
      <c r="D17" s="10">
        <v>1.2999999999999999E-3</v>
      </c>
      <c r="E17">
        <v>53926952</v>
      </c>
    </row>
    <row r="18" spans="2:5" x14ac:dyDescent="0.3">
      <c r="B18" t="s">
        <v>28</v>
      </c>
      <c r="C18" s="4">
        <v>44256.458333333336</v>
      </c>
      <c r="D18" s="10">
        <v>6.9999999999999999E-4</v>
      </c>
      <c r="E18">
        <v>19199466</v>
      </c>
    </row>
    <row r="19" spans="2:5" x14ac:dyDescent="0.3">
      <c r="B19" t="s">
        <v>59</v>
      </c>
      <c r="C19" s="4">
        <v>44256.458333333336</v>
      </c>
      <c r="D19" s="10">
        <v>1E-4</v>
      </c>
      <c r="E19">
        <v>153574416</v>
      </c>
    </row>
    <row r="20" spans="2:5" x14ac:dyDescent="0.3">
      <c r="B20" t="s">
        <v>35</v>
      </c>
      <c r="C20" s="4">
        <v>44256.458333333336</v>
      </c>
      <c r="D20" s="10">
        <v>3.5999999999999999E-3</v>
      </c>
      <c r="E20">
        <v>45777260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3"/>
  <sheetViews>
    <sheetView workbookViewId="0">
      <selection activeCell="B23" sqref="B7:B23"/>
    </sheetView>
  </sheetViews>
  <sheetFormatPr defaultRowHeight="14.4" x14ac:dyDescent="0.3"/>
  <cols>
    <col min="2" max="2" width="19.5546875" bestFit="1" customWidth="1"/>
    <col min="3" max="3" width="15.44140625" bestFit="1" customWidth="1"/>
    <col min="4" max="4" width="17.88671875" customWidth="1"/>
    <col min="5" max="5" width="12" bestFit="1" customWidth="1"/>
  </cols>
  <sheetData>
    <row r="2" spans="2:19" x14ac:dyDescent="0.3">
      <c r="B2" s="2" t="s">
        <v>0</v>
      </c>
    </row>
    <row r="4" spans="2:19" x14ac:dyDescent="0.3">
      <c r="B4" s="5" t="s">
        <v>41</v>
      </c>
      <c r="L4" s="5" t="s">
        <v>37</v>
      </c>
    </row>
    <row r="6" spans="2:19" ht="16.2" x14ac:dyDescent="0.45">
      <c r="B6" s="8" t="s">
        <v>1</v>
      </c>
      <c r="C6" s="8" t="s">
        <v>2</v>
      </c>
      <c r="D6" s="8" t="s">
        <v>42</v>
      </c>
      <c r="E6" s="8" t="s">
        <v>4</v>
      </c>
      <c r="L6" s="7" t="s">
        <v>38</v>
      </c>
      <c r="M6" s="7"/>
      <c r="N6" s="7"/>
      <c r="O6" s="7"/>
      <c r="P6" s="7"/>
      <c r="Q6" s="7"/>
      <c r="R6" s="7"/>
      <c r="S6" s="7"/>
    </row>
    <row r="7" spans="2:19" x14ac:dyDescent="0.3">
      <c r="B7" t="s">
        <v>43</v>
      </c>
      <c r="C7" s="4">
        <v>44256.378472222219</v>
      </c>
      <c r="D7" s="10">
        <v>-1.2800000000000001E-2</v>
      </c>
      <c r="E7">
        <v>10417775616</v>
      </c>
      <c r="L7" s="7"/>
      <c r="M7" s="7"/>
      <c r="N7" s="7"/>
      <c r="O7" s="7"/>
      <c r="P7" s="7"/>
      <c r="Q7" s="7"/>
      <c r="R7" s="7"/>
      <c r="S7" s="7"/>
    </row>
    <row r="8" spans="2:19" x14ac:dyDescent="0.3">
      <c r="B8" t="s">
        <v>44</v>
      </c>
      <c r="C8" s="4">
        <v>44256.378472222219</v>
      </c>
      <c r="D8" s="10">
        <v>-2.5000000000000001E-3</v>
      </c>
      <c r="E8">
        <v>3151358976</v>
      </c>
      <c r="L8" s="7" t="s">
        <v>60</v>
      </c>
      <c r="M8" s="7"/>
      <c r="N8" s="7"/>
      <c r="O8" s="7"/>
      <c r="P8" s="7"/>
      <c r="Q8" s="7"/>
      <c r="R8" s="7"/>
      <c r="S8" s="7"/>
    </row>
    <row r="9" spans="2:19" x14ac:dyDescent="0.3">
      <c r="B9" t="s">
        <v>45</v>
      </c>
      <c r="C9" s="4">
        <v>44256.378472222219</v>
      </c>
      <c r="D9" s="10">
        <v>-9.1000000000000004E-3</v>
      </c>
      <c r="E9">
        <v>10698840064</v>
      </c>
      <c r="L9" s="7"/>
      <c r="M9" s="7"/>
      <c r="N9" s="7"/>
      <c r="O9" s="7"/>
      <c r="P9" s="7"/>
      <c r="Q9" s="7"/>
      <c r="R9" s="7"/>
      <c r="S9" s="7"/>
    </row>
    <row r="10" spans="2:19" x14ac:dyDescent="0.3">
      <c r="B10" t="s">
        <v>46</v>
      </c>
      <c r="C10" s="4">
        <v>44256.378472222219</v>
      </c>
      <c r="D10" s="10">
        <v>-4.6199999999999998E-2</v>
      </c>
      <c r="E10">
        <v>28773181440</v>
      </c>
      <c r="L10" s="7" t="s">
        <v>61</v>
      </c>
      <c r="M10" s="7"/>
      <c r="N10" s="7"/>
      <c r="O10" s="7"/>
      <c r="P10" s="7"/>
      <c r="Q10" s="7"/>
      <c r="R10" s="7"/>
      <c r="S10" s="7"/>
    </row>
    <row r="11" spans="2:19" x14ac:dyDescent="0.3">
      <c r="B11" t="s">
        <v>47</v>
      </c>
      <c r="C11" s="4">
        <v>44256.378472222219</v>
      </c>
      <c r="D11" s="10">
        <v>-1.6000000000000001E-3</v>
      </c>
      <c r="E11">
        <v>2772308992</v>
      </c>
      <c r="L11" s="7" t="s">
        <v>40</v>
      </c>
      <c r="M11" s="7"/>
      <c r="N11" s="7"/>
      <c r="O11" s="7"/>
      <c r="P11" s="7"/>
      <c r="Q11" s="7"/>
      <c r="R11" s="7"/>
      <c r="S11" s="7"/>
    </row>
    <row r="12" spans="2:19" x14ac:dyDescent="0.3">
      <c r="B12" t="s">
        <v>48</v>
      </c>
      <c r="C12" s="4">
        <v>44256.378472222219</v>
      </c>
      <c r="D12" s="10">
        <v>-6.4999999999999997E-3</v>
      </c>
      <c r="E12">
        <v>2168742656</v>
      </c>
    </row>
    <row r="13" spans="2:19" x14ac:dyDescent="0.3">
      <c r="B13" t="s">
        <v>49</v>
      </c>
      <c r="C13" s="4">
        <v>44256.378472222219</v>
      </c>
      <c r="D13" s="10">
        <v>-7.4000000000000003E-3</v>
      </c>
      <c r="E13">
        <v>3441806848</v>
      </c>
    </row>
    <row r="14" spans="2:19" x14ac:dyDescent="0.3">
      <c r="B14" t="s">
        <v>50</v>
      </c>
      <c r="C14" s="4">
        <v>44256.378472222219</v>
      </c>
      <c r="D14" s="10">
        <v>-3.3E-3</v>
      </c>
      <c r="E14">
        <v>10548995072</v>
      </c>
    </row>
    <row r="15" spans="2:19" x14ac:dyDescent="0.3">
      <c r="B15" t="s">
        <v>51</v>
      </c>
      <c r="C15" s="4">
        <v>44256.378472222219</v>
      </c>
      <c r="D15" s="10">
        <v>-8.5000000000000006E-3</v>
      </c>
      <c r="E15">
        <v>1558249216</v>
      </c>
    </row>
    <row r="16" spans="2:19" x14ac:dyDescent="0.3">
      <c r="B16" t="s">
        <v>52</v>
      </c>
      <c r="C16" s="4">
        <v>44256.378472222219</v>
      </c>
      <c r="D16" s="10">
        <v>-6.6E-3</v>
      </c>
      <c r="E16">
        <v>6789444608</v>
      </c>
    </row>
    <row r="17" spans="2:5" x14ac:dyDescent="0.3">
      <c r="B17" t="s">
        <v>53</v>
      </c>
      <c r="C17" s="4">
        <v>44256.378472222219</v>
      </c>
      <c r="D17" s="10">
        <v>-3.0000000000000001E-3</v>
      </c>
      <c r="E17">
        <v>3024717056</v>
      </c>
    </row>
    <row r="18" spans="2:5" x14ac:dyDescent="0.3">
      <c r="B18" t="s">
        <v>54</v>
      </c>
      <c r="C18" s="4">
        <v>44256.378472222219</v>
      </c>
      <c r="D18" s="10">
        <v>-1.9E-3</v>
      </c>
      <c r="E18">
        <v>7557345792</v>
      </c>
    </row>
    <row r="19" spans="2:5" x14ac:dyDescent="0.3">
      <c r="B19" t="s">
        <v>55</v>
      </c>
      <c r="C19" s="4">
        <v>44256.378472222219</v>
      </c>
      <c r="D19" s="10">
        <v>-9.5999999999999992E-3</v>
      </c>
      <c r="E19">
        <v>2950063872</v>
      </c>
    </row>
    <row r="20" spans="2:5" x14ac:dyDescent="0.3">
      <c r="B20" t="s">
        <v>56</v>
      </c>
      <c r="C20" s="4">
        <v>44256.378472222219</v>
      </c>
      <c r="D20" s="10">
        <v>-4.0000000000000001E-3</v>
      </c>
      <c r="E20">
        <v>17137974272</v>
      </c>
    </row>
    <row r="21" spans="2:5" x14ac:dyDescent="0.3">
      <c r="B21" t="s">
        <v>57</v>
      </c>
      <c r="C21" s="4">
        <v>44256.378472222219</v>
      </c>
      <c r="D21" s="10">
        <v>-4.0000000000000002E-4</v>
      </c>
      <c r="E21">
        <v>11718620160</v>
      </c>
    </row>
    <row r="22" spans="2:5" x14ac:dyDescent="0.3">
      <c r="B22" t="s">
        <v>58</v>
      </c>
      <c r="C22" s="4">
        <v>44256.378472222219</v>
      </c>
      <c r="D22" s="10">
        <v>-5.1999999999999998E-3</v>
      </c>
      <c r="E22">
        <v>20075501568</v>
      </c>
    </row>
    <row r="23" spans="2:5" x14ac:dyDescent="0.3">
      <c r="B23" t="s">
        <v>59</v>
      </c>
      <c r="C23" s="4">
        <v>44256.378472222219</v>
      </c>
      <c r="D23" s="10">
        <v>-5.9999999999999995E-4</v>
      </c>
      <c r="E23">
        <v>9548349440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8"/>
  <sheetViews>
    <sheetView workbookViewId="0">
      <selection activeCell="I14" sqref="I14"/>
    </sheetView>
  </sheetViews>
  <sheetFormatPr defaultRowHeight="14.4" x14ac:dyDescent="0.3"/>
  <cols>
    <col min="2" max="2" width="20.44140625" bestFit="1" customWidth="1"/>
    <col min="3" max="3" width="15.44140625" bestFit="1" customWidth="1"/>
    <col min="4" max="4" width="11" customWidth="1"/>
    <col min="5" max="5" width="12" bestFit="1" customWidth="1"/>
    <col min="6" max="6" width="16.33203125" bestFit="1" customWidth="1"/>
    <col min="8" max="8" width="10.33203125" bestFit="1" customWidth="1"/>
  </cols>
  <sheetData>
    <row r="2" spans="2:18" x14ac:dyDescent="0.3">
      <c r="B2" s="2" t="s">
        <v>0</v>
      </c>
    </row>
    <row r="5" spans="2:18" x14ac:dyDescent="0.3">
      <c r="B5" s="5" t="s">
        <v>36</v>
      </c>
      <c r="K5" s="5" t="s">
        <v>37</v>
      </c>
    </row>
    <row r="6" spans="2:18" x14ac:dyDescent="0.3">
      <c r="H6" s="1"/>
    </row>
    <row r="7" spans="2:18" ht="16.2" x14ac:dyDescent="0.45">
      <c r="B7" s="6" t="s">
        <v>1</v>
      </c>
      <c r="C7" s="6" t="s">
        <v>2</v>
      </c>
      <c r="D7" s="6" t="s">
        <v>3</v>
      </c>
      <c r="E7" s="6" t="s">
        <v>4</v>
      </c>
      <c r="K7" s="7" t="s">
        <v>38</v>
      </c>
      <c r="L7" s="7"/>
      <c r="M7" s="7"/>
      <c r="N7" s="7"/>
      <c r="O7" s="7"/>
      <c r="P7" s="7"/>
      <c r="Q7" s="7"/>
      <c r="R7" s="7"/>
    </row>
    <row r="8" spans="2:18" x14ac:dyDescent="0.3">
      <c r="B8" t="s">
        <v>5</v>
      </c>
      <c r="C8" s="4">
        <v>44256.378472222219</v>
      </c>
      <c r="D8" s="10">
        <v>1.21E-2</v>
      </c>
      <c r="E8">
        <v>8033419264</v>
      </c>
      <c r="H8" s="3">
        <v>44256</v>
      </c>
      <c r="I8">
        <f>10000*(2021-1900)+100*3+1</f>
        <v>1210301</v>
      </c>
      <c r="K8" s="7"/>
      <c r="L8" s="7"/>
      <c r="M8" s="7"/>
      <c r="N8" s="7"/>
      <c r="O8" s="7"/>
      <c r="P8" s="7"/>
      <c r="Q8" s="7"/>
      <c r="R8" s="7"/>
    </row>
    <row r="9" spans="2:18" x14ac:dyDescent="0.3">
      <c r="B9" t="s">
        <v>6</v>
      </c>
      <c r="C9" s="4">
        <v>44256.378472222219</v>
      </c>
      <c r="D9" s="10">
        <v>2.7099999999999999E-2</v>
      </c>
      <c r="E9">
        <v>6013196800</v>
      </c>
      <c r="K9" s="7"/>
      <c r="L9" s="7"/>
      <c r="M9" s="7"/>
      <c r="N9" s="7"/>
      <c r="O9" s="7"/>
      <c r="P9" s="7"/>
      <c r="Q9" s="7"/>
      <c r="R9" s="7"/>
    </row>
    <row r="10" spans="2:18" x14ac:dyDescent="0.3">
      <c r="B10" t="s">
        <v>7</v>
      </c>
      <c r="C10" s="4">
        <v>44256.378472222219</v>
      </c>
      <c r="D10" s="10">
        <v>4.0000000000000001E-3</v>
      </c>
      <c r="E10">
        <v>2763557632</v>
      </c>
      <c r="F10" s="11"/>
      <c r="K10" s="7" t="s">
        <v>39</v>
      </c>
      <c r="L10" s="7"/>
      <c r="M10" s="7"/>
      <c r="N10" s="7"/>
      <c r="O10" s="7"/>
      <c r="P10" s="7"/>
      <c r="Q10" s="7"/>
      <c r="R10" s="7"/>
    </row>
    <row r="11" spans="2:18" x14ac:dyDescent="0.3">
      <c r="B11" t="s">
        <v>8</v>
      </c>
      <c r="C11" s="4">
        <v>44256.378472222219</v>
      </c>
      <c r="D11" s="10">
        <v>1.2E-2</v>
      </c>
      <c r="E11">
        <v>1288677760</v>
      </c>
      <c r="K11" s="7"/>
      <c r="L11" s="7"/>
      <c r="M11" s="7"/>
      <c r="N11" s="7"/>
      <c r="O11" s="7"/>
      <c r="P11" s="7"/>
      <c r="Q11" s="7"/>
      <c r="R11" s="7"/>
    </row>
    <row r="12" spans="2:18" x14ac:dyDescent="0.3">
      <c r="B12" t="s">
        <v>9</v>
      </c>
      <c r="C12" s="4">
        <v>44256.378472222219</v>
      </c>
      <c r="D12" s="10">
        <v>1.9099999999999999E-2</v>
      </c>
      <c r="E12">
        <v>2285453824</v>
      </c>
      <c r="K12" s="7" t="s">
        <v>81</v>
      </c>
      <c r="L12" s="7"/>
      <c r="M12" s="7"/>
      <c r="N12" s="7"/>
      <c r="O12" s="7"/>
      <c r="P12" s="7"/>
      <c r="Q12" s="7"/>
      <c r="R12" s="7"/>
    </row>
    <row r="13" spans="2:18" x14ac:dyDescent="0.3">
      <c r="B13" t="s">
        <v>10</v>
      </c>
      <c r="C13" s="4">
        <v>44256.378472222219</v>
      </c>
      <c r="D13" s="10">
        <v>1.9E-3</v>
      </c>
      <c r="E13">
        <v>3157309184</v>
      </c>
      <c r="K13" s="7" t="s">
        <v>40</v>
      </c>
      <c r="L13" s="7"/>
      <c r="M13" s="7"/>
      <c r="N13" s="7"/>
      <c r="O13" s="7"/>
      <c r="P13" s="7"/>
      <c r="Q13" s="7"/>
      <c r="R13" s="7"/>
    </row>
    <row r="14" spans="2:18" x14ac:dyDescent="0.3">
      <c r="B14" t="s">
        <v>11</v>
      </c>
      <c r="C14" s="4">
        <v>44256.378472222219</v>
      </c>
      <c r="D14" s="10">
        <v>1.3100000000000001E-2</v>
      </c>
      <c r="E14">
        <v>3279540224</v>
      </c>
    </row>
    <row r="15" spans="2:18" x14ac:dyDescent="0.3">
      <c r="B15" t="s">
        <v>12</v>
      </c>
      <c r="C15" s="4">
        <v>44256.378472222219</v>
      </c>
      <c r="D15" s="10">
        <v>4.8899999999999999E-2</v>
      </c>
      <c r="E15">
        <v>2027006208</v>
      </c>
    </row>
    <row r="16" spans="2:18" x14ac:dyDescent="0.3">
      <c r="B16" t="s">
        <v>13</v>
      </c>
      <c r="C16" s="4">
        <v>44256.378472222219</v>
      </c>
      <c r="D16" s="10">
        <v>1.5699999999999999E-2</v>
      </c>
      <c r="E16">
        <v>5021804032</v>
      </c>
    </row>
    <row r="17" spans="2:5" x14ac:dyDescent="0.3">
      <c r="B17" t="s">
        <v>14</v>
      </c>
      <c r="C17" s="4">
        <v>44256.378472222219</v>
      </c>
      <c r="D17" s="10">
        <v>1.9599999999999999E-2</v>
      </c>
      <c r="E17">
        <v>9370396672</v>
      </c>
    </row>
    <row r="18" spans="2:5" x14ac:dyDescent="0.3">
      <c r="B18" t="s">
        <v>15</v>
      </c>
      <c r="C18" s="4">
        <v>44256.378472222219</v>
      </c>
      <c r="D18" s="10">
        <v>2.92E-2</v>
      </c>
      <c r="E18">
        <v>3942632448</v>
      </c>
    </row>
    <row r="19" spans="2:5" x14ac:dyDescent="0.3">
      <c r="B19" t="s">
        <v>16</v>
      </c>
      <c r="C19" s="4">
        <v>44256.378472222219</v>
      </c>
      <c r="D19" s="10">
        <v>6.1000000000000004E-3</v>
      </c>
      <c r="E19">
        <v>5008590336</v>
      </c>
    </row>
    <row r="20" spans="2:5" x14ac:dyDescent="0.3">
      <c r="B20" t="s">
        <v>17</v>
      </c>
      <c r="C20" s="4">
        <v>44256.378472222219</v>
      </c>
      <c r="D20" s="10">
        <v>3.8E-3</v>
      </c>
      <c r="E20">
        <v>2634264320</v>
      </c>
    </row>
    <row r="21" spans="2:5" x14ac:dyDescent="0.3">
      <c r="B21" t="s">
        <v>18</v>
      </c>
      <c r="C21" s="4">
        <v>44256.378472222219</v>
      </c>
      <c r="D21" s="10">
        <v>1.2999999999999999E-3</v>
      </c>
      <c r="E21">
        <v>13093862400</v>
      </c>
    </row>
    <row r="22" spans="2:5" x14ac:dyDescent="0.3">
      <c r="B22" t="s">
        <v>19</v>
      </c>
      <c r="C22" s="4">
        <v>44256.378472222219</v>
      </c>
      <c r="D22" s="10">
        <v>2.8999999999999998E-3</v>
      </c>
      <c r="E22">
        <v>7292103168</v>
      </c>
    </row>
    <row r="23" spans="2:5" x14ac:dyDescent="0.3">
      <c r="B23" t="s">
        <v>20</v>
      </c>
      <c r="C23" s="4">
        <v>44256.378472222219</v>
      </c>
      <c r="D23" s="10">
        <v>7.1000000000000004E-3</v>
      </c>
      <c r="E23">
        <v>3354982656</v>
      </c>
    </row>
    <row r="24" spans="2:5" x14ac:dyDescent="0.3">
      <c r="B24" t="s">
        <v>21</v>
      </c>
      <c r="C24" s="4">
        <v>44256.378472222219</v>
      </c>
      <c r="D24" s="10">
        <v>6.1999999999999998E-3</v>
      </c>
      <c r="E24">
        <v>2363243776</v>
      </c>
    </row>
    <row r="25" spans="2:5" x14ac:dyDescent="0.3">
      <c r="B25" t="s">
        <v>22</v>
      </c>
      <c r="C25" s="4">
        <v>44256.378472222219</v>
      </c>
      <c r="D25" s="10">
        <v>1.9E-2</v>
      </c>
      <c r="E25">
        <v>6015474688</v>
      </c>
    </row>
    <row r="26" spans="2:5" x14ac:dyDescent="0.3">
      <c r="B26" t="s">
        <v>23</v>
      </c>
      <c r="C26" s="4">
        <v>44256.378472222219</v>
      </c>
      <c r="D26" s="10">
        <v>1.1599999999999999E-2</v>
      </c>
      <c r="E26">
        <v>3673399808</v>
      </c>
    </row>
    <row r="27" spans="2:5" x14ac:dyDescent="0.3">
      <c r="B27" t="s">
        <v>24</v>
      </c>
      <c r="C27" s="4">
        <v>44256.378472222219</v>
      </c>
      <c r="D27" s="10">
        <v>5.4000000000000003E-3</v>
      </c>
      <c r="E27">
        <v>9943938048</v>
      </c>
    </row>
    <row r="28" spans="2:5" x14ac:dyDescent="0.3">
      <c r="B28" t="s">
        <v>25</v>
      </c>
      <c r="C28" s="4">
        <v>44256.378472222219</v>
      </c>
      <c r="D28" s="10">
        <v>3.5000000000000001E-3</v>
      </c>
      <c r="E28">
        <v>1477871872</v>
      </c>
    </row>
    <row r="29" spans="2:5" x14ac:dyDescent="0.3">
      <c r="B29" t="s">
        <v>26</v>
      </c>
      <c r="C29" s="4">
        <v>44256.378472222219</v>
      </c>
      <c r="D29" s="10">
        <v>2.41E-2</v>
      </c>
      <c r="E29">
        <v>4876961280</v>
      </c>
    </row>
    <row r="30" spans="2:5" x14ac:dyDescent="0.3">
      <c r="B30" t="s">
        <v>27</v>
      </c>
      <c r="C30" s="4">
        <v>44256.378472222219</v>
      </c>
      <c r="D30" s="10">
        <v>4.48E-2</v>
      </c>
      <c r="E30">
        <v>4018812928</v>
      </c>
    </row>
    <row r="31" spans="2:5" x14ac:dyDescent="0.3">
      <c r="B31" t="s">
        <v>28</v>
      </c>
      <c r="C31" s="4">
        <v>44256.378472222219</v>
      </c>
      <c r="D31" s="10">
        <v>1.9099999999999999E-2</v>
      </c>
      <c r="E31">
        <v>2320698624</v>
      </c>
    </row>
    <row r="32" spans="2:5" x14ac:dyDescent="0.3">
      <c r="B32" t="s">
        <v>29</v>
      </c>
      <c r="C32" s="4">
        <v>44256.378472222219</v>
      </c>
      <c r="D32" s="10">
        <v>4.1599999999999998E-2</v>
      </c>
      <c r="E32">
        <v>1629251712</v>
      </c>
    </row>
    <row r="33" spans="2:5" x14ac:dyDescent="0.3">
      <c r="B33" t="s">
        <v>30</v>
      </c>
      <c r="C33" s="4">
        <v>44256.378472222219</v>
      </c>
      <c r="D33" s="10">
        <v>8.8000000000000005E-3</v>
      </c>
      <c r="E33">
        <v>10264712192</v>
      </c>
    </row>
    <row r="34" spans="2:5" x14ac:dyDescent="0.3">
      <c r="B34" t="s">
        <v>31</v>
      </c>
      <c r="C34" s="4">
        <v>44256.378472222219</v>
      </c>
      <c r="D34" s="10">
        <v>5.9999999999999995E-4</v>
      </c>
      <c r="E34">
        <v>3209968896</v>
      </c>
    </row>
    <row r="35" spans="2:5" x14ac:dyDescent="0.3">
      <c r="B35" t="s">
        <v>32</v>
      </c>
      <c r="C35" s="4">
        <v>44256.378472222219</v>
      </c>
      <c r="D35" s="10">
        <v>2.1600000000000001E-2</v>
      </c>
      <c r="E35">
        <v>2848251392</v>
      </c>
    </row>
    <row r="36" spans="2:5" x14ac:dyDescent="0.3">
      <c r="B36" t="s">
        <v>33</v>
      </c>
      <c r="C36" s="4">
        <v>44256.378472222219</v>
      </c>
      <c r="D36" s="10">
        <v>2.35E-2</v>
      </c>
      <c r="E36">
        <v>3877467392</v>
      </c>
    </row>
    <row r="37" spans="2:5" x14ac:dyDescent="0.3">
      <c r="B37" t="s">
        <v>34</v>
      </c>
      <c r="C37" s="4">
        <v>44256.378472222219</v>
      </c>
      <c r="D37" s="10">
        <v>3.61E-2</v>
      </c>
      <c r="E37">
        <v>5059539968</v>
      </c>
    </row>
    <row r="38" spans="2:5" x14ac:dyDescent="0.3">
      <c r="B38" t="s">
        <v>35</v>
      </c>
      <c r="C38" s="4">
        <v>44256.378472222219</v>
      </c>
      <c r="D38" s="10">
        <v>8.3000000000000001E-3</v>
      </c>
      <c r="E38">
        <v>2661070848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Task6</vt:lpstr>
      <vt:lpstr>Task5</vt:lpstr>
      <vt:lpstr>Task4</vt:lpstr>
      <vt:lpstr>Task3</vt:lpstr>
      <vt:lpstr>Task2</vt:lpstr>
      <vt:lpstr>Task1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2022-05-25T10:28:30Z</dcterms:modified>
</cp:coreProperties>
</file>