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75" windowWidth="20055" windowHeight="7560"/>
  </bookViews>
  <sheets>
    <sheet name="Codification Formula" sheetId="17" r:id="rId1"/>
    <sheet name="ITEM_GROUP" sheetId="14" r:id="rId2"/>
    <sheet name="ITEM_VARIETY" sheetId="11" r:id="rId3"/>
    <sheet name="ITEM_GRADE" sheetId="15" r:id="rId4"/>
    <sheet name="ITEM_COLOR" sheetId="16" r:id="rId5"/>
  </sheets>
  <definedNames>
    <definedName name="_xlnm._FilterDatabase" localSheetId="1" hidden="1">ITEM_GROUP!$B$3:$C$30</definedName>
    <definedName name="_xlnm._FilterDatabase" localSheetId="2" hidden="1">ITEM_VARIETY!$C$3:$D$55</definedName>
  </definedNames>
  <calcPr calcId="124519"/>
</workbook>
</file>

<file path=xl/calcChain.xml><?xml version="1.0" encoding="utf-8"?>
<calcChain xmlns="http://schemas.openxmlformats.org/spreadsheetml/2006/main">
  <c r="F55" i="11"/>
  <c r="G55"/>
  <c r="F54"/>
  <c r="G54"/>
  <c r="F13" i="16"/>
  <c r="F53" i="11"/>
  <c r="G53"/>
  <c r="F12" i="16"/>
  <c r="F11"/>
  <c r="F10"/>
  <c r="F9"/>
  <c r="F8"/>
  <c r="F7"/>
  <c r="F6"/>
  <c r="F5"/>
  <c r="F4"/>
  <c r="F6" i="15"/>
  <c r="F5"/>
  <c r="F4"/>
  <c r="G52" i="11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E5" i="1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4"/>
  <c r="F52" i="11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</calcChain>
</file>

<file path=xl/sharedStrings.xml><?xml version="1.0" encoding="utf-8"?>
<sst xmlns="http://schemas.openxmlformats.org/spreadsheetml/2006/main" count="198" uniqueCount="174">
  <si>
    <t>BLUE</t>
  </si>
  <si>
    <t>PINK</t>
  </si>
  <si>
    <t>WB Normal</t>
  </si>
  <si>
    <t>C Grade</t>
  </si>
  <si>
    <t>WHITE</t>
  </si>
  <si>
    <t>GREEN</t>
  </si>
  <si>
    <t>IVORY</t>
  </si>
  <si>
    <t>B Grade</t>
  </si>
  <si>
    <t>A Grade</t>
  </si>
  <si>
    <t>WB Marble</t>
  </si>
  <si>
    <t>WC Normal</t>
  </si>
  <si>
    <t>AP Normal</t>
  </si>
  <si>
    <t>PD Normal</t>
  </si>
  <si>
    <t>WT Normal</t>
  </si>
  <si>
    <t>AP Marble</t>
  </si>
  <si>
    <t>WC Marble</t>
  </si>
  <si>
    <t>WT Marble</t>
  </si>
  <si>
    <t>PD Marble</t>
  </si>
  <si>
    <t>LD Normal</t>
  </si>
  <si>
    <t>LD Marble</t>
  </si>
  <si>
    <t>Soap Case</t>
  </si>
  <si>
    <t>Description</t>
  </si>
  <si>
    <t>Crown</t>
  </si>
  <si>
    <t>Dallas</t>
  </si>
  <si>
    <t>Elana</t>
  </si>
  <si>
    <t>CAS</t>
  </si>
  <si>
    <t>CRN</t>
  </si>
  <si>
    <t>Crown Big</t>
  </si>
  <si>
    <t>CWM</t>
  </si>
  <si>
    <t>CWB</t>
  </si>
  <si>
    <t>CWN</t>
  </si>
  <si>
    <t>Crown Small</t>
  </si>
  <si>
    <t>CWS</t>
  </si>
  <si>
    <t>Crown WOP</t>
  </si>
  <si>
    <t>CWW</t>
  </si>
  <si>
    <t>DAL</t>
  </si>
  <si>
    <t>DLS</t>
  </si>
  <si>
    <t>ELA</t>
  </si>
  <si>
    <t>Flora</t>
  </si>
  <si>
    <t>FLO</t>
  </si>
  <si>
    <t>Flora Small</t>
  </si>
  <si>
    <t>FLS</t>
  </si>
  <si>
    <t>Flora WOP</t>
  </si>
  <si>
    <t>FLW</t>
  </si>
  <si>
    <t>Imola</t>
  </si>
  <si>
    <t>IM0</t>
  </si>
  <si>
    <t>Imola S Type</t>
  </si>
  <si>
    <t>IMH</t>
  </si>
  <si>
    <t>IML</t>
  </si>
  <si>
    <t>Imola P Type</t>
  </si>
  <si>
    <t>IMP</t>
  </si>
  <si>
    <t>IMS</t>
  </si>
  <si>
    <t>Imola WOP</t>
  </si>
  <si>
    <t>IMW</t>
  </si>
  <si>
    <t>Junior</t>
  </si>
  <si>
    <t>JU0</t>
  </si>
  <si>
    <t>Lily</t>
  </si>
  <si>
    <t>LIL</t>
  </si>
  <si>
    <t>Lily WOP</t>
  </si>
  <si>
    <t>LIW</t>
  </si>
  <si>
    <t>Lotus</t>
  </si>
  <si>
    <t>LOT</t>
  </si>
  <si>
    <t>Lotus WOP</t>
  </si>
  <si>
    <t>LOW</t>
  </si>
  <si>
    <t>Marcela</t>
  </si>
  <si>
    <t>MAR</t>
  </si>
  <si>
    <t>Over Counter</t>
  </si>
  <si>
    <t>MOC</t>
  </si>
  <si>
    <t>OC0</t>
  </si>
  <si>
    <t>OCR</t>
  </si>
  <si>
    <t>OCD</t>
  </si>
  <si>
    <t>Octavia</t>
  </si>
  <si>
    <t>OCT</t>
  </si>
  <si>
    <t>Orchid</t>
  </si>
  <si>
    <t>ORC</t>
  </si>
  <si>
    <t>Orchid WOP</t>
  </si>
  <si>
    <t>ORW</t>
  </si>
  <si>
    <t>OVC</t>
  </si>
  <si>
    <t>Rosella</t>
  </si>
  <si>
    <t>ROS</t>
  </si>
  <si>
    <t>Sofia</t>
  </si>
  <si>
    <t>SAF</t>
  </si>
  <si>
    <t>SFI</t>
  </si>
  <si>
    <t>Silvana</t>
  </si>
  <si>
    <t>SIL</t>
  </si>
  <si>
    <t>Silvana WOP</t>
  </si>
  <si>
    <t>SIW</t>
  </si>
  <si>
    <t>SLV</t>
  </si>
  <si>
    <t>SLW</t>
  </si>
  <si>
    <t>Under Counter</t>
  </si>
  <si>
    <t>UCR</t>
  </si>
  <si>
    <t>Universal</t>
  </si>
  <si>
    <t>UNI</t>
  </si>
  <si>
    <t>Universal WOP</t>
  </si>
  <si>
    <t>UNW</t>
  </si>
  <si>
    <t>Verso</t>
  </si>
  <si>
    <t>VER</t>
  </si>
  <si>
    <t>Verso Big</t>
  </si>
  <si>
    <t>VRB</t>
  </si>
  <si>
    <t>Verso Small</t>
  </si>
  <si>
    <t>VRS</t>
  </si>
  <si>
    <t>SCVR Normal</t>
  </si>
  <si>
    <t>SPC Normal</t>
  </si>
  <si>
    <t>SPC Marble</t>
  </si>
  <si>
    <t>SPC Deep Color</t>
  </si>
  <si>
    <t>1st 3 char of msi.segment2</t>
  </si>
  <si>
    <t>1st 3 char of msi.segment1</t>
  </si>
  <si>
    <t>BSN</t>
  </si>
  <si>
    <t>MBS</t>
  </si>
  <si>
    <t>CMD</t>
  </si>
  <si>
    <t>WCL</t>
  </si>
  <si>
    <t>MCM</t>
  </si>
  <si>
    <t>WCM</t>
  </si>
  <si>
    <t>MWC</t>
  </si>
  <si>
    <t>PAN</t>
  </si>
  <si>
    <t>MPN</t>
  </si>
  <si>
    <t>PDL</t>
  </si>
  <si>
    <t>PED</t>
  </si>
  <si>
    <t>MPD</t>
  </si>
  <si>
    <t>WTN</t>
  </si>
  <si>
    <t>MWT</t>
  </si>
  <si>
    <t>WTM</t>
  </si>
  <si>
    <t>LED</t>
  </si>
  <si>
    <t>LID</t>
  </si>
  <si>
    <t>MLE</t>
  </si>
  <si>
    <t>MLD</t>
  </si>
  <si>
    <t>SOA</t>
  </si>
  <si>
    <t>MSO</t>
  </si>
  <si>
    <t>SOP</t>
  </si>
  <si>
    <t>SCO</t>
  </si>
  <si>
    <t>A</t>
  </si>
  <si>
    <t>B</t>
  </si>
  <si>
    <t>C</t>
  </si>
  <si>
    <t>Last char of msi.segment1</t>
  </si>
  <si>
    <t>W</t>
  </si>
  <si>
    <t>G</t>
  </si>
  <si>
    <t>I</t>
  </si>
  <si>
    <t>P</t>
  </si>
  <si>
    <t>R</t>
  </si>
  <si>
    <t>Last char of msi.segment2</t>
  </si>
  <si>
    <t>Item Code Segment1</t>
  </si>
  <si>
    <t>Item Code Segment2</t>
  </si>
  <si>
    <t>GROUP</t>
  </si>
  <si>
    <t>GRADE</t>
  </si>
  <si>
    <t>VARIETY</t>
  </si>
  <si>
    <t>COLOR</t>
  </si>
  <si>
    <t>RUBY RED</t>
  </si>
  <si>
    <t>D</t>
  </si>
  <si>
    <t>DEEP BLUE</t>
  </si>
  <si>
    <t>STL</t>
  </si>
  <si>
    <t>Stella</t>
  </si>
  <si>
    <t>T</t>
  </si>
  <si>
    <t>LCA</t>
  </si>
  <si>
    <t>Lucia</t>
  </si>
  <si>
    <t>TLH</t>
  </si>
  <si>
    <t>Towel Hanger Normal</t>
  </si>
  <si>
    <t>TLM</t>
  </si>
  <si>
    <t>Towel Hanger Marble</t>
  </si>
  <si>
    <t>HNG</t>
  </si>
  <si>
    <t>Towel Hanger</t>
  </si>
  <si>
    <t>FLD</t>
  </si>
  <si>
    <t>Flush Mechanism Dual</t>
  </si>
  <si>
    <t>Flush Mechanism Single</t>
  </si>
  <si>
    <t>RASTICK BLUE</t>
  </si>
  <si>
    <t>K</t>
  </si>
  <si>
    <t>RASTICK RED</t>
  </si>
  <si>
    <t>MRP</t>
  </si>
  <si>
    <t>Marcela For Pan</t>
  </si>
  <si>
    <t>Y</t>
  </si>
  <si>
    <t>Yellow</t>
  </si>
  <si>
    <t>ANG</t>
  </si>
  <si>
    <t>Angelina</t>
  </si>
  <si>
    <t>Marcela P Trap</t>
  </si>
  <si>
    <t>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</si>
</sst>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10"/>
  <sheetViews>
    <sheetView tabSelected="1" workbookViewId="0">
      <selection activeCell="C4" sqref="C4"/>
    </sheetView>
  </sheetViews>
  <sheetFormatPr defaultRowHeight="15"/>
  <cols>
    <col min="3" max="3" width="19.7109375" bestFit="1" customWidth="1"/>
  </cols>
  <sheetData>
    <row r="3" spans="3:7">
      <c r="D3" s="2">
        <v>1</v>
      </c>
      <c r="E3" s="2">
        <v>2</v>
      </c>
      <c r="F3" s="2">
        <v>3</v>
      </c>
      <c r="G3" s="2">
        <v>4</v>
      </c>
    </row>
    <row r="4" spans="3:7">
      <c r="C4" t="s">
        <v>140</v>
      </c>
      <c r="D4" s="7"/>
      <c r="E4" s="7"/>
      <c r="F4" s="7"/>
      <c r="G4" s="3"/>
    </row>
    <row r="5" spans="3:7">
      <c r="D5" s="8" t="s">
        <v>142</v>
      </c>
      <c r="E5" s="8"/>
      <c r="F5" s="8"/>
      <c r="G5" s="2" t="s">
        <v>143</v>
      </c>
    </row>
    <row r="9" spans="3:7">
      <c r="C9" t="s">
        <v>141</v>
      </c>
      <c r="D9" s="9"/>
      <c r="E9" s="10"/>
      <c r="F9" s="11"/>
      <c r="G9" s="4"/>
    </row>
    <row r="10" spans="3:7">
      <c r="D10" s="8" t="s">
        <v>144</v>
      </c>
      <c r="E10" s="8"/>
      <c r="F10" s="8"/>
      <c r="G10" s="2" t="s">
        <v>145</v>
      </c>
    </row>
  </sheetData>
  <mergeCells count="4">
    <mergeCell ref="D4:F4"/>
    <mergeCell ref="D5:F5"/>
    <mergeCell ref="D10:F10"/>
    <mergeCell ref="D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B14" sqref="B14"/>
    </sheetView>
  </sheetViews>
  <sheetFormatPr defaultRowHeight="15"/>
  <cols>
    <col min="2" max="2" width="24.7109375" bestFit="1" customWidth="1"/>
    <col min="3" max="3" width="20.42578125" bestFit="1" customWidth="1"/>
    <col min="5" max="5" width="28.42578125" bestFit="1" customWidth="1"/>
  </cols>
  <sheetData>
    <row r="3" spans="2:5">
      <c r="B3" s="1" t="s">
        <v>106</v>
      </c>
      <c r="C3" s="1" t="s">
        <v>21</v>
      </c>
    </row>
    <row r="4" spans="2:5">
      <c r="B4" t="s">
        <v>107</v>
      </c>
      <c r="C4" t="s">
        <v>2</v>
      </c>
      <c r="E4" t="str">
        <f>CONCATENATE("'",B4,"',","'",C4,"',")</f>
        <v>'BSN','WB Normal',</v>
      </c>
    </row>
    <row r="5" spans="2:5">
      <c r="B5" t="s">
        <v>108</v>
      </c>
      <c r="C5" t="s">
        <v>9</v>
      </c>
      <c r="E5" s="5" t="str">
        <f t="shared" ref="E5:E30" si="0">CONCATENATE("'",B5,"',","'",C5,"',")</f>
        <v>'MBS','WB Marble',</v>
      </c>
    </row>
    <row r="6" spans="2:5">
      <c r="B6" t="s">
        <v>109</v>
      </c>
      <c r="C6" t="s">
        <v>10</v>
      </c>
      <c r="E6" s="5" t="str">
        <f t="shared" si="0"/>
        <v>'CMD','WC Normal',</v>
      </c>
    </row>
    <row r="7" spans="2:5">
      <c r="B7" t="s">
        <v>110</v>
      </c>
      <c r="C7" t="s">
        <v>10</v>
      </c>
      <c r="E7" s="5" t="str">
        <f t="shared" si="0"/>
        <v>'WCL','WC Normal',</v>
      </c>
    </row>
    <row r="8" spans="2:5">
      <c r="B8" t="s">
        <v>111</v>
      </c>
      <c r="C8" t="s">
        <v>15</v>
      </c>
      <c r="E8" s="5" t="str">
        <f t="shared" si="0"/>
        <v>'MCM','WC Marble',</v>
      </c>
    </row>
    <row r="9" spans="2:5">
      <c r="B9" t="s">
        <v>112</v>
      </c>
      <c r="C9" t="s">
        <v>15</v>
      </c>
      <c r="E9" s="5" t="str">
        <f t="shared" si="0"/>
        <v>'WCM','WC Marble',</v>
      </c>
    </row>
    <row r="10" spans="2:5">
      <c r="B10" t="s">
        <v>113</v>
      </c>
      <c r="C10" t="s">
        <v>15</v>
      </c>
      <c r="E10" s="5" t="str">
        <f t="shared" si="0"/>
        <v>'MWC','WC Marble',</v>
      </c>
    </row>
    <row r="11" spans="2:5">
      <c r="B11" s="5" t="s">
        <v>114</v>
      </c>
      <c r="C11" t="s">
        <v>11</v>
      </c>
      <c r="E11" s="5" t="str">
        <f t="shared" si="0"/>
        <v>'PAN','AP Normal',</v>
      </c>
    </row>
    <row r="12" spans="2:5">
      <c r="B12" t="s">
        <v>115</v>
      </c>
      <c r="C12" t="s">
        <v>14</v>
      </c>
      <c r="E12" s="5" t="str">
        <f t="shared" si="0"/>
        <v>'MPN','AP Marble',</v>
      </c>
    </row>
    <row r="13" spans="2:5">
      <c r="B13" t="s">
        <v>116</v>
      </c>
      <c r="C13" t="s">
        <v>12</v>
      </c>
      <c r="E13" s="5" t="str">
        <f t="shared" si="0"/>
        <v>'PDL','PD Normal',</v>
      </c>
    </row>
    <row r="14" spans="2:5">
      <c r="B14" t="s">
        <v>117</v>
      </c>
      <c r="C14" t="s">
        <v>12</v>
      </c>
      <c r="E14" s="5" t="str">
        <f t="shared" si="0"/>
        <v>'PED','PD Normal',</v>
      </c>
    </row>
    <row r="15" spans="2:5">
      <c r="B15" t="s">
        <v>118</v>
      </c>
      <c r="C15" t="s">
        <v>17</v>
      </c>
      <c r="E15" s="5" t="str">
        <f t="shared" si="0"/>
        <v>'MPD','PD Marble',</v>
      </c>
    </row>
    <row r="16" spans="2:5">
      <c r="B16" t="s">
        <v>119</v>
      </c>
      <c r="C16" t="s">
        <v>13</v>
      </c>
      <c r="E16" s="5" t="str">
        <f t="shared" si="0"/>
        <v>'WTN','WT Normal',</v>
      </c>
    </row>
    <row r="17" spans="2:5">
      <c r="B17" t="s">
        <v>120</v>
      </c>
      <c r="C17" t="s">
        <v>16</v>
      </c>
      <c r="E17" s="5" t="str">
        <f t="shared" si="0"/>
        <v>'MWT','WT Marble',</v>
      </c>
    </row>
    <row r="18" spans="2:5">
      <c r="B18" t="s">
        <v>121</v>
      </c>
      <c r="C18" t="s">
        <v>16</v>
      </c>
      <c r="E18" s="5" t="str">
        <f t="shared" si="0"/>
        <v>'WTM','WT Marble',</v>
      </c>
    </row>
    <row r="19" spans="2:5">
      <c r="B19" t="s">
        <v>122</v>
      </c>
      <c r="C19" t="s">
        <v>18</v>
      </c>
      <c r="E19" s="5" t="str">
        <f t="shared" si="0"/>
        <v>'LED','LD Normal',</v>
      </c>
    </row>
    <row r="20" spans="2:5">
      <c r="B20" t="s">
        <v>123</v>
      </c>
      <c r="C20" t="s">
        <v>18</v>
      </c>
      <c r="E20" s="5" t="str">
        <f t="shared" si="0"/>
        <v>'LID','LD Normal',</v>
      </c>
    </row>
    <row r="21" spans="2:5">
      <c r="B21" t="s">
        <v>124</v>
      </c>
      <c r="C21" t="s">
        <v>19</v>
      </c>
      <c r="E21" s="5" t="str">
        <f t="shared" si="0"/>
        <v>'MLE','LD Marble',</v>
      </c>
    </row>
    <row r="22" spans="2:5">
      <c r="B22" t="s">
        <v>125</v>
      </c>
      <c r="C22" t="s">
        <v>19</v>
      </c>
      <c r="E22" s="5" t="str">
        <f t="shared" si="0"/>
        <v>'MLD','LD Marble',</v>
      </c>
    </row>
    <row r="23" spans="2:5">
      <c r="B23" t="s">
        <v>126</v>
      </c>
      <c r="C23" t="s">
        <v>102</v>
      </c>
      <c r="E23" s="5" t="str">
        <f t="shared" si="0"/>
        <v>'SOA','SPC Normal',</v>
      </c>
    </row>
    <row r="24" spans="2:5">
      <c r="B24" t="s">
        <v>127</v>
      </c>
      <c r="C24" t="s">
        <v>103</v>
      </c>
      <c r="E24" s="5" t="str">
        <f t="shared" si="0"/>
        <v>'MSO','SPC Marble',</v>
      </c>
    </row>
    <row r="25" spans="2:5">
      <c r="B25" t="s">
        <v>128</v>
      </c>
      <c r="C25" t="s">
        <v>104</v>
      </c>
      <c r="E25" s="5" t="str">
        <f t="shared" si="0"/>
        <v>'SOP','SPC Deep Color',</v>
      </c>
    </row>
    <row r="26" spans="2:5">
      <c r="B26" t="s">
        <v>129</v>
      </c>
      <c r="C26" t="s">
        <v>101</v>
      </c>
      <c r="E26" s="5" t="str">
        <f t="shared" si="0"/>
        <v>'SCO','SCVR Normal',</v>
      </c>
    </row>
    <row r="27" spans="2:5">
      <c r="B27" s="5" t="s">
        <v>154</v>
      </c>
      <c r="C27" s="5" t="s">
        <v>155</v>
      </c>
      <c r="E27" s="5" t="str">
        <f t="shared" si="0"/>
        <v>'TLH','Towel Hanger Normal',</v>
      </c>
    </row>
    <row r="28" spans="2:5">
      <c r="B28" s="5" t="s">
        <v>156</v>
      </c>
      <c r="C28" s="5" t="s">
        <v>157</v>
      </c>
      <c r="E28" s="5" t="str">
        <f t="shared" si="0"/>
        <v>'TLM','Towel Hanger Marble',</v>
      </c>
    </row>
    <row r="29" spans="2:5">
      <c r="B29" s="5" t="s">
        <v>41</v>
      </c>
      <c r="C29" s="5" t="s">
        <v>162</v>
      </c>
      <c r="E29" s="5" t="str">
        <f t="shared" si="0"/>
        <v>'FLS','Flush Mechanism Single',</v>
      </c>
    </row>
    <row r="30" spans="2:5">
      <c r="B30" s="5" t="s">
        <v>160</v>
      </c>
      <c r="C30" s="5" t="s">
        <v>161</v>
      </c>
      <c r="E30" s="5" t="str">
        <f t="shared" si="0"/>
        <v>'FLD','Flush Mechanism Dual',</v>
      </c>
    </row>
  </sheetData>
  <autoFilter ref="B3:C30">
    <filterColumn colId="1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G55"/>
  <sheetViews>
    <sheetView topLeftCell="A3" workbookViewId="0">
      <selection activeCell="G55" sqref="G55"/>
    </sheetView>
  </sheetViews>
  <sheetFormatPr defaultRowHeight="15"/>
  <cols>
    <col min="3" max="3" width="24.7109375" bestFit="1" customWidth="1"/>
    <col min="4" max="4" width="15.140625" bestFit="1" customWidth="1"/>
    <col min="6" max="6" width="16.28515625" hidden="1" customWidth="1"/>
    <col min="7" max="7" width="22" bestFit="1" customWidth="1"/>
  </cols>
  <sheetData>
    <row r="1" spans="3:7">
      <c r="C1" s="1"/>
    </row>
    <row r="3" spans="3:7">
      <c r="C3" s="1" t="s">
        <v>105</v>
      </c>
      <c r="D3" s="1" t="s">
        <v>21</v>
      </c>
    </row>
    <row r="4" spans="3:7">
      <c r="C4" t="s">
        <v>25</v>
      </c>
      <c r="D4" t="s">
        <v>20</v>
      </c>
      <c r="F4" t="str">
        <f>CONCATENATE("'",C4,"',","'",D4,"',")</f>
        <v>'CAS','Soap Case',</v>
      </c>
      <c r="G4" t="str">
        <f>CONCATENATE("'",C4,"',","'",D4,"',")</f>
        <v>'CAS','Soap Case',</v>
      </c>
    </row>
    <row r="5" spans="3:7">
      <c r="C5" t="s">
        <v>26</v>
      </c>
      <c r="D5" t="s">
        <v>22</v>
      </c>
      <c r="F5" t="str">
        <f t="shared" ref="F5:F55" si="0">CONCATENATE("'",C5,"',","'",D5,"',")</f>
        <v>'CRN','Crown',</v>
      </c>
      <c r="G5" s="5" t="str">
        <f t="shared" ref="G5:G55" si="1">CONCATENATE("'",C5,"',","'",D5,"',")</f>
        <v>'CRN','Crown',</v>
      </c>
    </row>
    <row r="6" spans="3:7">
      <c r="C6" t="s">
        <v>28</v>
      </c>
      <c r="D6" t="s">
        <v>22</v>
      </c>
      <c r="F6" t="str">
        <f t="shared" si="0"/>
        <v>'CWM','Crown',</v>
      </c>
      <c r="G6" s="5" t="str">
        <f t="shared" si="1"/>
        <v>'CWM','Crown',</v>
      </c>
    </row>
    <row r="7" spans="3:7">
      <c r="C7" t="s">
        <v>29</v>
      </c>
      <c r="D7" t="s">
        <v>27</v>
      </c>
      <c r="F7" t="str">
        <f t="shared" si="0"/>
        <v>'CWB','Crown Big',</v>
      </c>
      <c r="G7" s="5" t="str">
        <f t="shared" si="1"/>
        <v>'CWB','Crown Big',</v>
      </c>
    </row>
    <row r="8" spans="3:7">
      <c r="C8" t="s">
        <v>30</v>
      </c>
      <c r="D8" t="s">
        <v>22</v>
      </c>
      <c r="F8" t="str">
        <f t="shared" si="0"/>
        <v>'CWN','Crown',</v>
      </c>
      <c r="G8" s="5" t="str">
        <f t="shared" si="1"/>
        <v>'CWN','Crown',</v>
      </c>
    </row>
    <row r="9" spans="3:7">
      <c r="C9" t="s">
        <v>32</v>
      </c>
      <c r="D9" t="s">
        <v>31</v>
      </c>
      <c r="F9" t="str">
        <f t="shared" si="0"/>
        <v>'CWS','Crown Small',</v>
      </c>
      <c r="G9" s="5" t="str">
        <f t="shared" si="1"/>
        <v>'CWS','Crown Small',</v>
      </c>
    </row>
    <row r="10" spans="3:7">
      <c r="C10" t="s">
        <v>34</v>
      </c>
      <c r="D10" t="s">
        <v>33</v>
      </c>
      <c r="F10" t="str">
        <f t="shared" si="0"/>
        <v>'CWW','Crown WOP',</v>
      </c>
      <c r="G10" s="5" t="str">
        <f t="shared" si="1"/>
        <v>'CWW','Crown WOP',</v>
      </c>
    </row>
    <row r="11" spans="3:7">
      <c r="C11" t="s">
        <v>35</v>
      </c>
      <c r="D11" t="s">
        <v>23</v>
      </c>
      <c r="F11" t="str">
        <f t="shared" si="0"/>
        <v>'DAL','Dallas',</v>
      </c>
      <c r="G11" s="5" t="str">
        <f t="shared" si="1"/>
        <v>'DAL','Dallas',</v>
      </c>
    </row>
    <row r="12" spans="3:7">
      <c r="C12" t="s">
        <v>36</v>
      </c>
      <c r="D12" t="s">
        <v>23</v>
      </c>
      <c r="F12" t="str">
        <f t="shared" si="0"/>
        <v>'DLS','Dallas',</v>
      </c>
      <c r="G12" s="5" t="str">
        <f t="shared" si="1"/>
        <v>'DLS','Dallas',</v>
      </c>
    </row>
    <row r="13" spans="3:7">
      <c r="C13" t="s">
        <v>37</v>
      </c>
      <c r="D13" t="s">
        <v>24</v>
      </c>
      <c r="F13" t="str">
        <f t="shared" si="0"/>
        <v>'ELA','Elana',</v>
      </c>
      <c r="G13" s="5" t="str">
        <f t="shared" si="1"/>
        <v>'ELA','Elana',</v>
      </c>
    </row>
    <row r="14" spans="3:7">
      <c r="C14" t="s">
        <v>39</v>
      </c>
      <c r="D14" t="s">
        <v>38</v>
      </c>
      <c r="F14" t="str">
        <f t="shared" si="0"/>
        <v>'FLO','Flora',</v>
      </c>
      <c r="G14" s="5" t="str">
        <f t="shared" si="1"/>
        <v>'FLO','Flora',</v>
      </c>
    </row>
    <row r="15" spans="3:7">
      <c r="C15" t="s">
        <v>41</v>
      </c>
      <c r="D15" t="s">
        <v>40</v>
      </c>
      <c r="F15" t="str">
        <f t="shared" si="0"/>
        <v>'FLS','Flora Small',</v>
      </c>
      <c r="G15" s="5" t="str">
        <f t="shared" si="1"/>
        <v>'FLS','Flora Small',</v>
      </c>
    </row>
    <row r="16" spans="3:7">
      <c r="C16" t="s">
        <v>43</v>
      </c>
      <c r="D16" t="s">
        <v>42</v>
      </c>
      <c r="F16" t="str">
        <f t="shared" si="0"/>
        <v>'FLW','Flora WOP',</v>
      </c>
      <c r="G16" s="5" t="str">
        <f t="shared" si="1"/>
        <v>'FLW','Flora WOP',</v>
      </c>
    </row>
    <row r="17" spans="3:7">
      <c r="C17" t="s">
        <v>45</v>
      </c>
      <c r="D17" s="5" t="s">
        <v>44</v>
      </c>
      <c r="F17" t="str">
        <f t="shared" si="0"/>
        <v>'IM0','Imola',</v>
      </c>
      <c r="G17" s="5" t="str">
        <f t="shared" si="1"/>
        <v>'IM0','Imola',</v>
      </c>
    </row>
    <row r="18" spans="3:7">
      <c r="C18" t="s">
        <v>47</v>
      </c>
      <c r="D18" t="s">
        <v>46</v>
      </c>
      <c r="F18" t="str">
        <f t="shared" si="0"/>
        <v>'IMH','Imola S Type',</v>
      </c>
      <c r="G18" s="5" t="str">
        <f t="shared" si="1"/>
        <v>'IMH','Imola S Type',</v>
      </c>
    </row>
    <row r="19" spans="3:7">
      <c r="C19" t="s">
        <v>48</v>
      </c>
      <c r="D19" t="s">
        <v>44</v>
      </c>
      <c r="F19" t="str">
        <f t="shared" si="0"/>
        <v>'IML','Imola',</v>
      </c>
      <c r="G19" s="5" t="str">
        <f t="shared" si="1"/>
        <v>'IML','Imola',</v>
      </c>
    </row>
    <row r="20" spans="3:7">
      <c r="C20" t="s">
        <v>50</v>
      </c>
      <c r="D20" t="s">
        <v>49</v>
      </c>
      <c r="F20" t="str">
        <f t="shared" si="0"/>
        <v>'IMP','Imola P Type',</v>
      </c>
      <c r="G20" s="5" t="str">
        <f t="shared" si="1"/>
        <v>'IMP','Imola P Type',</v>
      </c>
    </row>
    <row r="21" spans="3:7">
      <c r="C21" t="s">
        <v>51</v>
      </c>
      <c r="D21" t="s">
        <v>46</v>
      </c>
      <c r="F21" t="str">
        <f t="shared" si="0"/>
        <v>'IMS','Imola S Type',</v>
      </c>
      <c r="G21" s="5" t="str">
        <f t="shared" si="1"/>
        <v>'IMS','Imola S Type',</v>
      </c>
    </row>
    <row r="22" spans="3:7">
      <c r="C22" t="s">
        <v>53</v>
      </c>
      <c r="D22" t="s">
        <v>52</v>
      </c>
      <c r="F22" t="str">
        <f t="shared" si="0"/>
        <v>'IMW','Imola WOP',</v>
      </c>
      <c r="G22" s="5" t="str">
        <f t="shared" si="1"/>
        <v>'IMW','Imola WOP',</v>
      </c>
    </row>
    <row r="23" spans="3:7">
      <c r="C23" t="s">
        <v>55</v>
      </c>
      <c r="D23" t="s">
        <v>54</v>
      </c>
      <c r="F23" t="str">
        <f t="shared" si="0"/>
        <v>'JU0','Junior',</v>
      </c>
      <c r="G23" s="5" t="str">
        <f t="shared" si="1"/>
        <v>'JU0','Junior',</v>
      </c>
    </row>
    <row r="24" spans="3:7">
      <c r="C24" t="s">
        <v>57</v>
      </c>
      <c r="D24" t="s">
        <v>56</v>
      </c>
      <c r="F24" t="str">
        <f t="shared" si="0"/>
        <v>'LIL','Lily',</v>
      </c>
      <c r="G24" s="5" t="str">
        <f t="shared" si="1"/>
        <v>'LIL','Lily',</v>
      </c>
    </row>
    <row r="25" spans="3:7">
      <c r="C25" t="s">
        <v>59</v>
      </c>
      <c r="D25" t="s">
        <v>58</v>
      </c>
      <c r="F25" t="str">
        <f t="shared" si="0"/>
        <v>'LIW','Lily WOP',</v>
      </c>
      <c r="G25" s="5" t="str">
        <f t="shared" si="1"/>
        <v>'LIW','Lily WOP',</v>
      </c>
    </row>
    <row r="26" spans="3:7">
      <c r="C26" t="s">
        <v>61</v>
      </c>
      <c r="D26" t="s">
        <v>60</v>
      </c>
      <c r="F26" t="str">
        <f t="shared" si="0"/>
        <v>'LOT','Lotus',</v>
      </c>
      <c r="G26" s="5" t="str">
        <f t="shared" si="1"/>
        <v>'LOT','Lotus',</v>
      </c>
    </row>
    <row r="27" spans="3:7">
      <c r="C27" t="s">
        <v>63</v>
      </c>
      <c r="D27" t="s">
        <v>62</v>
      </c>
      <c r="F27" t="str">
        <f t="shared" si="0"/>
        <v>'LOW','Lotus WOP',</v>
      </c>
      <c r="G27" s="5" t="str">
        <f t="shared" si="1"/>
        <v>'LOW','Lotus WOP',</v>
      </c>
    </row>
    <row r="28" spans="3:7">
      <c r="C28" t="s">
        <v>65</v>
      </c>
      <c r="D28" t="s">
        <v>64</v>
      </c>
      <c r="F28" t="str">
        <f t="shared" si="0"/>
        <v>'MAR','Marcela',</v>
      </c>
      <c r="G28" s="5" t="str">
        <f t="shared" si="1"/>
        <v>'MAR','Marcela',</v>
      </c>
    </row>
    <row r="29" spans="3:7">
      <c r="C29" t="s">
        <v>67</v>
      </c>
      <c r="D29" t="s">
        <v>66</v>
      </c>
      <c r="F29" t="str">
        <f t="shared" si="0"/>
        <v>'MOC','Over Counter',</v>
      </c>
      <c r="G29" s="5" t="str">
        <f t="shared" si="1"/>
        <v>'MOC','Over Counter',</v>
      </c>
    </row>
    <row r="30" spans="3:7">
      <c r="C30" t="s">
        <v>68</v>
      </c>
      <c r="D30" t="s">
        <v>66</v>
      </c>
      <c r="F30" t="str">
        <f t="shared" si="0"/>
        <v>'OC0','Over Counter',</v>
      </c>
      <c r="G30" s="5" t="str">
        <f t="shared" si="1"/>
        <v>'OC0','Over Counter',</v>
      </c>
    </row>
    <row r="31" spans="3:7">
      <c r="C31" t="s">
        <v>69</v>
      </c>
      <c r="D31" t="s">
        <v>66</v>
      </c>
      <c r="F31" t="str">
        <f t="shared" si="0"/>
        <v>'OCR','Over Counter',</v>
      </c>
      <c r="G31" s="5" t="str">
        <f t="shared" si="1"/>
        <v>'OCR','Over Counter',</v>
      </c>
    </row>
    <row r="32" spans="3:7">
      <c r="C32" t="s">
        <v>70</v>
      </c>
      <c r="D32" t="s">
        <v>66</v>
      </c>
      <c r="F32" t="str">
        <f t="shared" si="0"/>
        <v>'OCD','Over Counter',</v>
      </c>
      <c r="G32" s="5" t="str">
        <f t="shared" si="1"/>
        <v>'OCD','Over Counter',</v>
      </c>
    </row>
    <row r="33" spans="3:7">
      <c r="C33" t="s">
        <v>72</v>
      </c>
      <c r="D33" t="s">
        <v>71</v>
      </c>
      <c r="F33" t="str">
        <f t="shared" si="0"/>
        <v>'OCT','Octavia',</v>
      </c>
      <c r="G33" s="5" t="str">
        <f t="shared" si="1"/>
        <v>'OCT','Octavia',</v>
      </c>
    </row>
    <row r="34" spans="3:7">
      <c r="C34" t="s">
        <v>74</v>
      </c>
      <c r="D34" t="s">
        <v>73</v>
      </c>
      <c r="F34" t="str">
        <f t="shared" si="0"/>
        <v>'ORC','Orchid',</v>
      </c>
      <c r="G34" s="5" t="str">
        <f t="shared" si="1"/>
        <v>'ORC','Orchid',</v>
      </c>
    </row>
    <row r="35" spans="3:7">
      <c r="C35" t="s">
        <v>76</v>
      </c>
      <c r="D35" t="s">
        <v>75</v>
      </c>
      <c r="F35" t="str">
        <f t="shared" si="0"/>
        <v>'ORW','Orchid WOP',</v>
      </c>
      <c r="G35" s="5" t="str">
        <f t="shared" si="1"/>
        <v>'ORW','Orchid WOP',</v>
      </c>
    </row>
    <row r="36" spans="3:7">
      <c r="C36" t="s">
        <v>77</v>
      </c>
      <c r="D36" t="s">
        <v>66</v>
      </c>
      <c r="F36" t="str">
        <f t="shared" si="0"/>
        <v>'OVC','Over Counter',</v>
      </c>
      <c r="G36" s="5" t="str">
        <f t="shared" si="1"/>
        <v>'OVC','Over Counter',</v>
      </c>
    </row>
    <row r="37" spans="3:7">
      <c r="C37" t="s">
        <v>79</v>
      </c>
      <c r="D37" t="s">
        <v>78</v>
      </c>
      <c r="F37" t="str">
        <f t="shared" si="0"/>
        <v>'ROS','Rosella',</v>
      </c>
      <c r="G37" s="5" t="str">
        <f t="shared" si="1"/>
        <v>'ROS','Rosella',</v>
      </c>
    </row>
    <row r="38" spans="3:7">
      <c r="C38" t="s">
        <v>81</v>
      </c>
      <c r="D38" t="s">
        <v>80</v>
      </c>
      <c r="F38" t="str">
        <f t="shared" si="0"/>
        <v>'SAF','Sofia',</v>
      </c>
      <c r="G38" s="5" t="str">
        <f t="shared" si="1"/>
        <v>'SAF','Sofia',</v>
      </c>
    </row>
    <row r="39" spans="3:7">
      <c r="C39" t="s">
        <v>82</v>
      </c>
      <c r="D39" t="s">
        <v>80</v>
      </c>
      <c r="F39" t="str">
        <f t="shared" si="0"/>
        <v>'SFI','Sofia',</v>
      </c>
      <c r="G39" s="5" t="str">
        <f t="shared" si="1"/>
        <v>'SFI','Sofia',</v>
      </c>
    </row>
    <row r="40" spans="3:7">
      <c r="C40" t="s">
        <v>84</v>
      </c>
      <c r="D40" t="s">
        <v>83</v>
      </c>
      <c r="F40" t="str">
        <f t="shared" si="0"/>
        <v>'SIL','Silvana',</v>
      </c>
      <c r="G40" s="5" t="str">
        <f t="shared" si="1"/>
        <v>'SIL','Silvana',</v>
      </c>
    </row>
    <row r="41" spans="3:7">
      <c r="C41" t="s">
        <v>86</v>
      </c>
      <c r="D41" t="s">
        <v>85</v>
      </c>
      <c r="F41" t="str">
        <f t="shared" si="0"/>
        <v>'SIW','Silvana WOP',</v>
      </c>
      <c r="G41" s="5" t="str">
        <f t="shared" si="1"/>
        <v>'SIW','Silvana WOP',</v>
      </c>
    </row>
    <row r="42" spans="3:7">
      <c r="C42" t="s">
        <v>87</v>
      </c>
      <c r="D42" t="s">
        <v>83</v>
      </c>
      <c r="F42" t="str">
        <f t="shared" si="0"/>
        <v>'SLV','Silvana',</v>
      </c>
      <c r="G42" s="5" t="str">
        <f t="shared" si="1"/>
        <v>'SLV','Silvana',</v>
      </c>
    </row>
    <row r="43" spans="3:7">
      <c r="C43" t="s">
        <v>88</v>
      </c>
      <c r="D43" t="s">
        <v>85</v>
      </c>
      <c r="F43" t="str">
        <f t="shared" si="0"/>
        <v>'SLW','Silvana WOP',</v>
      </c>
      <c r="G43" s="5" t="str">
        <f t="shared" si="1"/>
        <v>'SLW','Silvana WOP',</v>
      </c>
    </row>
    <row r="44" spans="3:7">
      <c r="C44" t="s">
        <v>90</v>
      </c>
      <c r="D44" t="s">
        <v>89</v>
      </c>
      <c r="F44" t="str">
        <f t="shared" si="0"/>
        <v>'UCR','Under Counter',</v>
      </c>
      <c r="G44" s="5" t="str">
        <f t="shared" si="1"/>
        <v>'UCR','Under Counter',</v>
      </c>
    </row>
    <row r="45" spans="3:7">
      <c r="C45" t="s">
        <v>92</v>
      </c>
      <c r="D45" t="s">
        <v>91</v>
      </c>
      <c r="F45" t="str">
        <f t="shared" si="0"/>
        <v>'UNI','Universal',</v>
      </c>
      <c r="G45" s="5" t="str">
        <f t="shared" si="1"/>
        <v>'UNI','Universal',</v>
      </c>
    </row>
    <row r="46" spans="3:7">
      <c r="C46" t="s">
        <v>94</v>
      </c>
      <c r="D46" t="s">
        <v>93</v>
      </c>
      <c r="F46" t="str">
        <f t="shared" si="0"/>
        <v>'UNW','Universal WOP',</v>
      </c>
      <c r="G46" s="5" t="str">
        <f t="shared" si="1"/>
        <v>'UNW','Universal WOP',</v>
      </c>
    </row>
    <row r="47" spans="3:7">
      <c r="C47" t="s">
        <v>96</v>
      </c>
      <c r="D47" t="s">
        <v>95</v>
      </c>
      <c r="F47" t="str">
        <f t="shared" si="0"/>
        <v>'VER','Verso',</v>
      </c>
      <c r="G47" s="5" t="str">
        <f t="shared" si="1"/>
        <v>'VER','Verso',</v>
      </c>
    </row>
    <row r="48" spans="3:7">
      <c r="C48" t="s">
        <v>98</v>
      </c>
      <c r="D48" t="s">
        <v>97</v>
      </c>
      <c r="F48" t="str">
        <f t="shared" si="0"/>
        <v>'VRB','Verso Big',</v>
      </c>
      <c r="G48" s="5" t="str">
        <f t="shared" si="1"/>
        <v>'VRB','Verso Big',</v>
      </c>
    </row>
    <row r="49" spans="3:7">
      <c r="C49" t="s">
        <v>100</v>
      </c>
      <c r="D49" t="s">
        <v>99</v>
      </c>
      <c r="F49" t="str">
        <f t="shared" si="0"/>
        <v>'VRS','Verso Small',</v>
      </c>
      <c r="G49" s="5" t="str">
        <f t="shared" si="1"/>
        <v>'VRS','Verso Small',</v>
      </c>
    </row>
    <row r="50" spans="3:7">
      <c r="C50" s="5" t="s">
        <v>149</v>
      </c>
      <c r="D50" s="5" t="s">
        <v>150</v>
      </c>
      <c r="F50" t="str">
        <f t="shared" si="0"/>
        <v>'STL','Stella',</v>
      </c>
      <c r="G50" s="5" t="str">
        <f t="shared" si="1"/>
        <v>'STL','Stella',</v>
      </c>
    </row>
    <row r="51" spans="3:7">
      <c r="C51" s="5" t="s">
        <v>152</v>
      </c>
      <c r="D51" s="5" t="s">
        <v>153</v>
      </c>
      <c r="F51" t="str">
        <f t="shared" si="0"/>
        <v>'LCA','Lucia',</v>
      </c>
      <c r="G51" s="5" t="str">
        <f t="shared" si="1"/>
        <v>'LCA','Lucia',</v>
      </c>
    </row>
    <row r="52" spans="3:7">
      <c r="C52" s="5" t="s">
        <v>158</v>
      </c>
      <c r="D52" s="5" t="s">
        <v>159</v>
      </c>
      <c r="F52" t="str">
        <f t="shared" si="0"/>
        <v>'HNG','Towel Hanger',</v>
      </c>
      <c r="G52" s="5" t="str">
        <f t="shared" si="1"/>
        <v>'HNG','Towel Hanger',</v>
      </c>
    </row>
    <row r="53" spans="3:7">
      <c r="C53" s="5" t="s">
        <v>166</v>
      </c>
      <c r="D53" s="5" t="s">
        <v>167</v>
      </c>
      <c r="F53" t="str">
        <f t="shared" si="0"/>
        <v>'MRP','Marcela For Pan',</v>
      </c>
      <c r="G53" t="str">
        <f t="shared" si="1"/>
        <v>'MRP','Marcela For Pan',</v>
      </c>
    </row>
    <row r="54" spans="3:7">
      <c r="C54" s="6" t="s">
        <v>170</v>
      </c>
      <c r="D54" s="6" t="s">
        <v>171</v>
      </c>
      <c r="E54" s="6"/>
      <c r="F54" s="6" t="str">
        <f t="shared" si="0"/>
        <v>'ANG','Angelina',</v>
      </c>
      <c r="G54" s="6" t="str">
        <f t="shared" si="1"/>
        <v>'ANG','Angelina',</v>
      </c>
    </row>
    <row r="55" spans="3:7">
      <c r="C55" s="6" t="s">
        <v>173</v>
      </c>
      <c r="D55" s="6" t="s">
        <v>172</v>
      </c>
      <c r="E55" s="6"/>
      <c r="F55" t="str">
        <f t="shared" si="0"/>
        <v>'MPT','Marcela P Trap',</v>
      </c>
      <c r="G55" s="6" t="str">
        <f t="shared" si="1"/>
        <v>'MPT','Marcela P Trap',</v>
      </c>
    </row>
  </sheetData>
  <autoFilter ref="C3:D55">
    <filterColumn colId="0"/>
    <filterColumn colId="1"/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F6"/>
  <sheetViews>
    <sheetView workbookViewId="0">
      <selection activeCell="C6" sqref="C6"/>
    </sheetView>
  </sheetViews>
  <sheetFormatPr defaultRowHeight="15"/>
  <cols>
    <col min="3" max="3" width="24.140625" bestFit="1" customWidth="1"/>
    <col min="4" max="4" width="11.140625" bestFit="1" customWidth="1"/>
  </cols>
  <sheetData>
    <row r="3" spans="3:6">
      <c r="C3" s="1" t="s">
        <v>133</v>
      </c>
      <c r="D3" s="1" t="s">
        <v>21</v>
      </c>
    </row>
    <row r="4" spans="3:6">
      <c r="C4" t="s">
        <v>130</v>
      </c>
      <c r="D4" t="s">
        <v>8</v>
      </c>
      <c r="F4" t="str">
        <f>CONCATENATE("'",C4,"',","'",D4,"',")</f>
        <v>'A','A Grade',</v>
      </c>
    </row>
    <row r="5" spans="3:6">
      <c r="C5" t="s">
        <v>131</v>
      </c>
      <c r="D5" t="s">
        <v>7</v>
      </c>
      <c r="F5" s="5" t="str">
        <f t="shared" ref="F5:F6" si="0">CONCATENATE("'",C5,"',","'",D5,"',")</f>
        <v>'B','B Grade',</v>
      </c>
    </row>
    <row r="6" spans="3:6">
      <c r="C6" t="s">
        <v>132</v>
      </c>
      <c r="D6" t="s">
        <v>3</v>
      </c>
      <c r="F6" s="5" t="str">
        <f t="shared" si="0"/>
        <v>'C','C Grade',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F13"/>
  <sheetViews>
    <sheetView workbookViewId="0">
      <selection activeCell="D12" sqref="D12"/>
    </sheetView>
  </sheetViews>
  <sheetFormatPr defaultRowHeight="15"/>
  <cols>
    <col min="3" max="3" width="24.140625" bestFit="1" customWidth="1"/>
    <col min="4" max="4" width="13.140625" bestFit="1" customWidth="1"/>
    <col min="6" max="6" width="17" bestFit="1" customWidth="1"/>
  </cols>
  <sheetData>
    <row r="3" spans="3:6">
      <c r="C3" s="1" t="s">
        <v>139</v>
      </c>
      <c r="D3" s="1" t="s">
        <v>21</v>
      </c>
    </row>
    <row r="4" spans="3:6">
      <c r="C4" t="s">
        <v>134</v>
      </c>
      <c r="D4" t="s">
        <v>4</v>
      </c>
      <c r="F4" t="str">
        <f>CONCATENATE("'",C4,"','",D4,"',")</f>
        <v>'W','WHITE',</v>
      </c>
    </row>
    <row r="5" spans="3:6">
      <c r="C5" t="s">
        <v>131</v>
      </c>
      <c r="D5" t="s">
        <v>0</v>
      </c>
      <c r="F5" s="5" t="str">
        <f t="shared" ref="F5:F13" si="0">CONCATENATE("'",C5,"','",D5,"',")</f>
        <v>'B','BLUE',</v>
      </c>
    </row>
    <row r="6" spans="3:6">
      <c r="C6" t="s">
        <v>135</v>
      </c>
      <c r="D6" t="s">
        <v>5</v>
      </c>
      <c r="F6" s="5" t="str">
        <f t="shared" si="0"/>
        <v>'G','GREEN',</v>
      </c>
    </row>
    <row r="7" spans="3:6">
      <c r="C7" t="s">
        <v>136</v>
      </c>
      <c r="D7" t="s">
        <v>6</v>
      </c>
      <c r="F7" s="5" t="str">
        <f t="shared" si="0"/>
        <v>'I','IVORY',</v>
      </c>
    </row>
    <row r="8" spans="3:6">
      <c r="C8" t="s">
        <v>137</v>
      </c>
      <c r="D8" t="s">
        <v>1</v>
      </c>
      <c r="F8" s="5" t="str">
        <f t="shared" si="0"/>
        <v>'P','PINK',</v>
      </c>
    </row>
    <row r="9" spans="3:6">
      <c r="C9" t="s">
        <v>138</v>
      </c>
      <c r="D9" t="s">
        <v>146</v>
      </c>
      <c r="F9" s="5" t="str">
        <f t="shared" si="0"/>
        <v>'R','RUBY RED',</v>
      </c>
    </row>
    <row r="10" spans="3:6">
      <c r="C10" t="s">
        <v>147</v>
      </c>
      <c r="D10" t="s">
        <v>148</v>
      </c>
      <c r="F10" s="5" t="str">
        <f t="shared" si="0"/>
        <v>'D','DEEP BLUE',</v>
      </c>
    </row>
    <row r="11" spans="3:6">
      <c r="C11" s="5" t="s">
        <v>151</v>
      </c>
      <c r="D11" s="5" t="s">
        <v>163</v>
      </c>
      <c r="F11" s="5" t="str">
        <f t="shared" si="0"/>
        <v>'T','RASTICK BLUE',</v>
      </c>
    </row>
    <row r="12" spans="3:6">
      <c r="C12" s="5" t="s">
        <v>164</v>
      </c>
      <c r="D12" s="5" t="s">
        <v>165</v>
      </c>
      <c r="F12" s="5" t="str">
        <f t="shared" si="0"/>
        <v>'K','RASTICK RED',</v>
      </c>
    </row>
    <row r="13" spans="3:6">
      <c r="C13" s="5" t="s">
        <v>168</v>
      </c>
      <c r="D13" s="5" t="s">
        <v>169</v>
      </c>
      <c r="F13" t="str">
        <f t="shared" si="0"/>
        <v>'Y','Yellow',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Codification Formula</vt:lpstr>
      <vt:lpstr>ITEM_GROUP</vt:lpstr>
      <vt:lpstr>ITEM_VARIETY</vt:lpstr>
      <vt:lpstr>ITEM_GRADE</vt:lpstr>
      <vt:lpstr>ITEM_COLOR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imrul</dc:creator>
  <cp:lastModifiedBy>user287</cp:lastModifiedBy>
  <dcterms:created xsi:type="dcterms:W3CDTF">2014-04-21T12:00:36Z</dcterms:created>
  <dcterms:modified xsi:type="dcterms:W3CDTF">2015-07-04T07:01:17Z</dcterms:modified>
</cp:coreProperties>
</file>