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95" windowHeight="4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7" i="1"/>
  <c r="F7" i="1" s="1"/>
  <c r="G7" i="1" s="1"/>
  <c r="M5" i="1"/>
  <c r="E8" i="1" l="1"/>
  <c r="F8" i="1" s="1"/>
  <c r="G8" i="1"/>
  <c r="E9" i="1" l="1"/>
  <c r="F9" i="1" s="1"/>
  <c r="G9" i="1"/>
  <c r="E10" i="1" l="1"/>
  <c r="F10" i="1" s="1"/>
  <c r="G10" i="1"/>
  <c r="E11" i="1" l="1"/>
  <c r="F11" i="1" s="1"/>
  <c r="G11" i="1"/>
  <c r="E12" i="1" l="1"/>
  <c r="F12" i="1" s="1"/>
  <c r="G12" i="1"/>
  <c r="E13" i="1" l="1"/>
  <c r="F13" i="1" s="1"/>
  <c r="G13" i="1"/>
  <c r="E14" i="1" l="1"/>
  <c r="F14" i="1" s="1"/>
  <c r="G14" i="1"/>
  <c r="E15" i="1" l="1"/>
  <c r="F15" i="1" s="1"/>
  <c r="G15" i="1"/>
  <c r="E16" i="1" l="1"/>
  <c r="F16" i="1" s="1"/>
  <c r="G16" i="1"/>
  <c r="E17" i="1" l="1"/>
  <c r="F17" i="1" s="1"/>
  <c r="G17" i="1"/>
  <c r="E18" i="1" l="1"/>
  <c r="F18" i="1" s="1"/>
  <c r="G18" i="1"/>
  <c r="H2" i="1" s="1"/>
</calcChain>
</file>

<file path=xl/sharedStrings.xml><?xml version="1.0" encoding="utf-8"?>
<sst xmlns="http://schemas.openxmlformats.org/spreadsheetml/2006/main" count="22" uniqueCount="21">
  <si>
    <t>PV</t>
  </si>
  <si>
    <t>Rate</t>
  </si>
  <si>
    <t>Nper</t>
  </si>
  <si>
    <t>PMT</t>
  </si>
  <si>
    <t>cp</t>
  </si>
  <si>
    <t>cash price</t>
  </si>
  <si>
    <t>hp</t>
  </si>
  <si>
    <t>hire price</t>
  </si>
  <si>
    <t>dp</t>
  </si>
  <si>
    <t>down payment</t>
  </si>
  <si>
    <t>inst</t>
  </si>
  <si>
    <t>pmt</t>
  </si>
  <si>
    <t>term</t>
  </si>
  <si>
    <t>nper</t>
  </si>
  <si>
    <t>prin</t>
  </si>
  <si>
    <t>ip</t>
  </si>
  <si>
    <t>interest payment</t>
  </si>
  <si>
    <t>pp</t>
  </si>
  <si>
    <t>principle payment</t>
  </si>
  <si>
    <t>inter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</si>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</sst>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8"/>
  <sheetViews>
    <sheetView tabSelected="1" workbookViewId="0">
      <selection activeCell="M18" sqref="M18"/>
    </sheetView>
  </sheetViews>
  <sheetFormatPr defaultRowHeight="15" x14ac:dyDescent="0.25"/>
  <cols>
    <col min="5" max="5" width="11" bestFit="1" customWidth="1"/>
    <col min="6" max="6" width="13.140625" customWidth="1"/>
    <col min="7" max="7" width="12" bestFit="1" customWidth="1"/>
    <col min="8" max="8" width="10.42578125" customWidth="1"/>
    <col min="13" max="13" width="11.5703125" bestFit="1" customWidth="1"/>
    <col min="14" max="14" width="17.42578125" bestFit="1" customWidth="1"/>
  </cols>
  <sheetData>
    <row r="2" spans="4:14" x14ac:dyDescent="0.25">
      <c r="D2" t="s">
        <v>0</v>
      </c>
      <c r="E2">
        <v>100000</v>
      </c>
      <c r="H2">
        <f>G18/(E2*E4)</f>
        <v>-1.7896577507296266E-8</v>
      </c>
      <c r="M2">
        <v>100000</v>
      </c>
    </row>
    <row r="3" spans="4:14" x14ac:dyDescent="0.25">
      <c r="D3" t="s">
        <v>1</v>
      </c>
      <c r="E3">
        <f>(E5*E4-E2)/(E2*E4)-H3-H4-H5-H6-H7-H8-H9-H10-H11-H12-H13</f>
        <v>2.9228515363746738E-2</v>
      </c>
      <c r="H3">
        <v>-8.0796187105134989E-3</v>
      </c>
      <c r="J3">
        <v>-8.0796187105134989E-3</v>
      </c>
      <c r="M3">
        <v>12</v>
      </c>
    </row>
    <row r="4" spans="4:14" x14ac:dyDescent="0.25">
      <c r="D4" t="s">
        <v>2</v>
      </c>
      <c r="E4">
        <v>12</v>
      </c>
      <c r="H4">
        <v>-3.0565838804783182E-3</v>
      </c>
      <c r="J4">
        <v>-3.0565838804783182E-3</v>
      </c>
      <c r="M4">
        <v>2.9229000000000002E-2</v>
      </c>
    </row>
    <row r="5" spans="4:14" x14ac:dyDescent="0.25">
      <c r="D5" t="s">
        <v>3</v>
      </c>
      <c r="E5">
        <v>10000</v>
      </c>
      <c r="H5">
        <v>-9.9397774955506824E-4</v>
      </c>
      <c r="J5">
        <v>-9.9397774955506824E-4</v>
      </c>
      <c r="M5" s="1">
        <f>PMT(M4,M3,M2)</f>
        <v>-10000.02747356588</v>
      </c>
    </row>
    <row r="6" spans="4:14" x14ac:dyDescent="0.25">
      <c r="H6">
        <v>-3.0315257555479398E-4</v>
      </c>
      <c r="J6">
        <v>-3.0315257555479398E-4</v>
      </c>
    </row>
    <row r="7" spans="4:14" x14ac:dyDescent="0.25">
      <c r="D7">
        <v>1</v>
      </c>
      <c r="E7">
        <f>E2*E3</f>
        <v>2922.8515363746737</v>
      </c>
      <c r="F7">
        <f>$E$5-E7</f>
        <v>7077.1484636253263</v>
      </c>
      <c r="G7">
        <f>E2-F7</f>
        <v>92922.85153637467</v>
      </c>
      <c r="H7">
        <v>-9.0465286489970821E-5</v>
      </c>
      <c r="J7">
        <v>-9.0465286489970821E-5</v>
      </c>
    </row>
    <row r="8" spans="4:14" x14ac:dyDescent="0.25">
      <c r="D8">
        <v>2</v>
      </c>
      <c r="E8">
        <f>$G$7*E3</f>
        <v>2715.9969937740843</v>
      </c>
      <c r="F8">
        <f>$E$5-E8</f>
        <v>7284.0030062259157</v>
      </c>
      <c r="G8">
        <f>G7-F8</f>
        <v>85638.848530148753</v>
      </c>
      <c r="H8">
        <v>-2.6814801115242518E-5</v>
      </c>
      <c r="J8">
        <v>-2.6814801115242518E-5</v>
      </c>
      <c r="M8" t="s">
        <v>4</v>
      </c>
      <c r="N8" t="s">
        <v>5</v>
      </c>
    </row>
    <row r="9" spans="4:14" x14ac:dyDescent="0.25">
      <c r="D9">
        <v>3</v>
      </c>
      <c r="E9">
        <f>$E$3*G8</f>
        <v>2503.0963999970327</v>
      </c>
      <c r="F9">
        <f>$E$5-E9</f>
        <v>7496.9036000029673</v>
      </c>
      <c r="G9">
        <f>G8-F9</f>
        <v>78141.944930145779</v>
      </c>
      <c r="H9">
        <v>-7.9321254309737313E-6</v>
      </c>
      <c r="J9">
        <v>-7.9321254309737313E-6</v>
      </c>
      <c r="M9" t="s">
        <v>6</v>
      </c>
      <c r="N9" t="s">
        <v>7</v>
      </c>
    </row>
    <row r="10" spans="4:14" x14ac:dyDescent="0.25">
      <c r="D10">
        <v>4</v>
      </c>
      <c r="E10">
        <f t="shared" ref="E10:E18" si="0">$E$3*G9</f>
        <v>2283.9730379438174</v>
      </c>
      <c r="F10">
        <f t="shared" ref="F10:F18" si="1">$E$5-E10</f>
        <v>7716.026962056183</v>
      </c>
      <c r="G10">
        <f t="shared" ref="G10:G18" si="2">G9-F10</f>
        <v>70425.91796808959</v>
      </c>
      <c r="H10">
        <v>-2.3450067039827143E-6</v>
      </c>
      <c r="J10">
        <v>-2.3450067039827143E-6</v>
      </c>
      <c r="M10" t="s">
        <v>8</v>
      </c>
      <c r="N10" t="s">
        <v>9</v>
      </c>
    </row>
    <row r="11" spans="4:14" x14ac:dyDescent="0.25">
      <c r="D11">
        <v>5</v>
      </c>
      <c r="E11">
        <f t="shared" si="0"/>
        <v>2058.4450253362738</v>
      </c>
      <c r="F11">
        <f t="shared" si="1"/>
        <v>7941.5549746637262</v>
      </c>
      <c r="G11">
        <f t="shared" si="2"/>
        <v>62484.362993425864</v>
      </c>
      <c r="H11">
        <v>-6.9314089379228485E-7</v>
      </c>
      <c r="J11">
        <v>-6.9314089379228485E-7</v>
      </c>
      <c r="M11" t="s">
        <v>10</v>
      </c>
      <c r="N11" t="s">
        <v>11</v>
      </c>
    </row>
    <row r="12" spans="4:14" x14ac:dyDescent="0.25">
      <c r="D12">
        <v>6</v>
      </c>
      <c r="E12">
        <f t="shared" si="0"/>
        <v>1826.3251637472761</v>
      </c>
      <c r="F12">
        <f t="shared" si="1"/>
        <v>8173.6748362527242</v>
      </c>
      <c r="G12">
        <f t="shared" si="2"/>
        <v>54310.688157173143</v>
      </c>
      <c r="H12">
        <v>-2.0486896089096264E-7</v>
      </c>
      <c r="J12">
        <v>-2.0486896089096264E-7</v>
      </c>
      <c r="M12" t="s">
        <v>12</v>
      </c>
      <c r="N12" t="s">
        <v>13</v>
      </c>
    </row>
    <row r="13" spans="4:14" x14ac:dyDescent="0.25">
      <c r="D13">
        <v>7</v>
      </c>
      <c r="E13">
        <f t="shared" si="0"/>
        <v>1587.4207832175932</v>
      </c>
      <c r="F13">
        <f t="shared" si="1"/>
        <v>8412.5792167824075</v>
      </c>
      <c r="G13">
        <f t="shared" si="2"/>
        <v>45898.108940390739</v>
      </c>
      <c r="H13">
        <v>-6.0551383542891325E-8</v>
      </c>
      <c r="J13">
        <v>-6.0551383542891325E-8</v>
      </c>
      <c r="M13" t="s">
        <v>14</v>
      </c>
      <c r="N13" t="s">
        <v>0</v>
      </c>
    </row>
    <row r="14" spans="4:14" x14ac:dyDescent="0.25">
      <c r="D14">
        <v>8</v>
      </c>
      <c r="E14">
        <f t="shared" si="0"/>
        <v>1341.5335823311323</v>
      </c>
      <c r="F14">
        <f t="shared" si="1"/>
        <v>8658.4664176688675</v>
      </c>
      <c r="G14">
        <f t="shared" si="2"/>
        <v>37239.642522721872</v>
      </c>
      <c r="M14" t="s">
        <v>15</v>
      </c>
      <c r="N14" t="s">
        <v>16</v>
      </c>
    </row>
    <row r="15" spans="4:14" x14ac:dyDescent="0.25">
      <c r="D15">
        <v>9</v>
      </c>
      <c r="E15">
        <f t="shared" si="0"/>
        <v>1088.4594636158126</v>
      </c>
      <c r="F15">
        <f t="shared" si="1"/>
        <v>8911.5405363841874</v>
      </c>
      <c r="G15">
        <f t="shared" si="2"/>
        <v>28328.101986337686</v>
      </c>
      <c r="M15" t="s">
        <v>17</v>
      </c>
      <c r="N15" t="s">
        <v>18</v>
      </c>
    </row>
    <row r="16" spans="4:14" x14ac:dyDescent="0.25">
      <c r="D16">
        <v>10</v>
      </c>
      <c r="E16">
        <f t="shared" si="0"/>
        <v>827.98836413345555</v>
      </c>
      <c r="F16">
        <f t="shared" si="1"/>
        <v>9172.0116358665437</v>
      </c>
      <c r="G16">
        <f t="shared" si="2"/>
        <v>19156.090350471142</v>
      </c>
      <c r="M16" t="s">
        <v>19</v>
      </c>
      <c r="N16" t="s">
        <v>20</v>
      </c>
    </row>
    <row r="17" spans="4:7" x14ac:dyDescent="0.25">
      <c r="D17">
        <v>11</v>
      </c>
      <c r="E17">
        <f t="shared" si="0"/>
        <v>559.90408111806642</v>
      </c>
      <c r="F17">
        <f t="shared" si="1"/>
        <v>9440.0959188819343</v>
      </c>
      <c r="G17">
        <f t="shared" si="2"/>
        <v>9715.994431589208</v>
      </c>
    </row>
    <row r="18" spans="4:7" x14ac:dyDescent="0.25">
      <c r="D18">
        <v>12</v>
      </c>
      <c r="E18">
        <f t="shared" si="0"/>
        <v>283.98409251778293</v>
      </c>
      <c r="F18">
        <f t="shared" si="1"/>
        <v>9716.0159074822168</v>
      </c>
      <c r="G18">
        <f t="shared" si="2"/>
        <v>-2.147589300875552E-2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</dc:creator>
  <cp:lastModifiedBy>palash</cp:lastModifiedBy>
  <dcterms:created xsi:type="dcterms:W3CDTF">2013-08-13T08:37:00Z</dcterms:created>
  <dcterms:modified xsi:type="dcterms:W3CDTF">2013-08-13T09:09:40Z</dcterms:modified>
</cp:coreProperties>
</file>