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Souradeep Das\Desktop\"/>
    </mc:Choice>
  </mc:AlternateContent>
  <xr:revisionPtr revIDLastSave="0" documentId="8_{3182DE53-B78E-4129-AEB2-73639C94F17A}" xr6:coauthVersionLast="47" xr6:coauthVersionMax="47" xr10:uidLastSave="{00000000-0000-0000-0000-000000000000}"/>
  <bookViews>
    <workbookView xWindow="-120" yWindow="-120" windowWidth="20730" windowHeight="11160" tabRatio="829" xr2:uid="{00000000-000D-0000-FFFF-FFFF00000000}"/>
  </bookViews>
  <sheets>
    <sheet name="MPI Region" sheetId="1" r:id="rId1"/>
    <sheet name="Censored Headcounts Region" sheetId="2" r:id="rId2"/>
    <sheet name="Contribution Region" sheetId="3" r:id="rId3"/>
    <sheet name="SEs &amp; CIs Region" sheetId="5" r:id="rId4"/>
    <sheet name="Uncensored H Region" sheetId="6" r:id="rId5"/>
    <sheet name="Sample Sizes Region" sheetId="7" r:id="rId6"/>
  </sheets>
  <definedNames>
    <definedName name="_xlnm._FilterDatabase" localSheetId="1" hidden="1">'Censored Headcounts Region'!$A$9:$Z$9</definedName>
    <definedName name="_xlnm._FilterDatabase" localSheetId="2" hidden="1">'Contribution Region'!$A$9:$AC$45</definedName>
    <definedName name="_xlnm._FilterDatabase" localSheetId="0" hidden="1">'MPI Region'!$A$9:$U$45</definedName>
    <definedName name="_xlnm._FilterDatabase" localSheetId="5" hidden="1">'Sample Sizes Region'!$A$9:$J$45</definedName>
    <definedName name="_xlnm._FilterDatabase" localSheetId="3" hidden="1">'SEs &amp; CIs Region'!$A$9:$X$45</definedName>
    <definedName name="_xlnm._FilterDatabase" localSheetId="4" hidden="1">'Uncensored H Region'!$A$9:$Z$45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50" i="7" l="1"/>
  <c r="A50" i="6"/>
  <c r="A50" i="5"/>
  <c r="A50" i="3"/>
  <c r="A50" i="2"/>
  <c r="A49" i="3" l="1"/>
  <c r="A49" i="2"/>
  <c r="W5" i="6" l="1"/>
  <c r="V6" i="6"/>
  <c r="U6" i="6"/>
  <c r="U5" i="5"/>
  <c r="T6" i="5"/>
  <c r="S6" i="5"/>
  <c r="Z5" i="3"/>
  <c r="Y6" i="3"/>
  <c r="X6" i="3"/>
  <c r="W5" i="2"/>
  <c r="V6" i="2"/>
  <c r="U6" i="2"/>
  <c r="A48" i="2" l="1"/>
  <c r="A47" i="2" l="1"/>
  <c r="A47" i="3"/>
  <c r="A48" i="3"/>
  <c r="A47" i="7" l="1"/>
  <c r="A47" i="6"/>
  <c r="A48" i="6"/>
  <c r="A48" i="5"/>
  <c r="A47" i="5"/>
  <c r="A3" i="5"/>
  <c r="A3" i="7"/>
  <c r="A3" i="6"/>
  <c r="A3" i="3"/>
  <c r="A3" i="2"/>
</calcChain>
</file>

<file path=xl/sharedStrings.xml><?xml version="1.0" encoding="utf-8"?>
<sst xmlns="http://schemas.openxmlformats.org/spreadsheetml/2006/main" count="1744" uniqueCount="121">
  <si>
    <t>ISO
country numeric code</t>
  </si>
  <si>
    <t>ISO
country code</t>
  </si>
  <si>
    <t>Country</t>
  </si>
  <si>
    <t>World region</t>
  </si>
  <si>
    <t>MPI data source</t>
  </si>
  <si>
    <t xml:space="preserve">Survey </t>
  </si>
  <si>
    <t>Year</t>
  </si>
  <si>
    <t>Multidimensional Poverty Index
(MPI = H*A)</t>
  </si>
  <si>
    <t>Headcount ratio: Population in multidimensional poverty
(H)</t>
  </si>
  <si>
    <t xml:space="preserve">Intensity of deprivation among the poor
(A) </t>
  </si>
  <si>
    <t>Year of the survey</t>
  </si>
  <si>
    <t>Indicator (s) missing</t>
  </si>
  <si>
    <t>% Population</t>
  </si>
  <si>
    <t>Average % of weighted deprivations</t>
  </si>
  <si>
    <t>Thousands</t>
  </si>
  <si>
    <t>Percentage of people who are poor and deprived in….</t>
  </si>
  <si>
    <t>Health</t>
  </si>
  <si>
    <t>Education</t>
  </si>
  <si>
    <t>Living Standards</t>
  </si>
  <si>
    <t>Nutrition</t>
  </si>
  <si>
    <t>Child mortality</t>
  </si>
  <si>
    <t>Years of schooling</t>
  </si>
  <si>
    <t>School attendance</t>
  </si>
  <si>
    <t>Sanitation</t>
  </si>
  <si>
    <t>Drinking water</t>
  </si>
  <si>
    <t>Electricity</t>
  </si>
  <si>
    <t>Housing</t>
  </si>
  <si>
    <t>Assets</t>
  </si>
  <si>
    <t>Cooking 
fuel</t>
  </si>
  <si>
    <t>Percentage contribution of deprivations of each indicator to overall poverty…</t>
  </si>
  <si>
    <t>Percentage contribution of deprivations 
of each dimension to overall poverty</t>
  </si>
  <si>
    <t xml:space="preserve">Health </t>
  </si>
  <si>
    <t>% Contribution</t>
  </si>
  <si>
    <t>Range 0 to 1</t>
  </si>
  <si>
    <t>Point estimate</t>
  </si>
  <si>
    <t>Standard error</t>
  </si>
  <si>
    <t>Lower 
bound 
(95%)</t>
  </si>
  <si>
    <t>Upper 
bound 
(95%)</t>
  </si>
  <si>
    <t>Percentage of people who are deprived in….</t>
  </si>
  <si>
    <t>Total number of indicators included 
(out of ten)</t>
  </si>
  <si>
    <t>Decimal</t>
  </si>
  <si>
    <t xml:space="preserve">Decimal </t>
  </si>
  <si>
    <t>MPI of the country</t>
  </si>
  <si>
    <r>
      <t>Total population by country</t>
    </r>
    <r>
      <rPr>
        <b/>
        <sz val="16"/>
        <color theme="1"/>
        <rFont val="Calibri"/>
        <family val="2"/>
      </rPr>
      <t>ᵃ</t>
    </r>
  </si>
  <si>
    <t>Indicators included 
in the MPI</t>
  </si>
  <si>
    <t xml:space="preserve">Headcount ratio: 
Population in multidimensional poverty (H) </t>
  </si>
  <si>
    <t>Multidimensional poverty by region</t>
  </si>
  <si>
    <t>Population share by region</t>
  </si>
  <si>
    <t>Population size by 
region</t>
  </si>
  <si>
    <r>
      <t>Number of MPI poor by region</t>
    </r>
    <r>
      <rPr>
        <b/>
        <sz val="16"/>
        <color theme="1"/>
        <rFont val="Garamond"/>
        <family val="1"/>
      </rPr>
      <t>ᵇ</t>
    </r>
  </si>
  <si>
    <t>MPI of the region</t>
  </si>
  <si>
    <t>This table shows the proportion of people who are MPI poor and experience deprivations in each of the indicators by subnational regions. Table is sorted by country (alphabetically).</t>
  </si>
  <si>
    <t>This table presents the standard errors and 95% confidence intervals for the MPI and the headcount ratio of subnational regions. Table is sorted by country (alphabetically).</t>
  </si>
  <si>
    <t>This table reports the proportion of people who experience deprivations in each of the indicators by subnational regions. Table is sorted by country (alphabetically).</t>
  </si>
  <si>
    <t>Subnational 
region</t>
  </si>
  <si>
    <t>Notes</t>
  </si>
  <si>
    <t>This table shows which dimensions and indicators contribute most to a region's MPI, which is useful for understanding the major source(s) of deprivation in a subnational region. Table is sorted by country (alphabetically).</t>
  </si>
  <si>
    <t>This table reports the sample sizes from each survey that were used to compute the MPI and gives the region breakdown. Reductions in sample sizes were due to missing data. Table is sorted by country (alphabetically).</t>
  </si>
  <si>
    <t>Citation: Alkire, S., Kanagaratnam, U. and Suppa, N. (2021). ‘The Global Multidimensional Poverty Index (MPI) 2021’, OPHI MPI Methodological Notes 51, Oxford Poverty and Human Development Initiative, University of Oxford.</t>
  </si>
  <si>
    <r>
      <rPr>
        <sz val="22"/>
        <color theme="1"/>
        <rFont val="Garamond"/>
        <family val="1"/>
      </rPr>
      <t>ᵃ</t>
    </r>
    <r>
      <rPr>
        <sz val="18"/>
        <color theme="1"/>
        <rFont val="Garamond"/>
        <family val="1"/>
      </rPr>
      <t>United Nations, Department of Economic and Social Affairs, Population Division (2019). World Population Prospects 2019, Online Edition. Rev. 1. [Accessed on 28 April 2021].</t>
    </r>
  </si>
  <si>
    <r>
      <rPr>
        <sz val="22"/>
        <color theme="1"/>
        <rFont val="Garamond"/>
        <family val="1"/>
      </rPr>
      <t>ᵇ</t>
    </r>
    <r>
      <rPr>
        <sz val="18"/>
        <color theme="1"/>
        <rFont val="Garamond"/>
        <family val="1"/>
      </rPr>
      <t xml:space="preserve">Own calculations based on MPI results and population projection from the year of the survey, 2018 and 2019, as indicated. This was computed by multiplying the headcount (column H) by population of the survey year, 2018 and 2019, as indicated, and rounding to the nearest thousand. </t>
    </r>
  </si>
  <si>
    <t>Population 2019</t>
  </si>
  <si>
    <t>Population 2018</t>
  </si>
  <si>
    <t/>
  </si>
  <si>
    <t>DHS</t>
  </si>
  <si>
    <t>South Asia</t>
  </si>
  <si>
    <t>2015-2016</t>
  </si>
  <si>
    <t>IND</t>
  </si>
  <si>
    <t>India</t>
  </si>
  <si>
    <t>Andaman &amp; Nicobar Islands</t>
  </si>
  <si>
    <t>Andhra Pradesh</t>
  </si>
  <si>
    <t>Arunachal Pradesh</t>
  </si>
  <si>
    <t>Assam</t>
  </si>
  <si>
    <t>Bihar</t>
  </si>
  <si>
    <t>Chandigarh</t>
  </si>
  <si>
    <t>Chhattisgarh</t>
  </si>
  <si>
    <t>Dadra &amp; Nagar Haveli</t>
  </si>
  <si>
    <t>Daman &amp; Diu</t>
  </si>
  <si>
    <t>Delhi</t>
  </si>
  <si>
    <t>Goa</t>
  </si>
  <si>
    <t>Gujarat</t>
  </si>
  <si>
    <t>Haryana</t>
  </si>
  <si>
    <t>Himachal Pradesh</t>
  </si>
  <si>
    <t>Jammu &amp; Kashmir</t>
  </si>
  <si>
    <t>Jharkhand</t>
  </si>
  <si>
    <t>Karnataka</t>
  </si>
  <si>
    <t>Kerala</t>
  </si>
  <si>
    <t>Lakshadweep</t>
  </si>
  <si>
    <t>Madhya Pradesh</t>
  </si>
  <si>
    <t>Maharashtra</t>
  </si>
  <si>
    <t>Manipur</t>
  </si>
  <si>
    <t>Meghalaya</t>
  </si>
  <si>
    <t>Mizoram</t>
  </si>
  <si>
    <t>Nagaland</t>
  </si>
  <si>
    <t>Odisha</t>
  </si>
  <si>
    <t>Puducherry</t>
  </si>
  <si>
    <t>Punjab</t>
  </si>
  <si>
    <t>Rajasthan</t>
  </si>
  <si>
    <t>Sikkim</t>
  </si>
  <si>
    <t>Tamil Nadu</t>
  </si>
  <si>
    <t>Telangana</t>
  </si>
  <si>
    <t>Tripura</t>
  </si>
  <si>
    <t>Uttar Pradesh</t>
  </si>
  <si>
    <t>Uttarakhand</t>
  </si>
  <si>
    <t>West Bengal</t>
  </si>
  <si>
    <t xml:space="preserve">Vulnerable to poverty </t>
  </si>
  <si>
    <t xml:space="preserve">In severe poverty </t>
  </si>
  <si>
    <t>Total sample size used to compute MPI</t>
  </si>
  <si>
    <t>Total sample size used to compute MPI 
(unweighted)</t>
  </si>
  <si>
    <t>Total sample size used to compute MPI 
(weighted)</t>
  </si>
  <si>
    <t xml:space="preserve">Number of observations </t>
  </si>
  <si>
    <t>Sample size by subnational region</t>
  </si>
  <si>
    <t>The sample used to compute MPI by subnational regions are presented in decimal. Multiply the decimal by 100 to convert to a percentage.</t>
  </si>
  <si>
    <t>Tables updated on 04 October 2021</t>
  </si>
  <si>
    <t xml:space="preserve">This table reports the MPI estimates for subnational regions in IND. Table is sorted by subnational region (alphabetically). </t>
  </si>
  <si>
    <t>MPI results by subnational regions</t>
  </si>
  <si>
    <t>Censored headcount ratios by subnational regions</t>
  </si>
  <si>
    <t>Contribution of deprivations to the MPI, by subnational regions</t>
  </si>
  <si>
    <t>Standard errors and confidence intervals for subnational regions</t>
  </si>
  <si>
    <t>Uncensored headcount ratios by subnational regions</t>
  </si>
  <si>
    <t>Sample sizes and non-response rates by subnational 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</si>
</sst>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8" x14ac:knownFonts="1">
    <font>
      <sz val="11"/>
      <color theme="1"/>
      <name val="Calibri"/>
      <family val="2"/>
      <scheme val="minor"/>
    </font>
    <font>
      <sz val="11"/>
      <color theme="1"/>
      <name val="Garamond"/>
      <family val="1"/>
    </font>
    <font>
      <b/>
      <sz val="11"/>
      <color theme="1"/>
      <name val="Garamond"/>
      <family val="1"/>
    </font>
    <font>
      <b/>
      <sz val="14"/>
      <color theme="1"/>
      <name val="Garamond"/>
      <family val="1"/>
    </font>
    <font>
      <sz val="14"/>
      <color theme="1"/>
      <name val="Garamond"/>
      <family val="1"/>
    </font>
    <font>
      <b/>
      <sz val="14"/>
      <color indexed="8"/>
      <name val="Garamond"/>
      <family val="1"/>
    </font>
    <font>
      <sz val="9"/>
      <color theme="1"/>
      <name val="Garamond"/>
      <family val="1"/>
    </font>
    <font>
      <b/>
      <sz val="16"/>
      <color theme="1"/>
      <name val="Calibri"/>
      <family val="2"/>
    </font>
    <font>
      <b/>
      <sz val="16"/>
      <color theme="1"/>
      <name val="Garamond"/>
      <family val="1"/>
    </font>
    <font>
      <b/>
      <sz val="18"/>
      <color theme="1"/>
      <name val="Garamond"/>
      <family val="1"/>
    </font>
    <font>
      <sz val="16"/>
      <color theme="1"/>
      <name val="Garamond"/>
      <family val="1"/>
    </font>
    <font>
      <sz val="8"/>
      <name val="Garamond"/>
      <family val="1"/>
    </font>
    <font>
      <sz val="11"/>
      <name val="Garamond"/>
      <family val="1"/>
    </font>
    <font>
      <sz val="18"/>
      <color theme="1"/>
      <name val="Garamond"/>
      <family val="1"/>
    </font>
    <font>
      <sz val="22"/>
      <color theme="1"/>
      <name val="Garamond"/>
      <family val="1"/>
    </font>
    <font>
      <sz val="14"/>
      <name val="Garamond"/>
      <family val="1"/>
    </font>
    <font>
      <sz val="11"/>
      <name val="Garamond"/>
      <family val="1"/>
    </font>
    <font>
      <sz val="12"/>
      <color theme="1"/>
      <name val="Garamond"/>
      <family val="1"/>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67">
    <xf numFmtId="0" fontId="0" fillId="0" borderId="0" xfId="0"/>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1" fillId="0" borderId="0" xfId="0" applyFont="1"/>
    <xf numFmtId="0" fontId="4" fillId="0" borderId="0" xfId="0" applyFont="1"/>
    <xf numFmtId="0" fontId="2" fillId="0" borderId="0" xfId="0" applyFont="1"/>
    <xf numFmtId="0" fontId="2"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2" fillId="0" borderId="2" xfId="0" applyFont="1" applyBorder="1" applyAlignment="1">
      <alignment horizontal="center" vertical="center" wrapText="1"/>
    </xf>
    <xf numFmtId="0" fontId="9" fillId="0" borderId="0" xfId="0" applyFont="1"/>
    <xf numFmtId="0" fontId="10" fillId="0" borderId="0" xfId="0" applyFont="1" applyAlignment="1">
      <alignment horizontal="left" vertical="center"/>
    </xf>
    <xf numFmtId="0" fontId="9" fillId="0" borderId="0" xfId="0" applyFont="1" applyAlignment="1">
      <alignment horizontal="left" vertical="center"/>
    </xf>
    <xf numFmtId="0" fontId="11" fillId="0" borderId="0" xfId="0" applyFont="1" applyAlignment="1">
      <alignment vertical="center"/>
    </xf>
    <xf numFmtId="0" fontId="12" fillId="0" borderId="0" xfId="0" applyFont="1" applyAlignment="1">
      <alignment vertical="center"/>
    </xf>
    <xf numFmtId="164" fontId="12" fillId="0" borderId="0" xfId="0" applyNumberFormat="1" applyFont="1" applyAlignment="1">
      <alignment vertical="center"/>
    </xf>
    <xf numFmtId="2" fontId="12" fillId="0" borderId="0" xfId="0" applyNumberFormat="1" applyFont="1" applyAlignment="1">
      <alignment vertical="center"/>
    </xf>
    <xf numFmtId="164" fontId="12" fillId="0" borderId="0" xfId="0" applyNumberFormat="1" applyFont="1" applyAlignment="1">
      <alignment horizontal="center" vertical="center"/>
    </xf>
    <xf numFmtId="2" fontId="12" fillId="0" borderId="0" xfId="0" applyNumberFormat="1" applyFont="1" applyAlignment="1">
      <alignment horizontal="center" vertical="center"/>
    </xf>
    <xf numFmtId="3" fontId="12" fillId="0" borderId="0" xfId="0" applyNumberFormat="1" applyFont="1" applyAlignment="1">
      <alignment vertical="center"/>
    </xf>
    <xf numFmtId="0" fontId="0" fillId="0" borderId="1" xfId="0" applyBorder="1"/>
    <xf numFmtId="0" fontId="13" fillId="0" borderId="0" xfId="0" applyFont="1" applyAlignment="1">
      <alignment horizontal="left" vertical="center"/>
    </xf>
    <xf numFmtId="0" fontId="13" fillId="0" borderId="0" xfId="0" applyFont="1"/>
    <xf numFmtId="0" fontId="10" fillId="0" borderId="0" xfId="0" applyFont="1"/>
    <xf numFmtId="3" fontId="4" fillId="0" borderId="0" xfId="0" applyNumberFormat="1" applyFont="1" applyAlignment="1">
      <alignment horizontal="left" vertical="center"/>
    </xf>
    <xf numFmtId="3" fontId="0" fillId="0" borderId="1" xfId="0" applyNumberFormat="1" applyBorder="1"/>
    <xf numFmtId="3" fontId="6" fillId="0" borderId="1" xfId="0" applyNumberFormat="1" applyFont="1" applyBorder="1" applyAlignment="1">
      <alignment horizontal="center" vertical="center"/>
    </xf>
    <xf numFmtId="3" fontId="1" fillId="0" borderId="0" xfId="0" applyNumberFormat="1" applyFont="1"/>
    <xf numFmtId="3" fontId="0" fillId="0" borderId="0" xfId="0" applyNumberFormat="1"/>
    <xf numFmtId="3" fontId="13" fillId="0" borderId="0" xfId="0" applyNumberFormat="1" applyFont="1"/>
    <xf numFmtId="3" fontId="10" fillId="0" borderId="0" xfId="0" applyNumberFormat="1" applyFont="1" applyAlignment="1">
      <alignment horizontal="left" vertical="center"/>
    </xf>
    <xf numFmtId="0" fontId="4" fillId="0" borderId="0" xfId="0" applyFont="1" applyAlignment="1">
      <alignment horizontal="center" vertical="center"/>
    </xf>
    <xf numFmtId="0" fontId="0" fillId="0" borderId="0" xfId="0" applyAlignment="1">
      <alignment horizontal="center"/>
    </xf>
    <xf numFmtId="0" fontId="10" fillId="0" borderId="0" xfId="0" applyFont="1" applyAlignment="1">
      <alignment horizontal="center" vertical="center"/>
    </xf>
    <xf numFmtId="0" fontId="15" fillId="0" borderId="0" xfId="0" applyFont="1" applyAlignment="1">
      <alignment horizontal="left" vertical="center"/>
    </xf>
    <xf numFmtId="0" fontId="16" fillId="0" borderId="0" xfId="0" applyFont="1"/>
    <xf numFmtId="164" fontId="16" fillId="0" borderId="0" xfId="0" applyNumberFormat="1" applyFont="1"/>
    <xf numFmtId="2" fontId="16" fillId="0" borderId="0" xfId="0" applyNumberFormat="1" applyFont="1"/>
    <xf numFmtId="3" fontId="16" fillId="0" borderId="0" xfId="0" applyNumberFormat="1" applyFont="1"/>
    <xf numFmtId="1" fontId="1" fillId="0" borderId="0" xfId="0" applyNumberFormat="1" applyFont="1"/>
    <xf numFmtId="0" fontId="1" fillId="0" borderId="1" xfId="0" applyFont="1" applyBorder="1"/>
    <xf numFmtId="3" fontId="12" fillId="0" borderId="0" xfId="0" applyNumberFormat="1" applyFont="1"/>
    <xf numFmtId="0" fontId="12" fillId="0" borderId="0" xfId="0" applyFont="1"/>
    <xf numFmtId="164" fontId="12" fillId="0" borderId="0" xfId="0" applyNumberFormat="1" applyFont="1"/>
    <xf numFmtId="2" fontId="12" fillId="0" borderId="0" xfId="0" applyNumberFormat="1" applyFont="1"/>
    <xf numFmtId="1" fontId="12" fillId="0" borderId="0" xfId="0" applyNumberFormat="1" applyFont="1"/>
    <xf numFmtId="0" fontId="17" fillId="0" borderId="0" xfId="0" applyFont="1"/>
    <xf numFmtId="3" fontId="6" fillId="0" borderId="1" xfId="0" applyNumberFormat="1" applyFont="1" applyBorder="1" applyAlignment="1">
      <alignment horizontal="center" vertical="center" wrapText="1"/>
    </xf>
    <xf numFmtId="2" fontId="6" fillId="0" borderId="1"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left" vertical="center" wrapText="1"/>
    </xf>
    <xf numFmtId="0" fontId="2" fillId="0" borderId="0" xfId="0" applyFont="1" applyAlignment="1">
      <alignment horizontal="left" vertical="center" wrapText="1"/>
    </xf>
    <xf numFmtId="0" fontId="2" fillId="0" borderId="1" xfId="0" applyFont="1" applyBorder="1" applyAlignment="1">
      <alignment horizontal="left" vertical="center" wrapText="1"/>
    </xf>
    <xf numFmtId="0" fontId="2" fillId="0" borderId="3" xfId="0" applyFont="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0" xfId="0" applyFont="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3" fontId="2" fillId="0" borderId="3" xfId="0" applyNumberFormat="1" applyFont="1" applyBorder="1" applyAlignment="1">
      <alignment horizontal="center" vertical="center" wrapText="1"/>
    </xf>
    <xf numFmtId="3" fontId="2" fillId="0" borderId="1" xfId="0" applyNumberFormat="1" applyFont="1" applyBorder="1" applyAlignment="1">
      <alignment horizontal="center" vertical="center" wrapText="1"/>
    </xf>
    <xf numFmtId="3" fontId="2" fillId="0" borderId="0" xfId="0" applyNumberFormat="1" applyFont="1" applyAlignment="1">
      <alignment horizontal="center" vertical="center" wrapText="1"/>
    </xf>
    <xf numFmtId="2" fontId="2" fillId="0" borderId="3" xfId="0" applyNumberFormat="1" applyFont="1" applyBorder="1" applyAlignment="1">
      <alignment horizontal="center" vertical="center" wrapText="1"/>
    </xf>
    <xf numFmtId="2" fontId="2" fillId="0" borderId="1" xfId="0" applyNumberFormat="1" applyFont="1" applyBorder="1" applyAlignment="1">
      <alignment horizontal="center" vertical="center" wrapText="1"/>
    </xf>
    <xf numFmtId="2" fontId="2" fillId="0" borderId="0" xfId="0" applyNumberFormat="1"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1"/>
  <sheetViews>
    <sheetView showGridLines="0" tabSelected="1" topLeftCell="E1" zoomScale="75" zoomScaleNormal="75" workbookViewId="0"/>
  </sheetViews>
  <sheetFormatPr defaultColWidth="8.85546875" defaultRowHeight="15" x14ac:dyDescent="0.25"/>
  <cols>
    <col min="1" max="2" width="8.5703125" customWidth="1"/>
    <col min="3" max="3" width="25.5703125" customWidth="1"/>
    <col min="4" max="4" width="30.5703125" customWidth="1"/>
    <col min="5" max="6" width="13.42578125" customWidth="1"/>
    <col min="7" max="7" width="26.42578125" customWidth="1"/>
    <col min="8" max="8" width="11.5703125" customWidth="1"/>
    <col min="9" max="10" width="17.42578125" customWidth="1"/>
    <col min="11" max="11" width="13" customWidth="1"/>
    <col min="12" max="12" width="11.140625" customWidth="1"/>
    <col min="13" max="13" width="12.140625" customWidth="1"/>
    <col min="14" max="21" width="12.5703125" customWidth="1"/>
  </cols>
  <sheetData>
    <row r="1" spans="1:21" s="2" customFormat="1" ht="21" customHeight="1" x14ac:dyDescent="0.25">
      <c r="A1" s="1" t="s">
        <v>115</v>
      </c>
      <c r="B1" s="1"/>
      <c r="C1" s="1"/>
      <c r="D1" s="1"/>
    </row>
    <row r="2" spans="1:21" s="2" customFormat="1" ht="21" customHeight="1" x14ac:dyDescent="0.25">
      <c r="A2" s="35" t="s">
        <v>114</v>
      </c>
      <c r="D2" s="35"/>
      <c r="E2" s="35"/>
    </row>
    <row r="3" spans="1:21" s="2" customFormat="1" ht="21" customHeight="1" x14ac:dyDescent="0.25">
      <c r="A3" s="2" t="s">
        <v>58</v>
      </c>
    </row>
    <row r="4" spans="1:21" ht="15.75" x14ac:dyDescent="0.25">
      <c r="A4" s="47"/>
      <c r="M4" s="21"/>
      <c r="N4" s="21"/>
      <c r="O4" s="21"/>
      <c r="P4" s="21"/>
      <c r="Q4" s="21"/>
      <c r="R4" s="21"/>
      <c r="S4" s="21"/>
      <c r="T4" s="21"/>
      <c r="U4" s="21"/>
    </row>
    <row r="5" spans="1:21" s="6" customFormat="1" ht="29.25" customHeight="1" x14ac:dyDescent="0.25">
      <c r="A5" s="52" t="s">
        <v>0</v>
      </c>
      <c r="B5" s="52" t="s">
        <v>1</v>
      </c>
      <c r="C5" s="55" t="s">
        <v>2</v>
      </c>
      <c r="D5" s="55" t="s">
        <v>3</v>
      </c>
      <c r="E5" s="55" t="s">
        <v>4</v>
      </c>
      <c r="F5" s="55"/>
      <c r="G5" s="50" t="s">
        <v>54</v>
      </c>
      <c r="H5" s="50" t="s">
        <v>42</v>
      </c>
      <c r="I5" s="60" t="s">
        <v>46</v>
      </c>
      <c r="J5" s="60"/>
      <c r="K5" s="60"/>
      <c r="L5" s="60"/>
      <c r="M5" s="57"/>
      <c r="N5" s="57" t="s">
        <v>43</v>
      </c>
      <c r="O5" s="57"/>
      <c r="P5" s="57"/>
      <c r="Q5" s="59" t="s">
        <v>61</v>
      </c>
      <c r="R5" s="59"/>
      <c r="S5" s="59"/>
      <c r="T5" s="51" t="s">
        <v>44</v>
      </c>
      <c r="U5" s="51"/>
    </row>
    <row r="6" spans="1:21" s="6" customFormat="1" ht="40.5" customHeight="1" x14ac:dyDescent="0.25">
      <c r="A6" s="53"/>
      <c r="B6" s="53"/>
      <c r="C6" s="56"/>
      <c r="D6" s="56"/>
      <c r="E6" s="57"/>
      <c r="F6" s="57"/>
      <c r="G6" s="58"/>
      <c r="H6" s="58"/>
      <c r="I6" s="50" t="s">
        <v>7</v>
      </c>
      <c r="J6" s="50" t="s">
        <v>8</v>
      </c>
      <c r="K6" s="50" t="s">
        <v>9</v>
      </c>
      <c r="L6" s="50" t="s">
        <v>105</v>
      </c>
      <c r="M6" s="50" t="s">
        <v>106</v>
      </c>
      <c r="N6" s="50" t="s">
        <v>10</v>
      </c>
      <c r="O6" s="50" t="s">
        <v>62</v>
      </c>
      <c r="P6" s="50" t="s">
        <v>61</v>
      </c>
      <c r="Q6" s="58" t="s">
        <v>47</v>
      </c>
      <c r="R6" s="58" t="s">
        <v>48</v>
      </c>
      <c r="S6" s="50" t="s">
        <v>49</v>
      </c>
      <c r="T6" s="58" t="s">
        <v>39</v>
      </c>
      <c r="U6" s="58" t="s">
        <v>11</v>
      </c>
    </row>
    <row r="7" spans="1:21" s="6" customFormat="1" ht="37.5" customHeight="1" x14ac:dyDescent="0.25">
      <c r="A7" s="53"/>
      <c r="B7" s="53"/>
      <c r="C7" s="56"/>
      <c r="D7" s="56"/>
      <c r="E7" s="56" t="s">
        <v>5</v>
      </c>
      <c r="F7" s="56" t="s">
        <v>6</v>
      </c>
      <c r="G7" s="58"/>
      <c r="H7" s="51"/>
      <c r="I7" s="51"/>
      <c r="J7" s="51"/>
      <c r="K7" s="51"/>
      <c r="L7" s="51"/>
      <c r="M7" s="51"/>
      <c r="N7" s="51"/>
      <c r="O7" s="51"/>
      <c r="P7" s="51"/>
      <c r="Q7" s="51"/>
      <c r="R7" s="51"/>
      <c r="S7" s="51"/>
      <c r="T7" s="58"/>
      <c r="U7" s="58"/>
    </row>
    <row r="8" spans="1:21" s="6" customFormat="1" ht="35.25" customHeight="1" x14ac:dyDescent="0.25">
      <c r="A8" s="54"/>
      <c r="B8" s="54"/>
      <c r="C8" s="57"/>
      <c r="D8" s="57"/>
      <c r="E8" s="57"/>
      <c r="F8" s="57"/>
      <c r="G8" s="51"/>
      <c r="H8" s="8" t="s">
        <v>33</v>
      </c>
      <c r="I8" s="8" t="s">
        <v>33</v>
      </c>
      <c r="J8" s="8" t="s">
        <v>12</v>
      </c>
      <c r="K8" s="8" t="s">
        <v>13</v>
      </c>
      <c r="L8" s="8" t="s">
        <v>12</v>
      </c>
      <c r="M8" s="8" t="s">
        <v>12</v>
      </c>
      <c r="N8" s="9" t="s">
        <v>14</v>
      </c>
      <c r="O8" s="9" t="s">
        <v>14</v>
      </c>
      <c r="P8" s="9" t="s">
        <v>14</v>
      </c>
      <c r="Q8" s="8" t="s">
        <v>12</v>
      </c>
      <c r="R8" s="9" t="s">
        <v>14</v>
      </c>
      <c r="S8" s="9" t="s">
        <v>14</v>
      </c>
      <c r="T8" s="51"/>
      <c r="U8" s="51"/>
    </row>
    <row r="9" spans="1:21" s="4" customFormat="1" ht="15" customHeight="1" x14ac:dyDescent="0.25"/>
    <row r="10" spans="1:21" x14ac:dyDescent="0.25">
      <c r="A10" s="36">
        <v>356</v>
      </c>
      <c r="B10" s="36" t="s">
        <v>67</v>
      </c>
      <c r="C10" s="36" t="s">
        <v>68</v>
      </c>
      <c r="D10" s="36" t="s">
        <v>65</v>
      </c>
      <c r="E10" s="36" t="s">
        <v>64</v>
      </c>
      <c r="F10" s="36" t="s">
        <v>66</v>
      </c>
      <c r="G10" s="36" t="s">
        <v>69</v>
      </c>
      <c r="H10" s="37">
        <v>0.1226524715803671</v>
      </c>
      <c r="I10" s="37">
        <v>2.6881749196628099E-2</v>
      </c>
      <c r="J10" s="38">
        <v>6.9000581081120504</v>
      </c>
      <c r="K10" s="38">
        <v>38.958728717116969</v>
      </c>
      <c r="L10" s="38">
        <v>11.53984957157887</v>
      </c>
      <c r="M10" s="38">
        <v>0.98650590985588005</v>
      </c>
      <c r="N10" s="39">
        <v>1324517.25</v>
      </c>
      <c r="O10" s="39">
        <v>1352642.2830000001</v>
      </c>
      <c r="P10" s="39">
        <v>1366417.7560000001</v>
      </c>
      <c r="Q10" s="38">
        <v>2.9775178520249999E-2</v>
      </c>
      <c r="R10" s="39">
        <v>406.85333251953125</v>
      </c>
      <c r="S10" s="39">
        <v>28.073116302490234</v>
      </c>
      <c r="T10" s="36">
        <v>10</v>
      </c>
      <c r="U10" s="36" t="s">
        <v>63</v>
      </c>
    </row>
    <row r="11" spans="1:21" x14ac:dyDescent="0.25">
      <c r="A11" s="36">
        <v>356</v>
      </c>
      <c r="B11" s="36" t="s">
        <v>67</v>
      </c>
      <c r="C11" s="36" t="s">
        <v>68</v>
      </c>
      <c r="D11" s="36" t="s">
        <v>65</v>
      </c>
      <c r="E11" s="36" t="s">
        <v>64</v>
      </c>
      <c r="F11" s="36" t="s">
        <v>66</v>
      </c>
      <c r="G11" s="36" t="s">
        <v>70</v>
      </c>
      <c r="H11" s="37">
        <v>0.1226524715803671</v>
      </c>
      <c r="I11" s="37">
        <v>6.3899827276330201E-2</v>
      </c>
      <c r="J11" s="38">
        <v>15.630857463467729</v>
      </c>
      <c r="K11" s="38">
        <v>40.880564246508008</v>
      </c>
      <c r="L11" s="38">
        <v>20.944385938314429</v>
      </c>
      <c r="M11" s="38">
        <v>3.1971322492777303</v>
      </c>
      <c r="N11" s="39">
        <v>1324517.25</v>
      </c>
      <c r="O11" s="39">
        <v>1352642.2830000001</v>
      </c>
      <c r="P11" s="39">
        <v>1366417.7560000001</v>
      </c>
      <c r="Q11" s="38">
        <v>3.8259903621242501</v>
      </c>
      <c r="R11" s="39">
        <v>52279.01171875</v>
      </c>
      <c r="S11" s="39">
        <v>8171.65771484375</v>
      </c>
      <c r="T11" s="36">
        <v>10</v>
      </c>
      <c r="U11" s="36" t="s">
        <v>63</v>
      </c>
    </row>
    <row r="12" spans="1:21" x14ac:dyDescent="0.25">
      <c r="A12" s="36">
        <v>356</v>
      </c>
      <c r="B12" s="36" t="s">
        <v>67</v>
      </c>
      <c r="C12" s="36" t="s">
        <v>68</v>
      </c>
      <c r="D12" s="36" t="s">
        <v>65</v>
      </c>
      <c r="E12" s="36" t="s">
        <v>64</v>
      </c>
      <c r="F12" s="36" t="s">
        <v>66</v>
      </c>
      <c r="G12" s="36" t="s">
        <v>71</v>
      </c>
      <c r="H12" s="37">
        <v>0.1226524715803671</v>
      </c>
      <c r="I12" s="37">
        <v>0.1078466599853637</v>
      </c>
      <c r="J12" s="38">
        <v>24.388934636686141</v>
      </c>
      <c r="K12" s="38">
        <v>44.219504292384883</v>
      </c>
      <c r="L12" s="38">
        <v>20.404166659859548</v>
      </c>
      <c r="M12" s="38">
        <v>7.59140143556656</v>
      </c>
      <c r="N12" s="39">
        <v>1324517.25</v>
      </c>
      <c r="O12" s="39">
        <v>1352642.2830000001</v>
      </c>
      <c r="P12" s="39">
        <v>1366417.7560000001</v>
      </c>
      <c r="Q12" s="38">
        <v>8.5867903115040001E-2</v>
      </c>
      <c r="R12" s="39">
        <v>1173.3143310546875</v>
      </c>
      <c r="S12" s="39">
        <v>286.15887451171875</v>
      </c>
      <c r="T12" s="36">
        <v>10</v>
      </c>
      <c r="U12" s="36" t="s">
        <v>63</v>
      </c>
    </row>
    <row r="13" spans="1:21" x14ac:dyDescent="0.25">
      <c r="A13" s="36">
        <v>356</v>
      </c>
      <c r="B13" s="36" t="s">
        <v>67</v>
      </c>
      <c r="C13" s="36" t="s">
        <v>68</v>
      </c>
      <c r="D13" s="36" t="s">
        <v>65</v>
      </c>
      <c r="E13" s="36" t="s">
        <v>64</v>
      </c>
      <c r="F13" s="36" t="s">
        <v>66</v>
      </c>
      <c r="G13" s="36" t="s">
        <v>72</v>
      </c>
      <c r="H13" s="37">
        <v>0.1226524715803671</v>
      </c>
      <c r="I13" s="37">
        <v>0.1616848549738269</v>
      </c>
      <c r="J13" s="38">
        <v>36.209188817151791</v>
      </c>
      <c r="K13" s="38">
        <v>44.652990098811316</v>
      </c>
      <c r="L13" s="38">
        <v>20.392716383611358</v>
      </c>
      <c r="M13" s="38">
        <v>12.200382274810579</v>
      </c>
      <c r="N13" s="39">
        <v>1324517.25</v>
      </c>
      <c r="O13" s="39">
        <v>1352642.2830000001</v>
      </c>
      <c r="P13" s="39">
        <v>1366417.7560000001</v>
      </c>
      <c r="Q13" s="38">
        <v>2.4535383299157401</v>
      </c>
      <c r="R13" s="39">
        <v>33525.58203125</v>
      </c>
      <c r="S13" s="39">
        <v>12139.3408203125</v>
      </c>
      <c r="T13" s="36">
        <v>10</v>
      </c>
      <c r="U13" s="36" t="s">
        <v>63</v>
      </c>
    </row>
    <row r="14" spans="1:21" x14ac:dyDescent="0.25">
      <c r="A14" s="36">
        <v>356</v>
      </c>
      <c r="B14" s="36" t="s">
        <v>67</v>
      </c>
      <c r="C14" s="36" t="s">
        <v>68</v>
      </c>
      <c r="D14" s="36" t="s">
        <v>65</v>
      </c>
      <c r="E14" s="36" t="s">
        <v>64</v>
      </c>
      <c r="F14" s="36" t="s">
        <v>66</v>
      </c>
      <c r="G14" s="36" t="s">
        <v>73</v>
      </c>
      <c r="H14" s="37">
        <v>0.1226524715803671</v>
      </c>
      <c r="I14" s="37">
        <v>0.24766847318982099</v>
      </c>
      <c r="J14" s="38">
        <v>52.453096901218721</v>
      </c>
      <c r="K14" s="38">
        <v>47.217130697971534</v>
      </c>
      <c r="L14" s="38">
        <v>19.20735818168076</v>
      </c>
      <c r="M14" s="38">
        <v>22.391513851177731</v>
      </c>
      <c r="N14" s="39">
        <v>1324517.25</v>
      </c>
      <c r="O14" s="39">
        <v>1352642.2830000001</v>
      </c>
      <c r="P14" s="39">
        <v>1366417.7560000001</v>
      </c>
      <c r="Q14" s="38">
        <v>8.9348037911029792</v>
      </c>
      <c r="R14" s="39">
        <v>122086.7421875</v>
      </c>
      <c r="S14" s="39">
        <v>64038.27734375</v>
      </c>
      <c r="T14" s="36">
        <v>10</v>
      </c>
      <c r="U14" s="36" t="s">
        <v>63</v>
      </c>
    </row>
    <row r="15" spans="1:21" x14ac:dyDescent="0.25">
      <c r="A15" s="36">
        <v>356</v>
      </c>
      <c r="B15" s="36" t="s">
        <v>67</v>
      </c>
      <c r="C15" s="36" t="s">
        <v>68</v>
      </c>
      <c r="D15" s="36" t="s">
        <v>65</v>
      </c>
      <c r="E15" s="36" t="s">
        <v>64</v>
      </c>
      <c r="F15" s="36" t="s">
        <v>66</v>
      </c>
      <c r="G15" s="36" t="s">
        <v>74</v>
      </c>
      <c r="H15" s="37">
        <v>0.1226524715803671</v>
      </c>
      <c r="I15" s="37">
        <v>2.1239251445416898E-2</v>
      </c>
      <c r="J15" s="38">
        <v>4.7691968225052497</v>
      </c>
      <c r="K15" s="38">
        <v>44.534231309539379</v>
      </c>
      <c r="L15" s="38">
        <v>6.2171240456675703</v>
      </c>
      <c r="M15" s="38">
        <v>1.31174455229276</v>
      </c>
      <c r="N15" s="39">
        <v>1324517.25</v>
      </c>
      <c r="O15" s="39">
        <v>1352642.2830000001</v>
      </c>
      <c r="P15" s="39">
        <v>1366417.7560000001</v>
      </c>
      <c r="Q15" s="38">
        <v>6.7533025129290006E-2</v>
      </c>
      <c r="R15" s="39">
        <v>922.78326416015625</v>
      </c>
      <c r="S15" s="39">
        <v>44.009349822998047</v>
      </c>
      <c r="T15" s="36">
        <v>10</v>
      </c>
      <c r="U15" s="36" t="s">
        <v>63</v>
      </c>
    </row>
    <row r="16" spans="1:21" x14ac:dyDescent="0.25">
      <c r="A16" s="36">
        <v>356</v>
      </c>
      <c r="B16" s="36" t="s">
        <v>67</v>
      </c>
      <c r="C16" s="36" t="s">
        <v>68</v>
      </c>
      <c r="D16" s="36" t="s">
        <v>65</v>
      </c>
      <c r="E16" s="36" t="s">
        <v>64</v>
      </c>
      <c r="F16" s="36" t="s">
        <v>66</v>
      </c>
      <c r="G16" s="36" t="s">
        <v>75</v>
      </c>
      <c r="H16" s="37">
        <v>0.1226524715803671</v>
      </c>
      <c r="I16" s="37">
        <v>0.15254599473426689</v>
      </c>
      <c r="J16" s="38">
        <v>36.800700552780953</v>
      </c>
      <c r="K16" s="38">
        <v>41.451926850001044</v>
      </c>
      <c r="L16" s="38">
        <v>19.839098705458781</v>
      </c>
      <c r="M16" s="38">
        <v>9.0323040250179805</v>
      </c>
      <c r="N16" s="39">
        <v>1324517.25</v>
      </c>
      <c r="O16" s="39">
        <v>1352642.2830000001</v>
      </c>
      <c r="P16" s="39">
        <v>1366417.7560000001</v>
      </c>
      <c r="Q16" s="38">
        <v>2.2982007511642299</v>
      </c>
      <c r="R16" s="39">
        <v>31403.0234375</v>
      </c>
      <c r="S16" s="39">
        <v>11556.5322265625</v>
      </c>
      <c r="T16" s="36">
        <v>10</v>
      </c>
      <c r="U16" s="36" t="s">
        <v>63</v>
      </c>
    </row>
    <row r="17" spans="1:21" x14ac:dyDescent="0.25">
      <c r="A17" s="36">
        <v>356</v>
      </c>
      <c r="B17" s="36" t="s">
        <v>67</v>
      </c>
      <c r="C17" s="36" t="s">
        <v>68</v>
      </c>
      <c r="D17" s="36" t="s">
        <v>65</v>
      </c>
      <c r="E17" s="36" t="s">
        <v>64</v>
      </c>
      <c r="F17" s="36" t="s">
        <v>66</v>
      </c>
      <c r="G17" s="36" t="s">
        <v>76</v>
      </c>
      <c r="H17" s="37">
        <v>0.1226524715803671</v>
      </c>
      <c r="I17" s="37">
        <v>0.14423920446457411</v>
      </c>
      <c r="J17" s="38">
        <v>34.149407127209429</v>
      </c>
      <c r="K17" s="38">
        <v>42.237689201241722</v>
      </c>
      <c r="L17" s="38">
        <v>19.932863798784059</v>
      </c>
      <c r="M17" s="38">
        <v>9.1236431359168488</v>
      </c>
      <c r="N17" s="39">
        <v>1324517.25</v>
      </c>
      <c r="O17" s="39">
        <v>1352642.2830000001</v>
      </c>
      <c r="P17" s="39">
        <v>1366417.7560000001</v>
      </c>
      <c r="Q17" s="38">
        <v>2.8070225599340002E-2</v>
      </c>
      <c r="R17" s="39">
        <v>383.55654907226563</v>
      </c>
      <c r="S17" s="39">
        <v>130.98228454589844</v>
      </c>
      <c r="T17" s="36">
        <v>10</v>
      </c>
      <c r="U17" s="36" t="s">
        <v>63</v>
      </c>
    </row>
    <row r="18" spans="1:21" x14ac:dyDescent="0.25">
      <c r="A18" s="36">
        <v>356</v>
      </c>
      <c r="B18" s="36" t="s">
        <v>67</v>
      </c>
      <c r="C18" s="36" t="s">
        <v>68</v>
      </c>
      <c r="D18" s="36" t="s">
        <v>65</v>
      </c>
      <c r="E18" s="36" t="s">
        <v>64</v>
      </c>
      <c r="F18" s="36" t="s">
        <v>66</v>
      </c>
      <c r="G18" s="36" t="s">
        <v>77</v>
      </c>
      <c r="H18" s="37">
        <v>0.1226524715803671</v>
      </c>
      <c r="I18" s="37">
        <v>2.4789806052708599E-2</v>
      </c>
      <c r="J18" s="38">
        <v>5.9510163138797605</v>
      </c>
      <c r="K18" s="38">
        <v>41.656424289898929</v>
      </c>
      <c r="L18" s="38">
        <v>12.944196342156861</v>
      </c>
      <c r="M18" s="38">
        <v>1.26509889429152</v>
      </c>
      <c r="N18" s="39">
        <v>1324517.25</v>
      </c>
      <c r="O18" s="39">
        <v>1352642.2830000001</v>
      </c>
      <c r="P18" s="39">
        <v>1366417.7560000001</v>
      </c>
      <c r="Q18" s="38">
        <v>1.462506700362E-2</v>
      </c>
      <c r="R18" s="39">
        <v>199.83950805664063</v>
      </c>
      <c r="S18" s="39">
        <v>11.892481803894043</v>
      </c>
      <c r="T18" s="36">
        <v>10</v>
      </c>
      <c r="U18" s="36" t="s">
        <v>63</v>
      </c>
    </row>
    <row r="19" spans="1:21" x14ac:dyDescent="0.25">
      <c r="A19" s="36">
        <v>356</v>
      </c>
      <c r="B19" s="36" t="s">
        <v>67</v>
      </c>
      <c r="C19" s="36" t="s">
        <v>68</v>
      </c>
      <c r="D19" s="36" t="s">
        <v>65</v>
      </c>
      <c r="E19" s="36" t="s">
        <v>64</v>
      </c>
      <c r="F19" s="36" t="s">
        <v>66</v>
      </c>
      <c r="G19" s="36" t="s">
        <v>78</v>
      </c>
      <c r="H19" s="37">
        <v>0.1226524715803671</v>
      </c>
      <c r="I19" s="37">
        <v>1.8016744778294898E-2</v>
      </c>
      <c r="J19" s="38">
        <v>4.2774223333967702</v>
      </c>
      <c r="K19" s="38">
        <v>42.120565550953039</v>
      </c>
      <c r="L19" s="38">
        <v>14.719286720629448</v>
      </c>
      <c r="M19" s="38">
        <v>0.97230476168908997</v>
      </c>
      <c r="N19" s="39">
        <v>1324517.25</v>
      </c>
      <c r="O19" s="39">
        <v>1352642.2830000001</v>
      </c>
      <c r="P19" s="39">
        <v>1366417.7560000001</v>
      </c>
      <c r="Q19" s="38">
        <v>1.16641804937204</v>
      </c>
      <c r="R19" s="39">
        <v>15938.1435546875</v>
      </c>
      <c r="S19" s="39">
        <v>681.74169921875</v>
      </c>
      <c r="T19" s="36">
        <v>10</v>
      </c>
      <c r="U19" s="36" t="s">
        <v>63</v>
      </c>
    </row>
    <row r="20" spans="1:21" x14ac:dyDescent="0.25">
      <c r="A20" s="36">
        <v>356</v>
      </c>
      <c r="B20" s="36" t="s">
        <v>67</v>
      </c>
      <c r="C20" s="36" t="s">
        <v>68</v>
      </c>
      <c r="D20" s="36" t="s">
        <v>65</v>
      </c>
      <c r="E20" s="36" t="s">
        <v>64</v>
      </c>
      <c r="F20" s="36" t="s">
        <v>66</v>
      </c>
      <c r="G20" s="36" t="s">
        <v>79</v>
      </c>
      <c r="H20" s="37">
        <v>0.1226524715803671</v>
      </c>
      <c r="I20" s="37">
        <v>2.0423595967993199E-2</v>
      </c>
      <c r="J20" s="38">
        <v>5.4931805219527003</v>
      </c>
      <c r="K20" s="38">
        <v>37.179910411415115</v>
      </c>
      <c r="L20" s="38">
        <v>9.3692204672006802</v>
      </c>
      <c r="M20" s="38">
        <v>0.42445929199793003</v>
      </c>
      <c r="N20" s="39">
        <v>1324517.25</v>
      </c>
      <c r="O20" s="39">
        <v>1352642.2830000001</v>
      </c>
      <c r="P20" s="39">
        <v>1366417.7560000001</v>
      </c>
      <c r="Q20" s="38">
        <v>0.1226798099893</v>
      </c>
      <c r="R20" s="39">
        <v>1676.3187255859375</v>
      </c>
      <c r="S20" s="39">
        <v>92.083213806152344</v>
      </c>
      <c r="T20" s="36">
        <v>10</v>
      </c>
      <c r="U20" s="36" t="s">
        <v>63</v>
      </c>
    </row>
    <row r="21" spans="1:21" x14ac:dyDescent="0.25">
      <c r="A21" s="36">
        <v>356</v>
      </c>
      <c r="B21" s="36" t="s">
        <v>67</v>
      </c>
      <c r="C21" s="36" t="s">
        <v>68</v>
      </c>
      <c r="D21" s="36" t="s">
        <v>65</v>
      </c>
      <c r="E21" s="36" t="s">
        <v>64</v>
      </c>
      <c r="F21" s="36" t="s">
        <v>66</v>
      </c>
      <c r="G21" s="36" t="s">
        <v>80</v>
      </c>
      <c r="H21" s="37">
        <v>0.1226524715803671</v>
      </c>
      <c r="I21" s="37">
        <v>9.1800547992688497E-2</v>
      </c>
      <c r="J21" s="38">
        <v>21.745423673987521</v>
      </c>
      <c r="K21" s="38">
        <v>42.21603099989396</v>
      </c>
      <c r="L21" s="38">
        <v>19.052929314048768</v>
      </c>
      <c r="M21" s="38">
        <v>5.4679890909097502</v>
      </c>
      <c r="N21" s="39">
        <v>1324517.25</v>
      </c>
      <c r="O21" s="39">
        <v>1352642.2830000001</v>
      </c>
      <c r="P21" s="39">
        <v>1366417.7560000001</v>
      </c>
      <c r="Q21" s="38">
        <v>4.6964515067735597</v>
      </c>
      <c r="R21" s="39">
        <v>64173.1484375</v>
      </c>
      <c r="S21" s="39">
        <v>13954.72265625</v>
      </c>
      <c r="T21" s="36">
        <v>10</v>
      </c>
      <c r="U21" s="36" t="s">
        <v>63</v>
      </c>
    </row>
    <row r="22" spans="1:21" x14ac:dyDescent="0.25">
      <c r="A22" s="36">
        <v>356</v>
      </c>
      <c r="B22" s="36" t="s">
        <v>67</v>
      </c>
      <c r="C22" s="36" t="s">
        <v>68</v>
      </c>
      <c r="D22" s="36" t="s">
        <v>65</v>
      </c>
      <c r="E22" s="36" t="s">
        <v>64</v>
      </c>
      <c r="F22" s="36" t="s">
        <v>66</v>
      </c>
      <c r="G22" s="36" t="s">
        <v>81</v>
      </c>
      <c r="H22" s="37">
        <v>0.1226524715803671</v>
      </c>
      <c r="I22" s="37">
        <v>4.6428291679936402E-2</v>
      </c>
      <c r="J22" s="38">
        <v>10.934686523560259</v>
      </c>
      <c r="K22" s="38">
        <v>42.459645806855427</v>
      </c>
      <c r="L22" s="38">
        <v>19.875551005281171</v>
      </c>
      <c r="M22" s="38">
        <v>2.6764860882345398</v>
      </c>
      <c r="N22" s="39">
        <v>1324517.25</v>
      </c>
      <c r="O22" s="39">
        <v>1352642.2830000001</v>
      </c>
      <c r="P22" s="39">
        <v>1366417.7560000001</v>
      </c>
      <c r="Q22" s="38">
        <v>2.3485308090697901</v>
      </c>
      <c r="R22" s="39">
        <v>32090.7421875</v>
      </c>
      <c r="S22" s="39">
        <v>3509.02197265625</v>
      </c>
      <c r="T22" s="36">
        <v>10</v>
      </c>
      <c r="U22" s="36" t="s">
        <v>63</v>
      </c>
    </row>
    <row r="23" spans="1:21" x14ac:dyDescent="0.25">
      <c r="A23" s="36">
        <v>356</v>
      </c>
      <c r="B23" s="36" t="s">
        <v>67</v>
      </c>
      <c r="C23" s="36" t="s">
        <v>68</v>
      </c>
      <c r="D23" s="36" t="s">
        <v>65</v>
      </c>
      <c r="E23" s="36" t="s">
        <v>64</v>
      </c>
      <c r="F23" s="36" t="s">
        <v>66</v>
      </c>
      <c r="G23" s="36" t="s">
        <v>82</v>
      </c>
      <c r="H23" s="37">
        <v>0.1226524715803671</v>
      </c>
      <c r="I23" s="37">
        <v>3.0402431782523099E-2</v>
      </c>
      <c r="J23" s="38">
        <v>8.1256414870181697</v>
      </c>
      <c r="K23" s="38">
        <v>37.41542354667645</v>
      </c>
      <c r="L23" s="38">
        <v>21.160060157319759</v>
      </c>
      <c r="M23" s="38">
        <v>0.56141731562900998</v>
      </c>
      <c r="N23" s="39">
        <v>1324517.25</v>
      </c>
      <c r="O23" s="39">
        <v>1352642.2830000001</v>
      </c>
      <c r="P23" s="39">
        <v>1366417.7560000001</v>
      </c>
      <c r="Q23" s="38">
        <v>0.52971687391492994</v>
      </c>
      <c r="R23" s="39">
        <v>7238.1455078125</v>
      </c>
      <c r="S23" s="39">
        <v>588.145751953125</v>
      </c>
      <c r="T23" s="36">
        <v>10</v>
      </c>
      <c r="U23" s="36" t="s">
        <v>63</v>
      </c>
    </row>
    <row r="24" spans="1:21" x14ac:dyDescent="0.25">
      <c r="A24" s="36">
        <v>356</v>
      </c>
      <c r="B24" s="36" t="s">
        <v>67</v>
      </c>
      <c r="C24" s="36" t="s">
        <v>68</v>
      </c>
      <c r="D24" s="36" t="s">
        <v>65</v>
      </c>
      <c r="E24" s="36" t="s">
        <v>64</v>
      </c>
      <c r="F24" s="36" t="s">
        <v>66</v>
      </c>
      <c r="G24" s="36" t="s">
        <v>83</v>
      </c>
      <c r="H24" s="37">
        <v>0.1226524715803671</v>
      </c>
      <c r="I24" s="37">
        <v>6.3602450683353295E-2</v>
      </c>
      <c r="J24" s="38">
        <v>15.240757596794671</v>
      </c>
      <c r="K24" s="38">
        <v>41.731816990993721</v>
      </c>
      <c r="L24" s="38">
        <v>17.496044388865499</v>
      </c>
      <c r="M24" s="38">
        <v>3.3398082878991002</v>
      </c>
      <c r="N24" s="39">
        <v>1324517.25</v>
      </c>
      <c r="O24" s="39">
        <v>1352642.2830000001</v>
      </c>
      <c r="P24" s="39">
        <v>1366417.7560000001</v>
      </c>
      <c r="Q24" s="38">
        <v>0.97787014099209002</v>
      </c>
      <c r="R24" s="39">
        <v>13361.791015625</v>
      </c>
      <c r="S24" s="39">
        <v>2036.438232421875</v>
      </c>
      <c r="T24" s="36">
        <v>10</v>
      </c>
      <c r="U24" s="36" t="s">
        <v>63</v>
      </c>
    </row>
    <row r="25" spans="1:21" x14ac:dyDescent="0.25">
      <c r="A25" s="36">
        <v>356</v>
      </c>
      <c r="B25" s="36" t="s">
        <v>67</v>
      </c>
      <c r="C25" s="36" t="s">
        <v>68</v>
      </c>
      <c r="D25" s="36" t="s">
        <v>65</v>
      </c>
      <c r="E25" s="36" t="s">
        <v>64</v>
      </c>
      <c r="F25" s="36" t="s">
        <v>66</v>
      </c>
      <c r="G25" s="36" t="s">
        <v>84</v>
      </c>
      <c r="H25" s="37">
        <v>0.1226524715803671</v>
      </c>
      <c r="I25" s="37">
        <v>0.20823556117481809</v>
      </c>
      <c r="J25" s="38">
        <v>46.547918090953623</v>
      </c>
      <c r="K25" s="38">
        <v>44.73574108468835</v>
      </c>
      <c r="L25" s="38">
        <v>20.4668612466124</v>
      </c>
      <c r="M25" s="38">
        <v>15.453286637701119</v>
      </c>
      <c r="N25" s="39">
        <v>1324517.25</v>
      </c>
      <c r="O25" s="39">
        <v>1352642.2830000001</v>
      </c>
      <c r="P25" s="39">
        <v>1366417.7560000001</v>
      </c>
      <c r="Q25" s="38">
        <v>2.6638117157905401</v>
      </c>
      <c r="R25" s="39">
        <v>36398.796875</v>
      </c>
      <c r="S25" s="39">
        <v>16942.8828125</v>
      </c>
      <c r="T25" s="36">
        <v>10</v>
      </c>
      <c r="U25" s="36" t="s">
        <v>63</v>
      </c>
    </row>
    <row r="26" spans="1:21" x14ac:dyDescent="0.25">
      <c r="A26" s="36">
        <v>356</v>
      </c>
      <c r="B26" s="36" t="s">
        <v>67</v>
      </c>
      <c r="C26" s="36" t="s">
        <v>68</v>
      </c>
      <c r="D26" s="36" t="s">
        <v>65</v>
      </c>
      <c r="E26" s="36" t="s">
        <v>64</v>
      </c>
      <c r="F26" s="36" t="s">
        <v>66</v>
      </c>
      <c r="G26" s="36" t="s">
        <v>85</v>
      </c>
      <c r="H26" s="37">
        <v>0.1226524715803671</v>
      </c>
      <c r="I26" s="37">
        <v>6.8709868747024005E-2</v>
      </c>
      <c r="J26" s="38">
        <v>17.25724305622261</v>
      </c>
      <c r="K26" s="38">
        <v>39.815090117913513</v>
      </c>
      <c r="L26" s="38">
        <v>18.8266980777505</v>
      </c>
      <c r="M26" s="38">
        <v>3.24610324050097</v>
      </c>
      <c r="N26" s="39">
        <v>1324517.25</v>
      </c>
      <c r="O26" s="39">
        <v>1352642.2830000001</v>
      </c>
      <c r="P26" s="39">
        <v>1366417.7560000001</v>
      </c>
      <c r="Q26" s="38">
        <v>4.8495312865283307</v>
      </c>
      <c r="R26" s="39">
        <v>66264.859375</v>
      </c>
      <c r="S26" s="39">
        <v>11435.48828125</v>
      </c>
      <c r="T26" s="36">
        <v>10</v>
      </c>
      <c r="U26" s="36" t="s">
        <v>63</v>
      </c>
    </row>
    <row r="27" spans="1:21" x14ac:dyDescent="0.25">
      <c r="A27" s="36">
        <v>356</v>
      </c>
      <c r="B27" s="36" t="s">
        <v>67</v>
      </c>
      <c r="C27" s="36" t="s">
        <v>68</v>
      </c>
      <c r="D27" s="36" t="s">
        <v>65</v>
      </c>
      <c r="E27" s="36" t="s">
        <v>64</v>
      </c>
      <c r="F27" s="36" t="s">
        <v>66</v>
      </c>
      <c r="G27" s="36" t="s">
        <v>86</v>
      </c>
      <c r="H27" s="37">
        <v>0.1226524715803671</v>
      </c>
      <c r="I27" s="37">
        <v>4.0095942786174997E-3</v>
      </c>
      <c r="J27" s="38">
        <v>1.0744086524837599</v>
      </c>
      <c r="K27" s="38">
        <v>37.31908030848755</v>
      </c>
      <c r="L27" s="38">
        <v>10.045748269000301</v>
      </c>
      <c r="M27" s="38">
        <v>6.9691094020270003E-2</v>
      </c>
      <c r="N27" s="39">
        <v>1324517.25</v>
      </c>
      <c r="O27" s="39">
        <v>1352642.2830000001</v>
      </c>
      <c r="P27" s="39">
        <v>1366417.7560000001</v>
      </c>
      <c r="Q27" s="38">
        <v>2.9719307633050298</v>
      </c>
      <c r="R27" s="39">
        <v>40608.98828125</v>
      </c>
      <c r="S27" s="39">
        <v>436.30648803710938</v>
      </c>
      <c r="T27" s="36">
        <v>10</v>
      </c>
      <c r="U27" s="36" t="s">
        <v>63</v>
      </c>
    </row>
    <row r="28" spans="1:21" x14ac:dyDescent="0.25">
      <c r="A28" s="36">
        <v>356</v>
      </c>
      <c r="B28" s="36" t="s">
        <v>67</v>
      </c>
      <c r="C28" s="36" t="s">
        <v>68</v>
      </c>
      <c r="D28" s="36" t="s">
        <v>65</v>
      </c>
      <c r="E28" s="36" t="s">
        <v>64</v>
      </c>
      <c r="F28" s="36" t="s">
        <v>66</v>
      </c>
      <c r="G28" s="36" t="s">
        <v>87</v>
      </c>
      <c r="H28" s="37">
        <v>0.1226524715803671</v>
      </c>
      <c r="I28" s="37">
        <v>6.7568621473136003E-3</v>
      </c>
      <c r="J28" s="38">
        <v>1.83811894119565</v>
      </c>
      <c r="K28" s="38">
        <v>36.759656820240529</v>
      </c>
      <c r="L28" s="38">
        <v>22.224224104778532</v>
      </c>
      <c r="M28" s="38">
        <v>0</v>
      </c>
      <c r="N28" s="39">
        <v>1324517.25</v>
      </c>
      <c r="O28" s="39">
        <v>1352642.2830000001</v>
      </c>
      <c r="P28" s="39">
        <v>1366417.7560000001</v>
      </c>
      <c r="Q28" s="38">
        <v>6.1303693738600003E-3</v>
      </c>
      <c r="R28" s="39">
        <v>83.766456604003906</v>
      </c>
      <c r="S28" s="39">
        <v>1.5397270917892456</v>
      </c>
      <c r="T28" s="36">
        <v>10</v>
      </c>
      <c r="U28" s="36" t="s">
        <v>63</v>
      </c>
    </row>
    <row r="29" spans="1:21" x14ac:dyDescent="0.25">
      <c r="A29" s="36">
        <v>356</v>
      </c>
      <c r="B29" s="36" t="s">
        <v>67</v>
      </c>
      <c r="C29" s="36" t="s">
        <v>68</v>
      </c>
      <c r="D29" s="36" t="s">
        <v>65</v>
      </c>
      <c r="E29" s="36" t="s">
        <v>64</v>
      </c>
      <c r="F29" s="36" t="s">
        <v>66</v>
      </c>
      <c r="G29" s="36" t="s">
        <v>88</v>
      </c>
      <c r="H29" s="37">
        <v>0.1226524715803671</v>
      </c>
      <c r="I29" s="37">
        <v>0.18172702063287469</v>
      </c>
      <c r="J29" s="38">
        <v>41.062842506415798</v>
      </c>
      <c r="K29" s="38">
        <v>44.255830707404428</v>
      </c>
      <c r="L29" s="38">
        <v>20.461544437290492</v>
      </c>
      <c r="M29" s="38">
        <v>13.050080647259</v>
      </c>
      <c r="N29" s="39">
        <v>1324517.25</v>
      </c>
      <c r="O29" s="39">
        <v>1352642.2830000001</v>
      </c>
      <c r="P29" s="39">
        <v>1366417.7560000001</v>
      </c>
      <c r="Q29" s="38">
        <v>6.5665513638922794</v>
      </c>
      <c r="R29" s="39">
        <v>89726.5234375</v>
      </c>
      <c r="S29" s="39">
        <v>36844.26171875</v>
      </c>
      <c r="T29" s="36">
        <v>10</v>
      </c>
      <c r="U29" s="36" t="s">
        <v>63</v>
      </c>
    </row>
    <row r="30" spans="1:21" x14ac:dyDescent="0.25">
      <c r="A30" s="36">
        <v>356</v>
      </c>
      <c r="B30" s="36" t="s">
        <v>67</v>
      </c>
      <c r="C30" s="36" t="s">
        <v>68</v>
      </c>
      <c r="D30" s="36" t="s">
        <v>65</v>
      </c>
      <c r="E30" s="36" t="s">
        <v>64</v>
      </c>
      <c r="F30" s="36" t="s">
        <v>66</v>
      </c>
      <c r="G30" s="36" t="s">
        <v>89</v>
      </c>
      <c r="H30" s="37">
        <v>0.1226524715803671</v>
      </c>
      <c r="I30" s="37">
        <v>7.1230325953920995E-2</v>
      </c>
      <c r="J30" s="38">
        <v>17.255570510376668</v>
      </c>
      <c r="K30" s="38">
        <v>41.279612233676403</v>
      </c>
      <c r="L30" s="38">
        <v>20.41907675263824</v>
      </c>
      <c r="M30" s="38">
        <v>3.4827724101723003</v>
      </c>
      <c r="N30" s="39">
        <v>1324517.25</v>
      </c>
      <c r="O30" s="39">
        <v>1352642.2830000001</v>
      </c>
      <c r="P30" s="39">
        <v>1366417.7560000001</v>
      </c>
      <c r="Q30" s="38">
        <v>9.4426647787957698</v>
      </c>
      <c r="R30" s="39">
        <v>129026.25</v>
      </c>
      <c r="S30" s="39">
        <v>22264.21484375</v>
      </c>
      <c r="T30" s="36">
        <v>10</v>
      </c>
      <c r="U30" s="36" t="s">
        <v>63</v>
      </c>
    </row>
    <row r="31" spans="1:21" x14ac:dyDescent="0.25">
      <c r="A31" s="36">
        <v>356</v>
      </c>
      <c r="B31" s="36" t="s">
        <v>67</v>
      </c>
      <c r="C31" s="36" t="s">
        <v>68</v>
      </c>
      <c r="D31" s="36" t="s">
        <v>65</v>
      </c>
      <c r="E31" s="36" t="s">
        <v>64</v>
      </c>
      <c r="F31" s="36" t="s">
        <v>66</v>
      </c>
      <c r="G31" s="36" t="s">
        <v>90</v>
      </c>
      <c r="H31" s="37">
        <v>0.1226524715803671</v>
      </c>
      <c r="I31" s="37">
        <v>8.4763517742625999E-2</v>
      </c>
      <c r="J31" s="38">
        <v>21.027050674580799</v>
      </c>
      <c r="K31" s="38">
        <v>40.311653333814881</v>
      </c>
      <c r="L31" s="38">
        <v>23.728382564077759</v>
      </c>
      <c r="M31" s="38">
        <v>3.4423519367211899</v>
      </c>
      <c r="N31" s="39">
        <v>1324517.25</v>
      </c>
      <c r="O31" s="39">
        <v>1352642.2830000001</v>
      </c>
      <c r="P31" s="39">
        <v>1366417.7560000001</v>
      </c>
      <c r="Q31" s="38">
        <v>0.18228077246117</v>
      </c>
      <c r="R31" s="39">
        <v>2490.716796875</v>
      </c>
      <c r="S31" s="39">
        <v>523.72430419921875</v>
      </c>
      <c r="T31" s="36">
        <v>10</v>
      </c>
      <c r="U31" s="36" t="s">
        <v>63</v>
      </c>
    </row>
    <row r="32" spans="1:21" x14ac:dyDescent="0.25">
      <c r="A32" s="36">
        <v>356</v>
      </c>
      <c r="B32" s="36" t="s">
        <v>67</v>
      </c>
      <c r="C32" s="36" t="s">
        <v>68</v>
      </c>
      <c r="D32" s="36" t="s">
        <v>65</v>
      </c>
      <c r="E32" s="36" t="s">
        <v>64</v>
      </c>
      <c r="F32" s="36" t="s">
        <v>66</v>
      </c>
      <c r="G32" s="36" t="s">
        <v>91</v>
      </c>
      <c r="H32" s="37">
        <v>0.1226524715803671</v>
      </c>
      <c r="I32" s="37">
        <v>0.14576560878745809</v>
      </c>
      <c r="J32" s="38">
        <v>32.764986178756025</v>
      </c>
      <c r="K32" s="38">
        <v>44.488225324498643</v>
      </c>
      <c r="L32" s="38">
        <v>23.505434162403819</v>
      </c>
      <c r="M32" s="38">
        <v>11.216592498160729</v>
      </c>
      <c r="N32" s="39">
        <v>1324517.25</v>
      </c>
      <c r="O32" s="39">
        <v>1352642.2830000001</v>
      </c>
      <c r="P32" s="39">
        <v>1366417.7560000001</v>
      </c>
      <c r="Q32" s="38">
        <v>0.23929756745915001</v>
      </c>
      <c r="R32" s="39">
        <v>3269.804443359375</v>
      </c>
      <c r="S32" s="39">
        <v>1071.3509521484375</v>
      </c>
      <c r="T32" s="36">
        <v>10</v>
      </c>
      <c r="U32" s="36" t="s">
        <v>63</v>
      </c>
    </row>
    <row r="33" spans="1:21" x14ac:dyDescent="0.25">
      <c r="A33" s="36">
        <v>356</v>
      </c>
      <c r="B33" s="36" t="s">
        <v>67</v>
      </c>
      <c r="C33" s="36" t="s">
        <v>68</v>
      </c>
      <c r="D33" s="36" t="s">
        <v>65</v>
      </c>
      <c r="E33" s="36" t="s">
        <v>64</v>
      </c>
      <c r="F33" s="36" t="s">
        <v>66</v>
      </c>
      <c r="G33" s="36" t="s">
        <v>92</v>
      </c>
      <c r="H33" s="37">
        <v>0.1226524715803671</v>
      </c>
      <c r="I33" s="37">
        <v>4.4107375278962697E-2</v>
      </c>
      <c r="J33" s="38">
        <v>9.7554960752823199</v>
      </c>
      <c r="K33" s="38">
        <v>45.21284713620912</v>
      </c>
      <c r="L33" s="38">
        <v>12.645135139749089</v>
      </c>
      <c r="M33" s="38">
        <v>3.4051224304583196</v>
      </c>
      <c r="N33" s="39">
        <v>1324517.25</v>
      </c>
      <c r="O33" s="39">
        <v>1352642.2830000001</v>
      </c>
      <c r="P33" s="39">
        <v>1366417.7560000001</v>
      </c>
      <c r="Q33" s="38">
        <v>8.5661654428900003E-2</v>
      </c>
      <c r="R33" s="39">
        <v>1170.49609375</v>
      </c>
      <c r="S33" s="39">
        <v>114.18769836425781</v>
      </c>
      <c r="T33" s="36">
        <v>10</v>
      </c>
      <c r="U33" s="36" t="s">
        <v>63</v>
      </c>
    </row>
    <row r="34" spans="1:21" x14ac:dyDescent="0.25">
      <c r="A34" s="36">
        <v>356</v>
      </c>
      <c r="B34" s="36" t="s">
        <v>67</v>
      </c>
      <c r="C34" s="36" t="s">
        <v>68</v>
      </c>
      <c r="D34" s="36" t="s">
        <v>65</v>
      </c>
      <c r="E34" s="36" t="s">
        <v>64</v>
      </c>
      <c r="F34" s="36" t="s">
        <v>66</v>
      </c>
      <c r="G34" s="36" t="s">
        <v>93</v>
      </c>
      <c r="H34" s="37">
        <v>0.1226524715803671</v>
      </c>
      <c r="I34" s="37">
        <v>9.8914623834738993E-2</v>
      </c>
      <c r="J34" s="38">
        <v>23.71276907933337</v>
      </c>
      <c r="K34" s="38">
        <v>41.713653729689099</v>
      </c>
      <c r="L34" s="38">
        <v>17.572799377282799</v>
      </c>
      <c r="M34" s="38">
        <v>6.2663904627575704</v>
      </c>
      <c r="N34" s="39">
        <v>1324517.25</v>
      </c>
      <c r="O34" s="39">
        <v>1352642.2830000001</v>
      </c>
      <c r="P34" s="39">
        <v>1366417.7560000001</v>
      </c>
      <c r="Q34" s="38">
        <v>0.12042974675632999</v>
      </c>
      <c r="R34" s="39">
        <v>1645.573486328125</v>
      </c>
      <c r="S34" s="39">
        <v>390.21102905273438</v>
      </c>
      <c r="T34" s="36">
        <v>10</v>
      </c>
      <c r="U34" s="36" t="s">
        <v>63</v>
      </c>
    </row>
    <row r="35" spans="1:21" x14ac:dyDescent="0.25">
      <c r="A35" s="36">
        <v>356</v>
      </c>
      <c r="B35" s="36" t="s">
        <v>67</v>
      </c>
      <c r="C35" s="36" t="s">
        <v>68</v>
      </c>
      <c r="D35" s="36" t="s">
        <v>65</v>
      </c>
      <c r="E35" s="36" t="s">
        <v>64</v>
      </c>
      <c r="F35" s="36" t="s">
        <v>66</v>
      </c>
      <c r="G35" s="36" t="s">
        <v>94</v>
      </c>
      <c r="H35" s="37">
        <v>0.1226524715803671</v>
      </c>
      <c r="I35" s="37">
        <v>0.15558352680136869</v>
      </c>
      <c r="J35" s="38">
        <v>35.882313618374681</v>
      </c>
      <c r="K35" s="38">
        <v>43.359391051556166</v>
      </c>
      <c r="L35" s="38">
        <v>19.083140487352569</v>
      </c>
      <c r="M35" s="38">
        <v>10.631622740697811</v>
      </c>
      <c r="N35" s="39">
        <v>1324517.25</v>
      </c>
      <c r="O35" s="39">
        <v>1352642.2830000001</v>
      </c>
      <c r="P35" s="39">
        <v>1366417.7560000001</v>
      </c>
      <c r="Q35" s="38">
        <v>3.4432607605871599</v>
      </c>
      <c r="R35" s="39">
        <v>47049.328125</v>
      </c>
      <c r="S35" s="39">
        <v>16882.38671875</v>
      </c>
      <c r="T35" s="36">
        <v>10</v>
      </c>
      <c r="U35" s="36" t="s">
        <v>63</v>
      </c>
    </row>
    <row r="36" spans="1:21" x14ac:dyDescent="0.25">
      <c r="A36" s="36">
        <v>356</v>
      </c>
      <c r="B36" s="36" t="s">
        <v>67</v>
      </c>
      <c r="C36" s="36" t="s">
        <v>68</v>
      </c>
      <c r="D36" s="36" t="s">
        <v>65</v>
      </c>
      <c r="E36" s="36" t="s">
        <v>64</v>
      </c>
      <c r="F36" s="36" t="s">
        <v>66</v>
      </c>
      <c r="G36" s="36" t="s">
        <v>95</v>
      </c>
      <c r="H36" s="37">
        <v>0.1226524715803671</v>
      </c>
      <c r="I36" s="37">
        <v>1.2557164779013001E-2</v>
      </c>
      <c r="J36" s="38">
        <v>3.4301701806517899</v>
      </c>
      <c r="K36" s="38">
        <v>36.607993532923985</v>
      </c>
      <c r="L36" s="38">
        <v>10.79816022314596</v>
      </c>
      <c r="M36" s="38">
        <v>0.34094013680334001</v>
      </c>
      <c r="N36" s="39">
        <v>1324517.25</v>
      </c>
      <c r="O36" s="39">
        <v>1352642.2830000001</v>
      </c>
      <c r="P36" s="39">
        <v>1366417.7560000001</v>
      </c>
      <c r="Q36" s="38">
        <v>0.10099245875419001</v>
      </c>
      <c r="R36" s="39">
        <v>1379.9788818359375</v>
      </c>
      <c r="S36" s="39">
        <v>47.335624694824219</v>
      </c>
      <c r="T36" s="36">
        <v>10</v>
      </c>
      <c r="U36" s="36" t="s">
        <v>63</v>
      </c>
    </row>
    <row r="37" spans="1:21" x14ac:dyDescent="0.25">
      <c r="A37" s="36">
        <v>356</v>
      </c>
      <c r="B37" s="36" t="s">
        <v>67</v>
      </c>
      <c r="C37" s="36" t="s">
        <v>68</v>
      </c>
      <c r="D37" s="36" t="s">
        <v>65</v>
      </c>
      <c r="E37" s="36" t="s">
        <v>64</v>
      </c>
      <c r="F37" s="36" t="s">
        <v>66</v>
      </c>
      <c r="G37" s="36" t="s">
        <v>96</v>
      </c>
      <c r="H37" s="37">
        <v>0.1226524715803671</v>
      </c>
      <c r="I37" s="37">
        <v>2.5119095833774599E-2</v>
      </c>
      <c r="J37" s="38">
        <v>6.0907751663615697</v>
      </c>
      <c r="K37" s="38">
        <v>41.241213388574124</v>
      </c>
      <c r="L37" s="38">
        <v>13.262346864602002</v>
      </c>
      <c r="M37" s="38">
        <v>1.42468809312631</v>
      </c>
      <c r="N37" s="39">
        <v>1324517.25</v>
      </c>
      <c r="O37" s="39">
        <v>1352642.2830000001</v>
      </c>
      <c r="P37" s="39">
        <v>1366417.7560000001</v>
      </c>
      <c r="Q37" s="38">
        <v>2.2608119047536701</v>
      </c>
      <c r="R37" s="39">
        <v>30892.134765625</v>
      </c>
      <c r="S37" s="39">
        <v>1881.5704345703125</v>
      </c>
      <c r="T37" s="36">
        <v>10</v>
      </c>
      <c r="U37" s="36" t="s">
        <v>63</v>
      </c>
    </row>
    <row r="38" spans="1:21" x14ac:dyDescent="0.25">
      <c r="A38" s="36">
        <v>356</v>
      </c>
      <c r="B38" s="36" t="s">
        <v>67</v>
      </c>
      <c r="C38" s="36" t="s">
        <v>68</v>
      </c>
      <c r="D38" s="36" t="s">
        <v>65</v>
      </c>
      <c r="E38" s="36" t="s">
        <v>64</v>
      </c>
      <c r="F38" s="36" t="s">
        <v>66</v>
      </c>
      <c r="G38" s="36" t="s">
        <v>97</v>
      </c>
      <c r="H38" s="37">
        <v>0.1226524715803671</v>
      </c>
      <c r="I38" s="37">
        <v>0.14477091223684199</v>
      </c>
      <c r="J38" s="38">
        <v>31.972193250572101</v>
      </c>
      <c r="K38" s="38">
        <v>45.280256847644189</v>
      </c>
      <c r="L38" s="38">
        <v>22.10316091003947</v>
      </c>
      <c r="M38" s="38">
        <v>11.296770619747431</v>
      </c>
      <c r="N38" s="39">
        <v>1324517.25</v>
      </c>
      <c r="O38" s="39">
        <v>1352642.2830000001</v>
      </c>
      <c r="P38" s="39">
        <v>1366417.7560000001</v>
      </c>
      <c r="Q38" s="38">
        <v>5.58132680886012</v>
      </c>
      <c r="R38" s="39">
        <v>76264.2421875</v>
      </c>
      <c r="S38" s="39">
        <v>24383.3515625</v>
      </c>
      <c r="T38" s="36">
        <v>10</v>
      </c>
      <c r="U38" s="36" t="s">
        <v>63</v>
      </c>
    </row>
    <row r="39" spans="1:21" x14ac:dyDescent="0.25">
      <c r="A39" s="36">
        <v>356</v>
      </c>
      <c r="B39" s="36" t="s">
        <v>67</v>
      </c>
      <c r="C39" s="36" t="s">
        <v>68</v>
      </c>
      <c r="D39" s="36" t="s">
        <v>65</v>
      </c>
      <c r="E39" s="36" t="s">
        <v>64</v>
      </c>
      <c r="F39" s="36" t="s">
        <v>66</v>
      </c>
      <c r="G39" s="36" t="s">
        <v>98</v>
      </c>
      <c r="H39" s="37">
        <v>0.1226524715803671</v>
      </c>
      <c r="I39" s="37">
        <v>1.85476745579705E-2</v>
      </c>
      <c r="J39" s="38">
        <v>4.8694606047056999</v>
      </c>
      <c r="K39" s="38">
        <v>38.089792820269672</v>
      </c>
      <c r="L39" s="38">
        <v>12.16269758650663</v>
      </c>
      <c r="M39" s="38">
        <v>0.50613017737854005</v>
      </c>
      <c r="N39" s="39">
        <v>1324517.25</v>
      </c>
      <c r="O39" s="39">
        <v>1352642.2830000001</v>
      </c>
      <c r="P39" s="39">
        <v>1366417.7560000001</v>
      </c>
      <c r="Q39" s="38">
        <v>4.2750822683170001E-2</v>
      </c>
      <c r="R39" s="39">
        <v>584.15484619140625</v>
      </c>
      <c r="S39" s="39">
        <v>28.4451904296875</v>
      </c>
      <c r="T39" s="36">
        <v>10</v>
      </c>
      <c r="U39" s="36" t="s">
        <v>63</v>
      </c>
    </row>
    <row r="40" spans="1:21" x14ac:dyDescent="0.25">
      <c r="A40" s="36">
        <v>356</v>
      </c>
      <c r="B40" s="36" t="s">
        <v>67</v>
      </c>
      <c r="C40" s="36" t="s">
        <v>68</v>
      </c>
      <c r="D40" s="36" t="s">
        <v>65</v>
      </c>
      <c r="E40" s="36" t="s">
        <v>64</v>
      </c>
      <c r="F40" s="36" t="s">
        <v>66</v>
      </c>
      <c r="G40" s="36" t="s">
        <v>99</v>
      </c>
      <c r="H40" s="37">
        <v>0.1226524715803671</v>
      </c>
      <c r="I40" s="37">
        <v>2.73917267126812E-2</v>
      </c>
      <c r="J40" s="38">
        <v>7.3041443340755894</v>
      </c>
      <c r="K40" s="38">
        <v>37.501622996265588</v>
      </c>
      <c r="L40" s="38">
        <v>17.3550219514315</v>
      </c>
      <c r="M40" s="38">
        <v>0.57309132980484001</v>
      </c>
      <c r="N40" s="39">
        <v>1324517.25</v>
      </c>
      <c r="O40" s="39">
        <v>1352642.2830000001</v>
      </c>
      <c r="P40" s="39">
        <v>1366417.7560000001</v>
      </c>
      <c r="Q40" s="38">
        <v>6.7348980013803796</v>
      </c>
      <c r="R40" s="39">
        <v>92026.84375</v>
      </c>
      <c r="S40" s="39">
        <v>6721.7734375</v>
      </c>
      <c r="T40" s="36">
        <v>10</v>
      </c>
      <c r="U40" s="36" t="s">
        <v>63</v>
      </c>
    </row>
    <row r="41" spans="1:21" x14ac:dyDescent="0.25">
      <c r="A41" s="36">
        <v>356</v>
      </c>
      <c r="B41" s="36" t="s">
        <v>67</v>
      </c>
      <c r="C41" s="36" t="s">
        <v>68</v>
      </c>
      <c r="D41" s="36" t="s">
        <v>65</v>
      </c>
      <c r="E41" s="36" t="s">
        <v>64</v>
      </c>
      <c r="F41" s="36" t="s">
        <v>66</v>
      </c>
      <c r="G41" s="36" t="s">
        <v>100</v>
      </c>
      <c r="H41" s="37">
        <v>0.1226524715803671</v>
      </c>
      <c r="I41" s="37">
        <v>7.1383571754392194E-2</v>
      </c>
      <c r="J41" s="38">
        <v>17.509816115725119</v>
      </c>
      <c r="K41" s="38">
        <v>40.767744950950316</v>
      </c>
      <c r="L41" s="38">
        <v>21.15838619503581</v>
      </c>
      <c r="M41" s="38">
        <v>3.5222328993319598</v>
      </c>
      <c r="N41" s="39">
        <v>1324517.25</v>
      </c>
      <c r="O41" s="39">
        <v>1352642.2830000001</v>
      </c>
      <c r="P41" s="39">
        <v>1366417.7560000001</v>
      </c>
      <c r="Q41" s="38">
        <v>2.7282997686544301</v>
      </c>
      <c r="R41" s="39">
        <v>37279.97265625</v>
      </c>
      <c r="S41" s="39">
        <v>6527.65478515625</v>
      </c>
      <c r="T41" s="36">
        <v>10</v>
      </c>
      <c r="U41" s="36" t="s">
        <v>63</v>
      </c>
    </row>
    <row r="42" spans="1:21" x14ac:dyDescent="0.25">
      <c r="A42" s="36">
        <v>356</v>
      </c>
      <c r="B42" s="36" t="s">
        <v>67</v>
      </c>
      <c r="C42" s="36" t="s">
        <v>68</v>
      </c>
      <c r="D42" s="36" t="s">
        <v>65</v>
      </c>
      <c r="E42" s="36" t="s">
        <v>64</v>
      </c>
      <c r="F42" s="36" t="s">
        <v>66</v>
      </c>
      <c r="G42" s="36" t="s">
        <v>101</v>
      </c>
      <c r="H42" s="37">
        <v>0.1226524715803671</v>
      </c>
      <c r="I42" s="37">
        <v>8.6607829417612303E-2</v>
      </c>
      <c r="J42" s="38">
        <v>20.29197908272662</v>
      </c>
      <c r="K42" s="38">
        <v>42.680819384116418</v>
      </c>
      <c r="L42" s="38">
        <v>20.441828637647191</v>
      </c>
      <c r="M42" s="38">
        <v>5.2868326093034996</v>
      </c>
      <c r="N42" s="39">
        <v>1324517.25</v>
      </c>
      <c r="O42" s="39">
        <v>1352642.2830000001</v>
      </c>
      <c r="P42" s="39">
        <v>1366417.7560000001</v>
      </c>
      <c r="Q42" s="38">
        <v>0.29165327582482997</v>
      </c>
      <c r="R42" s="39">
        <v>3985.2021484375</v>
      </c>
      <c r="S42" s="39">
        <v>808.6763916015625</v>
      </c>
      <c r="T42" s="36">
        <v>10</v>
      </c>
      <c r="U42" s="36" t="s">
        <v>63</v>
      </c>
    </row>
    <row r="43" spans="1:21" x14ac:dyDescent="0.25">
      <c r="A43" s="36">
        <v>356</v>
      </c>
      <c r="B43" s="36" t="s">
        <v>67</v>
      </c>
      <c r="C43" s="36" t="s">
        <v>68</v>
      </c>
      <c r="D43" s="36" t="s">
        <v>65</v>
      </c>
      <c r="E43" s="36" t="s">
        <v>64</v>
      </c>
      <c r="F43" s="36" t="s">
        <v>66</v>
      </c>
      <c r="G43" s="36" t="s">
        <v>102</v>
      </c>
      <c r="H43" s="37">
        <v>0.1226524715803671</v>
      </c>
      <c r="I43" s="37">
        <v>0.18260046390094101</v>
      </c>
      <c r="J43" s="38">
        <v>40.806790109339893</v>
      </c>
      <c r="K43" s="38">
        <v>44.747568581520738</v>
      </c>
      <c r="L43" s="38">
        <v>19.615824300415991</v>
      </c>
      <c r="M43" s="38">
        <v>14.080933852461101</v>
      </c>
      <c r="N43" s="39">
        <v>1324517.25</v>
      </c>
      <c r="O43" s="39">
        <v>1352642.2830000001</v>
      </c>
      <c r="P43" s="39">
        <v>1366417.7560000001</v>
      </c>
      <c r="Q43" s="38">
        <v>15.731264234203589</v>
      </c>
      <c r="R43" s="39">
        <v>214954.78125</v>
      </c>
      <c r="S43" s="39">
        <v>87716.1484375</v>
      </c>
      <c r="T43" s="36">
        <v>10</v>
      </c>
      <c r="U43" s="36" t="s">
        <v>63</v>
      </c>
    </row>
    <row r="44" spans="1:21" x14ac:dyDescent="0.25">
      <c r="A44" s="36">
        <v>356</v>
      </c>
      <c r="B44" s="36" t="s">
        <v>67</v>
      </c>
      <c r="C44" s="36" t="s">
        <v>68</v>
      </c>
      <c r="D44" s="36" t="s">
        <v>65</v>
      </c>
      <c r="E44" s="36" t="s">
        <v>64</v>
      </c>
      <c r="F44" s="36" t="s">
        <v>66</v>
      </c>
      <c r="G44" s="36" t="s">
        <v>103</v>
      </c>
      <c r="H44" s="37">
        <v>0.1226524715803671</v>
      </c>
      <c r="I44" s="37">
        <v>7.2107257789852497E-2</v>
      </c>
      <c r="J44" s="38">
        <v>17.262192539532862</v>
      </c>
      <c r="K44" s="38">
        <v>41.771783986719306</v>
      </c>
      <c r="L44" s="38">
        <v>19.485636516859419</v>
      </c>
      <c r="M44" s="38">
        <v>3.9643454830998097</v>
      </c>
      <c r="N44" s="39">
        <v>1324517.25</v>
      </c>
      <c r="O44" s="39">
        <v>1352642.2830000001</v>
      </c>
      <c r="P44" s="39">
        <v>1366417.7560000001</v>
      </c>
      <c r="Q44" s="38">
        <v>0.8253177179291501</v>
      </c>
      <c r="R44" s="39">
        <v>11277.2880859375</v>
      </c>
      <c r="S44" s="39">
        <v>1946.7071533203125</v>
      </c>
      <c r="T44" s="36">
        <v>10</v>
      </c>
      <c r="U44" s="36" t="s">
        <v>63</v>
      </c>
    </row>
    <row r="45" spans="1:21" x14ac:dyDescent="0.25">
      <c r="A45" s="36">
        <v>356</v>
      </c>
      <c r="B45" s="36" t="s">
        <v>67</v>
      </c>
      <c r="C45" s="36" t="s">
        <v>68</v>
      </c>
      <c r="D45" s="36" t="s">
        <v>65</v>
      </c>
      <c r="E45" s="36" t="s">
        <v>64</v>
      </c>
      <c r="F45" s="36" t="s">
        <v>66</v>
      </c>
      <c r="G45" s="36" t="s">
        <v>104</v>
      </c>
      <c r="H45" s="37">
        <v>0.1226524715803671</v>
      </c>
      <c r="I45" s="37">
        <v>0.11015362300968461</v>
      </c>
      <c r="J45" s="38">
        <v>26.263836518637191</v>
      </c>
      <c r="K45" s="38">
        <v>41.941177531895654</v>
      </c>
      <c r="L45" s="38">
        <v>20.009854849700552</v>
      </c>
      <c r="M45" s="38">
        <v>7.1216565377595105</v>
      </c>
      <c r="N45" s="39">
        <v>1324517.25</v>
      </c>
      <c r="O45" s="39">
        <v>1352642.2830000001</v>
      </c>
      <c r="P45" s="39">
        <v>1366417.7560000001</v>
      </c>
      <c r="Q45" s="38">
        <v>7.5510624037928702</v>
      </c>
      <c r="R45" s="39">
        <v>103179.0546875</v>
      </c>
      <c r="S45" s="39">
        <v>27098.77734375</v>
      </c>
      <c r="T45" s="36">
        <v>10</v>
      </c>
      <c r="U45" s="36" t="s">
        <v>63</v>
      </c>
    </row>
    <row r="46" spans="1:21" x14ac:dyDescent="0.25">
      <c r="A46" s="14"/>
      <c r="B46" s="14"/>
      <c r="C46" s="15"/>
      <c r="D46" s="15"/>
      <c r="E46" s="15"/>
      <c r="F46" s="15"/>
      <c r="G46" s="15"/>
      <c r="H46" s="18"/>
      <c r="I46" s="18"/>
      <c r="J46" s="19"/>
      <c r="K46" s="19"/>
      <c r="L46" s="19"/>
      <c r="M46" s="19"/>
      <c r="N46" s="20"/>
      <c r="O46" s="20"/>
      <c r="P46" s="20"/>
      <c r="Q46" s="17"/>
      <c r="R46" s="20"/>
      <c r="S46" s="20"/>
      <c r="T46" s="15"/>
      <c r="U46" s="15"/>
    </row>
    <row r="47" spans="1:21" s="22" customFormat="1" ht="30" customHeight="1" x14ac:dyDescent="0.25">
      <c r="A47" s="13" t="s">
        <v>55</v>
      </c>
    </row>
    <row r="48" spans="1:21" s="22" customFormat="1" ht="30" customHeight="1" x14ac:dyDescent="0.25">
      <c r="A48" s="22" t="s">
        <v>59</v>
      </c>
    </row>
    <row r="49" spans="1:1" s="22" customFormat="1" ht="30" customHeight="1" x14ac:dyDescent="0.25">
      <c r="A49" s="22" t="s">
        <v>60</v>
      </c>
    </row>
    <row r="50" spans="1:1" s="12" customFormat="1" ht="30" customHeight="1" x14ac:dyDescent="0.25">
      <c r="A50" s="12" t="s">
        <v>113</v>
      </c>
    </row>
    <row r="51" spans="1:1" s="24" customFormat="1" ht="30" customHeight="1" x14ac:dyDescent="0.35">
      <c r="A51" s="12"/>
    </row>
  </sheetData>
  <autoFilter ref="A9:U45" xr:uid="{00000000-0009-0000-0000-000000000000}"/>
  <sortState xmlns:xlrd2="http://schemas.microsoft.com/office/spreadsheetml/2017/richdata2" ref="A10:U45">
    <sortCondition ref="C10:C45"/>
    <sortCondition ref="G10:G45"/>
  </sortState>
  <mergeCells count="26">
    <mergeCell ref="Q5:S5"/>
    <mergeCell ref="S6:S7"/>
    <mergeCell ref="H5:H7"/>
    <mergeCell ref="T5:U5"/>
    <mergeCell ref="T6:T8"/>
    <mergeCell ref="U6:U8"/>
    <mergeCell ref="I5:M5"/>
    <mergeCell ref="N6:N7"/>
    <mergeCell ref="O6:O7"/>
    <mergeCell ref="P6:P7"/>
    <mergeCell ref="N5:P5"/>
    <mergeCell ref="Q6:Q7"/>
    <mergeCell ref="R6:R7"/>
    <mergeCell ref="I6:I7"/>
    <mergeCell ref="J6:J7"/>
    <mergeCell ref="K6:K7"/>
    <mergeCell ref="L6:L7"/>
    <mergeCell ref="M6:M7"/>
    <mergeCell ref="A5:A8"/>
    <mergeCell ref="B5:B8"/>
    <mergeCell ref="D5:D8"/>
    <mergeCell ref="E5:F6"/>
    <mergeCell ref="E7:E8"/>
    <mergeCell ref="C5:C8"/>
    <mergeCell ref="F7:F8"/>
    <mergeCell ref="G5:G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50"/>
  <sheetViews>
    <sheetView showGridLines="0" zoomScale="75" zoomScaleNormal="75" workbookViewId="0"/>
  </sheetViews>
  <sheetFormatPr defaultColWidth="8.85546875" defaultRowHeight="15" x14ac:dyDescent="0.25"/>
  <cols>
    <col min="1" max="2" width="8.5703125" customWidth="1"/>
    <col min="3" max="3" width="25.5703125" customWidth="1"/>
    <col min="4" max="4" width="30.5703125" customWidth="1"/>
    <col min="5" max="6" width="13.42578125" customWidth="1"/>
    <col min="7" max="7" width="30.42578125" customWidth="1"/>
    <col min="8" max="9" width="13.42578125" customWidth="1"/>
    <col min="10" max="23" width="12.5703125" customWidth="1"/>
    <col min="24" max="24" width="12.5703125" style="4" customWidth="1"/>
    <col min="25" max="25" width="12.5703125" style="28" customWidth="1"/>
    <col min="26" max="26" width="12.5703125" style="4" customWidth="1"/>
    <col min="27" max="27" width="11.42578125" style="4" customWidth="1"/>
    <col min="28" max="28" width="8.5703125" style="4"/>
  </cols>
  <sheetData>
    <row r="1" spans="1:28" s="2" customFormat="1" ht="21" customHeight="1" x14ac:dyDescent="0.25">
      <c r="A1" s="1" t="s">
        <v>116</v>
      </c>
      <c r="B1" s="3"/>
      <c r="C1" s="3"/>
      <c r="D1" s="3"/>
      <c r="Y1" s="25"/>
    </row>
    <row r="2" spans="1:28" s="2" customFormat="1" ht="21" customHeight="1" x14ac:dyDescent="0.25">
      <c r="A2" s="2" t="s">
        <v>51</v>
      </c>
      <c r="Y2" s="25"/>
    </row>
    <row r="3" spans="1:28" s="2" customFormat="1" ht="21" customHeight="1" x14ac:dyDescent="0.25">
      <c r="A3" s="2" t="str">
        <f>'MPI Region'!A3</f>
        <v>Citation: Alkire, S., Kanagaratnam, U. and Suppa, N. (2021). ‘The Global Multidimensional Poverty Index (MPI) 2021’, OPHI MPI Methodological Notes 51, Oxford Poverty and Human Development Initiative, University of Oxford.</v>
      </c>
      <c r="Y3" s="25"/>
    </row>
    <row r="4" spans="1:28" x14ac:dyDescent="0.25">
      <c r="T4" s="21"/>
      <c r="U4" s="21"/>
      <c r="V4" s="21"/>
      <c r="W4" s="21"/>
      <c r="X4" s="41"/>
    </row>
    <row r="5" spans="1:28" ht="30" customHeight="1" x14ac:dyDescent="0.25">
      <c r="A5" s="52" t="s">
        <v>0</v>
      </c>
      <c r="B5" s="52" t="s">
        <v>1</v>
      </c>
      <c r="C5" s="55" t="s">
        <v>2</v>
      </c>
      <c r="D5" s="55" t="s">
        <v>3</v>
      </c>
      <c r="E5" s="55" t="s">
        <v>4</v>
      </c>
      <c r="F5" s="55"/>
      <c r="G5" s="50" t="s">
        <v>54</v>
      </c>
      <c r="H5" s="50" t="s">
        <v>42</v>
      </c>
      <c r="I5" s="50" t="s">
        <v>50</v>
      </c>
      <c r="J5" s="60" t="s">
        <v>15</v>
      </c>
      <c r="K5" s="60"/>
      <c r="L5" s="60"/>
      <c r="M5" s="60"/>
      <c r="N5" s="60"/>
      <c r="O5" s="60"/>
      <c r="P5" s="60"/>
      <c r="Q5" s="60"/>
      <c r="R5" s="60"/>
      <c r="S5" s="60"/>
      <c r="T5" s="57" t="s">
        <v>43</v>
      </c>
      <c r="U5" s="57"/>
      <c r="V5" s="57"/>
      <c r="W5" s="59" t="str">
        <f>'MPI Region'!Q5</f>
        <v>Population 2019</v>
      </c>
      <c r="X5" s="59"/>
      <c r="Y5" s="59"/>
      <c r="Z5" s="59" t="s">
        <v>44</v>
      </c>
      <c r="AA5" s="59"/>
    </row>
    <row r="6" spans="1:28" ht="30" customHeight="1" x14ac:dyDescent="0.25">
      <c r="A6" s="53"/>
      <c r="B6" s="53"/>
      <c r="C6" s="56"/>
      <c r="D6" s="56"/>
      <c r="E6" s="57"/>
      <c r="F6" s="57"/>
      <c r="G6" s="58"/>
      <c r="H6" s="58"/>
      <c r="I6" s="58"/>
      <c r="J6" s="51" t="s">
        <v>16</v>
      </c>
      <c r="K6" s="51"/>
      <c r="L6" s="51" t="s">
        <v>17</v>
      </c>
      <c r="M6" s="51"/>
      <c r="N6" s="51" t="s">
        <v>18</v>
      </c>
      <c r="O6" s="51"/>
      <c r="P6" s="51"/>
      <c r="Q6" s="51"/>
      <c r="R6" s="51"/>
      <c r="S6" s="51"/>
      <c r="T6" s="50" t="s">
        <v>10</v>
      </c>
      <c r="U6" s="50" t="str">
        <f>'MPI Region'!O6:O7</f>
        <v>Population 2018</v>
      </c>
      <c r="V6" s="50" t="str">
        <f>'MPI Region'!P6:P7</f>
        <v>Population 2019</v>
      </c>
      <c r="W6" s="58" t="s">
        <v>47</v>
      </c>
      <c r="X6" s="58" t="s">
        <v>48</v>
      </c>
      <c r="Y6" s="61" t="s">
        <v>49</v>
      </c>
      <c r="Z6" s="58" t="s">
        <v>39</v>
      </c>
      <c r="AA6" s="58" t="s">
        <v>11</v>
      </c>
    </row>
    <row r="7" spans="1:28" ht="30" customHeight="1" x14ac:dyDescent="0.25">
      <c r="A7" s="53"/>
      <c r="B7" s="53"/>
      <c r="C7" s="56"/>
      <c r="D7" s="56"/>
      <c r="E7" s="56" t="s">
        <v>5</v>
      </c>
      <c r="F7" s="56" t="s">
        <v>6</v>
      </c>
      <c r="G7" s="58"/>
      <c r="H7" s="51"/>
      <c r="I7" s="51"/>
      <c r="J7" s="10" t="s">
        <v>19</v>
      </c>
      <c r="K7" s="10" t="s">
        <v>20</v>
      </c>
      <c r="L7" s="10" t="s">
        <v>21</v>
      </c>
      <c r="M7" s="10" t="s">
        <v>22</v>
      </c>
      <c r="N7" s="7" t="s">
        <v>28</v>
      </c>
      <c r="O7" s="7" t="s">
        <v>23</v>
      </c>
      <c r="P7" s="7" t="s">
        <v>24</v>
      </c>
      <c r="Q7" s="7" t="s">
        <v>25</v>
      </c>
      <c r="R7" s="7" t="s">
        <v>26</v>
      </c>
      <c r="S7" s="7" t="s">
        <v>27</v>
      </c>
      <c r="T7" s="51"/>
      <c r="U7" s="51"/>
      <c r="V7" s="51"/>
      <c r="W7" s="51"/>
      <c r="X7" s="51"/>
      <c r="Y7" s="62"/>
      <c r="Z7" s="58"/>
      <c r="AA7" s="58"/>
    </row>
    <row r="8" spans="1:28" ht="30" customHeight="1" x14ac:dyDescent="0.25">
      <c r="A8" s="54"/>
      <c r="B8" s="54"/>
      <c r="C8" s="57"/>
      <c r="D8" s="57"/>
      <c r="E8" s="57"/>
      <c r="F8" s="57"/>
      <c r="G8" s="51"/>
      <c r="H8" s="8" t="s">
        <v>33</v>
      </c>
      <c r="I8" s="8" t="s">
        <v>33</v>
      </c>
      <c r="J8" s="8" t="s">
        <v>12</v>
      </c>
      <c r="K8" s="8" t="s">
        <v>12</v>
      </c>
      <c r="L8" s="8" t="s">
        <v>12</v>
      </c>
      <c r="M8" s="8" t="s">
        <v>12</v>
      </c>
      <c r="N8" s="8" t="s">
        <v>12</v>
      </c>
      <c r="O8" s="8" t="s">
        <v>12</v>
      </c>
      <c r="P8" s="8" t="s">
        <v>12</v>
      </c>
      <c r="Q8" s="8" t="s">
        <v>12</v>
      </c>
      <c r="R8" s="8" t="s">
        <v>12</v>
      </c>
      <c r="S8" s="8" t="s">
        <v>12</v>
      </c>
      <c r="T8" s="9" t="s">
        <v>14</v>
      </c>
      <c r="U8" s="9" t="s">
        <v>14</v>
      </c>
      <c r="V8" s="9" t="s">
        <v>14</v>
      </c>
      <c r="W8" s="8" t="s">
        <v>12</v>
      </c>
      <c r="X8" s="9" t="s">
        <v>14</v>
      </c>
      <c r="Y8" s="27" t="s">
        <v>14</v>
      </c>
      <c r="Z8" s="51"/>
      <c r="AA8" s="51"/>
    </row>
    <row r="9" spans="1:28" x14ac:dyDescent="0.25">
      <c r="G9" s="4"/>
      <c r="H9" s="4"/>
      <c r="I9" s="4"/>
      <c r="T9" s="4"/>
      <c r="U9" s="4"/>
      <c r="V9" s="4"/>
      <c r="W9" s="4"/>
    </row>
    <row r="10" spans="1:28" x14ac:dyDescent="0.25">
      <c r="A10" s="36">
        <v>356</v>
      </c>
      <c r="B10" s="36" t="s">
        <v>67</v>
      </c>
      <c r="C10" s="36" t="s">
        <v>68</v>
      </c>
      <c r="D10" s="36" t="s">
        <v>65</v>
      </c>
      <c r="E10" s="36" t="s">
        <v>64</v>
      </c>
      <c r="F10" s="36" t="s">
        <v>66</v>
      </c>
      <c r="G10" s="36" t="s">
        <v>69</v>
      </c>
      <c r="H10" s="37">
        <v>0.1226524715803671</v>
      </c>
      <c r="I10" s="37">
        <v>2.6881749196628099E-2</v>
      </c>
      <c r="J10" s="38">
        <v>4.8064981985262198</v>
      </c>
      <c r="K10" s="38">
        <v>0.45547236655937001</v>
      </c>
      <c r="L10" s="38">
        <v>2.7469889936577498</v>
      </c>
      <c r="M10" s="38">
        <v>0.22884050971846001</v>
      </c>
      <c r="N10" s="38">
        <v>5.3634832852295</v>
      </c>
      <c r="O10" s="38">
        <v>5.4335663172628497</v>
      </c>
      <c r="P10" s="38">
        <v>1.8422101471076799</v>
      </c>
      <c r="Q10" s="38">
        <v>2.0380939182925299</v>
      </c>
      <c r="R10" s="38">
        <v>5.9627094337855402</v>
      </c>
      <c r="S10" s="38">
        <v>3.0336842369176797</v>
      </c>
      <c r="T10" s="39">
        <v>1324517.25</v>
      </c>
      <c r="U10" s="39">
        <v>1352642.2830000001</v>
      </c>
      <c r="V10" s="39">
        <v>1366417.7560000001</v>
      </c>
      <c r="W10" s="38">
        <v>2.9775178520249999E-2</v>
      </c>
      <c r="X10" s="42">
        <v>406.85333251953125</v>
      </c>
      <c r="Y10" s="28">
        <v>28.073116302490234</v>
      </c>
      <c r="Z10" s="40">
        <v>10</v>
      </c>
      <c r="AA10" s="4" t="s">
        <v>63</v>
      </c>
      <c r="AB10"/>
    </row>
    <row r="11" spans="1:28" x14ac:dyDescent="0.25">
      <c r="A11" s="36">
        <v>356</v>
      </c>
      <c r="B11" s="36" t="s">
        <v>67</v>
      </c>
      <c r="C11" s="36" t="s">
        <v>68</v>
      </c>
      <c r="D11" s="36" t="s">
        <v>65</v>
      </c>
      <c r="E11" s="36" t="s">
        <v>64</v>
      </c>
      <c r="F11" s="36" t="s">
        <v>66</v>
      </c>
      <c r="G11" s="36" t="s">
        <v>70</v>
      </c>
      <c r="H11" s="37">
        <v>0.1226524715803671</v>
      </c>
      <c r="I11" s="37">
        <v>6.3899827276330201E-2</v>
      </c>
      <c r="J11" s="38">
        <v>10.413504682818379</v>
      </c>
      <c r="K11" s="38">
        <v>1.1709222584151902</v>
      </c>
      <c r="L11" s="38">
        <v>9.5589846894166897</v>
      </c>
      <c r="M11" s="38">
        <v>1.6443104604697401</v>
      </c>
      <c r="N11" s="38">
        <v>12.872618207834721</v>
      </c>
      <c r="O11" s="38">
        <v>13.706386754041949</v>
      </c>
      <c r="P11" s="38">
        <v>5.7459905836854199</v>
      </c>
      <c r="Q11" s="38">
        <v>0.62190035015084</v>
      </c>
      <c r="R11" s="38">
        <v>7.399455504850069</v>
      </c>
      <c r="S11" s="38">
        <v>6.3101692975378096</v>
      </c>
      <c r="T11" s="39">
        <v>1324517.25</v>
      </c>
      <c r="U11" s="39">
        <v>1352642.2830000001</v>
      </c>
      <c r="V11" s="39">
        <v>1366417.7560000001</v>
      </c>
      <c r="W11" s="38">
        <v>3.8259903621242501</v>
      </c>
      <c r="X11" s="42">
        <v>52279.01171875</v>
      </c>
      <c r="Y11" s="28">
        <v>8171.65771484375</v>
      </c>
      <c r="Z11" s="40">
        <v>10</v>
      </c>
      <c r="AA11" s="4" t="s">
        <v>63</v>
      </c>
      <c r="AB11"/>
    </row>
    <row r="12" spans="1:28" x14ac:dyDescent="0.25">
      <c r="A12" s="36">
        <v>356</v>
      </c>
      <c r="B12" s="36" t="s">
        <v>67</v>
      </c>
      <c r="C12" s="36" t="s">
        <v>68</v>
      </c>
      <c r="D12" s="36" t="s">
        <v>65</v>
      </c>
      <c r="E12" s="36" t="s">
        <v>64</v>
      </c>
      <c r="F12" s="36" t="s">
        <v>66</v>
      </c>
      <c r="G12" s="36" t="s">
        <v>71</v>
      </c>
      <c r="H12" s="37">
        <v>0.1226524715803671</v>
      </c>
      <c r="I12" s="37">
        <v>0.1078466599853637</v>
      </c>
      <c r="J12" s="38">
        <v>12.741644563789221</v>
      </c>
      <c r="K12" s="38">
        <v>1.4372052107306001</v>
      </c>
      <c r="L12" s="38">
        <v>14.194270769063341</v>
      </c>
      <c r="M12" s="38">
        <v>5.9692180026116599</v>
      </c>
      <c r="N12" s="38">
        <v>22.30207378875307</v>
      </c>
      <c r="O12" s="38">
        <v>17.192071854875</v>
      </c>
      <c r="P12" s="38">
        <v>6.8496997593793099</v>
      </c>
      <c r="Q12" s="38">
        <v>7.6333809894723101</v>
      </c>
      <c r="R12" s="38">
        <v>23.418818457240338</v>
      </c>
      <c r="S12" s="38">
        <v>13.700924236834741</v>
      </c>
      <c r="T12" s="39">
        <v>1324517.25</v>
      </c>
      <c r="U12" s="39">
        <v>1352642.2830000001</v>
      </c>
      <c r="V12" s="39">
        <v>1366417.7560000001</v>
      </c>
      <c r="W12" s="38">
        <v>8.5867903115040001E-2</v>
      </c>
      <c r="X12" s="42">
        <v>1173.3143310546875</v>
      </c>
      <c r="Y12" s="28">
        <v>286.15887451171875</v>
      </c>
      <c r="Z12" s="40">
        <v>10</v>
      </c>
      <c r="AA12" s="4" t="s">
        <v>63</v>
      </c>
      <c r="AB12"/>
    </row>
    <row r="13" spans="1:28" x14ac:dyDescent="0.25">
      <c r="A13" s="36">
        <v>356</v>
      </c>
      <c r="B13" s="36" t="s">
        <v>67</v>
      </c>
      <c r="C13" s="36" t="s">
        <v>68</v>
      </c>
      <c r="D13" s="36" t="s">
        <v>65</v>
      </c>
      <c r="E13" s="36" t="s">
        <v>64</v>
      </c>
      <c r="F13" s="36" t="s">
        <v>66</v>
      </c>
      <c r="G13" s="36" t="s">
        <v>72</v>
      </c>
      <c r="H13" s="37">
        <v>0.1226524715803671</v>
      </c>
      <c r="I13" s="37">
        <v>0.1616848549738269</v>
      </c>
      <c r="J13" s="38">
        <v>27.375863039176828</v>
      </c>
      <c r="K13" s="38">
        <v>2.5403649967588602</v>
      </c>
      <c r="L13" s="38">
        <v>15.041213359175028</v>
      </c>
      <c r="M13" s="38">
        <v>5.8859943133782098</v>
      </c>
      <c r="N13" s="38">
        <v>35.323491873908118</v>
      </c>
      <c r="O13" s="38">
        <v>28.050965467858603</v>
      </c>
      <c r="P13" s="38">
        <v>9.4977248043983504</v>
      </c>
      <c r="Q13" s="38">
        <v>15.71884405510483</v>
      </c>
      <c r="R13" s="38">
        <v>35.186718180584457</v>
      </c>
      <c r="S13" s="38">
        <v>14.724682761087541</v>
      </c>
      <c r="T13" s="39">
        <v>1324517.25</v>
      </c>
      <c r="U13" s="39">
        <v>1352642.2830000001</v>
      </c>
      <c r="V13" s="39">
        <v>1366417.7560000001</v>
      </c>
      <c r="W13" s="38">
        <v>2.4535383299157401</v>
      </c>
      <c r="X13" s="42">
        <v>33525.58203125</v>
      </c>
      <c r="Y13" s="28">
        <v>12139.3408203125</v>
      </c>
      <c r="Z13" s="40">
        <v>10</v>
      </c>
      <c r="AA13" s="4" t="s">
        <v>63</v>
      </c>
      <c r="AB13"/>
    </row>
    <row r="14" spans="1:28" x14ac:dyDescent="0.25">
      <c r="A14" s="36">
        <v>356</v>
      </c>
      <c r="B14" s="36" t="s">
        <v>67</v>
      </c>
      <c r="C14" s="36" t="s">
        <v>68</v>
      </c>
      <c r="D14" s="36" t="s">
        <v>65</v>
      </c>
      <c r="E14" s="36" t="s">
        <v>64</v>
      </c>
      <c r="F14" s="36" t="s">
        <v>66</v>
      </c>
      <c r="G14" s="36" t="s">
        <v>73</v>
      </c>
      <c r="H14" s="37">
        <v>0.1226524715803671</v>
      </c>
      <c r="I14" s="37">
        <v>0.24766847318982099</v>
      </c>
      <c r="J14" s="38">
        <v>40.936289368789232</v>
      </c>
      <c r="K14" s="38">
        <v>4.2616014159603299</v>
      </c>
      <c r="L14" s="38">
        <v>25.392745078062116</v>
      </c>
      <c r="M14" s="38">
        <v>11.934833422550039</v>
      </c>
      <c r="N14" s="38">
        <v>51.182324863114346</v>
      </c>
      <c r="O14" s="38">
        <v>48.68389007489619</v>
      </c>
      <c r="P14" s="38">
        <v>1.6861973416114899</v>
      </c>
      <c r="Q14" s="38">
        <v>29.006507431878561</v>
      </c>
      <c r="R14" s="38">
        <v>48.875859147521979</v>
      </c>
      <c r="S14" s="38">
        <v>18.79205791584371</v>
      </c>
      <c r="T14" s="39">
        <v>1324517.25</v>
      </c>
      <c r="U14" s="39">
        <v>1352642.2830000001</v>
      </c>
      <c r="V14" s="39">
        <v>1366417.7560000001</v>
      </c>
      <c r="W14" s="38">
        <v>8.9348037911029792</v>
      </c>
      <c r="X14" s="42">
        <v>122086.7421875</v>
      </c>
      <c r="Y14" s="28">
        <v>64038.27734375</v>
      </c>
      <c r="Z14" s="40">
        <v>10</v>
      </c>
      <c r="AA14" s="4" t="s">
        <v>63</v>
      </c>
      <c r="AB14"/>
    </row>
    <row r="15" spans="1:28" x14ac:dyDescent="0.25">
      <c r="A15" s="36">
        <v>356</v>
      </c>
      <c r="B15" s="36" t="s">
        <v>67</v>
      </c>
      <c r="C15" s="36" t="s">
        <v>68</v>
      </c>
      <c r="D15" s="36" t="s">
        <v>65</v>
      </c>
      <c r="E15" s="36" t="s">
        <v>64</v>
      </c>
      <c r="F15" s="36" t="s">
        <v>66</v>
      </c>
      <c r="G15" s="36" t="s">
        <v>74</v>
      </c>
      <c r="H15" s="37">
        <v>0.1226524715803671</v>
      </c>
      <c r="I15" s="37">
        <v>2.1239251445416898E-2</v>
      </c>
      <c r="J15" s="38">
        <v>4.0902878935480596</v>
      </c>
      <c r="K15" s="38">
        <v>0.51884735073543997</v>
      </c>
      <c r="L15" s="38">
        <v>2.83510130750745</v>
      </c>
      <c r="M15" s="38">
        <v>1.4583473704390699</v>
      </c>
      <c r="N15" s="38">
        <v>2.8367168482059402</v>
      </c>
      <c r="O15" s="38">
        <v>4.0530596281364195</v>
      </c>
      <c r="P15" s="38">
        <v>0.71477519566212</v>
      </c>
      <c r="Q15" s="38">
        <v>0.47855565969674996</v>
      </c>
      <c r="R15" s="38">
        <v>2.2537977556435598</v>
      </c>
      <c r="S15" s="38">
        <v>1.1859951118276801</v>
      </c>
      <c r="T15" s="39">
        <v>1324517.25</v>
      </c>
      <c r="U15" s="39">
        <v>1352642.2830000001</v>
      </c>
      <c r="V15" s="39">
        <v>1366417.7560000001</v>
      </c>
      <c r="W15" s="38">
        <v>6.7533025129290006E-2</v>
      </c>
      <c r="X15" s="42">
        <v>922.78326416015625</v>
      </c>
      <c r="Y15" s="28">
        <v>44.009349822998047</v>
      </c>
      <c r="Z15" s="40">
        <v>10</v>
      </c>
      <c r="AA15" s="4" t="s">
        <v>63</v>
      </c>
      <c r="AB15"/>
    </row>
    <row r="16" spans="1:28" x14ac:dyDescent="0.25">
      <c r="A16" s="36">
        <v>356</v>
      </c>
      <c r="B16" s="36" t="s">
        <v>67</v>
      </c>
      <c r="C16" s="36" t="s">
        <v>68</v>
      </c>
      <c r="D16" s="36" t="s">
        <v>65</v>
      </c>
      <c r="E16" s="36" t="s">
        <v>64</v>
      </c>
      <c r="F16" s="36" t="s">
        <v>66</v>
      </c>
      <c r="G16" s="36" t="s">
        <v>75</v>
      </c>
      <c r="H16" s="37">
        <v>0.1226524715803671</v>
      </c>
      <c r="I16" s="37">
        <v>0.15254599473426689</v>
      </c>
      <c r="J16" s="38">
        <v>28.422564653236833</v>
      </c>
      <c r="K16" s="38">
        <v>2.8606811841730697</v>
      </c>
      <c r="L16" s="38">
        <v>12.44891421781929</v>
      </c>
      <c r="M16" s="38">
        <v>4.7196912878501207</v>
      </c>
      <c r="N16" s="38">
        <v>35.990942470390216</v>
      </c>
      <c r="O16" s="38">
        <v>34.055887557764223</v>
      </c>
      <c r="P16" s="38">
        <v>10.966855755614841</v>
      </c>
      <c r="Q16" s="38">
        <v>2.9405654799773697</v>
      </c>
      <c r="R16" s="38">
        <v>34.170743145490988</v>
      </c>
      <c r="S16" s="38">
        <v>11.102236868293939</v>
      </c>
      <c r="T16" s="39">
        <v>1324517.25</v>
      </c>
      <c r="U16" s="39">
        <v>1352642.2830000001</v>
      </c>
      <c r="V16" s="39">
        <v>1366417.7560000001</v>
      </c>
      <c r="W16" s="38">
        <v>2.2982007511642299</v>
      </c>
      <c r="X16" s="42">
        <v>31403.0234375</v>
      </c>
      <c r="Y16" s="28">
        <v>11556.5322265625</v>
      </c>
      <c r="Z16" s="40">
        <v>10</v>
      </c>
      <c r="AA16" s="4" t="s">
        <v>63</v>
      </c>
      <c r="AB16"/>
    </row>
    <row r="17" spans="1:28" x14ac:dyDescent="0.25">
      <c r="A17" s="36">
        <v>356</v>
      </c>
      <c r="B17" s="36" t="s">
        <v>67</v>
      </c>
      <c r="C17" s="36" t="s">
        <v>68</v>
      </c>
      <c r="D17" s="36" t="s">
        <v>65</v>
      </c>
      <c r="E17" s="36" t="s">
        <v>64</v>
      </c>
      <c r="F17" s="36" t="s">
        <v>66</v>
      </c>
      <c r="G17" s="36" t="s">
        <v>76</v>
      </c>
      <c r="H17" s="37">
        <v>0.1226524715803671</v>
      </c>
      <c r="I17" s="37">
        <v>0.14423920446457411</v>
      </c>
      <c r="J17" s="38">
        <v>30.2700649681986</v>
      </c>
      <c r="K17" s="38">
        <v>1.6528541137835899</v>
      </c>
      <c r="L17" s="38">
        <v>7.2161664799808598</v>
      </c>
      <c r="M17" s="38">
        <v>6.7627008319724302</v>
      </c>
      <c r="N17" s="38">
        <v>30.473753097780843</v>
      </c>
      <c r="O17" s="38">
        <v>32.8108287315467</v>
      </c>
      <c r="P17" s="38">
        <v>11.214620978329471</v>
      </c>
      <c r="Q17" s="38">
        <v>2.11843795154312</v>
      </c>
      <c r="R17" s="38">
        <v>32.519703329392172</v>
      </c>
      <c r="S17" s="38">
        <v>12.787859647769151</v>
      </c>
      <c r="T17" s="39">
        <v>1324517.25</v>
      </c>
      <c r="U17" s="39">
        <v>1352642.2830000001</v>
      </c>
      <c r="V17" s="39">
        <v>1366417.7560000001</v>
      </c>
      <c r="W17" s="38">
        <v>2.8070225599340002E-2</v>
      </c>
      <c r="X17" s="42">
        <v>383.55654907226563</v>
      </c>
      <c r="Y17" s="28">
        <v>130.98228454589844</v>
      </c>
      <c r="Z17" s="40">
        <v>10</v>
      </c>
      <c r="AA17" s="4" t="s">
        <v>63</v>
      </c>
      <c r="AB17"/>
    </row>
    <row r="18" spans="1:28" x14ac:dyDescent="0.25">
      <c r="A18" s="36">
        <v>356</v>
      </c>
      <c r="B18" s="36" t="s">
        <v>67</v>
      </c>
      <c r="C18" s="36" t="s">
        <v>68</v>
      </c>
      <c r="D18" s="36" t="s">
        <v>65</v>
      </c>
      <c r="E18" s="36" t="s">
        <v>64</v>
      </c>
      <c r="F18" s="36" t="s">
        <v>66</v>
      </c>
      <c r="G18" s="36" t="s">
        <v>77</v>
      </c>
      <c r="H18" s="37">
        <v>0.1226524715803671</v>
      </c>
      <c r="I18" s="37">
        <v>2.4789806052708599E-2</v>
      </c>
      <c r="J18" s="38">
        <v>4.3758811125353096</v>
      </c>
      <c r="K18" s="38">
        <v>0.50712516770414995</v>
      </c>
      <c r="L18" s="38">
        <v>3.2400281364902099</v>
      </c>
      <c r="M18" s="38">
        <v>3.2103479396155001</v>
      </c>
      <c r="N18" s="38">
        <v>1.2016192238827101</v>
      </c>
      <c r="O18" s="38">
        <v>4.1240044921911201</v>
      </c>
      <c r="P18" s="38">
        <v>1.17254003152977</v>
      </c>
      <c r="Q18" s="38">
        <v>0</v>
      </c>
      <c r="R18" s="38">
        <v>1.0676181307783901</v>
      </c>
      <c r="S18" s="38">
        <v>3.0557212983500799</v>
      </c>
      <c r="T18" s="39">
        <v>1324517.25</v>
      </c>
      <c r="U18" s="39">
        <v>1352642.2830000001</v>
      </c>
      <c r="V18" s="39">
        <v>1366417.7560000001</v>
      </c>
      <c r="W18" s="38">
        <v>1.462506700362E-2</v>
      </c>
      <c r="X18" s="42">
        <v>199.83950805664063</v>
      </c>
      <c r="Y18" s="28">
        <v>11.892481803894043</v>
      </c>
      <c r="Z18" s="40">
        <v>10</v>
      </c>
      <c r="AA18" s="4" t="s">
        <v>63</v>
      </c>
      <c r="AB18"/>
    </row>
    <row r="19" spans="1:28" x14ac:dyDescent="0.25">
      <c r="A19" s="36">
        <v>356</v>
      </c>
      <c r="B19" s="36" t="s">
        <v>67</v>
      </c>
      <c r="C19" s="36" t="s">
        <v>68</v>
      </c>
      <c r="D19" s="36" t="s">
        <v>65</v>
      </c>
      <c r="E19" s="36" t="s">
        <v>64</v>
      </c>
      <c r="F19" s="36" t="s">
        <v>66</v>
      </c>
      <c r="G19" s="36" t="s">
        <v>78</v>
      </c>
      <c r="H19" s="37">
        <v>0.1226524715803671</v>
      </c>
      <c r="I19" s="37">
        <v>1.8016744778294898E-2</v>
      </c>
      <c r="J19" s="38">
        <v>3.3494174979804803</v>
      </c>
      <c r="K19" s="38">
        <v>1.0474047675315399</v>
      </c>
      <c r="L19" s="38">
        <v>2.55670032202713</v>
      </c>
      <c r="M19" s="38">
        <v>1.1728366471921501</v>
      </c>
      <c r="N19" s="38">
        <v>0.57972118252405003</v>
      </c>
      <c r="O19" s="38">
        <v>3.0286078900917501</v>
      </c>
      <c r="P19" s="38">
        <v>1.38892635936812</v>
      </c>
      <c r="Q19" s="38">
        <v>7.4926708486760002E-2</v>
      </c>
      <c r="R19" s="38">
        <v>1.3485441705324499</v>
      </c>
      <c r="S19" s="38">
        <v>1.6303360242455802</v>
      </c>
      <c r="T19" s="39">
        <v>1324517.25</v>
      </c>
      <c r="U19" s="39">
        <v>1352642.2830000001</v>
      </c>
      <c r="V19" s="39">
        <v>1366417.7560000001</v>
      </c>
      <c r="W19" s="38">
        <v>1.16641804937204</v>
      </c>
      <c r="X19" s="42">
        <v>15938.1435546875</v>
      </c>
      <c r="Y19" s="28">
        <v>681.74169921875</v>
      </c>
      <c r="Z19" s="40">
        <v>10</v>
      </c>
      <c r="AA19" s="4" t="s">
        <v>63</v>
      </c>
      <c r="AB19"/>
    </row>
    <row r="20" spans="1:28" x14ac:dyDescent="0.25">
      <c r="A20" s="36">
        <v>356</v>
      </c>
      <c r="B20" s="36" t="s">
        <v>67</v>
      </c>
      <c r="C20" s="36" t="s">
        <v>68</v>
      </c>
      <c r="D20" s="36" t="s">
        <v>65</v>
      </c>
      <c r="E20" s="36" t="s">
        <v>64</v>
      </c>
      <c r="F20" s="36" t="s">
        <v>66</v>
      </c>
      <c r="G20" s="36" t="s">
        <v>79</v>
      </c>
      <c r="H20" s="37">
        <v>0.1226524715803671</v>
      </c>
      <c r="I20" s="37">
        <v>2.0423595967993199E-2</v>
      </c>
      <c r="J20" s="38">
        <v>4.5882655953642404</v>
      </c>
      <c r="K20" s="38">
        <v>0.39956344000037997</v>
      </c>
      <c r="L20" s="38">
        <v>2.3123723633345898</v>
      </c>
      <c r="M20" s="38">
        <v>0.62138441527451993</v>
      </c>
      <c r="N20" s="38">
        <v>3.7932393068763197</v>
      </c>
      <c r="O20" s="38">
        <v>4.1600578660942205</v>
      </c>
      <c r="P20" s="38">
        <v>0.46776613028592995</v>
      </c>
      <c r="Q20" s="38">
        <v>0</v>
      </c>
      <c r="R20" s="38">
        <v>3.3463679926683696</v>
      </c>
      <c r="S20" s="38">
        <v>1.23028315599978</v>
      </c>
      <c r="T20" s="39">
        <v>1324517.25</v>
      </c>
      <c r="U20" s="39">
        <v>1352642.2830000001</v>
      </c>
      <c r="V20" s="39">
        <v>1366417.7560000001</v>
      </c>
      <c r="W20" s="38">
        <v>0.1226798099893</v>
      </c>
      <c r="X20" s="42">
        <v>1676.3187255859375</v>
      </c>
      <c r="Y20" s="28">
        <v>92.083213806152344</v>
      </c>
      <c r="Z20" s="40">
        <v>10</v>
      </c>
      <c r="AA20" s="4" t="s">
        <v>63</v>
      </c>
      <c r="AB20"/>
    </row>
    <row r="21" spans="1:28" x14ac:dyDescent="0.25">
      <c r="A21" s="36">
        <v>356</v>
      </c>
      <c r="B21" s="36" t="s">
        <v>67</v>
      </c>
      <c r="C21" s="36" t="s">
        <v>68</v>
      </c>
      <c r="D21" s="36" t="s">
        <v>65</v>
      </c>
      <c r="E21" s="36" t="s">
        <v>64</v>
      </c>
      <c r="F21" s="36" t="s">
        <v>66</v>
      </c>
      <c r="G21" s="36" t="s">
        <v>80</v>
      </c>
      <c r="H21" s="37">
        <v>0.1226524715803671</v>
      </c>
      <c r="I21" s="37">
        <v>9.1800547992688497E-2</v>
      </c>
      <c r="J21" s="38">
        <v>17.517297304990521</v>
      </c>
      <c r="K21" s="38">
        <v>1.6595633520891699</v>
      </c>
      <c r="L21" s="38">
        <v>7.2717962700736303</v>
      </c>
      <c r="M21" s="38">
        <v>5.1086036195352298</v>
      </c>
      <c r="N21" s="38">
        <v>20.220707001977001</v>
      </c>
      <c r="O21" s="38">
        <v>18.551530314818191</v>
      </c>
      <c r="P21" s="38">
        <v>5.5580562562132405</v>
      </c>
      <c r="Q21" s="38">
        <v>2.9942666719002</v>
      </c>
      <c r="R21" s="38">
        <v>14.201281274406691</v>
      </c>
      <c r="S21" s="38">
        <v>9.043360255119989</v>
      </c>
      <c r="T21" s="39">
        <v>1324517.25</v>
      </c>
      <c r="U21" s="39">
        <v>1352642.2830000001</v>
      </c>
      <c r="V21" s="39">
        <v>1366417.7560000001</v>
      </c>
      <c r="W21" s="38">
        <v>4.6964515067735597</v>
      </c>
      <c r="X21" s="42">
        <v>64173.1484375</v>
      </c>
      <c r="Y21" s="28">
        <v>13954.72265625</v>
      </c>
      <c r="Z21" s="40">
        <v>10</v>
      </c>
      <c r="AA21" s="4" t="s">
        <v>63</v>
      </c>
      <c r="AB21"/>
    </row>
    <row r="22" spans="1:28" x14ac:dyDescent="0.25">
      <c r="A22" s="36">
        <v>356</v>
      </c>
      <c r="B22" s="36" t="s">
        <v>67</v>
      </c>
      <c r="C22" s="36" t="s">
        <v>68</v>
      </c>
      <c r="D22" s="36" t="s">
        <v>65</v>
      </c>
      <c r="E22" s="36" t="s">
        <v>64</v>
      </c>
      <c r="F22" s="36" t="s">
        <v>66</v>
      </c>
      <c r="G22" s="36" t="s">
        <v>81</v>
      </c>
      <c r="H22" s="37">
        <v>0.1226524715803671</v>
      </c>
      <c r="I22" s="37">
        <v>4.6428291679936402E-2</v>
      </c>
      <c r="J22" s="38">
        <v>8.7492019976258391</v>
      </c>
      <c r="K22" s="38">
        <v>1.4464717554797999</v>
      </c>
      <c r="L22" s="38">
        <v>4.8361044665260602</v>
      </c>
      <c r="M22" s="38">
        <v>2.8685507354321698</v>
      </c>
      <c r="N22" s="38">
        <v>9.1749293265125402</v>
      </c>
      <c r="O22" s="38">
        <v>6.6356534943231811</v>
      </c>
      <c r="P22" s="38">
        <v>3.2040174284285898</v>
      </c>
      <c r="Q22" s="38">
        <v>0.77997825150638</v>
      </c>
      <c r="R22" s="38">
        <v>7.3864360786939507</v>
      </c>
      <c r="S22" s="38">
        <v>2.6889221102613901</v>
      </c>
      <c r="T22" s="39">
        <v>1324517.25</v>
      </c>
      <c r="U22" s="39">
        <v>1352642.2830000001</v>
      </c>
      <c r="V22" s="39">
        <v>1366417.7560000001</v>
      </c>
      <c r="W22" s="38">
        <v>2.3485308090697901</v>
      </c>
      <c r="X22" s="42">
        <v>32090.7421875</v>
      </c>
      <c r="Y22" s="28">
        <v>3509.02197265625</v>
      </c>
      <c r="Z22" s="40">
        <v>10</v>
      </c>
      <c r="AA22" s="4" t="s">
        <v>63</v>
      </c>
      <c r="AB22"/>
    </row>
    <row r="23" spans="1:28" x14ac:dyDescent="0.25">
      <c r="A23" s="36">
        <v>356</v>
      </c>
      <c r="B23" s="36" t="s">
        <v>67</v>
      </c>
      <c r="C23" s="36" t="s">
        <v>68</v>
      </c>
      <c r="D23" s="36" t="s">
        <v>65</v>
      </c>
      <c r="E23" s="36" t="s">
        <v>64</v>
      </c>
      <c r="F23" s="36" t="s">
        <v>66</v>
      </c>
      <c r="G23" s="36" t="s">
        <v>82</v>
      </c>
      <c r="H23" s="37">
        <v>0.1226524715803671</v>
      </c>
      <c r="I23" s="37">
        <v>3.0402431782523099E-2</v>
      </c>
      <c r="J23" s="38">
        <v>6.5699676076459008</v>
      </c>
      <c r="K23" s="38">
        <v>0.81786369324560992</v>
      </c>
      <c r="L23" s="38">
        <v>2.1225729390367003</v>
      </c>
      <c r="M23" s="38">
        <v>0.44275067442309002</v>
      </c>
      <c r="N23" s="38">
        <v>7.6053185734499307</v>
      </c>
      <c r="O23" s="38">
        <v>6.1604502481830696</v>
      </c>
      <c r="P23" s="38">
        <v>1.51765215707344</v>
      </c>
      <c r="Q23" s="38">
        <v>0.25696677915405003</v>
      </c>
      <c r="R23" s="38">
        <v>6.3268846733337396</v>
      </c>
      <c r="S23" s="38">
        <v>2.9976388437405102</v>
      </c>
      <c r="T23" s="39">
        <v>1324517.25</v>
      </c>
      <c r="U23" s="39">
        <v>1352642.2830000001</v>
      </c>
      <c r="V23" s="39">
        <v>1366417.7560000001</v>
      </c>
      <c r="W23" s="38">
        <v>0.52971687391492994</v>
      </c>
      <c r="X23" s="42">
        <v>7238.1455078125</v>
      </c>
      <c r="Y23" s="28">
        <v>588.145751953125</v>
      </c>
      <c r="Z23" s="40">
        <v>10</v>
      </c>
      <c r="AA23" s="4" t="s">
        <v>63</v>
      </c>
      <c r="AB23"/>
    </row>
    <row r="24" spans="1:28" x14ac:dyDescent="0.25">
      <c r="A24" s="36">
        <v>356</v>
      </c>
      <c r="B24" s="36" t="s">
        <v>67</v>
      </c>
      <c r="C24" s="36" t="s">
        <v>68</v>
      </c>
      <c r="D24" s="36" t="s">
        <v>65</v>
      </c>
      <c r="E24" s="36" t="s">
        <v>64</v>
      </c>
      <c r="F24" s="36" t="s">
        <v>66</v>
      </c>
      <c r="G24" s="36" t="s">
        <v>83</v>
      </c>
      <c r="H24" s="37">
        <v>0.1226524715803671</v>
      </c>
      <c r="I24" s="37">
        <v>6.3602450683353295E-2</v>
      </c>
      <c r="J24" s="38">
        <v>11.360959647509041</v>
      </c>
      <c r="K24" s="38">
        <v>1.28285138055458</v>
      </c>
      <c r="L24" s="38">
        <v>4.9334843445049303</v>
      </c>
      <c r="M24" s="38">
        <v>2.6184719449323697</v>
      </c>
      <c r="N24" s="38">
        <v>13.63490515336985</v>
      </c>
      <c r="O24" s="38">
        <v>13.236395942137719</v>
      </c>
      <c r="P24" s="38">
        <v>5.8291320142860705</v>
      </c>
      <c r="Q24" s="38">
        <v>1.8462578199327999</v>
      </c>
      <c r="R24" s="38">
        <v>11.76847671954912</v>
      </c>
      <c r="S24" s="38">
        <v>7.5819395169377302</v>
      </c>
      <c r="T24" s="39">
        <v>1324517.25</v>
      </c>
      <c r="U24" s="39">
        <v>1352642.2830000001</v>
      </c>
      <c r="V24" s="39">
        <v>1366417.7560000001</v>
      </c>
      <c r="W24" s="38">
        <v>0.97787014099209002</v>
      </c>
      <c r="X24" s="42">
        <v>13361.791015625</v>
      </c>
      <c r="Y24" s="28">
        <v>2036.438232421875</v>
      </c>
      <c r="Z24" s="40">
        <v>10</v>
      </c>
      <c r="AA24" s="4" t="s">
        <v>63</v>
      </c>
      <c r="AB24"/>
    </row>
    <row r="25" spans="1:28" x14ac:dyDescent="0.25">
      <c r="A25" s="36">
        <v>356</v>
      </c>
      <c r="B25" s="36" t="s">
        <v>67</v>
      </c>
      <c r="C25" s="36" t="s">
        <v>68</v>
      </c>
      <c r="D25" s="36" t="s">
        <v>65</v>
      </c>
      <c r="E25" s="36" t="s">
        <v>64</v>
      </c>
      <c r="F25" s="36" t="s">
        <v>66</v>
      </c>
      <c r="G25" s="36" t="s">
        <v>84</v>
      </c>
      <c r="H25" s="37">
        <v>0.1226524715803671</v>
      </c>
      <c r="I25" s="37">
        <v>0.20823556117481809</v>
      </c>
      <c r="J25" s="38">
        <v>36.613012383785282</v>
      </c>
      <c r="K25" s="38">
        <v>3.0753136195353399</v>
      </c>
      <c r="L25" s="38">
        <v>17.56552644954964</v>
      </c>
      <c r="M25" s="38">
        <v>7.6004640513295696</v>
      </c>
      <c r="N25" s="38">
        <v>45.739705087432661</v>
      </c>
      <c r="O25" s="38">
        <v>44.138682082878887</v>
      </c>
      <c r="P25" s="38">
        <v>18.92082982336056</v>
      </c>
      <c r="Q25" s="38">
        <v>14.244103137693029</v>
      </c>
      <c r="R25" s="38">
        <v>40.854267859223306</v>
      </c>
      <c r="S25" s="38">
        <v>16.36346651964406</v>
      </c>
      <c r="T25" s="39">
        <v>1324517.25</v>
      </c>
      <c r="U25" s="39">
        <v>1352642.2830000001</v>
      </c>
      <c r="V25" s="39">
        <v>1366417.7560000001</v>
      </c>
      <c r="W25" s="38">
        <v>2.6638117157905401</v>
      </c>
      <c r="X25" s="42">
        <v>36398.796875</v>
      </c>
      <c r="Y25" s="28">
        <v>16942.8828125</v>
      </c>
      <c r="Z25" s="40">
        <v>10</v>
      </c>
      <c r="AA25" s="4" t="s">
        <v>63</v>
      </c>
      <c r="AB25"/>
    </row>
    <row r="26" spans="1:28" x14ac:dyDescent="0.25">
      <c r="A26" s="36">
        <v>356</v>
      </c>
      <c r="B26" s="36" t="s">
        <v>67</v>
      </c>
      <c r="C26" s="36" t="s">
        <v>68</v>
      </c>
      <c r="D26" s="36" t="s">
        <v>65</v>
      </c>
      <c r="E26" s="36" t="s">
        <v>64</v>
      </c>
      <c r="F26" s="36" t="s">
        <v>66</v>
      </c>
      <c r="G26" s="36" t="s">
        <v>85</v>
      </c>
      <c r="H26" s="37">
        <v>0.1226524715803671</v>
      </c>
      <c r="I26" s="37">
        <v>6.8709868747024005E-2</v>
      </c>
      <c r="J26" s="38">
        <v>12.65108379207537</v>
      </c>
      <c r="K26" s="38">
        <v>1.05656524927523</v>
      </c>
      <c r="L26" s="38">
        <v>6.53298418196953</v>
      </c>
      <c r="M26" s="38">
        <v>2.6029024486336501</v>
      </c>
      <c r="N26" s="38">
        <v>15.51872800660913</v>
      </c>
      <c r="O26" s="38">
        <v>15.073634535575039</v>
      </c>
      <c r="P26" s="38">
        <v>4.44691892782485</v>
      </c>
      <c r="Q26" s="38">
        <v>1.10651179206789</v>
      </c>
      <c r="R26" s="38">
        <v>13.27983277793968</v>
      </c>
      <c r="S26" s="38">
        <v>5.7215281849422199</v>
      </c>
      <c r="T26" s="39">
        <v>1324517.25</v>
      </c>
      <c r="U26" s="39">
        <v>1352642.2830000001</v>
      </c>
      <c r="V26" s="39">
        <v>1366417.7560000001</v>
      </c>
      <c r="W26" s="38">
        <v>4.8495312865283307</v>
      </c>
      <c r="X26" s="42">
        <v>66264.859375</v>
      </c>
      <c r="Y26" s="28">
        <v>11435.48828125</v>
      </c>
      <c r="Z26" s="40">
        <v>10</v>
      </c>
      <c r="AA26" s="4" t="s">
        <v>63</v>
      </c>
      <c r="AB26"/>
    </row>
    <row r="27" spans="1:28" x14ac:dyDescent="0.25">
      <c r="A27" s="36">
        <v>356</v>
      </c>
      <c r="B27" s="36" t="s">
        <v>67</v>
      </c>
      <c r="C27" s="36" t="s">
        <v>68</v>
      </c>
      <c r="D27" s="36" t="s">
        <v>65</v>
      </c>
      <c r="E27" s="36" t="s">
        <v>64</v>
      </c>
      <c r="F27" s="36" t="s">
        <v>66</v>
      </c>
      <c r="G27" s="36" t="s">
        <v>86</v>
      </c>
      <c r="H27" s="37">
        <v>0.1226524715803671</v>
      </c>
      <c r="I27" s="37">
        <v>4.0095942786174997E-3</v>
      </c>
      <c r="J27" s="38">
        <v>0.79245279977145</v>
      </c>
      <c r="K27" s="38">
        <v>2.9801481115479998E-2</v>
      </c>
      <c r="L27" s="38">
        <v>0.30946852352217002</v>
      </c>
      <c r="M27" s="38">
        <v>0.22425445477915998</v>
      </c>
      <c r="N27" s="38">
        <v>0.93898366798326005</v>
      </c>
      <c r="O27" s="38">
        <v>0.34762445467969</v>
      </c>
      <c r="P27" s="38">
        <v>0.34724233446534997</v>
      </c>
      <c r="Q27" s="38">
        <v>0.27664688132616999</v>
      </c>
      <c r="R27" s="38">
        <v>0.67999893824109003</v>
      </c>
      <c r="S27" s="38">
        <v>0.55884148324662997</v>
      </c>
      <c r="T27" s="39">
        <v>1324517.25</v>
      </c>
      <c r="U27" s="39">
        <v>1352642.2830000001</v>
      </c>
      <c r="V27" s="39">
        <v>1366417.7560000001</v>
      </c>
      <c r="W27" s="38">
        <v>2.9719307633050298</v>
      </c>
      <c r="X27" s="42">
        <v>40608.98828125</v>
      </c>
      <c r="Y27" s="28">
        <v>436.30648803710938</v>
      </c>
      <c r="Z27" s="40">
        <v>10</v>
      </c>
      <c r="AA27" s="4" t="s">
        <v>63</v>
      </c>
      <c r="AB27"/>
    </row>
    <row r="28" spans="1:28" x14ac:dyDescent="0.25">
      <c r="A28" s="36">
        <v>356</v>
      </c>
      <c r="B28" s="36" t="s">
        <v>67</v>
      </c>
      <c r="C28" s="36" t="s">
        <v>68</v>
      </c>
      <c r="D28" s="36" t="s">
        <v>65</v>
      </c>
      <c r="E28" s="36" t="s">
        <v>64</v>
      </c>
      <c r="F28" s="36" t="s">
        <v>66</v>
      </c>
      <c r="G28" s="36" t="s">
        <v>87</v>
      </c>
      <c r="H28" s="37">
        <v>0.1226524715803671</v>
      </c>
      <c r="I28" s="37">
        <v>6.7568621473136003E-3</v>
      </c>
      <c r="J28" s="38">
        <v>1.83811894119565</v>
      </c>
      <c r="K28" s="38">
        <v>0.87592895164327</v>
      </c>
      <c r="L28" s="38">
        <v>0</v>
      </c>
      <c r="M28" s="38">
        <v>0.64105950608254003</v>
      </c>
      <c r="N28" s="38">
        <v>0.93629086693935992</v>
      </c>
      <c r="O28" s="38">
        <v>0.13497984080382999</v>
      </c>
      <c r="P28" s="38">
        <v>0.56964837527206003</v>
      </c>
      <c r="Q28" s="38">
        <v>0</v>
      </c>
      <c r="R28" s="38">
        <v>0.32113048346984002</v>
      </c>
      <c r="S28" s="38">
        <v>0.13497984080382999</v>
      </c>
      <c r="T28" s="39">
        <v>1324517.25</v>
      </c>
      <c r="U28" s="39">
        <v>1352642.2830000001</v>
      </c>
      <c r="V28" s="39">
        <v>1366417.7560000001</v>
      </c>
      <c r="W28" s="38">
        <v>6.1303693738600003E-3</v>
      </c>
      <c r="X28" s="42">
        <v>83.766456604003906</v>
      </c>
      <c r="Y28" s="28">
        <v>1.5397270917892456</v>
      </c>
      <c r="Z28" s="40">
        <v>10</v>
      </c>
      <c r="AA28" s="4" t="s">
        <v>63</v>
      </c>
      <c r="AB28"/>
    </row>
    <row r="29" spans="1:28" x14ac:dyDescent="0.25">
      <c r="A29" s="36">
        <v>356</v>
      </c>
      <c r="B29" s="36" t="s">
        <v>67</v>
      </c>
      <c r="C29" s="36" t="s">
        <v>68</v>
      </c>
      <c r="D29" s="36" t="s">
        <v>65</v>
      </c>
      <c r="E29" s="36" t="s">
        <v>64</v>
      </c>
      <c r="F29" s="36" t="s">
        <v>66</v>
      </c>
      <c r="G29" s="36" t="s">
        <v>88</v>
      </c>
      <c r="H29" s="37">
        <v>0.1226524715803671</v>
      </c>
      <c r="I29" s="37">
        <v>0.18172702063287469</v>
      </c>
      <c r="J29" s="38">
        <v>31.373652666314388</v>
      </c>
      <c r="K29" s="38">
        <v>3.2235953996149904</v>
      </c>
      <c r="L29" s="38">
        <v>14.914831494204911</v>
      </c>
      <c r="M29" s="38">
        <v>7.7902686160489996</v>
      </c>
      <c r="N29" s="38">
        <v>39.455493638550152</v>
      </c>
      <c r="O29" s="38">
        <v>38.117303511552556</v>
      </c>
      <c r="P29" s="38">
        <v>18.90944679502736</v>
      </c>
      <c r="Q29" s="38">
        <v>6.9655720711231996</v>
      </c>
      <c r="R29" s="38">
        <v>37.37174197933804</v>
      </c>
      <c r="S29" s="38">
        <v>14.382029105926639</v>
      </c>
      <c r="T29" s="39">
        <v>1324517.25</v>
      </c>
      <c r="U29" s="39">
        <v>1352642.2830000001</v>
      </c>
      <c r="V29" s="39">
        <v>1366417.7560000001</v>
      </c>
      <c r="W29" s="38">
        <v>6.5665513638922794</v>
      </c>
      <c r="X29" s="42">
        <v>89726.5234375</v>
      </c>
      <c r="Y29" s="28">
        <v>36844.26171875</v>
      </c>
      <c r="Z29" s="40">
        <v>10</v>
      </c>
      <c r="AA29" s="4" t="s">
        <v>63</v>
      </c>
      <c r="AB29"/>
    </row>
    <row r="30" spans="1:28" x14ac:dyDescent="0.25">
      <c r="A30" s="36">
        <v>356</v>
      </c>
      <c r="B30" s="36" t="s">
        <v>67</v>
      </c>
      <c r="C30" s="36" t="s">
        <v>68</v>
      </c>
      <c r="D30" s="36" t="s">
        <v>65</v>
      </c>
      <c r="E30" s="36" t="s">
        <v>64</v>
      </c>
      <c r="F30" s="36" t="s">
        <v>66</v>
      </c>
      <c r="G30" s="36" t="s">
        <v>89</v>
      </c>
      <c r="H30" s="37">
        <v>0.1226524715803671</v>
      </c>
      <c r="I30" s="37">
        <v>7.1230325953920995E-2</v>
      </c>
      <c r="J30" s="38">
        <v>13.767176911762741</v>
      </c>
      <c r="K30" s="38">
        <v>1.0240119873881899</v>
      </c>
      <c r="L30" s="38">
        <v>4.9032823857004795</v>
      </c>
      <c r="M30" s="38">
        <v>3.1173087958400103</v>
      </c>
      <c r="N30" s="38">
        <v>15.020839067616802</v>
      </c>
      <c r="O30" s="38">
        <v>14.795492764243159</v>
      </c>
      <c r="P30" s="38">
        <v>6.3295718737040696</v>
      </c>
      <c r="Q30" s="38">
        <v>3.5868191095538</v>
      </c>
      <c r="R30" s="38">
        <v>12.41217404172235</v>
      </c>
      <c r="S30" s="38">
        <v>7.6343473050291903</v>
      </c>
      <c r="T30" s="39">
        <v>1324517.25</v>
      </c>
      <c r="U30" s="39">
        <v>1352642.2830000001</v>
      </c>
      <c r="V30" s="39">
        <v>1366417.7560000001</v>
      </c>
      <c r="W30" s="38">
        <v>9.4426647787957698</v>
      </c>
      <c r="X30" s="42">
        <v>129026.25</v>
      </c>
      <c r="Y30" s="28">
        <v>22264.21484375</v>
      </c>
      <c r="Z30" s="40">
        <v>10</v>
      </c>
      <c r="AA30" s="4" t="s">
        <v>63</v>
      </c>
      <c r="AB30"/>
    </row>
    <row r="31" spans="1:28" x14ac:dyDescent="0.25">
      <c r="A31" s="36">
        <v>356</v>
      </c>
      <c r="B31" s="36" t="s">
        <v>67</v>
      </c>
      <c r="C31" s="36" t="s">
        <v>68</v>
      </c>
      <c r="D31" s="36" t="s">
        <v>65</v>
      </c>
      <c r="E31" s="36" t="s">
        <v>64</v>
      </c>
      <c r="F31" s="36" t="s">
        <v>66</v>
      </c>
      <c r="G31" s="36" t="s">
        <v>90</v>
      </c>
      <c r="H31" s="37">
        <v>0.1226524715803671</v>
      </c>
      <c r="I31" s="37">
        <v>8.4763517742625999E-2</v>
      </c>
      <c r="J31" s="38">
        <v>15.77400894446011</v>
      </c>
      <c r="K31" s="38">
        <v>1.40880925304945</v>
      </c>
      <c r="L31" s="38">
        <v>4.9021379895800203</v>
      </c>
      <c r="M31" s="38">
        <v>1.97063310708948</v>
      </c>
      <c r="N31" s="38">
        <v>18.56645494101133</v>
      </c>
      <c r="O31" s="38">
        <v>13.922074812072019</v>
      </c>
      <c r="P31" s="38">
        <v>16.441777800589939</v>
      </c>
      <c r="Q31" s="38">
        <v>3.7725390195805599</v>
      </c>
      <c r="R31" s="38">
        <v>20.474448324347598</v>
      </c>
      <c r="S31" s="38">
        <v>7.2302662579002099</v>
      </c>
      <c r="T31" s="39">
        <v>1324517.25</v>
      </c>
      <c r="U31" s="39">
        <v>1352642.2830000001</v>
      </c>
      <c r="V31" s="39">
        <v>1366417.7560000001</v>
      </c>
      <c r="W31" s="38">
        <v>0.18228077246117</v>
      </c>
      <c r="X31" s="42">
        <v>2490.716796875</v>
      </c>
      <c r="Y31" s="28">
        <v>523.72430419921875</v>
      </c>
      <c r="Z31" s="40">
        <v>10</v>
      </c>
      <c r="AA31" s="4" t="s">
        <v>63</v>
      </c>
      <c r="AB31"/>
    </row>
    <row r="32" spans="1:28" x14ac:dyDescent="0.25">
      <c r="A32" s="36">
        <v>356</v>
      </c>
      <c r="B32" s="36" t="s">
        <v>67</v>
      </c>
      <c r="C32" s="36" t="s">
        <v>68</v>
      </c>
      <c r="D32" s="36" t="s">
        <v>65</v>
      </c>
      <c r="E32" s="36" t="s">
        <v>64</v>
      </c>
      <c r="F32" s="36" t="s">
        <v>66</v>
      </c>
      <c r="G32" s="36" t="s">
        <v>91</v>
      </c>
      <c r="H32" s="37">
        <v>0.1226524715803671</v>
      </c>
      <c r="I32" s="37">
        <v>0.14576560878745809</v>
      </c>
      <c r="J32" s="38">
        <v>22.575502344173831</v>
      </c>
      <c r="K32" s="38">
        <v>2.4689733090934798</v>
      </c>
      <c r="L32" s="38">
        <v>17.531219094616429</v>
      </c>
      <c r="M32" s="38">
        <v>5.4965534196967303</v>
      </c>
      <c r="N32" s="38">
        <v>32.072494110632697</v>
      </c>
      <c r="O32" s="38">
        <v>19.71749146907959</v>
      </c>
      <c r="P32" s="38">
        <v>15.178974407242652</v>
      </c>
      <c r="Q32" s="38">
        <v>6.6688145912446002</v>
      </c>
      <c r="R32" s="38">
        <v>24.628958815993428</v>
      </c>
      <c r="S32" s="38">
        <v>19.8946135083733</v>
      </c>
      <c r="T32" s="39">
        <v>1324517.25</v>
      </c>
      <c r="U32" s="39">
        <v>1352642.2830000001</v>
      </c>
      <c r="V32" s="39">
        <v>1366417.7560000001</v>
      </c>
      <c r="W32" s="38">
        <v>0.23929756745915001</v>
      </c>
      <c r="X32" s="42">
        <v>3269.804443359375</v>
      </c>
      <c r="Y32" s="28">
        <v>1071.3509521484375</v>
      </c>
      <c r="Z32" s="40">
        <v>10</v>
      </c>
      <c r="AA32" s="4" t="s">
        <v>63</v>
      </c>
      <c r="AB32"/>
    </row>
    <row r="33" spans="1:28" x14ac:dyDescent="0.25">
      <c r="A33" s="36">
        <v>356</v>
      </c>
      <c r="B33" s="36" t="s">
        <v>67</v>
      </c>
      <c r="C33" s="36" t="s">
        <v>68</v>
      </c>
      <c r="D33" s="36" t="s">
        <v>65</v>
      </c>
      <c r="E33" s="36" t="s">
        <v>64</v>
      </c>
      <c r="F33" s="36" t="s">
        <v>66</v>
      </c>
      <c r="G33" s="36" t="s">
        <v>92</v>
      </c>
      <c r="H33" s="37">
        <v>0.1226524715803671</v>
      </c>
      <c r="I33" s="37">
        <v>4.4107375278962697E-2</v>
      </c>
      <c r="J33" s="38">
        <v>5.5887941494392601</v>
      </c>
      <c r="K33" s="38">
        <v>0.92211330707927996</v>
      </c>
      <c r="L33" s="38">
        <v>5.7506877642299701</v>
      </c>
      <c r="M33" s="38">
        <v>2.3788758415063</v>
      </c>
      <c r="N33" s="38">
        <v>8.6692518758599491</v>
      </c>
      <c r="O33" s="38">
        <v>6.0087386995089505</v>
      </c>
      <c r="P33" s="38">
        <v>2.9538281637270498</v>
      </c>
      <c r="Q33" s="38">
        <v>3.0303509873907002</v>
      </c>
      <c r="R33" s="38">
        <v>7.7808937489331402</v>
      </c>
      <c r="S33" s="38">
        <v>7.0287975752929404</v>
      </c>
      <c r="T33" s="39">
        <v>1324517.25</v>
      </c>
      <c r="U33" s="39">
        <v>1352642.2830000001</v>
      </c>
      <c r="V33" s="39">
        <v>1366417.7560000001</v>
      </c>
      <c r="W33" s="38">
        <v>8.5661654428900003E-2</v>
      </c>
      <c r="X33" s="42">
        <v>1170.49609375</v>
      </c>
      <c r="Y33" s="28">
        <v>114.18769836425781</v>
      </c>
      <c r="Z33" s="40">
        <v>10</v>
      </c>
      <c r="AA33" s="4" t="s">
        <v>63</v>
      </c>
      <c r="AB33"/>
    </row>
    <row r="34" spans="1:28" x14ac:dyDescent="0.25">
      <c r="A34" s="36">
        <v>356</v>
      </c>
      <c r="B34" s="36" t="s">
        <v>67</v>
      </c>
      <c r="C34" s="36" t="s">
        <v>68</v>
      </c>
      <c r="D34" s="36" t="s">
        <v>65</v>
      </c>
      <c r="E34" s="36" t="s">
        <v>64</v>
      </c>
      <c r="F34" s="36" t="s">
        <v>66</v>
      </c>
      <c r="G34" s="36" t="s">
        <v>93</v>
      </c>
      <c r="H34" s="37">
        <v>0.1226524715803671</v>
      </c>
      <c r="I34" s="37">
        <v>9.8914623834738993E-2</v>
      </c>
      <c r="J34" s="38">
        <v>15.091829200560891</v>
      </c>
      <c r="K34" s="38">
        <v>1.55612144526532</v>
      </c>
      <c r="L34" s="38">
        <v>11.79471895338582</v>
      </c>
      <c r="M34" s="38">
        <v>3.7211176714458802</v>
      </c>
      <c r="N34" s="38">
        <v>22.851971810890831</v>
      </c>
      <c r="O34" s="38">
        <v>8.9181158832610006</v>
      </c>
      <c r="P34" s="38">
        <v>7.2001630758627702</v>
      </c>
      <c r="Q34" s="38">
        <v>2.4117838624823698</v>
      </c>
      <c r="R34" s="38">
        <v>22.940916025508731</v>
      </c>
      <c r="S34" s="38">
        <v>17.232007021316839</v>
      </c>
      <c r="T34" s="39">
        <v>1324517.25</v>
      </c>
      <c r="U34" s="39">
        <v>1352642.2830000001</v>
      </c>
      <c r="V34" s="39">
        <v>1366417.7560000001</v>
      </c>
      <c r="W34" s="38">
        <v>0.12042974675632999</v>
      </c>
      <c r="X34" s="42">
        <v>1645.573486328125</v>
      </c>
      <c r="Y34" s="28">
        <v>390.21102905273438</v>
      </c>
      <c r="Z34" s="40">
        <v>10</v>
      </c>
      <c r="AA34" s="4" t="s">
        <v>63</v>
      </c>
      <c r="AB34"/>
    </row>
    <row r="35" spans="1:28" x14ac:dyDescent="0.25">
      <c r="A35" s="36">
        <v>356</v>
      </c>
      <c r="B35" s="36" t="s">
        <v>67</v>
      </c>
      <c r="C35" s="36" t="s">
        <v>68</v>
      </c>
      <c r="D35" s="36" t="s">
        <v>65</v>
      </c>
      <c r="E35" s="36" t="s">
        <v>64</v>
      </c>
      <c r="F35" s="36" t="s">
        <v>66</v>
      </c>
      <c r="G35" s="36" t="s">
        <v>94</v>
      </c>
      <c r="H35" s="37">
        <v>0.1226524715803671</v>
      </c>
      <c r="I35" s="37">
        <v>0.15558352680136869</v>
      </c>
      <c r="J35" s="38">
        <v>26.798515252565458</v>
      </c>
      <c r="K35" s="38">
        <v>1.9030150127011198</v>
      </c>
      <c r="L35" s="38">
        <v>15.119787435550979</v>
      </c>
      <c r="M35" s="38">
        <v>4.5687253868527495</v>
      </c>
      <c r="N35" s="38">
        <v>35.393344291307635</v>
      </c>
      <c r="O35" s="38">
        <v>33.63612454972516</v>
      </c>
      <c r="P35" s="38">
        <v>11.105759816151869</v>
      </c>
      <c r="Q35" s="38">
        <v>9.4547633282798991</v>
      </c>
      <c r="R35" s="38">
        <v>31.158165016023879</v>
      </c>
      <c r="S35" s="38">
        <v>14.132057166700859</v>
      </c>
      <c r="T35" s="39">
        <v>1324517.25</v>
      </c>
      <c r="U35" s="39">
        <v>1352642.2830000001</v>
      </c>
      <c r="V35" s="39">
        <v>1366417.7560000001</v>
      </c>
      <c r="W35" s="38">
        <v>3.4432607605871599</v>
      </c>
      <c r="X35" s="42">
        <v>47049.328125</v>
      </c>
      <c r="Y35" s="28">
        <v>16882.38671875</v>
      </c>
      <c r="Z35" s="40">
        <v>10</v>
      </c>
      <c r="AA35" s="4" t="s">
        <v>63</v>
      </c>
      <c r="AB35"/>
    </row>
    <row r="36" spans="1:28" x14ac:dyDescent="0.25">
      <c r="A36" s="36">
        <v>356</v>
      </c>
      <c r="B36" s="36" t="s">
        <v>67</v>
      </c>
      <c r="C36" s="36" t="s">
        <v>68</v>
      </c>
      <c r="D36" s="36" t="s">
        <v>65</v>
      </c>
      <c r="E36" s="36" t="s">
        <v>64</v>
      </c>
      <c r="F36" s="36" t="s">
        <v>66</v>
      </c>
      <c r="G36" s="36" t="s">
        <v>95</v>
      </c>
      <c r="H36" s="37">
        <v>0.1226524715803671</v>
      </c>
      <c r="I36" s="37">
        <v>1.2557164779013001E-2</v>
      </c>
      <c r="J36" s="38">
        <v>2.6334529193307201</v>
      </c>
      <c r="K36" s="38">
        <v>0.33784124494276002</v>
      </c>
      <c r="L36" s="38">
        <v>1.2114516224615199</v>
      </c>
      <c r="M36" s="38">
        <v>8.8223729454789998E-2</v>
      </c>
      <c r="N36" s="38">
        <v>2.6605949780060101</v>
      </c>
      <c r="O36" s="38">
        <v>3.13278957742782</v>
      </c>
      <c r="P36" s="38">
        <v>0.29279425986248003</v>
      </c>
      <c r="Q36" s="38">
        <v>0.10687417281179999</v>
      </c>
      <c r="R36" s="38">
        <v>2.83246555864035</v>
      </c>
      <c r="S36" s="38">
        <v>0.76446892060272997</v>
      </c>
      <c r="T36" s="39">
        <v>1324517.25</v>
      </c>
      <c r="U36" s="39">
        <v>1352642.2830000001</v>
      </c>
      <c r="V36" s="39">
        <v>1366417.7560000001</v>
      </c>
      <c r="W36" s="38">
        <v>0.10099245875419001</v>
      </c>
      <c r="X36" s="42">
        <v>1379.9788818359375</v>
      </c>
      <c r="Y36" s="28">
        <v>47.335624694824219</v>
      </c>
      <c r="Z36" s="40">
        <v>10</v>
      </c>
      <c r="AA36" s="4" t="s">
        <v>63</v>
      </c>
      <c r="AB36"/>
    </row>
    <row r="37" spans="1:28" x14ac:dyDescent="0.25">
      <c r="A37" s="36">
        <v>356</v>
      </c>
      <c r="B37" s="36" t="s">
        <v>67</v>
      </c>
      <c r="C37" s="36" t="s">
        <v>68</v>
      </c>
      <c r="D37" s="36" t="s">
        <v>65</v>
      </c>
      <c r="E37" s="36" t="s">
        <v>64</v>
      </c>
      <c r="F37" s="36" t="s">
        <v>66</v>
      </c>
      <c r="G37" s="36" t="s">
        <v>96</v>
      </c>
      <c r="H37" s="37">
        <v>0.1226524715803671</v>
      </c>
      <c r="I37" s="37">
        <v>2.5119095833774599E-2</v>
      </c>
      <c r="J37" s="38">
        <v>4.2720988440375898</v>
      </c>
      <c r="K37" s="38">
        <v>0.65662074437007001</v>
      </c>
      <c r="L37" s="38">
        <v>3.8429710468721701</v>
      </c>
      <c r="M37" s="38">
        <v>1.5786649064311999</v>
      </c>
      <c r="N37" s="38">
        <v>4.7639876772177701</v>
      </c>
      <c r="O37" s="38">
        <v>3.6941553945245196</v>
      </c>
      <c r="P37" s="38">
        <v>0.47804177255010999</v>
      </c>
      <c r="Q37" s="38">
        <v>0.25800883638617</v>
      </c>
      <c r="R37" s="38">
        <v>4.1652372671978499</v>
      </c>
      <c r="S37" s="38">
        <v>0.80387413027825005</v>
      </c>
      <c r="T37" s="39">
        <v>1324517.25</v>
      </c>
      <c r="U37" s="39">
        <v>1352642.2830000001</v>
      </c>
      <c r="V37" s="39">
        <v>1366417.7560000001</v>
      </c>
      <c r="W37" s="38">
        <v>2.2608119047536701</v>
      </c>
      <c r="X37" s="42">
        <v>30892.134765625</v>
      </c>
      <c r="Y37" s="28">
        <v>1881.5704345703125</v>
      </c>
      <c r="Z37" s="40">
        <v>10</v>
      </c>
      <c r="AA37" s="4" t="s">
        <v>63</v>
      </c>
      <c r="AB37"/>
    </row>
    <row r="38" spans="1:28" x14ac:dyDescent="0.25">
      <c r="A38" s="36">
        <v>356</v>
      </c>
      <c r="B38" s="36" t="s">
        <v>67</v>
      </c>
      <c r="C38" s="36" t="s">
        <v>68</v>
      </c>
      <c r="D38" s="36" t="s">
        <v>65</v>
      </c>
      <c r="E38" s="36" t="s">
        <v>64</v>
      </c>
      <c r="F38" s="36" t="s">
        <v>66</v>
      </c>
      <c r="G38" s="36" t="s">
        <v>97</v>
      </c>
      <c r="H38" s="37">
        <v>0.1226524715803671</v>
      </c>
      <c r="I38" s="37">
        <v>0.14477091223684199</v>
      </c>
      <c r="J38" s="38">
        <v>23.67664202759552</v>
      </c>
      <c r="K38" s="38">
        <v>2.4308477861485702</v>
      </c>
      <c r="L38" s="38">
        <v>14.605325814814179</v>
      </c>
      <c r="M38" s="38">
        <v>7.5791964032140902</v>
      </c>
      <c r="N38" s="38">
        <v>30.321120155985032</v>
      </c>
      <c r="O38" s="38">
        <v>27.713552505005051</v>
      </c>
      <c r="P38" s="38">
        <v>14.61316108414022</v>
      </c>
      <c r="Q38" s="38">
        <v>7.1206592977378707</v>
      </c>
      <c r="R38" s="38">
        <v>21.4054473177071</v>
      </c>
      <c r="S38" s="38">
        <v>14.53766138856373</v>
      </c>
      <c r="T38" s="39">
        <v>1324517.25</v>
      </c>
      <c r="U38" s="39">
        <v>1352642.2830000001</v>
      </c>
      <c r="V38" s="39">
        <v>1366417.7560000001</v>
      </c>
      <c r="W38" s="38">
        <v>5.58132680886012</v>
      </c>
      <c r="X38" s="42">
        <v>76264.2421875</v>
      </c>
      <c r="Y38" s="28">
        <v>24383.3515625</v>
      </c>
      <c r="Z38" s="40">
        <v>10</v>
      </c>
      <c r="AA38" s="4" t="s">
        <v>63</v>
      </c>
      <c r="AB38"/>
    </row>
    <row r="39" spans="1:28" x14ac:dyDescent="0.25">
      <c r="A39" s="36">
        <v>356</v>
      </c>
      <c r="B39" s="36" t="s">
        <v>67</v>
      </c>
      <c r="C39" s="36" t="s">
        <v>68</v>
      </c>
      <c r="D39" s="36" t="s">
        <v>65</v>
      </c>
      <c r="E39" s="36" t="s">
        <v>64</v>
      </c>
      <c r="F39" s="36" t="s">
        <v>66</v>
      </c>
      <c r="G39" s="36" t="s">
        <v>98</v>
      </c>
      <c r="H39" s="37">
        <v>0.1226524715803671</v>
      </c>
      <c r="I39" s="37">
        <v>1.85476745579705E-2</v>
      </c>
      <c r="J39" s="38">
        <v>3.1266277848690196</v>
      </c>
      <c r="K39" s="38">
        <v>0.35866539836208999</v>
      </c>
      <c r="L39" s="38">
        <v>3.2531813750960898</v>
      </c>
      <c r="M39" s="38">
        <v>0.35984076078694999</v>
      </c>
      <c r="N39" s="38">
        <v>3.9026091131439302</v>
      </c>
      <c r="O39" s="38">
        <v>1.39280892761551</v>
      </c>
      <c r="P39" s="38">
        <v>0.41895505895763002</v>
      </c>
      <c r="Q39" s="38">
        <v>0.14119644666649001</v>
      </c>
      <c r="R39" s="38">
        <v>3.3638986625895297</v>
      </c>
      <c r="S39" s="38">
        <v>2.8713993576314203</v>
      </c>
      <c r="T39" s="39">
        <v>1324517.25</v>
      </c>
      <c r="U39" s="39">
        <v>1352642.2830000001</v>
      </c>
      <c r="V39" s="39">
        <v>1366417.7560000001</v>
      </c>
      <c r="W39" s="38">
        <v>4.2750822683170001E-2</v>
      </c>
      <c r="X39" s="42">
        <v>584.15484619140625</v>
      </c>
      <c r="Y39" s="28">
        <v>28.4451904296875</v>
      </c>
      <c r="Z39" s="40">
        <v>10</v>
      </c>
      <c r="AA39" s="4" t="s">
        <v>63</v>
      </c>
      <c r="AB39"/>
    </row>
    <row r="40" spans="1:28" x14ac:dyDescent="0.25">
      <c r="A40" s="36">
        <v>356</v>
      </c>
      <c r="B40" s="36" t="s">
        <v>67</v>
      </c>
      <c r="C40" s="36" t="s">
        <v>68</v>
      </c>
      <c r="D40" s="36" t="s">
        <v>65</v>
      </c>
      <c r="E40" s="36" t="s">
        <v>64</v>
      </c>
      <c r="F40" s="36" t="s">
        <v>66</v>
      </c>
      <c r="G40" s="36" t="s">
        <v>99</v>
      </c>
      <c r="H40" s="37">
        <v>0.1226524715803671</v>
      </c>
      <c r="I40" s="37">
        <v>2.73917267126812E-2</v>
      </c>
      <c r="J40" s="38">
        <v>5.0787585217851099</v>
      </c>
      <c r="K40" s="38">
        <v>0.55575361922331001</v>
      </c>
      <c r="L40" s="38">
        <v>3.08568883585701</v>
      </c>
      <c r="M40" s="38">
        <v>0.51567236165874997</v>
      </c>
      <c r="N40" s="38">
        <v>5.9600269734681</v>
      </c>
      <c r="O40" s="38">
        <v>6.8693183611923505</v>
      </c>
      <c r="P40" s="38">
        <v>1.6613916409368399</v>
      </c>
      <c r="Q40" s="38">
        <v>0.51355384574086005</v>
      </c>
      <c r="R40" s="38">
        <v>4.7639855838232998</v>
      </c>
      <c r="S40" s="38">
        <v>1.8292106120279199</v>
      </c>
      <c r="T40" s="39">
        <v>1324517.25</v>
      </c>
      <c r="U40" s="39">
        <v>1352642.2830000001</v>
      </c>
      <c r="V40" s="39">
        <v>1366417.7560000001</v>
      </c>
      <c r="W40" s="38">
        <v>6.7348980013803796</v>
      </c>
      <c r="X40" s="42">
        <v>92026.84375</v>
      </c>
      <c r="Y40" s="28">
        <v>6721.7734375</v>
      </c>
      <c r="Z40" s="40">
        <v>10</v>
      </c>
      <c r="AA40" s="4" t="s">
        <v>63</v>
      </c>
      <c r="AB40"/>
    </row>
    <row r="41" spans="1:28" x14ac:dyDescent="0.25">
      <c r="A41" s="36">
        <v>356</v>
      </c>
      <c r="B41" s="36" t="s">
        <v>67</v>
      </c>
      <c r="C41" s="36" t="s">
        <v>68</v>
      </c>
      <c r="D41" s="36" t="s">
        <v>65</v>
      </c>
      <c r="E41" s="36" t="s">
        <v>64</v>
      </c>
      <c r="F41" s="36" t="s">
        <v>66</v>
      </c>
      <c r="G41" s="36" t="s">
        <v>100</v>
      </c>
      <c r="H41" s="37">
        <v>0.1226524715803671</v>
      </c>
      <c r="I41" s="37">
        <v>7.1383571754392194E-2</v>
      </c>
      <c r="J41" s="38">
        <v>11.66503104383801</v>
      </c>
      <c r="K41" s="38">
        <v>1.07472411002202</v>
      </c>
      <c r="L41" s="38">
        <v>10.46001079168127</v>
      </c>
      <c r="M41" s="38">
        <v>1.2866877176468501</v>
      </c>
      <c r="N41" s="38">
        <v>13.90570984482026</v>
      </c>
      <c r="O41" s="38">
        <v>15.70363527870304</v>
      </c>
      <c r="P41" s="38">
        <v>6.01165502406689</v>
      </c>
      <c r="Q41" s="38">
        <v>0.91773436809902997</v>
      </c>
      <c r="R41" s="38">
        <v>10.983620927173749</v>
      </c>
      <c r="S41" s="38">
        <v>7.5087102247384792</v>
      </c>
      <c r="T41" s="39">
        <v>1324517.25</v>
      </c>
      <c r="U41" s="39">
        <v>1352642.2830000001</v>
      </c>
      <c r="V41" s="39">
        <v>1366417.7560000001</v>
      </c>
      <c r="W41" s="38">
        <v>2.7282997686544301</v>
      </c>
      <c r="X41" s="42">
        <v>37279.97265625</v>
      </c>
      <c r="Y41" s="28">
        <v>6527.65478515625</v>
      </c>
      <c r="Z41" s="40">
        <v>10</v>
      </c>
      <c r="AA41" s="4" t="s">
        <v>63</v>
      </c>
      <c r="AB41"/>
    </row>
    <row r="42" spans="1:28" x14ac:dyDescent="0.25">
      <c r="A42" s="36">
        <v>356</v>
      </c>
      <c r="B42" s="36" t="s">
        <v>67</v>
      </c>
      <c r="C42" s="36" t="s">
        <v>68</v>
      </c>
      <c r="D42" s="36" t="s">
        <v>65</v>
      </c>
      <c r="E42" s="36" t="s">
        <v>64</v>
      </c>
      <c r="F42" s="36" t="s">
        <v>66</v>
      </c>
      <c r="G42" s="36" t="s">
        <v>101</v>
      </c>
      <c r="H42" s="37">
        <v>0.1226524715803671</v>
      </c>
      <c r="I42" s="37">
        <v>8.6607829417612303E-2</v>
      </c>
      <c r="J42" s="38">
        <v>13.911935529177791</v>
      </c>
      <c r="K42" s="38">
        <v>1.0004904068748099</v>
      </c>
      <c r="L42" s="38">
        <v>9.3066099491660399</v>
      </c>
      <c r="M42" s="38">
        <v>1.7492542822622299</v>
      </c>
      <c r="N42" s="38">
        <v>19.00646042967546</v>
      </c>
      <c r="O42" s="38">
        <v>14.229614502092641</v>
      </c>
      <c r="P42" s="38">
        <v>8.6085464841182908</v>
      </c>
      <c r="Q42" s="38">
        <v>5.0137399909831499</v>
      </c>
      <c r="R42" s="38">
        <v>19.75268915527279</v>
      </c>
      <c r="S42" s="38">
        <v>11.37816919622467</v>
      </c>
      <c r="T42" s="39">
        <v>1324517.25</v>
      </c>
      <c r="U42" s="39">
        <v>1352642.2830000001</v>
      </c>
      <c r="V42" s="39">
        <v>1366417.7560000001</v>
      </c>
      <c r="W42" s="38">
        <v>0.29165327582482997</v>
      </c>
      <c r="X42" s="42">
        <v>3985.2021484375</v>
      </c>
      <c r="Y42" s="28">
        <v>808.6763916015625</v>
      </c>
      <c r="Z42" s="40">
        <v>10</v>
      </c>
      <c r="AA42" s="4" t="s">
        <v>63</v>
      </c>
      <c r="AB42"/>
    </row>
    <row r="43" spans="1:28" x14ac:dyDescent="0.25">
      <c r="A43" s="36">
        <v>356</v>
      </c>
      <c r="B43" s="36" t="s">
        <v>67</v>
      </c>
      <c r="C43" s="36" t="s">
        <v>68</v>
      </c>
      <c r="D43" s="36" t="s">
        <v>65</v>
      </c>
      <c r="E43" s="36" t="s">
        <v>64</v>
      </c>
      <c r="F43" s="36" t="s">
        <v>66</v>
      </c>
      <c r="G43" s="36" t="s">
        <v>102</v>
      </c>
      <c r="H43" s="37">
        <v>0.1226524715803671</v>
      </c>
      <c r="I43" s="37">
        <v>0.18260046390094101</v>
      </c>
      <c r="J43" s="38">
        <v>31.368808056874396</v>
      </c>
      <c r="K43" s="38">
        <v>4.3686781996392199</v>
      </c>
      <c r="L43" s="38">
        <v>16.020702228669283</v>
      </c>
      <c r="M43" s="38">
        <v>10.65526671068034</v>
      </c>
      <c r="N43" s="38">
        <v>37.739643363226534</v>
      </c>
      <c r="O43" s="38">
        <v>35.708227136701758</v>
      </c>
      <c r="P43" s="38">
        <v>2.5005607273856398</v>
      </c>
      <c r="Q43" s="38">
        <v>19.096256378189992</v>
      </c>
      <c r="R43" s="38">
        <v>37.207330507650589</v>
      </c>
      <c r="S43" s="38">
        <v>9.1884455764626498</v>
      </c>
      <c r="T43" s="39">
        <v>1324517.25</v>
      </c>
      <c r="U43" s="39">
        <v>1352642.2830000001</v>
      </c>
      <c r="V43" s="39">
        <v>1366417.7560000001</v>
      </c>
      <c r="W43" s="38">
        <v>15.731264234203589</v>
      </c>
      <c r="X43" s="42">
        <v>214954.78125</v>
      </c>
      <c r="Y43" s="28">
        <v>87716.1484375</v>
      </c>
      <c r="Z43" s="40">
        <v>10</v>
      </c>
      <c r="AA43" s="4" t="s">
        <v>63</v>
      </c>
      <c r="AB43"/>
    </row>
    <row r="44" spans="1:28" x14ac:dyDescent="0.25">
      <c r="A44" s="36">
        <v>356</v>
      </c>
      <c r="B44" s="36" t="s">
        <v>67</v>
      </c>
      <c r="C44" s="36" t="s">
        <v>68</v>
      </c>
      <c r="D44" s="36" t="s">
        <v>65</v>
      </c>
      <c r="E44" s="36" t="s">
        <v>64</v>
      </c>
      <c r="F44" s="36" t="s">
        <v>66</v>
      </c>
      <c r="G44" s="36" t="s">
        <v>103</v>
      </c>
      <c r="H44" s="37">
        <v>0.1226524715803671</v>
      </c>
      <c r="I44" s="37">
        <v>7.2107257789852497E-2</v>
      </c>
      <c r="J44" s="38">
        <v>13.411835605736561</v>
      </c>
      <c r="K44" s="38">
        <v>1.8448317796448701</v>
      </c>
      <c r="L44" s="38">
        <v>7.16444005371463</v>
      </c>
      <c r="M44" s="38">
        <v>3.2727552155538104</v>
      </c>
      <c r="N44" s="38">
        <v>15.66605807449584</v>
      </c>
      <c r="O44" s="38">
        <v>12.386007135621959</v>
      </c>
      <c r="P44" s="38">
        <v>3.3572795247968896</v>
      </c>
      <c r="Q44" s="38">
        <v>1.52774788149397</v>
      </c>
      <c r="R44" s="38">
        <v>12.895354644648291</v>
      </c>
      <c r="S44" s="38">
        <v>6.8790264882790497</v>
      </c>
      <c r="T44" s="39">
        <v>1324517.25</v>
      </c>
      <c r="U44" s="39">
        <v>1352642.2830000001</v>
      </c>
      <c r="V44" s="39">
        <v>1366417.7560000001</v>
      </c>
      <c r="W44" s="38">
        <v>0.8253177179291501</v>
      </c>
      <c r="X44" s="42">
        <v>11277.2880859375</v>
      </c>
      <c r="Y44" s="28">
        <v>1946.7071533203125</v>
      </c>
      <c r="Z44" s="40">
        <v>10</v>
      </c>
      <c r="AA44" s="4" t="s">
        <v>63</v>
      </c>
      <c r="AB44"/>
    </row>
    <row r="45" spans="1:28" x14ac:dyDescent="0.25">
      <c r="A45" s="36">
        <v>356</v>
      </c>
      <c r="B45" s="36" t="s">
        <v>67</v>
      </c>
      <c r="C45" s="36" t="s">
        <v>68</v>
      </c>
      <c r="D45" s="36" t="s">
        <v>65</v>
      </c>
      <c r="E45" s="36" t="s">
        <v>64</v>
      </c>
      <c r="F45" s="36" t="s">
        <v>66</v>
      </c>
      <c r="G45" s="36" t="s">
        <v>104</v>
      </c>
      <c r="H45" s="37">
        <v>0.1226524715803671</v>
      </c>
      <c r="I45" s="37">
        <v>0.11015362300968461</v>
      </c>
      <c r="J45" s="38">
        <v>18.807840777257052</v>
      </c>
      <c r="K45" s="38">
        <v>1.17638893728149</v>
      </c>
      <c r="L45" s="38">
        <v>13.066087416084651</v>
      </c>
      <c r="M45" s="38">
        <v>3.1257436697811003</v>
      </c>
      <c r="N45" s="38">
        <v>25.586041482745298</v>
      </c>
      <c r="O45" s="38">
        <v>22.089461721796567</v>
      </c>
      <c r="P45" s="38">
        <v>4.8409605498800596</v>
      </c>
      <c r="Q45" s="38">
        <v>3.9864404085322604</v>
      </c>
      <c r="R45" s="38">
        <v>23.661313055183999</v>
      </c>
      <c r="S45" s="38">
        <v>9.5841181854078101</v>
      </c>
      <c r="T45" s="39">
        <v>1324517.25</v>
      </c>
      <c r="U45" s="39">
        <v>1352642.2830000001</v>
      </c>
      <c r="V45" s="39">
        <v>1366417.7560000001</v>
      </c>
      <c r="W45" s="38">
        <v>7.5510624037928702</v>
      </c>
      <c r="X45" s="42">
        <v>103179.0546875</v>
      </c>
      <c r="Y45" s="28">
        <v>27098.77734375</v>
      </c>
      <c r="Z45" s="40">
        <v>10</v>
      </c>
      <c r="AA45" s="4" t="s">
        <v>63</v>
      </c>
      <c r="AB45"/>
    </row>
    <row r="47" spans="1:28" ht="23.25" x14ac:dyDescent="0.35">
      <c r="A47" s="11" t="str">
        <f>'MPI Region'!A47</f>
        <v>Notes</v>
      </c>
    </row>
    <row r="48" spans="1:28" ht="23.25" x14ac:dyDescent="0.35">
      <c r="A48" s="23" t="str">
        <f>'MPI Region'!A48</f>
        <v>ᵃUnited Nations, Department of Economic and Social Affairs, Population Division (2019). World Population Prospects 2019, Online Edition. Rev. 1. [Accessed on 28 April 2021].</v>
      </c>
    </row>
    <row r="49" spans="1:25" s="23" customFormat="1" ht="23.25" x14ac:dyDescent="0.35">
      <c r="A49" s="23" t="str">
        <f>'MPI Region'!A49</f>
        <v xml:space="preserve">ᵇOwn calculations based on MPI results and population projection from the year of the survey, 2018 and 2019, as indicated. This was computed by multiplying the headcount (column H) by population of the survey year, 2018 and 2019, as indicated, and rounding to the nearest thousand. </v>
      </c>
      <c r="Y49" s="30"/>
    </row>
    <row r="50" spans="1:25" ht="21" x14ac:dyDescent="0.35">
      <c r="A50" s="24" t="str">
        <f>'MPI Region'!A50</f>
        <v>Tables updated on 04 October 2021</v>
      </c>
    </row>
  </sheetData>
  <autoFilter ref="A9:Z9" xr:uid="{00000000-0009-0000-0000-000001000000}">
    <sortState xmlns:xlrd2="http://schemas.microsoft.com/office/spreadsheetml/2017/richdata2" ref="A10:AA1235">
      <sortCondition ref="C9:C1235"/>
    </sortState>
  </autoFilter>
  <sortState xmlns:xlrd2="http://schemas.microsoft.com/office/spreadsheetml/2017/richdata2" ref="A10:AA45">
    <sortCondition ref="C10:C45"/>
    <sortCondition ref="G10:G45"/>
  </sortState>
  <mergeCells count="25">
    <mergeCell ref="Z5:AA5"/>
    <mergeCell ref="Y6:Y7"/>
    <mergeCell ref="AA6:AA8"/>
    <mergeCell ref="W5:Y5"/>
    <mergeCell ref="H5:H7"/>
    <mergeCell ref="I5:I7"/>
    <mergeCell ref="T5:V5"/>
    <mergeCell ref="T6:T7"/>
    <mergeCell ref="U6:U7"/>
    <mergeCell ref="V6:V7"/>
    <mergeCell ref="W6:W7"/>
    <mergeCell ref="Z6:Z8"/>
    <mergeCell ref="N6:S6"/>
    <mergeCell ref="L6:M6"/>
    <mergeCell ref="J6:K6"/>
    <mergeCell ref="J5:S5"/>
    <mergeCell ref="X6:X7"/>
    <mergeCell ref="G5:G8"/>
    <mergeCell ref="A5:A8"/>
    <mergeCell ref="B5:B8"/>
    <mergeCell ref="C5:C8"/>
    <mergeCell ref="D5:D8"/>
    <mergeCell ref="E5:F6"/>
    <mergeCell ref="E7:E8"/>
    <mergeCell ref="F7:F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50"/>
  <sheetViews>
    <sheetView showGridLines="0" zoomScale="75" zoomScaleNormal="75" workbookViewId="0"/>
  </sheetViews>
  <sheetFormatPr defaultColWidth="8.85546875" defaultRowHeight="15" x14ac:dyDescent="0.25"/>
  <cols>
    <col min="1" max="2" width="8.5703125" customWidth="1"/>
    <col min="3" max="3" width="25.5703125" customWidth="1"/>
    <col min="4" max="4" width="30.5703125" customWidth="1"/>
    <col min="5" max="6" width="13.42578125" customWidth="1"/>
    <col min="7" max="7" width="27.5703125" customWidth="1"/>
    <col min="8" max="9" width="13.42578125" customWidth="1"/>
    <col min="10" max="26" width="12.5703125" customWidth="1"/>
    <col min="27" max="28" width="12.5703125" style="29" customWidth="1"/>
    <col min="29" max="29" width="12.5703125" customWidth="1"/>
    <col min="30" max="30" width="11.42578125" customWidth="1"/>
  </cols>
  <sheetData>
    <row r="1" spans="1:34" s="2" customFormat="1" ht="21" customHeight="1" x14ac:dyDescent="0.25">
      <c r="A1" s="1" t="s">
        <v>117</v>
      </c>
      <c r="B1" s="3"/>
      <c r="C1" s="3"/>
      <c r="D1" s="3"/>
      <c r="AA1" s="25"/>
      <c r="AB1" s="25"/>
    </row>
    <row r="2" spans="1:34" s="2" customFormat="1" ht="21" customHeight="1" x14ac:dyDescent="0.25">
      <c r="A2" s="2" t="s">
        <v>56</v>
      </c>
      <c r="AA2" s="25"/>
      <c r="AB2" s="25"/>
    </row>
    <row r="3" spans="1:34" s="2" customFormat="1" ht="21" customHeight="1" x14ac:dyDescent="0.25">
      <c r="A3" s="2" t="str">
        <f>'MPI Region'!A3</f>
        <v>Citation: Alkire, S., Kanagaratnam, U. and Suppa, N. (2021). ‘The Global Multidimensional Poverty Index (MPI) 2021’, OPHI MPI Methodological Notes 51, Oxford Poverty and Human Development Initiative, University of Oxford.</v>
      </c>
      <c r="AA3" s="25"/>
      <c r="AB3" s="25"/>
    </row>
    <row r="4" spans="1:34" x14ac:dyDescent="0.25">
      <c r="W4" s="21"/>
      <c r="X4" s="21"/>
      <c r="Y4" s="21"/>
      <c r="Z4" s="21"/>
      <c r="AA4" s="26"/>
    </row>
    <row r="5" spans="1:34" ht="30" customHeight="1" x14ac:dyDescent="0.25">
      <c r="A5" s="52" t="s">
        <v>0</v>
      </c>
      <c r="B5" s="52" t="s">
        <v>1</v>
      </c>
      <c r="C5" s="55" t="s">
        <v>2</v>
      </c>
      <c r="D5" s="55" t="s">
        <v>3</v>
      </c>
      <c r="E5" s="55" t="s">
        <v>4</v>
      </c>
      <c r="F5" s="55"/>
      <c r="G5" s="50" t="s">
        <v>54</v>
      </c>
      <c r="H5" s="50" t="s">
        <v>42</v>
      </c>
      <c r="I5" s="50" t="s">
        <v>50</v>
      </c>
      <c r="J5" s="50" t="s">
        <v>30</v>
      </c>
      <c r="K5" s="50"/>
      <c r="L5" s="50"/>
      <c r="M5" s="60" t="s">
        <v>29</v>
      </c>
      <c r="N5" s="60"/>
      <c r="O5" s="60"/>
      <c r="P5" s="60"/>
      <c r="Q5" s="60"/>
      <c r="R5" s="60"/>
      <c r="S5" s="60"/>
      <c r="T5" s="60"/>
      <c r="U5" s="60"/>
      <c r="V5" s="60"/>
      <c r="W5" s="57" t="s">
        <v>43</v>
      </c>
      <c r="X5" s="57"/>
      <c r="Y5" s="57"/>
      <c r="Z5" s="59" t="str">
        <f>'MPI Region'!Q5</f>
        <v>Population 2019</v>
      </c>
      <c r="AA5" s="59"/>
      <c r="AB5" s="59"/>
      <c r="AC5" s="59" t="s">
        <v>44</v>
      </c>
      <c r="AD5" s="59"/>
    </row>
    <row r="6" spans="1:34" ht="30" customHeight="1" x14ac:dyDescent="0.25">
      <c r="A6" s="53"/>
      <c r="B6" s="53"/>
      <c r="C6" s="56"/>
      <c r="D6" s="56"/>
      <c r="E6" s="57"/>
      <c r="F6" s="57"/>
      <c r="G6" s="58"/>
      <c r="H6" s="58"/>
      <c r="I6" s="58"/>
      <c r="J6" s="51"/>
      <c r="K6" s="51"/>
      <c r="L6" s="51"/>
      <c r="M6" s="59" t="s">
        <v>16</v>
      </c>
      <c r="N6" s="59"/>
      <c r="O6" s="59" t="s">
        <v>17</v>
      </c>
      <c r="P6" s="59"/>
      <c r="Q6" s="59" t="s">
        <v>18</v>
      </c>
      <c r="R6" s="59"/>
      <c r="S6" s="59"/>
      <c r="T6" s="59"/>
      <c r="U6" s="59"/>
      <c r="V6" s="59"/>
      <c r="W6" s="50" t="s">
        <v>10</v>
      </c>
      <c r="X6" s="50" t="str">
        <f>'MPI Region'!O6:O7</f>
        <v>Population 2018</v>
      </c>
      <c r="Y6" s="50" t="str">
        <f>'MPI Region'!P6:P7</f>
        <v>Population 2019</v>
      </c>
      <c r="Z6" s="58" t="s">
        <v>47</v>
      </c>
      <c r="AA6" s="63" t="s">
        <v>48</v>
      </c>
      <c r="AB6" s="50" t="s">
        <v>49</v>
      </c>
      <c r="AC6" s="58" t="s">
        <v>39</v>
      </c>
      <c r="AD6" s="58" t="s">
        <v>11</v>
      </c>
    </row>
    <row r="7" spans="1:34" ht="30" customHeight="1" x14ac:dyDescent="0.25">
      <c r="A7" s="53"/>
      <c r="B7" s="53"/>
      <c r="C7" s="56"/>
      <c r="D7" s="56"/>
      <c r="E7" s="56" t="s">
        <v>5</v>
      </c>
      <c r="F7" s="56" t="s">
        <v>6</v>
      </c>
      <c r="G7" s="58"/>
      <c r="H7" s="51"/>
      <c r="I7" s="51"/>
      <c r="J7" s="10" t="s">
        <v>31</v>
      </c>
      <c r="K7" s="10" t="s">
        <v>17</v>
      </c>
      <c r="L7" s="10" t="s">
        <v>18</v>
      </c>
      <c r="M7" s="10" t="s">
        <v>19</v>
      </c>
      <c r="N7" s="10" t="s">
        <v>20</v>
      </c>
      <c r="O7" s="10" t="s">
        <v>21</v>
      </c>
      <c r="P7" s="10" t="s">
        <v>22</v>
      </c>
      <c r="Q7" s="7" t="s">
        <v>28</v>
      </c>
      <c r="R7" s="7" t="s">
        <v>23</v>
      </c>
      <c r="S7" s="7" t="s">
        <v>24</v>
      </c>
      <c r="T7" s="7" t="s">
        <v>25</v>
      </c>
      <c r="U7" s="7" t="s">
        <v>26</v>
      </c>
      <c r="V7" s="7" t="s">
        <v>27</v>
      </c>
      <c r="W7" s="51"/>
      <c r="X7" s="51"/>
      <c r="Y7" s="51"/>
      <c r="Z7" s="51"/>
      <c r="AA7" s="62"/>
      <c r="AB7" s="51"/>
      <c r="AC7" s="58"/>
      <c r="AD7" s="58"/>
    </row>
    <row r="8" spans="1:34" ht="30" customHeight="1" x14ac:dyDescent="0.25">
      <c r="A8" s="54"/>
      <c r="B8" s="54"/>
      <c r="C8" s="57"/>
      <c r="D8" s="57"/>
      <c r="E8" s="57"/>
      <c r="F8" s="57"/>
      <c r="G8" s="51"/>
      <c r="H8" s="8" t="s">
        <v>33</v>
      </c>
      <c r="I8" s="8" t="s">
        <v>33</v>
      </c>
      <c r="J8" s="8" t="s">
        <v>32</v>
      </c>
      <c r="K8" s="8" t="s">
        <v>32</v>
      </c>
      <c r="L8" s="8" t="s">
        <v>32</v>
      </c>
      <c r="M8" s="8" t="s">
        <v>32</v>
      </c>
      <c r="N8" s="8" t="s">
        <v>32</v>
      </c>
      <c r="O8" s="8" t="s">
        <v>32</v>
      </c>
      <c r="P8" s="8" t="s">
        <v>32</v>
      </c>
      <c r="Q8" s="8" t="s">
        <v>32</v>
      </c>
      <c r="R8" s="8" t="s">
        <v>32</v>
      </c>
      <c r="S8" s="8" t="s">
        <v>32</v>
      </c>
      <c r="T8" s="8" t="s">
        <v>32</v>
      </c>
      <c r="U8" s="8" t="s">
        <v>32</v>
      </c>
      <c r="V8" s="8" t="s">
        <v>32</v>
      </c>
      <c r="W8" s="9" t="s">
        <v>14</v>
      </c>
      <c r="X8" s="9" t="s">
        <v>14</v>
      </c>
      <c r="Y8" s="9" t="s">
        <v>14</v>
      </c>
      <c r="Z8" s="8" t="s">
        <v>12</v>
      </c>
      <c r="AA8" s="27" t="s">
        <v>14</v>
      </c>
      <c r="AB8" s="9" t="s">
        <v>14</v>
      </c>
      <c r="AC8" s="51"/>
      <c r="AD8" s="51"/>
    </row>
    <row r="9" spans="1:34" x14ac:dyDescent="0.25">
      <c r="G9" s="4"/>
      <c r="H9" s="4"/>
      <c r="I9" s="4"/>
      <c r="W9" s="4"/>
      <c r="X9" s="4"/>
      <c r="Y9" s="4"/>
      <c r="Z9" s="4"/>
      <c r="AA9" s="28"/>
    </row>
    <row r="10" spans="1:34" x14ac:dyDescent="0.25">
      <c r="A10" s="43">
        <v>356</v>
      </c>
      <c r="B10" s="43" t="s">
        <v>67</v>
      </c>
      <c r="C10" s="43" t="s">
        <v>68</v>
      </c>
      <c r="D10" s="43" t="s">
        <v>65</v>
      </c>
      <c r="E10" s="43" t="s">
        <v>64</v>
      </c>
      <c r="F10" s="43" t="s">
        <v>66</v>
      </c>
      <c r="G10" s="43" t="s">
        <v>69</v>
      </c>
      <c r="H10" s="44">
        <v>0.1226524715803671</v>
      </c>
      <c r="I10" s="44">
        <v>2.6881749196628099E-2</v>
      </c>
      <c r="J10" s="45">
        <v>32.624185085296631</v>
      </c>
      <c r="K10" s="45">
        <v>18.450123071670532</v>
      </c>
      <c r="L10" s="45">
        <v>48.925688862800598</v>
      </c>
      <c r="M10" s="45">
        <v>29.800258119175538</v>
      </c>
      <c r="N10" s="45">
        <v>2.82392576237367</v>
      </c>
      <c r="O10" s="45">
        <v>17.031314208467929</v>
      </c>
      <c r="P10" s="45">
        <v>1.4188096980510001</v>
      </c>
      <c r="Q10" s="45">
        <v>11.08452027302001</v>
      </c>
      <c r="R10" s="45">
        <v>11.229358384384639</v>
      </c>
      <c r="S10" s="45">
        <v>3.80723023394386</v>
      </c>
      <c r="T10" s="45">
        <v>4.2120562616176098</v>
      </c>
      <c r="U10" s="45">
        <v>12.32291965613828</v>
      </c>
      <c r="V10" s="45">
        <v>6.2696073871732594</v>
      </c>
      <c r="W10" s="42">
        <v>1324517.25</v>
      </c>
      <c r="X10" s="42">
        <v>1352642.2830000001</v>
      </c>
      <c r="Y10" s="42">
        <v>1366417.7560000001</v>
      </c>
      <c r="Z10" s="45">
        <v>2.9775178520249999E-2</v>
      </c>
      <c r="AA10" s="42">
        <v>406.85333251953125</v>
      </c>
      <c r="AB10" s="42">
        <v>28.073116302490234</v>
      </c>
      <c r="AC10" s="43">
        <v>10</v>
      </c>
      <c r="AD10" s="43" t="s">
        <v>63</v>
      </c>
      <c r="AE10" s="43"/>
      <c r="AF10" s="43"/>
      <c r="AG10" s="43"/>
      <c r="AH10" s="43"/>
    </row>
    <row r="11" spans="1:34" x14ac:dyDescent="0.25">
      <c r="A11" s="43">
        <v>356</v>
      </c>
      <c r="B11" s="43" t="s">
        <v>67</v>
      </c>
      <c r="C11" s="43" t="s">
        <v>68</v>
      </c>
      <c r="D11" s="43" t="s">
        <v>65</v>
      </c>
      <c r="E11" s="43" t="s">
        <v>64</v>
      </c>
      <c r="F11" s="43" t="s">
        <v>66</v>
      </c>
      <c r="G11" s="43" t="s">
        <v>70</v>
      </c>
      <c r="H11" s="44">
        <v>0.1226524715803671</v>
      </c>
      <c r="I11" s="44">
        <v>6.3899827276330201E-2</v>
      </c>
      <c r="J11" s="45">
        <v>30.215072631835938</v>
      </c>
      <c r="K11" s="45">
        <v>29.220986366271973</v>
      </c>
      <c r="L11" s="45">
        <v>40.563943982124329</v>
      </c>
      <c r="M11" s="45">
        <v>27.1610151276709</v>
      </c>
      <c r="N11" s="45">
        <v>3.0540570291013602</v>
      </c>
      <c r="O11" s="45">
        <v>24.932214049204259</v>
      </c>
      <c r="P11" s="45">
        <v>4.2887714224677405</v>
      </c>
      <c r="Q11" s="45">
        <v>11.19166481555132</v>
      </c>
      <c r="R11" s="45">
        <v>11.91655682681451</v>
      </c>
      <c r="S11" s="45">
        <v>4.9956581953764605</v>
      </c>
      <c r="T11" s="45">
        <v>0.54069033627720997</v>
      </c>
      <c r="U11" s="45">
        <v>6.4332076420526603</v>
      </c>
      <c r="V11" s="45">
        <v>5.4861643969556999</v>
      </c>
      <c r="W11" s="42">
        <v>1324517.25</v>
      </c>
      <c r="X11" s="42">
        <v>1352642.2830000001</v>
      </c>
      <c r="Y11" s="42">
        <v>1366417.7560000001</v>
      </c>
      <c r="Z11" s="45">
        <v>3.8259903621242501</v>
      </c>
      <c r="AA11" s="42">
        <v>52279.01171875</v>
      </c>
      <c r="AB11" s="42">
        <v>8171.65771484375</v>
      </c>
      <c r="AC11" s="43">
        <v>10</v>
      </c>
      <c r="AD11" s="43" t="s">
        <v>63</v>
      </c>
      <c r="AE11" s="43"/>
      <c r="AF11" s="43"/>
      <c r="AG11" s="43"/>
      <c r="AH11" s="43"/>
    </row>
    <row r="12" spans="1:34" x14ac:dyDescent="0.25">
      <c r="A12" s="43">
        <v>356</v>
      </c>
      <c r="B12" s="43" t="s">
        <v>67</v>
      </c>
      <c r="C12" s="43" t="s">
        <v>68</v>
      </c>
      <c r="D12" s="43" t="s">
        <v>65</v>
      </c>
      <c r="E12" s="43" t="s">
        <v>64</v>
      </c>
      <c r="F12" s="43" t="s">
        <v>66</v>
      </c>
      <c r="G12" s="43" t="s">
        <v>71</v>
      </c>
      <c r="H12" s="44">
        <v>0.1226524715803671</v>
      </c>
      <c r="I12" s="44">
        <v>0.1078466599853637</v>
      </c>
      <c r="J12" s="45">
        <v>21.912051737308502</v>
      </c>
      <c r="K12" s="45">
        <v>31.160739064216614</v>
      </c>
      <c r="L12" s="45">
        <v>46.927210688591003</v>
      </c>
      <c r="M12" s="45">
        <v>19.690989451165102</v>
      </c>
      <c r="N12" s="45">
        <v>2.2210627915396701</v>
      </c>
      <c r="O12" s="45">
        <v>21.935883910537111</v>
      </c>
      <c r="P12" s="45">
        <v>9.2248538352084104</v>
      </c>
      <c r="Q12" s="45">
        <v>11.488571916414839</v>
      </c>
      <c r="R12" s="45">
        <v>8.8562326431054004</v>
      </c>
      <c r="S12" s="45">
        <v>3.5285179771560196</v>
      </c>
      <c r="T12" s="45">
        <v>3.93221936639676</v>
      </c>
      <c r="U12" s="45">
        <v>12.063845837472819</v>
      </c>
      <c r="V12" s="45">
        <v>7.0578213894889501</v>
      </c>
      <c r="W12" s="42">
        <v>1324517.25</v>
      </c>
      <c r="X12" s="42">
        <v>1352642.2830000001</v>
      </c>
      <c r="Y12" s="42">
        <v>1366417.7560000001</v>
      </c>
      <c r="Z12" s="45">
        <v>8.5867903115040001E-2</v>
      </c>
      <c r="AA12" s="42">
        <v>1173.3143310546875</v>
      </c>
      <c r="AB12" s="42">
        <v>286.15887451171875</v>
      </c>
      <c r="AC12" s="43">
        <v>10</v>
      </c>
      <c r="AD12" s="43" t="s">
        <v>63</v>
      </c>
      <c r="AE12" s="43"/>
      <c r="AF12" s="43"/>
      <c r="AG12" s="43"/>
      <c r="AH12" s="43"/>
    </row>
    <row r="13" spans="1:34" x14ac:dyDescent="0.25">
      <c r="A13" s="43">
        <v>356</v>
      </c>
      <c r="B13" s="43" t="s">
        <v>67</v>
      </c>
      <c r="C13" s="43" t="s">
        <v>68</v>
      </c>
      <c r="D13" s="43" t="s">
        <v>65</v>
      </c>
      <c r="E13" s="43" t="s">
        <v>64</v>
      </c>
      <c r="F13" s="43" t="s">
        <v>66</v>
      </c>
      <c r="G13" s="43" t="s">
        <v>72</v>
      </c>
      <c r="H13" s="44">
        <v>0.1226524715803671</v>
      </c>
      <c r="I13" s="44">
        <v>0.1616848549738269</v>
      </c>
      <c r="J13" s="45">
        <v>30.838003754615784</v>
      </c>
      <c r="K13" s="45">
        <v>21.572014689445496</v>
      </c>
      <c r="L13" s="45">
        <v>47.589984536170959</v>
      </c>
      <c r="M13" s="45">
        <v>28.219365554000809</v>
      </c>
      <c r="N13" s="45">
        <v>2.6186384838913201</v>
      </c>
      <c r="O13" s="45">
        <v>15.504661809231171</v>
      </c>
      <c r="P13" s="45">
        <v>6.0673530160596902</v>
      </c>
      <c r="Q13" s="45">
        <v>12.137291993402801</v>
      </c>
      <c r="R13" s="45">
        <v>9.6384230583874899</v>
      </c>
      <c r="S13" s="45">
        <v>3.2634559356547999</v>
      </c>
      <c r="T13" s="45">
        <v>5.4010571994572505</v>
      </c>
      <c r="U13" s="45">
        <v>12.09029600957388</v>
      </c>
      <c r="V13" s="45">
        <v>5.0594594333845198</v>
      </c>
      <c r="W13" s="42">
        <v>1324517.25</v>
      </c>
      <c r="X13" s="42">
        <v>1352642.2830000001</v>
      </c>
      <c r="Y13" s="42">
        <v>1366417.7560000001</v>
      </c>
      <c r="Z13" s="45">
        <v>2.4535383299157401</v>
      </c>
      <c r="AA13" s="42">
        <v>33525.58203125</v>
      </c>
      <c r="AB13" s="42">
        <v>12139.3408203125</v>
      </c>
      <c r="AC13" s="43">
        <v>10</v>
      </c>
      <c r="AD13" s="43" t="s">
        <v>63</v>
      </c>
      <c r="AE13" s="43"/>
      <c r="AF13" s="43"/>
      <c r="AG13" s="43"/>
      <c r="AH13" s="43"/>
    </row>
    <row r="14" spans="1:34" x14ac:dyDescent="0.25">
      <c r="A14" s="43">
        <v>356</v>
      </c>
      <c r="B14" s="43" t="s">
        <v>67</v>
      </c>
      <c r="C14" s="43" t="s">
        <v>68</v>
      </c>
      <c r="D14" s="43" t="s">
        <v>65</v>
      </c>
      <c r="E14" s="43" t="s">
        <v>64</v>
      </c>
      <c r="F14" s="43" t="s">
        <v>66</v>
      </c>
      <c r="G14" s="43" t="s">
        <v>73</v>
      </c>
      <c r="H14" s="44">
        <v>0.1226524715803671</v>
      </c>
      <c r="I14" s="44">
        <v>0.24766847318982099</v>
      </c>
      <c r="J14" s="45">
        <v>30.415588617324829</v>
      </c>
      <c r="K14" s="45">
        <v>25.119319558143616</v>
      </c>
      <c r="L14" s="45">
        <v>44.465094804763794</v>
      </c>
      <c r="M14" s="45">
        <v>27.547774574022082</v>
      </c>
      <c r="N14" s="45">
        <v>2.8678133006536699</v>
      </c>
      <c r="O14" s="45">
        <v>17.087860868976101</v>
      </c>
      <c r="P14" s="45">
        <v>8.0314582922026805</v>
      </c>
      <c r="Q14" s="45">
        <v>11.480922148221071</v>
      </c>
      <c r="R14" s="45">
        <v>10.920487752701561</v>
      </c>
      <c r="S14" s="45">
        <v>0.37823800418116998</v>
      </c>
      <c r="T14" s="45">
        <v>6.5065714484016199</v>
      </c>
      <c r="U14" s="45">
        <v>10.963549141248501</v>
      </c>
      <c r="V14" s="45">
        <v>4.2153253982440297</v>
      </c>
      <c r="W14" s="42">
        <v>1324517.25</v>
      </c>
      <c r="X14" s="42">
        <v>1352642.2830000001</v>
      </c>
      <c r="Y14" s="42">
        <v>1366417.7560000001</v>
      </c>
      <c r="Z14" s="45">
        <v>8.9348037911029792</v>
      </c>
      <c r="AA14" s="42">
        <v>122086.7421875</v>
      </c>
      <c r="AB14" s="42">
        <v>64038.27734375</v>
      </c>
      <c r="AC14" s="43">
        <v>10</v>
      </c>
      <c r="AD14" s="43" t="s">
        <v>63</v>
      </c>
      <c r="AE14" s="43"/>
      <c r="AF14" s="43"/>
      <c r="AG14" s="43"/>
      <c r="AH14" s="43"/>
    </row>
    <row r="15" spans="1:34" x14ac:dyDescent="0.25">
      <c r="A15" s="43">
        <v>356</v>
      </c>
      <c r="B15" s="43" t="s">
        <v>67</v>
      </c>
      <c r="C15" s="43" t="s">
        <v>68</v>
      </c>
      <c r="D15" s="43" t="s">
        <v>65</v>
      </c>
      <c r="E15" s="43" t="s">
        <v>64</v>
      </c>
      <c r="F15" s="43" t="s">
        <v>66</v>
      </c>
      <c r="G15" s="43" t="s">
        <v>74</v>
      </c>
      <c r="H15" s="44">
        <v>0.1226524715803671</v>
      </c>
      <c r="I15" s="44">
        <v>2.1239251445416898E-2</v>
      </c>
      <c r="J15" s="45">
        <v>36.168375611305237</v>
      </c>
      <c r="K15" s="45">
        <v>33.691146969795227</v>
      </c>
      <c r="L15" s="45">
        <v>30.140477418899536</v>
      </c>
      <c r="M15" s="45">
        <v>32.096924539454278</v>
      </c>
      <c r="N15" s="45">
        <v>4.0714503960271005</v>
      </c>
      <c r="O15" s="45">
        <v>22.2473417757008</v>
      </c>
      <c r="P15" s="45">
        <v>11.443807066766421</v>
      </c>
      <c r="Q15" s="45">
        <v>7.4200063651823491</v>
      </c>
      <c r="R15" s="45">
        <v>10.601596792522921</v>
      </c>
      <c r="S15" s="45">
        <v>1.8696390176698801</v>
      </c>
      <c r="T15" s="45">
        <v>1.2517590690412499</v>
      </c>
      <c r="U15" s="45">
        <v>5.8952636401780403</v>
      </c>
      <c r="V15" s="45">
        <v>3.1022099665682599</v>
      </c>
      <c r="W15" s="42">
        <v>1324517.25</v>
      </c>
      <c r="X15" s="42">
        <v>1352642.2830000001</v>
      </c>
      <c r="Y15" s="42">
        <v>1366417.7560000001</v>
      </c>
      <c r="Z15" s="45">
        <v>6.7533025129290006E-2</v>
      </c>
      <c r="AA15" s="42">
        <v>922.78326416015625</v>
      </c>
      <c r="AB15" s="42">
        <v>44.009349822998047</v>
      </c>
      <c r="AC15" s="43">
        <v>10</v>
      </c>
      <c r="AD15" s="43" t="s">
        <v>63</v>
      </c>
      <c r="AE15" s="43"/>
      <c r="AF15" s="43"/>
      <c r="AG15" s="43"/>
      <c r="AH15" s="43"/>
    </row>
    <row r="16" spans="1:34" x14ac:dyDescent="0.25">
      <c r="A16" s="43">
        <v>356</v>
      </c>
      <c r="B16" s="43" t="s">
        <v>67</v>
      </c>
      <c r="C16" s="43" t="s">
        <v>68</v>
      </c>
      <c r="D16" s="43" t="s">
        <v>65</v>
      </c>
      <c r="E16" s="43" t="s">
        <v>64</v>
      </c>
      <c r="F16" s="43" t="s">
        <v>66</v>
      </c>
      <c r="G16" s="43" t="s">
        <v>75</v>
      </c>
      <c r="H16" s="44">
        <v>0.1226524715803671</v>
      </c>
      <c r="I16" s="44">
        <v>0.15254599473426689</v>
      </c>
      <c r="J16" s="45">
        <v>34.179034829139709</v>
      </c>
      <c r="K16" s="45">
        <v>18.75784695148468</v>
      </c>
      <c r="L16" s="45">
        <v>47.06311821937561</v>
      </c>
      <c r="M16" s="45">
        <v>31.053548481380748</v>
      </c>
      <c r="N16" s="45">
        <v>3.12548508293645</v>
      </c>
      <c r="O16" s="45">
        <v>13.601269481483872</v>
      </c>
      <c r="P16" s="45">
        <v>5.15657767033019</v>
      </c>
      <c r="Q16" s="45">
        <v>13.107501018657288</v>
      </c>
      <c r="R16" s="45">
        <v>12.402775537815099</v>
      </c>
      <c r="S16" s="45">
        <v>3.9940069117793797</v>
      </c>
      <c r="T16" s="45">
        <v>1.07092124792072</v>
      </c>
      <c r="U16" s="45">
        <v>12.44460466564</v>
      </c>
      <c r="V16" s="45">
        <v>4.0433112075423701</v>
      </c>
      <c r="W16" s="42">
        <v>1324517.25</v>
      </c>
      <c r="X16" s="42">
        <v>1352642.2830000001</v>
      </c>
      <c r="Y16" s="42">
        <v>1366417.7560000001</v>
      </c>
      <c r="Z16" s="45">
        <v>2.2982007511642299</v>
      </c>
      <c r="AA16" s="42">
        <v>31403.0234375</v>
      </c>
      <c r="AB16" s="42">
        <v>11556.5322265625</v>
      </c>
      <c r="AC16" s="43">
        <v>10</v>
      </c>
      <c r="AD16" s="43" t="s">
        <v>63</v>
      </c>
      <c r="AE16" s="43"/>
      <c r="AF16" s="43"/>
      <c r="AG16" s="43"/>
      <c r="AH16" s="43"/>
    </row>
    <row r="17" spans="1:34" x14ac:dyDescent="0.25">
      <c r="A17" s="43">
        <v>356</v>
      </c>
      <c r="B17" s="43" t="s">
        <v>67</v>
      </c>
      <c r="C17" s="43" t="s">
        <v>68</v>
      </c>
      <c r="D17" s="43" t="s">
        <v>65</v>
      </c>
      <c r="E17" s="43" t="s">
        <v>64</v>
      </c>
      <c r="F17" s="43" t="s">
        <v>66</v>
      </c>
      <c r="G17" s="43" t="s">
        <v>76</v>
      </c>
      <c r="H17" s="44">
        <v>0.1226524715803671</v>
      </c>
      <c r="I17" s="44">
        <v>0.14423920446457411</v>
      </c>
      <c r="J17" s="45">
        <v>36.88654899597168</v>
      </c>
      <c r="K17" s="45">
        <v>16.152413189411163</v>
      </c>
      <c r="L17" s="45">
        <v>46.961033344268799</v>
      </c>
      <c r="M17" s="45">
        <v>34.976697260450266</v>
      </c>
      <c r="N17" s="45">
        <v>1.9098531177331302</v>
      </c>
      <c r="O17" s="45">
        <v>8.3381938762426007</v>
      </c>
      <c r="P17" s="45">
        <v>7.8142197551077999</v>
      </c>
      <c r="Q17" s="45">
        <v>11.737351545481451</v>
      </c>
      <c r="R17" s="45">
        <v>12.63750579342951</v>
      </c>
      <c r="S17" s="45">
        <v>4.31945315201658</v>
      </c>
      <c r="T17" s="45">
        <v>0.81594317853687992</v>
      </c>
      <c r="U17" s="45">
        <v>12.525375161605339</v>
      </c>
      <c r="V17" s="45">
        <v>4.9254059294414096</v>
      </c>
      <c r="W17" s="42">
        <v>1324517.25</v>
      </c>
      <c r="X17" s="42">
        <v>1352642.2830000001</v>
      </c>
      <c r="Y17" s="42">
        <v>1366417.7560000001</v>
      </c>
      <c r="Z17" s="45">
        <v>2.8070225599340002E-2</v>
      </c>
      <c r="AA17" s="42">
        <v>383.55654907226563</v>
      </c>
      <c r="AB17" s="42">
        <v>130.98228454589844</v>
      </c>
      <c r="AC17" s="43">
        <v>10</v>
      </c>
      <c r="AD17" s="43" t="s">
        <v>63</v>
      </c>
      <c r="AE17" s="43"/>
      <c r="AF17" s="43"/>
      <c r="AG17" s="43"/>
      <c r="AH17" s="43"/>
    </row>
    <row r="18" spans="1:34" x14ac:dyDescent="0.25">
      <c r="A18" s="43">
        <v>356</v>
      </c>
      <c r="B18" s="43" t="s">
        <v>67</v>
      </c>
      <c r="C18" s="43" t="s">
        <v>68</v>
      </c>
      <c r="D18" s="43" t="s">
        <v>65</v>
      </c>
      <c r="E18" s="43" t="s">
        <v>64</v>
      </c>
      <c r="F18" s="43" t="s">
        <v>66</v>
      </c>
      <c r="G18" s="43" t="s">
        <v>77</v>
      </c>
      <c r="H18" s="44">
        <v>0.1226524715803671</v>
      </c>
      <c r="I18" s="44">
        <v>2.4789806052708599E-2</v>
      </c>
      <c r="J18" s="45">
        <v>32.829397916793823</v>
      </c>
      <c r="K18" s="45">
        <v>43.36712658405304</v>
      </c>
      <c r="L18" s="45">
        <v>23.803475499153137</v>
      </c>
      <c r="M18" s="45">
        <v>29.419896089161519</v>
      </c>
      <c r="N18" s="45">
        <v>3.40950070497018</v>
      </c>
      <c r="O18" s="45">
        <v>21.783336578418581</v>
      </c>
      <c r="P18" s="45">
        <v>21.583790867394022</v>
      </c>
      <c r="Q18" s="45">
        <v>2.6929062434305302</v>
      </c>
      <c r="R18" s="45">
        <v>9.2421602652730606</v>
      </c>
      <c r="S18" s="45">
        <v>2.6277378963495699</v>
      </c>
      <c r="T18" s="45">
        <v>0</v>
      </c>
      <c r="U18" s="45">
        <v>2.39260114421521</v>
      </c>
      <c r="V18" s="45">
        <v>6.8480686718056196</v>
      </c>
      <c r="W18" s="42">
        <v>1324517.25</v>
      </c>
      <c r="X18" s="42">
        <v>1352642.2830000001</v>
      </c>
      <c r="Y18" s="42">
        <v>1366417.7560000001</v>
      </c>
      <c r="Z18" s="45">
        <v>1.462506700362E-2</v>
      </c>
      <c r="AA18" s="42">
        <v>199.83950805664063</v>
      </c>
      <c r="AB18" s="42">
        <v>11.892481803894043</v>
      </c>
      <c r="AC18" s="43">
        <v>10</v>
      </c>
      <c r="AD18" s="43" t="s">
        <v>63</v>
      </c>
      <c r="AE18" s="43"/>
      <c r="AF18" s="43"/>
      <c r="AG18" s="43"/>
      <c r="AH18" s="43"/>
    </row>
    <row r="19" spans="1:34" x14ac:dyDescent="0.25">
      <c r="A19" s="43">
        <v>356</v>
      </c>
      <c r="B19" s="43" t="s">
        <v>67</v>
      </c>
      <c r="C19" s="43" t="s">
        <v>68</v>
      </c>
      <c r="D19" s="43" t="s">
        <v>65</v>
      </c>
      <c r="E19" s="43" t="s">
        <v>64</v>
      </c>
      <c r="F19" s="43" t="s">
        <v>66</v>
      </c>
      <c r="G19" s="43" t="s">
        <v>78</v>
      </c>
      <c r="H19" s="44">
        <v>0.1226524715803671</v>
      </c>
      <c r="I19" s="44">
        <v>1.8016744778294898E-2</v>
      </c>
      <c r="J19" s="45">
        <v>40.673482418060303</v>
      </c>
      <c r="K19" s="45">
        <v>34.500658512115479</v>
      </c>
      <c r="L19" s="45">
        <v>24.825863540172577</v>
      </c>
      <c r="M19" s="45">
        <v>30.984303114181209</v>
      </c>
      <c r="N19" s="45">
        <v>9.6891793334223006</v>
      </c>
      <c r="O19" s="45">
        <v>23.65115062472125</v>
      </c>
      <c r="P19" s="45">
        <v>10.84950628040016</v>
      </c>
      <c r="Q19" s="45">
        <v>1.7875999297425</v>
      </c>
      <c r="R19" s="45">
        <v>9.3388673982444192</v>
      </c>
      <c r="S19" s="45">
        <v>4.2828254983091405</v>
      </c>
      <c r="T19" s="45">
        <v>0.23104033950185002</v>
      </c>
      <c r="U19" s="45">
        <v>4.1583049527406697</v>
      </c>
      <c r="V19" s="45">
        <v>5.02722455251517</v>
      </c>
      <c r="W19" s="42">
        <v>1324517.25</v>
      </c>
      <c r="X19" s="42">
        <v>1352642.2830000001</v>
      </c>
      <c r="Y19" s="42">
        <v>1366417.7560000001</v>
      </c>
      <c r="Z19" s="45">
        <v>1.16641804937204</v>
      </c>
      <c r="AA19" s="42">
        <v>15938.1435546875</v>
      </c>
      <c r="AB19" s="42">
        <v>681.74169921875</v>
      </c>
      <c r="AC19" s="43">
        <v>10</v>
      </c>
      <c r="AD19" s="43" t="s">
        <v>63</v>
      </c>
      <c r="AE19" s="43"/>
      <c r="AF19" s="43"/>
      <c r="AG19" s="43"/>
      <c r="AH19" s="43"/>
    </row>
    <row r="20" spans="1:34" x14ac:dyDescent="0.25">
      <c r="A20" s="43">
        <v>356</v>
      </c>
      <c r="B20" s="43" t="s">
        <v>67</v>
      </c>
      <c r="C20" s="43" t="s">
        <v>68</v>
      </c>
      <c r="D20" s="43" t="s">
        <v>65</v>
      </c>
      <c r="E20" s="43" t="s">
        <v>64</v>
      </c>
      <c r="F20" s="43" t="s">
        <v>66</v>
      </c>
      <c r="G20" s="43" t="s">
        <v>79</v>
      </c>
      <c r="H20" s="44">
        <v>0.1226524715803671</v>
      </c>
      <c r="I20" s="44">
        <v>2.0423595967993199E-2</v>
      </c>
      <c r="J20" s="45">
        <v>40.703156590461731</v>
      </c>
      <c r="K20" s="45">
        <v>23.940910398960114</v>
      </c>
      <c r="L20" s="45">
        <v>35.355931520462036</v>
      </c>
      <c r="M20" s="45">
        <v>37.442521927807221</v>
      </c>
      <c r="N20" s="45">
        <v>3.2606357571976399</v>
      </c>
      <c r="O20" s="45">
        <v>18.870104862039248</v>
      </c>
      <c r="P20" s="45">
        <v>5.0708048849702303</v>
      </c>
      <c r="Q20" s="45">
        <v>10.31823775768598</v>
      </c>
      <c r="R20" s="45">
        <v>11.31604485651069</v>
      </c>
      <c r="S20" s="45">
        <v>1.27240117398698</v>
      </c>
      <c r="T20" s="45">
        <v>0</v>
      </c>
      <c r="U20" s="45">
        <v>9.1026739363555809</v>
      </c>
      <c r="V20" s="45">
        <v>3.3465734919149099</v>
      </c>
      <c r="W20" s="42">
        <v>1324517.25</v>
      </c>
      <c r="X20" s="42">
        <v>1352642.2830000001</v>
      </c>
      <c r="Y20" s="42">
        <v>1366417.7560000001</v>
      </c>
      <c r="Z20" s="45">
        <v>0.1226798099893</v>
      </c>
      <c r="AA20" s="42">
        <v>1676.3187255859375</v>
      </c>
      <c r="AB20" s="42">
        <v>92.083213806152344</v>
      </c>
      <c r="AC20" s="43">
        <v>10</v>
      </c>
      <c r="AD20" s="43" t="s">
        <v>63</v>
      </c>
      <c r="AE20" s="43"/>
      <c r="AF20" s="43"/>
      <c r="AG20" s="43"/>
      <c r="AH20" s="43"/>
    </row>
    <row r="21" spans="1:34" x14ac:dyDescent="0.25">
      <c r="A21" s="43">
        <v>356</v>
      </c>
      <c r="B21" s="43" t="s">
        <v>67</v>
      </c>
      <c r="C21" s="43" t="s">
        <v>68</v>
      </c>
      <c r="D21" s="43" t="s">
        <v>65</v>
      </c>
      <c r="E21" s="43" t="s">
        <v>64</v>
      </c>
      <c r="F21" s="43" t="s">
        <v>66</v>
      </c>
      <c r="G21" s="43" t="s">
        <v>80</v>
      </c>
      <c r="H21" s="44">
        <v>0.1226524715803671</v>
      </c>
      <c r="I21" s="44">
        <v>9.1800547992688497E-2</v>
      </c>
      <c r="J21" s="45">
        <v>34.81617271900177</v>
      </c>
      <c r="K21" s="45">
        <v>22.476990520954132</v>
      </c>
      <c r="L21" s="45">
        <v>42.706841230392456</v>
      </c>
      <c r="M21" s="45">
        <v>31.803184033775512</v>
      </c>
      <c r="N21" s="45">
        <v>3.0129875507204198</v>
      </c>
      <c r="O21" s="45">
        <v>13.20216646476654</v>
      </c>
      <c r="P21" s="45">
        <v>9.2748246626731898</v>
      </c>
      <c r="Q21" s="45">
        <v>12.23710168236647</v>
      </c>
      <c r="R21" s="45">
        <v>11.22695476492186</v>
      </c>
      <c r="S21" s="45">
        <v>3.36360640391807</v>
      </c>
      <c r="T21" s="45">
        <v>1.8120605636877101</v>
      </c>
      <c r="U21" s="45">
        <v>8.5942852026794405</v>
      </c>
      <c r="V21" s="45">
        <v>5.4728313397429407</v>
      </c>
      <c r="W21" s="42">
        <v>1324517.25</v>
      </c>
      <c r="X21" s="42">
        <v>1352642.2830000001</v>
      </c>
      <c r="Y21" s="42">
        <v>1366417.7560000001</v>
      </c>
      <c r="Z21" s="45">
        <v>4.6964515067735597</v>
      </c>
      <c r="AA21" s="42">
        <v>64173.1484375</v>
      </c>
      <c r="AB21" s="42">
        <v>13954.72265625</v>
      </c>
      <c r="AC21" s="43">
        <v>10</v>
      </c>
      <c r="AD21" s="43" t="s">
        <v>63</v>
      </c>
      <c r="AE21" s="43"/>
      <c r="AF21" s="43"/>
      <c r="AG21" s="43"/>
      <c r="AH21" s="43"/>
    </row>
    <row r="22" spans="1:34" x14ac:dyDescent="0.25">
      <c r="A22" s="43">
        <v>356</v>
      </c>
      <c r="B22" s="43" t="s">
        <v>67</v>
      </c>
      <c r="C22" s="43" t="s">
        <v>68</v>
      </c>
      <c r="D22" s="43" t="s">
        <v>65</v>
      </c>
      <c r="E22" s="43" t="s">
        <v>64</v>
      </c>
      <c r="F22" s="43" t="s">
        <v>66</v>
      </c>
      <c r="G22" s="43" t="s">
        <v>81</v>
      </c>
      <c r="H22" s="44">
        <v>0.1226524715803671</v>
      </c>
      <c r="I22" s="44">
        <v>4.6428291679936402E-2</v>
      </c>
      <c r="J22" s="45">
        <v>36.600077152252197</v>
      </c>
      <c r="K22" s="45">
        <v>27.657905220985413</v>
      </c>
      <c r="L22" s="45">
        <v>35.742020606994629</v>
      </c>
      <c r="M22" s="45">
        <v>31.407581823774372</v>
      </c>
      <c r="N22" s="45">
        <v>5.1924941301320793</v>
      </c>
      <c r="O22" s="45">
        <v>17.360480050861803</v>
      </c>
      <c r="P22" s="45">
        <v>10.29742392085414</v>
      </c>
      <c r="Q22" s="45">
        <v>10.978613975638909</v>
      </c>
      <c r="R22" s="45">
        <v>7.9401459779927501</v>
      </c>
      <c r="S22" s="45">
        <v>3.8338900787269101</v>
      </c>
      <c r="T22" s="45">
        <v>0.93331292568520996</v>
      </c>
      <c r="U22" s="45">
        <v>8.83852370713997</v>
      </c>
      <c r="V22" s="45">
        <v>3.2175329976456002</v>
      </c>
      <c r="W22" s="42">
        <v>1324517.25</v>
      </c>
      <c r="X22" s="42">
        <v>1352642.2830000001</v>
      </c>
      <c r="Y22" s="42">
        <v>1366417.7560000001</v>
      </c>
      <c r="Z22" s="45">
        <v>2.3485308090697901</v>
      </c>
      <c r="AA22" s="42">
        <v>32090.7421875</v>
      </c>
      <c r="AB22" s="42">
        <v>3509.02197265625</v>
      </c>
      <c r="AC22" s="43">
        <v>10</v>
      </c>
      <c r="AD22" s="43" t="s">
        <v>63</v>
      </c>
      <c r="AE22" s="43"/>
      <c r="AF22" s="43"/>
      <c r="AG22" s="43"/>
      <c r="AH22" s="43"/>
    </row>
    <row r="23" spans="1:34" x14ac:dyDescent="0.25">
      <c r="A23" s="43">
        <v>356</v>
      </c>
      <c r="B23" s="43" t="s">
        <v>67</v>
      </c>
      <c r="C23" s="43" t="s">
        <v>68</v>
      </c>
      <c r="D23" s="43" t="s">
        <v>65</v>
      </c>
      <c r="E23" s="43" t="s">
        <v>64</v>
      </c>
      <c r="F23" s="43" t="s">
        <v>66</v>
      </c>
      <c r="G23" s="43" t="s">
        <v>82</v>
      </c>
      <c r="H23" s="44">
        <v>0.1226524715803671</v>
      </c>
      <c r="I23" s="44">
        <v>3.0402431782523099E-2</v>
      </c>
      <c r="J23" s="45">
        <v>40.500223636627197</v>
      </c>
      <c r="K23" s="45">
        <v>14.063149690628052</v>
      </c>
      <c r="L23" s="45">
        <v>45.436623692512512</v>
      </c>
      <c r="M23" s="45">
        <v>36.016680644632729</v>
      </c>
      <c r="N23" s="45">
        <v>4.4835434829520207</v>
      </c>
      <c r="O23" s="45">
        <v>11.63598304522168</v>
      </c>
      <c r="P23" s="45">
        <v>2.4271671640107</v>
      </c>
      <c r="Q23" s="45">
        <v>13.897496547566979</v>
      </c>
      <c r="R23" s="45">
        <v>11.25723205790003</v>
      </c>
      <c r="S23" s="45">
        <v>2.7732652366419202</v>
      </c>
      <c r="T23" s="45">
        <v>0.46956546154422002</v>
      </c>
      <c r="U23" s="45">
        <v>11.561364202607551</v>
      </c>
      <c r="V23" s="45">
        <v>5.4777028837648398</v>
      </c>
      <c r="W23" s="42">
        <v>1324517.25</v>
      </c>
      <c r="X23" s="42">
        <v>1352642.2830000001</v>
      </c>
      <c r="Y23" s="42">
        <v>1366417.7560000001</v>
      </c>
      <c r="Z23" s="45">
        <v>0.52971687391492994</v>
      </c>
      <c r="AA23" s="42">
        <v>7238.1455078125</v>
      </c>
      <c r="AB23" s="42">
        <v>588.145751953125</v>
      </c>
      <c r="AC23" s="43">
        <v>10</v>
      </c>
      <c r="AD23" s="43" t="s">
        <v>63</v>
      </c>
      <c r="AE23" s="43"/>
      <c r="AF23" s="43"/>
      <c r="AG23" s="43"/>
      <c r="AH23" s="43"/>
    </row>
    <row r="24" spans="1:34" x14ac:dyDescent="0.25">
      <c r="A24" s="43">
        <v>356</v>
      </c>
      <c r="B24" s="43" t="s">
        <v>67</v>
      </c>
      <c r="C24" s="43" t="s">
        <v>68</v>
      </c>
      <c r="D24" s="43" t="s">
        <v>65</v>
      </c>
      <c r="E24" s="43" t="s">
        <v>64</v>
      </c>
      <c r="F24" s="43" t="s">
        <v>66</v>
      </c>
      <c r="G24" s="43" t="s">
        <v>83</v>
      </c>
      <c r="H24" s="44">
        <v>0.1226524715803671</v>
      </c>
      <c r="I24" s="44">
        <v>6.3602450683353295E-2</v>
      </c>
      <c r="J24" s="45">
        <v>33.132398128509521</v>
      </c>
      <c r="K24" s="45">
        <v>19.789478182792664</v>
      </c>
      <c r="L24" s="45">
        <v>47.078120708465576</v>
      </c>
      <c r="M24" s="45">
        <v>29.770759217078417</v>
      </c>
      <c r="N24" s="45">
        <v>3.3616402792313504</v>
      </c>
      <c r="O24" s="45">
        <v>12.927919742562318</v>
      </c>
      <c r="P24" s="45">
        <v>6.8615592527301805</v>
      </c>
      <c r="Q24" s="45">
        <v>11.909835944884851</v>
      </c>
      <c r="R24" s="45">
        <v>11.561745563990049</v>
      </c>
      <c r="S24" s="45">
        <v>5.0916383510058294</v>
      </c>
      <c r="T24" s="45">
        <v>1.61267185213432</v>
      </c>
      <c r="U24" s="45">
        <v>10.27954543683679</v>
      </c>
      <c r="V24" s="45">
        <v>6.6226830898382394</v>
      </c>
      <c r="W24" s="42">
        <v>1324517.25</v>
      </c>
      <c r="X24" s="42">
        <v>1352642.2830000001</v>
      </c>
      <c r="Y24" s="42">
        <v>1366417.7560000001</v>
      </c>
      <c r="Z24" s="45">
        <v>0.97787014099209002</v>
      </c>
      <c r="AA24" s="42">
        <v>13361.791015625</v>
      </c>
      <c r="AB24" s="42">
        <v>2036.438232421875</v>
      </c>
      <c r="AC24" s="43">
        <v>10</v>
      </c>
      <c r="AD24" s="43" t="s">
        <v>63</v>
      </c>
      <c r="AE24" s="43"/>
      <c r="AF24" s="43"/>
      <c r="AG24" s="43"/>
      <c r="AH24" s="43"/>
    </row>
    <row r="25" spans="1:34" x14ac:dyDescent="0.25">
      <c r="A25" s="43">
        <v>356</v>
      </c>
      <c r="B25" s="43" t="s">
        <v>67</v>
      </c>
      <c r="C25" s="43" t="s">
        <v>68</v>
      </c>
      <c r="D25" s="43" t="s">
        <v>65</v>
      </c>
      <c r="E25" s="43" t="s">
        <v>64</v>
      </c>
      <c r="F25" s="43" t="s">
        <v>66</v>
      </c>
      <c r="G25" s="43" t="s">
        <v>84</v>
      </c>
      <c r="H25" s="44">
        <v>0.1226524715803671</v>
      </c>
      <c r="I25" s="44">
        <v>0.20823556117481809</v>
      </c>
      <c r="J25" s="45">
        <v>31.765568256378174</v>
      </c>
      <c r="K25" s="45">
        <v>20.142245292663574</v>
      </c>
      <c r="L25" s="45">
        <v>48.092183470726013</v>
      </c>
      <c r="M25" s="45">
        <v>29.304163233364523</v>
      </c>
      <c r="N25" s="45">
        <v>2.4614061076427598</v>
      </c>
      <c r="O25" s="45">
        <v>14.05901948088642</v>
      </c>
      <c r="P25" s="45">
        <v>6.08322628236151</v>
      </c>
      <c r="Q25" s="45">
        <v>12.20298191690512</v>
      </c>
      <c r="R25" s="45">
        <v>11.775841979387119</v>
      </c>
      <c r="S25" s="45">
        <v>5.0479237622088799</v>
      </c>
      <c r="T25" s="45">
        <v>3.8002110568818499</v>
      </c>
      <c r="U25" s="45">
        <v>10.89958693352952</v>
      </c>
      <c r="V25" s="45">
        <v>4.36563999823285</v>
      </c>
      <c r="W25" s="42">
        <v>1324517.25</v>
      </c>
      <c r="X25" s="42">
        <v>1352642.2830000001</v>
      </c>
      <c r="Y25" s="42">
        <v>1366417.7560000001</v>
      </c>
      <c r="Z25" s="45">
        <v>2.6638117157905401</v>
      </c>
      <c r="AA25" s="42">
        <v>36398.796875</v>
      </c>
      <c r="AB25" s="42">
        <v>16942.8828125</v>
      </c>
      <c r="AC25" s="43">
        <v>10</v>
      </c>
      <c r="AD25" s="43" t="s">
        <v>63</v>
      </c>
      <c r="AE25" s="43"/>
      <c r="AF25" s="43"/>
      <c r="AG25" s="43"/>
      <c r="AH25" s="43"/>
    </row>
    <row r="26" spans="1:34" x14ac:dyDescent="0.25">
      <c r="A26" s="43">
        <v>356</v>
      </c>
      <c r="B26" s="43" t="s">
        <v>67</v>
      </c>
      <c r="C26" s="43" t="s">
        <v>68</v>
      </c>
      <c r="D26" s="43" t="s">
        <v>65</v>
      </c>
      <c r="E26" s="43" t="s">
        <v>64</v>
      </c>
      <c r="F26" s="43" t="s">
        <v>66</v>
      </c>
      <c r="G26" s="43" t="s">
        <v>85</v>
      </c>
      <c r="H26" s="44">
        <v>0.1226524715803671</v>
      </c>
      <c r="I26" s="44">
        <v>6.8709868747024005E-2</v>
      </c>
      <c r="J26" s="45">
        <v>33.250075578689575</v>
      </c>
      <c r="K26" s="45">
        <v>22.160540521144867</v>
      </c>
      <c r="L26" s="45">
        <v>44.589388370513916</v>
      </c>
      <c r="M26" s="45">
        <v>30.687208484482596</v>
      </c>
      <c r="N26" s="45">
        <v>2.5628664401289001</v>
      </c>
      <c r="O26" s="45">
        <v>15.8467883789934</v>
      </c>
      <c r="P26" s="45">
        <v>6.3137523566183695</v>
      </c>
      <c r="Q26" s="45">
        <v>12.547711007152321</v>
      </c>
      <c r="R26" s="45">
        <v>12.187829434169901</v>
      </c>
      <c r="S26" s="45">
        <v>3.5955687576210802</v>
      </c>
      <c r="T26" s="45">
        <v>0.89467320948994</v>
      </c>
      <c r="U26" s="45">
        <v>10.737445997502711</v>
      </c>
      <c r="V26" s="45">
        <v>4.6261576434202398</v>
      </c>
      <c r="W26" s="42">
        <v>1324517.25</v>
      </c>
      <c r="X26" s="42">
        <v>1352642.2830000001</v>
      </c>
      <c r="Y26" s="42">
        <v>1366417.7560000001</v>
      </c>
      <c r="Z26" s="45">
        <v>4.8495312865283307</v>
      </c>
      <c r="AA26" s="42">
        <v>66264.859375</v>
      </c>
      <c r="AB26" s="42">
        <v>11435.48828125</v>
      </c>
      <c r="AC26" s="43">
        <v>10</v>
      </c>
      <c r="AD26" s="43" t="s">
        <v>63</v>
      </c>
      <c r="AE26" s="43"/>
      <c r="AF26" s="43"/>
      <c r="AG26" s="43"/>
      <c r="AH26" s="43"/>
    </row>
    <row r="27" spans="1:34" x14ac:dyDescent="0.25">
      <c r="A27" s="43">
        <v>356</v>
      </c>
      <c r="B27" s="43" t="s">
        <v>67</v>
      </c>
      <c r="C27" s="43" t="s">
        <v>68</v>
      </c>
      <c r="D27" s="43" t="s">
        <v>65</v>
      </c>
      <c r="E27" s="43" t="s">
        <v>64</v>
      </c>
      <c r="F27" s="43" t="s">
        <v>66</v>
      </c>
      <c r="G27" s="43" t="s">
        <v>86</v>
      </c>
      <c r="H27" s="44">
        <v>0.1226524715803671</v>
      </c>
      <c r="I27" s="44">
        <v>4.0095942786174997E-3</v>
      </c>
      <c r="J27" s="45">
        <v>34.178617596626282</v>
      </c>
      <c r="K27" s="45">
        <v>22.185245156288147</v>
      </c>
      <c r="L27" s="45">
        <v>43.636137247085571</v>
      </c>
      <c r="M27" s="45">
        <v>32.939859385476637</v>
      </c>
      <c r="N27" s="45">
        <v>1.23875718239118</v>
      </c>
      <c r="O27" s="45">
        <v>12.863667908033491</v>
      </c>
      <c r="P27" s="45">
        <v>9.3215775237627501</v>
      </c>
      <c r="Q27" s="45">
        <v>13.01023438348558</v>
      </c>
      <c r="R27" s="45">
        <v>4.8165647465710499</v>
      </c>
      <c r="S27" s="45">
        <v>4.8112702204565494</v>
      </c>
      <c r="T27" s="45">
        <v>3.8331239298806898</v>
      </c>
      <c r="U27" s="45">
        <v>9.4218311443470615</v>
      </c>
      <c r="V27" s="45">
        <v>7.7431151660701092</v>
      </c>
      <c r="W27" s="42">
        <v>1324517.25</v>
      </c>
      <c r="X27" s="42">
        <v>1352642.2830000001</v>
      </c>
      <c r="Y27" s="42">
        <v>1366417.7560000001</v>
      </c>
      <c r="Z27" s="45">
        <v>2.9719307633050298</v>
      </c>
      <c r="AA27" s="42">
        <v>40608.98828125</v>
      </c>
      <c r="AB27" s="42">
        <v>436.30648803710938</v>
      </c>
      <c r="AC27" s="43">
        <v>10</v>
      </c>
      <c r="AD27" s="43" t="s">
        <v>63</v>
      </c>
      <c r="AE27" s="43"/>
      <c r="AF27" s="43"/>
      <c r="AG27" s="43"/>
      <c r="AH27" s="43"/>
    </row>
    <row r="28" spans="1:34" x14ac:dyDescent="0.25">
      <c r="A28" s="43">
        <v>356</v>
      </c>
      <c r="B28" s="43" t="s">
        <v>67</v>
      </c>
      <c r="C28" s="43" t="s">
        <v>68</v>
      </c>
      <c r="D28" s="43" t="s">
        <v>65</v>
      </c>
      <c r="E28" s="43" t="s">
        <v>64</v>
      </c>
      <c r="F28" s="43" t="s">
        <v>66</v>
      </c>
      <c r="G28" s="43" t="s">
        <v>87</v>
      </c>
      <c r="H28" s="44">
        <v>0.1226524715803671</v>
      </c>
      <c r="I28" s="44">
        <v>6.7568621473136003E-3</v>
      </c>
      <c r="J28" s="45">
        <v>66.945475339889526</v>
      </c>
      <c r="K28" s="45">
        <v>15.812554955482483</v>
      </c>
      <c r="L28" s="45">
        <v>17.241972684860229</v>
      </c>
      <c r="M28" s="45">
        <v>45.339561354851298</v>
      </c>
      <c r="N28" s="45">
        <v>21.605911105887149</v>
      </c>
      <c r="O28" s="45">
        <v>0</v>
      </c>
      <c r="P28" s="45">
        <v>15.812554974942969</v>
      </c>
      <c r="Q28" s="45">
        <v>7.6982711280908802</v>
      </c>
      <c r="R28" s="45">
        <v>1.10981688279322</v>
      </c>
      <c r="S28" s="45">
        <v>4.6837022504084596</v>
      </c>
      <c r="T28" s="45">
        <v>0</v>
      </c>
      <c r="U28" s="45">
        <v>2.6403648871711298</v>
      </c>
      <c r="V28" s="45">
        <v>1.10981688279322</v>
      </c>
      <c r="W28" s="42">
        <v>1324517.25</v>
      </c>
      <c r="X28" s="42">
        <v>1352642.2830000001</v>
      </c>
      <c r="Y28" s="42">
        <v>1366417.7560000001</v>
      </c>
      <c r="Z28" s="45">
        <v>6.1303693738600003E-3</v>
      </c>
      <c r="AA28" s="42">
        <v>83.766456604003906</v>
      </c>
      <c r="AB28" s="42">
        <v>1.5397270917892456</v>
      </c>
      <c r="AC28" s="43">
        <v>10</v>
      </c>
      <c r="AD28" s="43" t="s">
        <v>63</v>
      </c>
      <c r="AE28" s="43"/>
      <c r="AF28" s="43"/>
      <c r="AG28" s="43"/>
      <c r="AH28" s="43"/>
    </row>
    <row r="29" spans="1:34" x14ac:dyDescent="0.25">
      <c r="A29" s="43">
        <v>356</v>
      </c>
      <c r="B29" s="43" t="s">
        <v>67</v>
      </c>
      <c r="C29" s="43" t="s">
        <v>68</v>
      </c>
      <c r="D29" s="43" t="s">
        <v>65</v>
      </c>
      <c r="E29" s="43" t="s">
        <v>64</v>
      </c>
      <c r="F29" s="43" t="s">
        <v>66</v>
      </c>
      <c r="G29" s="43" t="s">
        <v>88</v>
      </c>
      <c r="H29" s="44">
        <v>0.1226524715803671</v>
      </c>
      <c r="I29" s="44">
        <v>0.18172702063287469</v>
      </c>
      <c r="J29" s="45">
        <v>31.730055809020996</v>
      </c>
      <c r="K29" s="45">
        <v>20.8234503865242</v>
      </c>
      <c r="L29" s="45">
        <v>47.446495294570923</v>
      </c>
      <c r="M29" s="45">
        <v>28.773609403112737</v>
      </c>
      <c r="N29" s="45">
        <v>2.9564448835049899</v>
      </c>
      <c r="O29" s="45">
        <v>13.678787748811699</v>
      </c>
      <c r="P29" s="45">
        <v>7.1446620732236896</v>
      </c>
      <c r="Q29" s="45">
        <v>12.061892623245631</v>
      </c>
      <c r="R29" s="45">
        <v>11.65279609110655</v>
      </c>
      <c r="S29" s="45">
        <v>5.7807847722310406</v>
      </c>
      <c r="T29" s="45">
        <v>2.1294368574132898</v>
      </c>
      <c r="U29" s="45">
        <v>11.424871350689211</v>
      </c>
      <c r="V29" s="45">
        <v>4.39671322754835</v>
      </c>
      <c r="W29" s="42">
        <v>1324517.25</v>
      </c>
      <c r="X29" s="42">
        <v>1352642.2830000001</v>
      </c>
      <c r="Y29" s="42">
        <v>1366417.7560000001</v>
      </c>
      <c r="Z29" s="45">
        <v>6.5665513638922794</v>
      </c>
      <c r="AA29" s="42">
        <v>89726.5234375</v>
      </c>
      <c r="AB29" s="42">
        <v>36844.26171875</v>
      </c>
      <c r="AC29" s="43">
        <v>10</v>
      </c>
      <c r="AD29" s="43" t="s">
        <v>63</v>
      </c>
      <c r="AE29" s="43"/>
      <c r="AF29" s="43"/>
      <c r="AG29" s="43"/>
      <c r="AH29" s="43"/>
    </row>
    <row r="30" spans="1:34" x14ac:dyDescent="0.25">
      <c r="A30" s="43">
        <v>356</v>
      </c>
      <c r="B30" s="43" t="s">
        <v>67</v>
      </c>
      <c r="C30" s="43" t="s">
        <v>68</v>
      </c>
      <c r="D30" s="43" t="s">
        <v>65</v>
      </c>
      <c r="E30" s="43" t="s">
        <v>64</v>
      </c>
      <c r="F30" s="43" t="s">
        <v>66</v>
      </c>
      <c r="G30" s="43" t="s">
        <v>89</v>
      </c>
      <c r="H30" s="44">
        <v>0.1226524715803671</v>
      </c>
      <c r="I30" s="44">
        <v>7.1230325953920995E-2</v>
      </c>
      <c r="J30" s="45">
        <v>34.608832001686096</v>
      </c>
      <c r="K30" s="45">
        <v>18.766801059246063</v>
      </c>
      <c r="L30" s="45">
        <v>46.62436842918396</v>
      </c>
      <c r="M30" s="45">
        <v>32.212819652281631</v>
      </c>
      <c r="N30" s="45">
        <v>2.3960114468584903</v>
      </c>
      <c r="O30" s="45">
        <v>11.472835150380099</v>
      </c>
      <c r="P30" s="45">
        <v>7.2939649635115398</v>
      </c>
      <c r="Q30" s="45">
        <v>11.71539006712735</v>
      </c>
      <c r="R30" s="45">
        <v>11.539632918520381</v>
      </c>
      <c r="S30" s="45">
        <v>4.9367018130314504</v>
      </c>
      <c r="T30" s="45">
        <v>2.7975124944411003</v>
      </c>
      <c r="U30" s="45">
        <v>9.6807814680168089</v>
      </c>
      <c r="V30" s="45">
        <v>5.9543515634327697</v>
      </c>
      <c r="W30" s="42">
        <v>1324517.25</v>
      </c>
      <c r="X30" s="42">
        <v>1352642.2830000001</v>
      </c>
      <c r="Y30" s="42">
        <v>1366417.7560000001</v>
      </c>
      <c r="Z30" s="45">
        <v>9.4426647787957698</v>
      </c>
      <c r="AA30" s="42">
        <v>129026.25</v>
      </c>
      <c r="AB30" s="42">
        <v>22264.21484375</v>
      </c>
      <c r="AC30" s="43">
        <v>10</v>
      </c>
      <c r="AD30" s="43" t="s">
        <v>63</v>
      </c>
      <c r="AE30" s="43"/>
      <c r="AF30" s="43"/>
      <c r="AG30" s="43"/>
      <c r="AH30" s="43"/>
    </row>
    <row r="31" spans="1:34" x14ac:dyDescent="0.25">
      <c r="A31" s="43">
        <v>356</v>
      </c>
      <c r="B31" s="43" t="s">
        <v>67</v>
      </c>
      <c r="C31" s="43" t="s">
        <v>68</v>
      </c>
      <c r="D31" s="43" t="s">
        <v>65</v>
      </c>
      <c r="E31" s="43" t="s">
        <v>64</v>
      </c>
      <c r="F31" s="43" t="s">
        <v>66</v>
      </c>
      <c r="G31" s="43" t="s">
        <v>90</v>
      </c>
      <c r="H31" s="44">
        <v>0.1226524715803671</v>
      </c>
      <c r="I31" s="44">
        <v>8.4763517742625999E-2</v>
      </c>
      <c r="J31" s="45">
        <v>33.785799145698547</v>
      </c>
      <c r="K31" s="45">
        <v>13.51362019777298</v>
      </c>
      <c r="L31" s="45">
        <v>52.700579166412354</v>
      </c>
      <c r="M31" s="45">
        <v>31.01572128119296</v>
      </c>
      <c r="N31" s="45">
        <v>2.77007799886493</v>
      </c>
      <c r="O31" s="45">
        <v>9.6388525011051094</v>
      </c>
      <c r="P31" s="45">
        <v>3.8747668656828598</v>
      </c>
      <c r="Q31" s="45">
        <v>12.16879279683091</v>
      </c>
      <c r="R31" s="45">
        <v>9.1247814528045392</v>
      </c>
      <c r="S31" s="45">
        <v>10.776240693367861</v>
      </c>
      <c r="T31" s="45">
        <v>2.4725907984636102</v>
      </c>
      <c r="U31" s="45">
        <v>13.419326418532771</v>
      </c>
      <c r="V31" s="45">
        <v>4.7388482205052602</v>
      </c>
      <c r="W31" s="42">
        <v>1324517.25</v>
      </c>
      <c r="X31" s="42">
        <v>1352642.2830000001</v>
      </c>
      <c r="Y31" s="42">
        <v>1366417.7560000001</v>
      </c>
      <c r="Z31" s="45">
        <v>0.18228077246117</v>
      </c>
      <c r="AA31" s="42">
        <v>2490.716796875</v>
      </c>
      <c r="AB31" s="42">
        <v>523.72430419921875</v>
      </c>
      <c r="AC31" s="43">
        <v>10</v>
      </c>
      <c r="AD31" s="43" t="s">
        <v>63</v>
      </c>
      <c r="AE31" s="43"/>
      <c r="AF31" s="43"/>
      <c r="AG31" s="43"/>
      <c r="AH31" s="43"/>
    </row>
    <row r="32" spans="1:34" x14ac:dyDescent="0.25">
      <c r="A32" s="43">
        <v>356</v>
      </c>
      <c r="B32" s="43" t="s">
        <v>67</v>
      </c>
      <c r="C32" s="43" t="s">
        <v>68</v>
      </c>
      <c r="D32" s="43" t="s">
        <v>65</v>
      </c>
      <c r="E32" s="43" t="s">
        <v>64</v>
      </c>
      <c r="F32" s="43" t="s">
        <v>66</v>
      </c>
      <c r="G32" s="43" t="s">
        <v>91</v>
      </c>
      <c r="H32" s="44">
        <v>0.1226524715803671</v>
      </c>
      <c r="I32" s="44">
        <v>0.14576560878745809</v>
      </c>
      <c r="J32" s="45">
        <v>28.635555505752563</v>
      </c>
      <c r="K32" s="45">
        <v>26.329681277275085</v>
      </c>
      <c r="L32" s="45">
        <v>45.034760236740112</v>
      </c>
      <c r="M32" s="45">
        <v>25.812561908541131</v>
      </c>
      <c r="N32" s="45">
        <v>2.82299482952418</v>
      </c>
      <c r="O32" s="45">
        <v>20.04498820504779</v>
      </c>
      <c r="P32" s="45">
        <v>6.2846940575896699</v>
      </c>
      <c r="Q32" s="45">
        <v>12.22376992503864</v>
      </c>
      <c r="R32" s="45">
        <v>7.5149153784404898</v>
      </c>
      <c r="S32" s="45">
        <v>5.7851531662038198</v>
      </c>
      <c r="T32" s="45">
        <v>2.54168119744361</v>
      </c>
      <c r="U32" s="45">
        <v>9.3868199031063195</v>
      </c>
      <c r="V32" s="45">
        <v>7.5824217921766301</v>
      </c>
      <c r="W32" s="42">
        <v>1324517.25</v>
      </c>
      <c r="X32" s="42">
        <v>1352642.2830000001</v>
      </c>
      <c r="Y32" s="42">
        <v>1366417.7560000001</v>
      </c>
      <c r="Z32" s="45">
        <v>0.23929756745915001</v>
      </c>
      <c r="AA32" s="42">
        <v>3269.804443359375</v>
      </c>
      <c r="AB32" s="42">
        <v>1071.3509521484375</v>
      </c>
      <c r="AC32" s="43">
        <v>10</v>
      </c>
      <c r="AD32" s="43" t="s">
        <v>63</v>
      </c>
      <c r="AE32" s="43"/>
      <c r="AF32" s="43"/>
      <c r="AG32" s="43"/>
      <c r="AH32" s="43"/>
    </row>
    <row r="33" spans="1:34" x14ac:dyDescent="0.25">
      <c r="A33" s="43">
        <v>356</v>
      </c>
      <c r="B33" s="43" t="s">
        <v>67</v>
      </c>
      <c r="C33" s="43" t="s">
        <v>68</v>
      </c>
      <c r="D33" s="43" t="s">
        <v>65</v>
      </c>
      <c r="E33" s="43" t="s">
        <v>64</v>
      </c>
      <c r="F33" s="43" t="s">
        <v>66</v>
      </c>
      <c r="G33" s="43" t="s">
        <v>92</v>
      </c>
      <c r="H33" s="44">
        <v>0.1226524715803671</v>
      </c>
      <c r="I33" s="44">
        <v>4.4107375278962697E-2</v>
      </c>
      <c r="J33" s="45">
        <v>24.602490663528442</v>
      </c>
      <c r="K33" s="45">
        <v>30.718839168548584</v>
      </c>
      <c r="L33" s="45">
        <v>44.678670167922974</v>
      </c>
      <c r="M33" s="45">
        <v>21.118139905596813</v>
      </c>
      <c r="N33" s="45">
        <v>3.4843505248205799</v>
      </c>
      <c r="O33" s="45">
        <v>21.729880455624819</v>
      </c>
      <c r="P33" s="45">
        <v>8.9889574558789</v>
      </c>
      <c r="Q33" s="45">
        <v>10.91937768949691</v>
      </c>
      <c r="R33" s="45">
        <v>7.5683217233695297</v>
      </c>
      <c r="S33" s="45">
        <v>3.72050158554292</v>
      </c>
      <c r="T33" s="45">
        <v>3.8168860977725401</v>
      </c>
      <c r="U33" s="45">
        <v>9.80044400867272</v>
      </c>
      <c r="V33" s="45">
        <v>8.853139408875391</v>
      </c>
      <c r="W33" s="42">
        <v>1324517.25</v>
      </c>
      <c r="X33" s="42">
        <v>1352642.2830000001</v>
      </c>
      <c r="Y33" s="42">
        <v>1366417.7560000001</v>
      </c>
      <c r="Z33" s="45">
        <v>8.5661654428900003E-2</v>
      </c>
      <c r="AA33" s="42">
        <v>1170.49609375</v>
      </c>
      <c r="AB33" s="42">
        <v>114.18769836425781</v>
      </c>
      <c r="AC33" s="43">
        <v>10</v>
      </c>
      <c r="AD33" s="43" t="s">
        <v>63</v>
      </c>
      <c r="AE33" s="43"/>
      <c r="AF33" s="43"/>
      <c r="AG33" s="43"/>
      <c r="AH33" s="43"/>
    </row>
    <row r="34" spans="1:34" x14ac:dyDescent="0.25">
      <c r="A34" s="43">
        <v>356</v>
      </c>
      <c r="B34" s="43" t="s">
        <v>67</v>
      </c>
      <c r="C34" s="43" t="s">
        <v>68</v>
      </c>
      <c r="D34" s="43" t="s">
        <v>65</v>
      </c>
      <c r="E34" s="43" t="s">
        <v>64</v>
      </c>
      <c r="F34" s="43" t="s">
        <v>66</v>
      </c>
      <c r="G34" s="43" t="s">
        <v>93</v>
      </c>
      <c r="H34" s="44">
        <v>0.1226524715803671</v>
      </c>
      <c r="I34" s="44">
        <v>9.8914623834738993E-2</v>
      </c>
      <c r="J34" s="45">
        <v>28.051042556762695</v>
      </c>
      <c r="K34" s="45">
        <v>26.143482327461243</v>
      </c>
      <c r="L34" s="45">
        <v>45.805472135543823</v>
      </c>
      <c r="M34" s="45">
        <v>25.429049485699601</v>
      </c>
      <c r="N34" s="45">
        <v>2.6219942401640899</v>
      </c>
      <c r="O34" s="45">
        <v>19.873567872370788</v>
      </c>
      <c r="P34" s="45">
        <v>6.2699149421722593</v>
      </c>
      <c r="Q34" s="45">
        <v>12.83484624477809</v>
      </c>
      <c r="R34" s="45">
        <v>5.0088739432199301</v>
      </c>
      <c r="S34" s="45">
        <v>4.0439830217183506</v>
      </c>
      <c r="T34" s="45">
        <v>1.35458223503699</v>
      </c>
      <c r="U34" s="45">
        <v>12.884801904116012</v>
      </c>
      <c r="V34" s="45">
        <v>9.6783840990969097</v>
      </c>
      <c r="W34" s="42">
        <v>1324517.25</v>
      </c>
      <c r="X34" s="42">
        <v>1352642.2830000001</v>
      </c>
      <c r="Y34" s="42">
        <v>1366417.7560000001</v>
      </c>
      <c r="Z34" s="45">
        <v>0.12042974675632999</v>
      </c>
      <c r="AA34" s="42">
        <v>1645.573486328125</v>
      </c>
      <c r="AB34" s="42">
        <v>390.21102905273438</v>
      </c>
      <c r="AC34" s="43">
        <v>10</v>
      </c>
      <c r="AD34" s="43" t="s">
        <v>63</v>
      </c>
      <c r="AE34" s="43"/>
      <c r="AF34" s="43"/>
      <c r="AG34" s="43"/>
      <c r="AH34" s="43"/>
    </row>
    <row r="35" spans="1:34" x14ac:dyDescent="0.25">
      <c r="A35" s="43">
        <v>356</v>
      </c>
      <c r="B35" s="43" t="s">
        <v>67</v>
      </c>
      <c r="C35" s="43" t="s">
        <v>68</v>
      </c>
      <c r="D35" s="43" t="s">
        <v>65</v>
      </c>
      <c r="E35" s="43" t="s">
        <v>64</v>
      </c>
      <c r="F35" s="43" t="s">
        <v>66</v>
      </c>
      <c r="G35" s="43" t="s">
        <v>94</v>
      </c>
      <c r="H35" s="44">
        <v>0.1226524715803671</v>
      </c>
      <c r="I35" s="44">
        <v>0.15558352680136869</v>
      </c>
      <c r="J35" s="45">
        <v>30.746114253997803</v>
      </c>
      <c r="K35" s="45">
        <v>21.091043949127197</v>
      </c>
      <c r="L35" s="45">
        <v>48.162841796875</v>
      </c>
      <c r="M35" s="45">
        <v>28.707534670089867</v>
      </c>
      <c r="N35" s="45">
        <v>2.0385782174848801</v>
      </c>
      <c r="O35" s="45">
        <v>16.196860830522969</v>
      </c>
      <c r="P35" s="45">
        <v>4.8941831741455903</v>
      </c>
      <c r="Q35" s="45">
        <v>12.63820730309971</v>
      </c>
      <c r="R35" s="45">
        <v>12.010741664689279</v>
      </c>
      <c r="S35" s="45">
        <v>3.9656296296769402</v>
      </c>
      <c r="T35" s="45">
        <v>3.3760940464135398</v>
      </c>
      <c r="U35" s="45">
        <v>11.12591524032381</v>
      </c>
      <c r="V35" s="45">
        <v>5.0462557768492697</v>
      </c>
      <c r="W35" s="42">
        <v>1324517.25</v>
      </c>
      <c r="X35" s="42">
        <v>1352642.2830000001</v>
      </c>
      <c r="Y35" s="42">
        <v>1366417.7560000001</v>
      </c>
      <c r="Z35" s="45">
        <v>3.4432607605871599</v>
      </c>
      <c r="AA35" s="42">
        <v>47049.328125</v>
      </c>
      <c r="AB35" s="42">
        <v>16882.38671875</v>
      </c>
      <c r="AC35" s="43">
        <v>10</v>
      </c>
      <c r="AD35" s="43" t="s">
        <v>63</v>
      </c>
      <c r="AE35" s="43"/>
      <c r="AF35" s="43"/>
      <c r="AG35" s="43"/>
      <c r="AH35" s="43"/>
    </row>
    <row r="36" spans="1:34" x14ac:dyDescent="0.25">
      <c r="A36" s="43">
        <v>356</v>
      </c>
      <c r="B36" s="43" t="s">
        <v>67</v>
      </c>
      <c r="C36" s="43" t="s">
        <v>68</v>
      </c>
      <c r="D36" s="43" t="s">
        <v>65</v>
      </c>
      <c r="E36" s="43" t="s">
        <v>64</v>
      </c>
      <c r="F36" s="43" t="s">
        <v>66</v>
      </c>
      <c r="G36" s="43" t="s">
        <v>95</v>
      </c>
      <c r="H36" s="44">
        <v>0.1226524715803671</v>
      </c>
      <c r="I36" s="44">
        <v>1.2557164779013001E-2</v>
      </c>
      <c r="J36" s="45">
        <v>39.436903595924377</v>
      </c>
      <c r="K36" s="45">
        <v>17.250117659568787</v>
      </c>
      <c r="L36" s="45">
        <v>43.312981724739075</v>
      </c>
      <c r="M36" s="45">
        <v>34.952860599085888</v>
      </c>
      <c r="N36" s="45">
        <v>4.4840436874439602</v>
      </c>
      <c r="O36" s="45">
        <v>16.07915576223607</v>
      </c>
      <c r="P36" s="45">
        <v>1.17096139996629</v>
      </c>
      <c r="Q36" s="45">
        <v>11.771036172728309</v>
      </c>
      <c r="R36" s="45">
        <v>13.860125175868021</v>
      </c>
      <c r="S36" s="45">
        <v>1.2953838718403701</v>
      </c>
      <c r="T36" s="45">
        <v>0.47283399559032002</v>
      </c>
      <c r="U36" s="45">
        <v>12.531428054393389</v>
      </c>
      <c r="V36" s="45">
        <v>3.3821725560367999</v>
      </c>
      <c r="W36" s="42">
        <v>1324517.25</v>
      </c>
      <c r="X36" s="42">
        <v>1352642.2830000001</v>
      </c>
      <c r="Y36" s="42">
        <v>1366417.7560000001</v>
      </c>
      <c r="Z36" s="45">
        <v>0.10099245875419001</v>
      </c>
      <c r="AA36" s="42">
        <v>1379.9788818359375</v>
      </c>
      <c r="AB36" s="42">
        <v>47.335624694824219</v>
      </c>
      <c r="AC36" s="43">
        <v>10</v>
      </c>
      <c r="AD36" s="43" t="s">
        <v>63</v>
      </c>
      <c r="AE36" s="43"/>
      <c r="AF36" s="43"/>
      <c r="AG36" s="43"/>
      <c r="AH36" s="43"/>
    </row>
    <row r="37" spans="1:34" x14ac:dyDescent="0.25">
      <c r="A37" s="43">
        <v>356</v>
      </c>
      <c r="B37" s="43" t="s">
        <v>67</v>
      </c>
      <c r="C37" s="43" t="s">
        <v>68</v>
      </c>
      <c r="D37" s="43" t="s">
        <v>65</v>
      </c>
      <c r="E37" s="43" t="s">
        <v>64</v>
      </c>
      <c r="F37" s="43" t="s">
        <v>66</v>
      </c>
      <c r="G37" s="43" t="s">
        <v>96</v>
      </c>
      <c r="H37" s="44">
        <v>0.1226524715803671</v>
      </c>
      <c r="I37" s="44">
        <v>2.5119095833774599E-2</v>
      </c>
      <c r="J37" s="45">
        <v>32.702341675758362</v>
      </c>
      <c r="K37" s="45">
        <v>35.972869396209717</v>
      </c>
      <c r="L37" s="45">
        <v>31.324782967567444</v>
      </c>
      <c r="M37" s="45">
        <v>28.345625333643188</v>
      </c>
      <c r="N37" s="45">
        <v>4.3567169875267098</v>
      </c>
      <c r="O37" s="45">
        <v>25.498337337093268</v>
      </c>
      <c r="P37" s="45">
        <v>10.47453385296143</v>
      </c>
      <c r="Q37" s="45">
        <v>10.53644548986146</v>
      </c>
      <c r="R37" s="45">
        <v>8.1703122641612698</v>
      </c>
      <c r="S37" s="45">
        <v>1.05727835998362</v>
      </c>
      <c r="T37" s="45">
        <v>0.57063456597206996</v>
      </c>
      <c r="U37" s="45">
        <v>9.2121975100910305</v>
      </c>
      <c r="V37" s="45">
        <v>1.7779172676897301</v>
      </c>
      <c r="W37" s="42">
        <v>1324517.25</v>
      </c>
      <c r="X37" s="42">
        <v>1352642.2830000001</v>
      </c>
      <c r="Y37" s="42">
        <v>1366417.7560000001</v>
      </c>
      <c r="Z37" s="45">
        <v>2.2608119047536701</v>
      </c>
      <c r="AA37" s="42">
        <v>30892.134765625</v>
      </c>
      <c r="AB37" s="42">
        <v>1881.5704345703125</v>
      </c>
      <c r="AC37" s="43">
        <v>10</v>
      </c>
      <c r="AD37" s="43" t="s">
        <v>63</v>
      </c>
      <c r="AE37" s="43"/>
      <c r="AF37" s="43"/>
      <c r="AG37" s="43"/>
      <c r="AH37" s="43"/>
    </row>
    <row r="38" spans="1:34" x14ac:dyDescent="0.25">
      <c r="A38" s="43">
        <v>356</v>
      </c>
      <c r="B38" s="43" t="s">
        <v>67</v>
      </c>
      <c r="C38" s="43" t="s">
        <v>68</v>
      </c>
      <c r="D38" s="43" t="s">
        <v>65</v>
      </c>
      <c r="E38" s="43" t="s">
        <v>64</v>
      </c>
      <c r="F38" s="43" t="s">
        <v>66</v>
      </c>
      <c r="G38" s="43" t="s">
        <v>97</v>
      </c>
      <c r="H38" s="44">
        <v>0.1226524715803671</v>
      </c>
      <c r="I38" s="44">
        <v>0.14477091223684199</v>
      </c>
      <c r="J38" s="45">
        <v>30.056095123291016</v>
      </c>
      <c r="K38" s="45">
        <v>25.539800524711609</v>
      </c>
      <c r="L38" s="45">
        <v>44.404101371765137</v>
      </c>
      <c r="M38" s="45">
        <v>27.257595945861269</v>
      </c>
      <c r="N38" s="45">
        <v>2.79849932619247</v>
      </c>
      <c r="O38" s="45">
        <v>16.814296100512948</v>
      </c>
      <c r="P38" s="45">
        <v>8.7255056233203998</v>
      </c>
      <c r="Q38" s="45">
        <v>11.635670870253211</v>
      </c>
      <c r="R38" s="45">
        <v>10.63502185720098</v>
      </c>
      <c r="S38" s="45">
        <v>5.6077721361978403</v>
      </c>
      <c r="T38" s="45">
        <v>2.73253915229557</v>
      </c>
      <c r="U38" s="45">
        <v>8.2142987639662106</v>
      </c>
      <c r="V38" s="45">
        <v>5.5787992749047604</v>
      </c>
      <c r="W38" s="42">
        <v>1324517.25</v>
      </c>
      <c r="X38" s="42">
        <v>1352642.2830000001</v>
      </c>
      <c r="Y38" s="42">
        <v>1366417.7560000001</v>
      </c>
      <c r="Z38" s="45">
        <v>5.58132680886012</v>
      </c>
      <c r="AA38" s="42">
        <v>76264.2421875</v>
      </c>
      <c r="AB38" s="42">
        <v>24383.3515625</v>
      </c>
      <c r="AC38" s="43">
        <v>10</v>
      </c>
      <c r="AD38" s="43" t="s">
        <v>63</v>
      </c>
      <c r="AE38" s="43"/>
      <c r="AF38" s="43"/>
      <c r="AG38" s="43"/>
      <c r="AH38" s="43"/>
    </row>
    <row r="39" spans="1:34" x14ac:dyDescent="0.25">
      <c r="A39" s="43">
        <v>356</v>
      </c>
      <c r="B39" s="43" t="s">
        <v>67</v>
      </c>
      <c r="C39" s="43" t="s">
        <v>68</v>
      </c>
      <c r="D39" s="43" t="s">
        <v>65</v>
      </c>
      <c r="E39" s="43" t="s">
        <v>64</v>
      </c>
      <c r="F39" s="43" t="s">
        <v>66</v>
      </c>
      <c r="G39" s="43" t="s">
        <v>98</v>
      </c>
      <c r="H39" s="44">
        <v>0.1226524715803671</v>
      </c>
      <c r="I39" s="44">
        <v>1.85476745579705E-2</v>
      </c>
      <c r="J39" s="45">
        <v>31.318330764770508</v>
      </c>
      <c r="K39" s="45">
        <v>32.466080784797668</v>
      </c>
      <c r="L39" s="45">
        <v>36.215582489967346</v>
      </c>
      <c r="M39" s="45">
        <v>28.095415289051711</v>
      </c>
      <c r="N39" s="45">
        <v>3.2229142738262504</v>
      </c>
      <c r="O39" s="45">
        <v>29.232607151465562</v>
      </c>
      <c r="P39" s="45">
        <v>3.2334759069062802</v>
      </c>
      <c r="Q39" s="45">
        <v>11.689422949035171</v>
      </c>
      <c r="R39" s="45">
        <v>4.1718584080724899</v>
      </c>
      <c r="S39" s="45">
        <v>1.25488941854297</v>
      </c>
      <c r="T39" s="45">
        <v>0.42292346892407001</v>
      </c>
      <c r="U39" s="45">
        <v>10.075832112487729</v>
      </c>
      <c r="V39" s="45">
        <v>8.6006567846867696</v>
      </c>
      <c r="W39" s="42">
        <v>1324517.25</v>
      </c>
      <c r="X39" s="42">
        <v>1352642.2830000001</v>
      </c>
      <c r="Y39" s="42">
        <v>1366417.7560000001</v>
      </c>
      <c r="Z39" s="45">
        <v>4.2750822683170001E-2</v>
      </c>
      <c r="AA39" s="42">
        <v>584.15484619140625</v>
      </c>
      <c r="AB39" s="42">
        <v>28.4451904296875</v>
      </c>
      <c r="AC39" s="43">
        <v>10</v>
      </c>
      <c r="AD39" s="43" t="s">
        <v>63</v>
      </c>
      <c r="AE39" s="43"/>
      <c r="AF39" s="43"/>
      <c r="AG39" s="43"/>
      <c r="AH39" s="43"/>
    </row>
    <row r="40" spans="1:34" x14ac:dyDescent="0.25">
      <c r="A40" s="43">
        <v>356</v>
      </c>
      <c r="B40" s="43" t="s">
        <v>67</v>
      </c>
      <c r="C40" s="43" t="s">
        <v>68</v>
      </c>
      <c r="D40" s="43" t="s">
        <v>65</v>
      </c>
      <c r="E40" s="43" t="s">
        <v>64</v>
      </c>
      <c r="F40" s="43" t="s">
        <v>66</v>
      </c>
      <c r="G40" s="43" t="s">
        <v>99</v>
      </c>
      <c r="H40" s="44">
        <v>0.1226524715803671</v>
      </c>
      <c r="I40" s="44">
        <v>2.73917267126812E-2</v>
      </c>
      <c r="J40" s="45">
        <v>34.283539652824402</v>
      </c>
      <c r="K40" s="45">
        <v>21.912705898284912</v>
      </c>
      <c r="L40" s="45">
        <v>43.803754448890686</v>
      </c>
      <c r="M40" s="45">
        <v>30.902022640765509</v>
      </c>
      <c r="N40" s="45">
        <v>3.38151752052379</v>
      </c>
      <c r="O40" s="45">
        <v>18.77506596523385</v>
      </c>
      <c r="P40" s="45">
        <v>3.1376406117443003</v>
      </c>
      <c r="Q40" s="45">
        <v>12.08805228682567</v>
      </c>
      <c r="R40" s="45">
        <v>13.932265725405902</v>
      </c>
      <c r="S40" s="45">
        <v>3.3696137809345799</v>
      </c>
      <c r="T40" s="45">
        <v>1.0415834973652198</v>
      </c>
      <c r="U40" s="45">
        <v>9.66225607489684</v>
      </c>
      <c r="V40" s="45">
        <v>3.7099821226050005</v>
      </c>
      <c r="W40" s="42">
        <v>1324517.25</v>
      </c>
      <c r="X40" s="42">
        <v>1352642.2830000001</v>
      </c>
      <c r="Y40" s="42">
        <v>1366417.7560000001</v>
      </c>
      <c r="Z40" s="45">
        <v>6.7348980013803796</v>
      </c>
      <c r="AA40" s="42">
        <v>92026.84375</v>
      </c>
      <c r="AB40" s="42">
        <v>6721.7734375</v>
      </c>
      <c r="AC40" s="43">
        <v>10</v>
      </c>
      <c r="AD40" s="43" t="s">
        <v>63</v>
      </c>
      <c r="AE40" s="43"/>
      <c r="AF40" s="43"/>
      <c r="AG40" s="43"/>
      <c r="AH40" s="43"/>
    </row>
    <row r="41" spans="1:34" x14ac:dyDescent="0.25">
      <c r="A41" s="43">
        <v>356</v>
      </c>
      <c r="B41" s="43" t="s">
        <v>67</v>
      </c>
      <c r="C41" s="43" t="s">
        <v>68</v>
      </c>
      <c r="D41" s="43" t="s">
        <v>65</v>
      </c>
      <c r="E41" s="43" t="s">
        <v>64</v>
      </c>
      <c r="F41" s="43" t="s">
        <v>66</v>
      </c>
      <c r="G41" s="43" t="s">
        <v>100</v>
      </c>
      <c r="H41" s="44">
        <v>0.1226524715803671</v>
      </c>
      <c r="I41" s="44">
        <v>7.1383571754392194E-2</v>
      </c>
      <c r="J41" s="45">
        <v>29.744833707809448</v>
      </c>
      <c r="K41" s="45">
        <v>27.426242828369141</v>
      </c>
      <c r="L41" s="45">
        <v>42.828923463821411</v>
      </c>
      <c r="M41" s="45">
        <v>27.235564599883361</v>
      </c>
      <c r="N41" s="45">
        <v>2.5092704696245902</v>
      </c>
      <c r="O41" s="45">
        <v>24.42207813778608</v>
      </c>
      <c r="P41" s="45">
        <v>3.00416401140733</v>
      </c>
      <c r="Q41" s="45">
        <v>10.822370363826201</v>
      </c>
      <c r="R41" s="45">
        <v>12.221638373094299</v>
      </c>
      <c r="S41" s="45">
        <v>4.6786793264094397</v>
      </c>
      <c r="T41" s="45">
        <v>0.71424338189246006</v>
      </c>
      <c r="U41" s="45">
        <v>8.5482017772737997</v>
      </c>
      <c r="V41" s="45">
        <v>5.8437896312814299</v>
      </c>
      <c r="W41" s="42">
        <v>1324517.25</v>
      </c>
      <c r="X41" s="42">
        <v>1352642.2830000001</v>
      </c>
      <c r="Y41" s="42">
        <v>1366417.7560000001</v>
      </c>
      <c r="Z41" s="45">
        <v>2.7282997686544301</v>
      </c>
      <c r="AA41" s="42">
        <v>37279.97265625</v>
      </c>
      <c r="AB41" s="42">
        <v>6527.65478515625</v>
      </c>
      <c r="AC41" s="43">
        <v>10</v>
      </c>
      <c r="AD41" s="43" t="s">
        <v>63</v>
      </c>
      <c r="AE41" s="43"/>
      <c r="AF41" s="43"/>
      <c r="AG41" s="43"/>
      <c r="AH41" s="43"/>
    </row>
    <row r="42" spans="1:34" x14ac:dyDescent="0.25">
      <c r="A42" s="43">
        <v>356</v>
      </c>
      <c r="B42" s="43" t="s">
        <v>67</v>
      </c>
      <c r="C42" s="43" t="s">
        <v>68</v>
      </c>
      <c r="D42" s="43" t="s">
        <v>65</v>
      </c>
      <c r="E42" s="43" t="s">
        <v>64</v>
      </c>
      <c r="F42" s="43" t="s">
        <v>66</v>
      </c>
      <c r="G42" s="43" t="s">
        <v>101</v>
      </c>
      <c r="H42" s="44">
        <v>0.1226524715803671</v>
      </c>
      <c r="I42" s="44">
        <v>8.6607829417612303E-2</v>
      </c>
      <c r="J42" s="45">
        <v>28.697225451469421</v>
      </c>
      <c r="K42" s="45">
        <v>21.275721490383148</v>
      </c>
      <c r="L42" s="45">
        <v>50.02705454826355</v>
      </c>
      <c r="M42" s="45">
        <v>26.771897820245538</v>
      </c>
      <c r="N42" s="45">
        <v>1.9253271327207899</v>
      </c>
      <c r="O42" s="45">
        <v>17.909485713860072</v>
      </c>
      <c r="P42" s="45">
        <v>3.3662359064367404</v>
      </c>
      <c r="Q42" s="45">
        <v>12.191905659726681</v>
      </c>
      <c r="R42" s="45">
        <v>9.1277446542820488</v>
      </c>
      <c r="S42" s="45">
        <v>5.5220479894232799</v>
      </c>
      <c r="T42" s="45">
        <v>3.2161193399811503</v>
      </c>
      <c r="U42" s="45">
        <v>12.670582384239552</v>
      </c>
      <c r="V42" s="45">
        <v>7.2986533149638291</v>
      </c>
      <c r="W42" s="42">
        <v>1324517.25</v>
      </c>
      <c r="X42" s="42">
        <v>1352642.2830000001</v>
      </c>
      <c r="Y42" s="42">
        <v>1366417.7560000001</v>
      </c>
      <c r="Z42" s="45">
        <v>0.29165327582482997</v>
      </c>
      <c r="AA42" s="42">
        <v>3985.2021484375</v>
      </c>
      <c r="AB42" s="42">
        <v>808.6763916015625</v>
      </c>
      <c r="AC42" s="43">
        <v>10</v>
      </c>
      <c r="AD42" s="43" t="s">
        <v>63</v>
      </c>
      <c r="AE42" s="43"/>
      <c r="AF42" s="43"/>
      <c r="AG42" s="43"/>
      <c r="AH42" s="43"/>
    </row>
    <row r="43" spans="1:34" x14ac:dyDescent="0.25">
      <c r="A43" s="43">
        <v>356</v>
      </c>
      <c r="B43" s="43" t="s">
        <v>67</v>
      </c>
      <c r="C43" s="43" t="s">
        <v>68</v>
      </c>
      <c r="D43" s="43" t="s">
        <v>65</v>
      </c>
      <c r="E43" s="43" t="s">
        <v>64</v>
      </c>
      <c r="F43" s="43" t="s">
        <v>66</v>
      </c>
      <c r="G43" s="43" t="s">
        <v>102</v>
      </c>
      <c r="H43" s="44">
        <v>0.1226524715803671</v>
      </c>
      <c r="I43" s="44">
        <v>0.18260046390094101</v>
      </c>
      <c r="J43" s="45">
        <v>32.619017362594604</v>
      </c>
      <c r="K43" s="45">
        <v>24.348212778568268</v>
      </c>
      <c r="L43" s="45">
        <v>43.032768368721008</v>
      </c>
      <c r="M43" s="45">
        <v>28.63155253124145</v>
      </c>
      <c r="N43" s="45">
        <v>3.9874654828538603</v>
      </c>
      <c r="O43" s="45">
        <v>14.622728941942039</v>
      </c>
      <c r="P43" s="45">
        <v>9.72548360804978</v>
      </c>
      <c r="Q43" s="45">
        <v>11.482154971948781</v>
      </c>
      <c r="R43" s="45">
        <v>10.86410366444232</v>
      </c>
      <c r="S43" s="45">
        <v>0.76078688694204</v>
      </c>
      <c r="T43" s="45">
        <v>5.8099694532905604</v>
      </c>
      <c r="U43" s="45">
        <v>11.32020064073169</v>
      </c>
      <c r="V43" s="45">
        <v>2.7955525452333903</v>
      </c>
      <c r="W43" s="42">
        <v>1324517.25</v>
      </c>
      <c r="X43" s="42">
        <v>1352642.2830000001</v>
      </c>
      <c r="Y43" s="42">
        <v>1366417.7560000001</v>
      </c>
      <c r="Z43" s="45">
        <v>15.731264234203589</v>
      </c>
      <c r="AA43" s="42">
        <v>214954.78125</v>
      </c>
      <c r="AB43" s="42">
        <v>87716.1484375</v>
      </c>
      <c r="AC43" s="43">
        <v>10</v>
      </c>
      <c r="AD43" s="43" t="s">
        <v>63</v>
      </c>
      <c r="AE43" s="43"/>
      <c r="AF43" s="43"/>
      <c r="AG43" s="43"/>
      <c r="AH43" s="43"/>
    </row>
    <row r="44" spans="1:34" x14ac:dyDescent="0.25">
      <c r="A44" s="43">
        <v>356</v>
      </c>
      <c r="B44" s="43" t="s">
        <v>67</v>
      </c>
      <c r="C44" s="43" t="s">
        <v>68</v>
      </c>
      <c r="D44" s="43" t="s">
        <v>65</v>
      </c>
      <c r="E44" s="43" t="s">
        <v>64</v>
      </c>
      <c r="F44" s="43" t="s">
        <v>66</v>
      </c>
      <c r="G44" s="43" t="s">
        <v>103</v>
      </c>
      <c r="H44" s="44">
        <v>0.1226524715803671</v>
      </c>
      <c r="I44" s="44">
        <v>7.2107257789852497E-2</v>
      </c>
      <c r="J44" s="45">
        <v>35.263827443122864</v>
      </c>
      <c r="K44" s="45">
        <v>24.124236404895782</v>
      </c>
      <c r="L44" s="45">
        <v>40.611934661865234</v>
      </c>
      <c r="M44" s="45">
        <v>30.999735451745643</v>
      </c>
      <c r="N44" s="45">
        <v>4.2640917174306496</v>
      </c>
      <c r="O44" s="45">
        <v>16.559683018336592</v>
      </c>
      <c r="P44" s="45">
        <v>7.5645533439949997</v>
      </c>
      <c r="Q44" s="45">
        <v>12.07002736689474</v>
      </c>
      <c r="R44" s="45">
        <v>9.5428884779189893</v>
      </c>
      <c r="S44" s="45">
        <v>2.5866402096762999</v>
      </c>
      <c r="T44" s="45">
        <v>1.1770643675429799</v>
      </c>
      <c r="U44" s="45">
        <v>9.9353189377046593</v>
      </c>
      <c r="V44" s="45">
        <v>5.2999955429946501</v>
      </c>
      <c r="W44" s="42">
        <v>1324517.25</v>
      </c>
      <c r="X44" s="42">
        <v>1352642.2830000001</v>
      </c>
      <c r="Y44" s="42">
        <v>1366417.7560000001</v>
      </c>
      <c r="Z44" s="45">
        <v>0.8253177179291501</v>
      </c>
      <c r="AA44" s="42">
        <v>11277.2880859375</v>
      </c>
      <c r="AB44" s="42">
        <v>1946.7071533203125</v>
      </c>
      <c r="AC44" s="43">
        <v>10</v>
      </c>
      <c r="AD44" s="43" t="s">
        <v>63</v>
      </c>
      <c r="AE44" s="43"/>
      <c r="AF44" s="43"/>
      <c r="AG44" s="43"/>
      <c r="AH44" s="43"/>
    </row>
    <row r="45" spans="1:34" x14ac:dyDescent="0.25">
      <c r="A45" s="43">
        <v>356</v>
      </c>
      <c r="B45" s="43" t="s">
        <v>67</v>
      </c>
      <c r="C45" s="43" t="s">
        <v>68</v>
      </c>
      <c r="D45" s="43" t="s">
        <v>65</v>
      </c>
      <c r="E45" s="43" t="s">
        <v>64</v>
      </c>
      <c r="F45" s="43" t="s">
        <v>66</v>
      </c>
      <c r="G45" s="43" t="s">
        <v>104</v>
      </c>
      <c r="H45" s="44">
        <v>0.1226524715803671</v>
      </c>
      <c r="I45" s="44">
        <v>0.11015362300968461</v>
      </c>
      <c r="J45" s="45">
        <v>30.236908793449402</v>
      </c>
      <c r="K45" s="45">
        <v>24.498865008354187</v>
      </c>
      <c r="L45" s="45">
        <v>45.264223217964172</v>
      </c>
      <c r="M45" s="45">
        <v>28.456987499625043</v>
      </c>
      <c r="N45" s="45">
        <v>1.7799217719556899</v>
      </c>
      <c r="O45" s="45">
        <v>19.769493514541999</v>
      </c>
      <c r="P45" s="45">
        <v>4.7293705636614503</v>
      </c>
      <c r="Q45" s="45">
        <v>12.904221062138872</v>
      </c>
      <c r="R45" s="45">
        <v>11.140734583501001</v>
      </c>
      <c r="S45" s="45">
        <v>2.4415197298445301</v>
      </c>
      <c r="T45" s="45">
        <v>2.0105458016017397</v>
      </c>
      <c r="U45" s="45">
        <v>11.933491724011921</v>
      </c>
      <c r="V45" s="45">
        <v>4.8337129381098798</v>
      </c>
      <c r="W45" s="42">
        <v>1324517.25</v>
      </c>
      <c r="X45" s="42">
        <v>1352642.2830000001</v>
      </c>
      <c r="Y45" s="42">
        <v>1366417.7560000001</v>
      </c>
      <c r="Z45" s="45">
        <v>7.5510624037928702</v>
      </c>
      <c r="AA45" s="42">
        <v>103179.0546875</v>
      </c>
      <c r="AB45" s="42">
        <v>27098.77734375</v>
      </c>
      <c r="AC45" s="43">
        <v>10</v>
      </c>
      <c r="AD45" s="43" t="s">
        <v>63</v>
      </c>
      <c r="AE45" s="43"/>
      <c r="AF45" s="43"/>
      <c r="AG45" s="43"/>
      <c r="AH45" s="43"/>
    </row>
    <row r="47" spans="1:34" s="23" customFormat="1" ht="23.25" x14ac:dyDescent="0.35">
      <c r="A47" s="11" t="str">
        <f>'MPI Region'!A47</f>
        <v>Notes</v>
      </c>
      <c r="AA47" s="30"/>
      <c r="AB47" s="30"/>
    </row>
    <row r="48" spans="1:34" s="23" customFormat="1" ht="23.25" x14ac:dyDescent="0.35">
      <c r="A48" s="23" t="str">
        <f>'MPI Region'!A48</f>
        <v>ᵃUnited Nations, Department of Economic and Social Affairs, Population Division (2019). World Population Prospects 2019, Online Edition. Rev. 1. [Accessed on 28 April 2021].</v>
      </c>
      <c r="AA48" s="30"/>
      <c r="AB48" s="30"/>
    </row>
    <row r="49" spans="1:28" s="23" customFormat="1" ht="23.25" x14ac:dyDescent="0.35">
      <c r="A49" s="23" t="str">
        <f>'MPI Region'!A49</f>
        <v xml:space="preserve">ᵇOwn calculations based on MPI results and population projection from the year of the survey, 2018 and 2019, as indicated. This was computed by multiplying the headcount (column H) by population of the survey year, 2018 and 2019, as indicated, and rounding to the nearest thousand. </v>
      </c>
      <c r="AA49" s="30"/>
      <c r="AB49" s="30"/>
    </row>
    <row r="50" spans="1:28" s="12" customFormat="1" ht="21" x14ac:dyDescent="0.25">
      <c r="A50" s="12" t="str">
        <f>'MPI Region'!A50</f>
        <v>Tables updated on 04 October 2021</v>
      </c>
      <c r="AA50" s="31"/>
      <c r="AB50" s="31"/>
    </row>
  </sheetData>
  <autoFilter ref="A9:AC45" xr:uid="{00000000-0009-0000-0000-000002000000}">
    <sortState xmlns:xlrd2="http://schemas.microsoft.com/office/spreadsheetml/2017/richdata2" ref="A10:AD45">
      <sortCondition ref="C9:C45"/>
    </sortState>
  </autoFilter>
  <sortState xmlns:xlrd2="http://schemas.microsoft.com/office/spreadsheetml/2017/richdata2" ref="A10:AD45">
    <sortCondition ref="C10:C45"/>
    <sortCondition ref="G10:G45"/>
  </sortState>
  <mergeCells count="26">
    <mergeCell ref="AB6:AB7"/>
    <mergeCell ref="AD6:AD8"/>
    <mergeCell ref="Z5:AB5"/>
    <mergeCell ref="J5:L6"/>
    <mergeCell ref="M5:V5"/>
    <mergeCell ref="M6:N6"/>
    <mergeCell ref="O6:P6"/>
    <mergeCell ref="Q6:V6"/>
    <mergeCell ref="AC6:AC8"/>
    <mergeCell ref="W5:Y5"/>
    <mergeCell ref="W6:W7"/>
    <mergeCell ref="X6:X7"/>
    <mergeCell ref="Y6:Y7"/>
    <mergeCell ref="Z6:Z7"/>
    <mergeCell ref="AA6:AA7"/>
    <mergeCell ref="AC5:AD5"/>
    <mergeCell ref="A5:A8"/>
    <mergeCell ref="B5:B8"/>
    <mergeCell ref="C5:C8"/>
    <mergeCell ref="D5:D8"/>
    <mergeCell ref="E5:F6"/>
    <mergeCell ref="H5:H7"/>
    <mergeCell ref="I5:I7"/>
    <mergeCell ref="E7:E8"/>
    <mergeCell ref="F7:F8"/>
    <mergeCell ref="G5:G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0"/>
  <sheetViews>
    <sheetView showGridLines="0" zoomScale="75" zoomScaleNormal="75" workbookViewId="0"/>
  </sheetViews>
  <sheetFormatPr defaultColWidth="8.85546875" defaultRowHeight="15" x14ac:dyDescent="0.25"/>
  <cols>
    <col min="1" max="2" width="8.5703125" customWidth="1"/>
    <col min="3" max="3" width="25.5703125" customWidth="1"/>
    <col min="4" max="4" width="30.5703125" customWidth="1"/>
    <col min="5" max="6" width="13.42578125" customWidth="1"/>
    <col min="7" max="7" width="27.42578125" customWidth="1"/>
    <col min="8" max="8" width="13.42578125" customWidth="1"/>
    <col min="9" max="24" width="12.5703125" customWidth="1"/>
  </cols>
  <sheetData>
    <row r="1" spans="1:24" s="2" customFormat="1" ht="21" customHeight="1" x14ac:dyDescent="0.25">
      <c r="A1" s="3" t="s">
        <v>118</v>
      </c>
      <c r="B1" s="3"/>
      <c r="C1" s="3"/>
      <c r="D1" s="3"/>
    </row>
    <row r="2" spans="1:24" s="2" customFormat="1" ht="21" customHeight="1" x14ac:dyDescent="0.25">
      <c r="A2" s="2" t="s">
        <v>52</v>
      </c>
    </row>
    <row r="3" spans="1:24" s="2" customFormat="1" ht="21" customHeight="1" x14ac:dyDescent="0.25">
      <c r="A3" s="2" t="str">
        <f>'MPI Region'!A3</f>
        <v>Citation: Alkire, S., Kanagaratnam, U. and Suppa, N. (2021). ‘The Global Multidimensional Poverty Index (MPI) 2021’, OPHI MPI Methodological Notes 51, Oxford Poverty and Human Development Initiative, University of Oxford.</v>
      </c>
    </row>
    <row r="4" spans="1:24" x14ac:dyDescent="0.25">
      <c r="R4" s="21"/>
      <c r="S4" s="21"/>
      <c r="T4" s="21"/>
      <c r="U4" s="21"/>
      <c r="V4" s="21"/>
    </row>
    <row r="5" spans="1:24" ht="30" customHeight="1" x14ac:dyDescent="0.25">
      <c r="A5" s="52" t="s">
        <v>0</v>
      </c>
      <c r="B5" s="52" t="s">
        <v>1</v>
      </c>
      <c r="C5" s="55" t="s">
        <v>2</v>
      </c>
      <c r="D5" s="55" t="s">
        <v>3</v>
      </c>
      <c r="E5" s="55" t="s">
        <v>4</v>
      </c>
      <c r="F5" s="55"/>
      <c r="G5" s="50" t="s">
        <v>54</v>
      </c>
      <c r="H5" s="50" t="s">
        <v>42</v>
      </c>
      <c r="I5" s="59" t="s">
        <v>7</v>
      </c>
      <c r="J5" s="60"/>
      <c r="K5" s="60"/>
      <c r="L5" s="60"/>
      <c r="M5" s="59" t="s">
        <v>45</v>
      </c>
      <c r="N5" s="59"/>
      <c r="O5" s="59"/>
      <c r="P5" s="59"/>
      <c r="Q5" s="50" t="s">
        <v>9</v>
      </c>
      <c r="R5" s="57" t="s">
        <v>43</v>
      </c>
      <c r="S5" s="57"/>
      <c r="T5" s="57"/>
      <c r="U5" s="59" t="str">
        <f>'MPI Region'!Q5</f>
        <v>Population 2019</v>
      </c>
      <c r="V5" s="59"/>
      <c r="W5" s="59" t="s">
        <v>44</v>
      </c>
      <c r="X5" s="59"/>
    </row>
    <row r="6" spans="1:24" ht="30" customHeight="1" x14ac:dyDescent="0.25">
      <c r="A6" s="53"/>
      <c r="B6" s="53"/>
      <c r="C6" s="56"/>
      <c r="D6" s="56"/>
      <c r="E6" s="57"/>
      <c r="F6" s="57"/>
      <c r="G6" s="58"/>
      <c r="H6" s="58"/>
      <c r="I6" s="50" t="s">
        <v>34</v>
      </c>
      <c r="J6" s="50" t="s">
        <v>35</v>
      </c>
      <c r="K6" s="50" t="s">
        <v>36</v>
      </c>
      <c r="L6" s="50" t="s">
        <v>37</v>
      </c>
      <c r="M6" s="50" t="s">
        <v>34</v>
      </c>
      <c r="N6" s="50" t="s">
        <v>35</v>
      </c>
      <c r="O6" s="50" t="s">
        <v>36</v>
      </c>
      <c r="P6" s="50" t="s">
        <v>37</v>
      </c>
      <c r="Q6" s="58"/>
      <c r="R6" s="50" t="s">
        <v>10</v>
      </c>
      <c r="S6" s="50" t="str">
        <f>'MPI Region'!O6:O7</f>
        <v>Population 2018</v>
      </c>
      <c r="T6" s="50" t="str">
        <f>'MPI Region'!P6:P7</f>
        <v>Population 2019</v>
      </c>
      <c r="U6" s="58" t="s">
        <v>47</v>
      </c>
      <c r="V6" s="58" t="s">
        <v>48</v>
      </c>
      <c r="W6" s="58" t="s">
        <v>39</v>
      </c>
      <c r="X6" s="58" t="s">
        <v>11</v>
      </c>
    </row>
    <row r="7" spans="1:24" ht="30" customHeight="1" x14ac:dyDescent="0.25">
      <c r="A7" s="53"/>
      <c r="B7" s="53"/>
      <c r="C7" s="56"/>
      <c r="D7" s="56"/>
      <c r="E7" s="56" t="s">
        <v>5</v>
      </c>
      <c r="F7" s="56" t="s">
        <v>6</v>
      </c>
      <c r="G7" s="58"/>
      <c r="H7" s="51"/>
      <c r="I7" s="51"/>
      <c r="J7" s="51"/>
      <c r="K7" s="51"/>
      <c r="L7" s="51"/>
      <c r="M7" s="51"/>
      <c r="N7" s="51"/>
      <c r="O7" s="51"/>
      <c r="P7" s="51"/>
      <c r="Q7" s="51"/>
      <c r="R7" s="51"/>
      <c r="S7" s="51"/>
      <c r="T7" s="51"/>
      <c r="U7" s="51"/>
      <c r="V7" s="51"/>
      <c r="W7" s="58"/>
      <c r="X7" s="58"/>
    </row>
    <row r="8" spans="1:24" ht="30" customHeight="1" x14ac:dyDescent="0.25">
      <c r="A8" s="54"/>
      <c r="B8" s="54"/>
      <c r="C8" s="57"/>
      <c r="D8" s="57"/>
      <c r="E8" s="57"/>
      <c r="F8" s="57"/>
      <c r="G8" s="51"/>
      <c r="H8" s="8" t="s">
        <v>33</v>
      </c>
      <c r="I8" s="8" t="s">
        <v>33</v>
      </c>
      <c r="J8" s="8" t="s">
        <v>33</v>
      </c>
      <c r="K8" s="8" t="s">
        <v>33</v>
      </c>
      <c r="L8" s="8" t="s">
        <v>33</v>
      </c>
      <c r="M8" s="8" t="s">
        <v>12</v>
      </c>
      <c r="N8" s="8" t="s">
        <v>12</v>
      </c>
      <c r="O8" s="8" t="s">
        <v>12</v>
      </c>
      <c r="P8" s="8" t="s">
        <v>12</v>
      </c>
      <c r="Q8" s="8" t="s">
        <v>12</v>
      </c>
      <c r="R8" s="9" t="s">
        <v>14</v>
      </c>
      <c r="S8" s="9" t="s">
        <v>14</v>
      </c>
      <c r="T8" s="9" t="s">
        <v>14</v>
      </c>
      <c r="U8" s="8" t="s">
        <v>12</v>
      </c>
      <c r="V8" s="9" t="s">
        <v>14</v>
      </c>
      <c r="W8" s="51"/>
      <c r="X8" s="51"/>
    </row>
    <row r="9" spans="1:24" x14ac:dyDescent="0.25">
      <c r="G9" s="4"/>
      <c r="H9" s="4"/>
      <c r="R9" s="4"/>
      <c r="S9" s="4"/>
      <c r="T9" s="4"/>
      <c r="U9" s="4"/>
      <c r="V9" s="4"/>
      <c r="W9" s="4"/>
      <c r="X9" s="4"/>
    </row>
    <row r="10" spans="1:24" x14ac:dyDescent="0.25">
      <c r="A10" s="43">
        <v>356</v>
      </c>
      <c r="B10" s="43" t="s">
        <v>67</v>
      </c>
      <c r="C10" s="43" t="s">
        <v>68</v>
      </c>
      <c r="D10" s="43" t="s">
        <v>65</v>
      </c>
      <c r="E10" s="43" t="s">
        <v>64</v>
      </c>
      <c r="F10" s="43" t="s">
        <v>66</v>
      </c>
      <c r="G10" s="43" t="s">
        <v>69</v>
      </c>
      <c r="H10" s="44">
        <v>0.1226524715803671</v>
      </c>
      <c r="I10" s="44">
        <v>2.6881749196628099E-2</v>
      </c>
      <c r="J10" s="44">
        <v>3.0006713536028001E-3</v>
      </c>
      <c r="K10" s="44">
        <v>2.10002676799101E-2</v>
      </c>
      <c r="L10" s="44">
        <v>3.2763230713346102E-2</v>
      </c>
      <c r="M10" s="45">
        <v>6.9000581081120504</v>
      </c>
      <c r="N10" s="45">
        <v>0.72797572789523002</v>
      </c>
      <c r="O10" s="45">
        <v>5.4731854907245001</v>
      </c>
      <c r="P10" s="45">
        <v>8.326930725499599</v>
      </c>
      <c r="Q10" s="45">
        <v>38.958728717116969</v>
      </c>
      <c r="R10" s="42">
        <v>1324517.25</v>
      </c>
      <c r="S10" s="42">
        <v>1352642.2830000001</v>
      </c>
      <c r="T10" s="42">
        <v>1366417.7560000001</v>
      </c>
      <c r="U10" s="45">
        <v>2.9775178520249999E-2</v>
      </c>
      <c r="V10" s="42">
        <v>406.85333251953125</v>
      </c>
      <c r="W10" s="43">
        <v>10</v>
      </c>
      <c r="X10" s="43" t="s">
        <v>63</v>
      </c>
    </row>
    <row r="11" spans="1:24" x14ac:dyDescent="0.25">
      <c r="A11" s="43">
        <v>356</v>
      </c>
      <c r="B11" s="43" t="s">
        <v>67</v>
      </c>
      <c r="C11" s="43" t="s">
        <v>68</v>
      </c>
      <c r="D11" s="43" t="s">
        <v>65</v>
      </c>
      <c r="E11" s="43" t="s">
        <v>64</v>
      </c>
      <c r="F11" s="43" t="s">
        <v>66</v>
      </c>
      <c r="G11" s="43" t="s">
        <v>70</v>
      </c>
      <c r="H11" s="44">
        <v>0.1226524715803671</v>
      </c>
      <c r="I11" s="44">
        <v>6.3899827276330201E-2</v>
      </c>
      <c r="J11" s="44">
        <v>2.8186888397673002E-3</v>
      </c>
      <c r="K11" s="44">
        <v>5.8375041533777601E-2</v>
      </c>
      <c r="L11" s="44">
        <v>6.9424613018882697E-2</v>
      </c>
      <c r="M11" s="45">
        <v>15.630857463467729</v>
      </c>
      <c r="N11" s="45">
        <v>0.61061209782975001</v>
      </c>
      <c r="O11" s="45">
        <v>14.434024040521201</v>
      </c>
      <c r="P11" s="45">
        <v>16.827690886414253</v>
      </c>
      <c r="Q11" s="45">
        <v>40.880564246508008</v>
      </c>
      <c r="R11" s="42">
        <v>1324517.25</v>
      </c>
      <c r="S11" s="42">
        <v>1352642.2830000001</v>
      </c>
      <c r="T11" s="42">
        <v>1366417.7560000001</v>
      </c>
      <c r="U11" s="45">
        <v>3.8259903621242501</v>
      </c>
      <c r="V11" s="42">
        <v>52279.01171875</v>
      </c>
      <c r="W11" s="43">
        <v>10</v>
      </c>
      <c r="X11" s="43" t="s">
        <v>63</v>
      </c>
    </row>
    <row r="12" spans="1:24" x14ac:dyDescent="0.25">
      <c r="A12" s="43">
        <v>356</v>
      </c>
      <c r="B12" s="43" t="s">
        <v>67</v>
      </c>
      <c r="C12" s="43" t="s">
        <v>68</v>
      </c>
      <c r="D12" s="43" t="s">
        <v>65</v>
      </c>
      <c r="E12" s="43" t="s">
        <v>64</v>
      </c>
      <c r="F12" s="43" t="s">
        <v>66</v>
      </c>
      <c r="G12" s="43" t="s">
        <v>71</v>
      </c>
      <c r="H12" s="44">
        <v>0.1226524715803671</v>
      </c>
      <c r="I12" s="44">
        <v>0.1078466599853637</v>
      </c>
      <c r="J12" s="44">
        <v>4.3518947683661999E-3</v>
      </c>
      <c r="K12" s="44">
        <v>9.9316705976199807E-2</v>
      </c>
      <c r="L12" s="44">
        <v>0.1163766139945276</v>
      </c>
      <c r="M12" s="45">
        <v>24.388934636686141</v>
      </c>
      <c r="N12" s="45">
        <v>0.88808317641391998</v>
      </c>
      <c r="O12" s="45">
        <v>22.648242580851612</v>
      </c>
      <c r="P12" s="45">
        <v>26.12962669252066</v>
      </c>
      <c r="Q12" s="45">
        <v>44.219504292384883</v>
      </c>
      <c r="R12" s="42">
        <v>1324517.25</v>
      </c>
      <c r="S12" s="42">
        <v>1352642.2830000001</v>
      </c>
      <c r="T12" s="42">
        <v>1366417.7560000001</v>
      </c>
      <c r="U12" s="45">
        <v>8.5867903115040001E-2</v>
      </c>
      <c r="V12" s="42">
        <v>1173.3143310546875</v>
      </c>
      <c r="W12" s="43">
        <v>10</v>
      </c>
      <c r="X12" s="43" t="s">
        <v>63</v>
      </c>
    </row>
    <row r="13" spans="1:24" x14ac:dyDescent="0.25">
      <c r="A13" s="43">
        <v>356</v>
      </c>
      <c r="B13" s="43" t="s">
        <v>67</v>
      </c>
      <c r="C13" s="43" t="s">
        <v>68</v>
      </c>
      <c r="D13" s="43" t="s">
        <v>65</v>
      </c>
      <c r="E13" s="43" t="s">
        <v>64</v>
      </c>
      <c r="F13" s="43" t="s">
        <v>66</v>
      </c>
      <c r="G13" s="43" t="s">
        <v>72</v>
      </c>
      <c r="H13" s="44">
        <v>0.1226524715803671</v>
      </c>
      <c r="I13" s="44">
        <v>0.1616848549738269</v>
      </c>
      <c r="J13" s="44">
        <v>3.2344133439319999E-3</v>
      </c>
      <c r="K13" s="44">
        <v>0.15534522625143399</v>
      </c>
      <c r="L13" s="44">
        <v>0.16802448369621981</v>
      </c>
      <c r="M13" s="45">
        <v>36.209188817151791</v>
      </c>
      <c r="N13" s="45">
        <v>0.63897604536602004</v>
      </c>
      <c r="O13" s="45">
        <v>34.956760491092858</v>
      </c>
      <c r="P13" s="45">
        <v>37.461617143210731</v>
      </c>
      <c r="Q13" s="45">
        <v>44.652990098811316</v>
      </c>
      <c r="R13" s="42">
        <v>1324517.25</v>
      </c>
      <c r="S13" s="42">
        <v>1352642.2830000001</v>
      </c>
      <c r="T13" s="42">
        <v>1366417.7560000001</v>
      </c>
      <c r="U13" s="45">
        <v>2.4535383299157401</v>
      </c>
      <c r="V13" s="42">
        <v>33525.58203125</v>
      </c>
      <c r="W13" s="43">
        <v>10</v>
      </c>
      <c r="X13" s="43" t="s">
        <v>63</v>
      </c>
    </row>
    <row r="14" spans="1:24" x14ac:dyDescent="0.25">
      <c r="A14" s="43">
        <v>356</v>
      </c>
      <c r="B14" s="43" t="s">
        <v>67</v>
      </c>
      <c r="C14" s="43" t="s">
        <v>68</v>
      </c>
      <c r="D14" s="43" t="s">
        <v>65</v>
      </c>
      <c r="E14" s="43" t="s">
        <v>64</v>
      </c>
      <c r="F14" s="43" t="s">
        <v>66</v>
      </c>
      <c r="G14" s="43" t="s">
        <v>73</v>
      </c>
      <c r="H14" s="44">
        <v>0.1226524715803671</v>
      </c>
      <c r="I14" s="44">
        <v>0.24766847318982099</v>
      </c>
      <c r="J14" s="44">
        <v>2.5512539393359999E-3</v>
      </c>
      <c r="K14" s="44">
        <v>0.24266787461689099</v>
      </c>
      <c r="L14" s="44">
        <v>0.25266907176275111</v>
      </c>
      <c r="M14" s="45">
        <v>52.453096901218721</v>
      </c>
      <c r="N14" s="45">
        <v>0.47616229838724</v>
      </c>
      <c r="O14" s="45">
        <v>51.519792508000208</v>
      </c>
      <c r="P14" s="45">
        <v>53.386401294437235</v>
      </c>
      <c r="Q14" s="45">
        <v>47.217130697971534</v>
      </c>
      <c r="R14" s="42">
        <v>1324517.25</v>
      </c>
      <c r="S14" s="42">
        <v>1352642.2830000001</v>
      </c>
      <c r="T14" s="42">
        <v>1366417.7560000001</v>
      </c>
      <c r="U14" s="45">
        <v>8.9348037911029792</v>
      </c>
      <c r="V14" s="42">
        <v>122086.7421875</v>
      </c>
      <c r="W14" s="43">
        <v>10</v>
      </c>
      <c r="X14" s="43" t="s">
        <v>63</v>
      </c>
    </row>
    <row r="15" spans="1:24" x14ac:dyDescent="0.25">
      <c r="A15" s="43">
        <v>356</v>
      </c>
      <c r="B15" s="43" t="s">
        <v>67</v>
      </c>
      <c r="C15" s="43" t="s">
        <v>68</v>
      </c>
      <c r="D15" s="43" t="s">
        <v>65</v>
      </c>
      <c r="E15" s="43" t="s">
        <v>64</v>
      </c>
      <c r="F15" s="43" t="s">
        <v>66</v>
      </c>
      <c r="G15" s="43" t="s">
        <v>74</v>
      </c>
      <c r="H15" s="44">
        <v>0.1226524715803671</v>
      </c>
      <c r="I15" s="44">
        <v>2.1239251445416898E-2</v>
      </c>
      <c r="J15" s="44">
        <v>6.7242511832030002E-3</v>
      </c>
      <c r="K15" s="44">
        <v>8.0593478880703999E-3</v>
      </c>
      <c r="L15" s="44">
        <v>3.4419155002763401E-2</v>
      </c>
      <c r="M15" s="45">
        <v>4.7691968225052497</v>
      </c>
      <c r="N15" s="45">
        <v>1.48704838455081</v>
      </c>
      <c r="O15" s="45">
        <v>1.8544998905337302</v>
      </c>
      <c r="P15" s="45">
        <v>7.6838937544767605</v>
      </c>
      <c r="Q15" s="45">
        <v>44.534231309539379</v>
      </c>
      <c r="R15" s="42">
        <v>1324517.25</v>
      </c>
      <c r="S15" s="42">
        <v>1352642.2830000001</v>
      </c>
      <c r="T15" s="42">
        <v>1366417.7560000001</v>
      </c>
      <c r="U15" s="45">
        <v>6.7533025129290006E-2</v>
      </c>
      <c r="V15" s="42">
        <v>922.78326416015625</v>
      </c>
      <c r="W15" s="43">
        <v>10</v>
      </c>
      <c r="X15" s="43" t="s">
        <v>63</v>
      </c>
    </row>
    <row r="16" spans="1:24" x14ac:dyDescent="0.25">
      <c r="A16" s="43">
        <v>356</v>
      </c>
      <c r="B16" s="43" t="s">
        <v>67</v>
      </c>
      <c r="C16" s="43" t="s">
        <v>68</v>
      </c>
      <c r="D16" s="43" t="s">
        <v>65</v>
      </c>
      <c r="E16" s="43" t="s">
        <v>64</v>
      </c>
      <c r="F16" s="43" t="s">
        <v>66</v>
      </c>
      <c r="G16" s="43" t="s">
        <v>75</v>
      </c>
      <c r="H16" s="44">
        <v>0.1226524715803671</v>
      </c>
      <c r="I16" s="44">
        <v>0.15254599473426689</v>
      </c>
      <c r="J16" s="44">
        <v>3.0199887553994998E-3</v>
      </c>
      <c r="K16" s="44">
        <v>0.14662665004353551</v>
      </c>
      <c r="L16" s="44">
        <v>0.15846533942499819</v>
      </c>
      <c r="M16" s="45">
        <v>36.800700552780953</v>
      </c>
      <c r="N16" s="45">
        <v>0.65368127156157996</v>
      </c>
      <c r="O16" s="45">
        <v>35.519449171519867</v>
      </c>
      <c r="P16" s="45">
        <v>38.081951934042017</v>
      </c>
      <c r="Q16" s="45">
        <v>41.451926850001044</v>
      </c>
      <c r="R16" s="42">
        <v>1324517.25</v>
      </c>
      <c r="S16" s="42">
        <v>1352642.2830000001</v>
      </c>
      <c r="T16" s="42">
        <v>1366417.7560000001</v>
      </c>
      <c r="U16" s="45">
        <v>2.2982007511642299</v>
      </c>
      <c r="V16" s="42">
        <v>31403.0234375</v>
      </c>
      <c r="W16" s="43">
        <v>10</v>
      </c>
      <c r="X16" s="43" t="s">
        <v>63</v>
      </c>
    </row>
    <row r="17" spans="1:24" x14ac:dyDescent="0.25">
      <c r="A17" s="43">
        <v>356</v>
      </c>
      <c r="B17" s="43" t="s">
        <v>67</v>
      </c>
      <c r="C17" s="43" t="s">
        <v>68</v>
      </c>
      <c r="D17" s="43" t="s">
        <v>65</v>
      </c>
      <c r="E17" s="43" t="s">
        <v>64</v>
      </c>
      <c r="F17" s="43" t="s">
        <v>66</v>
      </c>
      <c r="G17" s="43" t="s">
        <v>76</v>
      </c>
      <c r="H17" s="44">
        <v>0.1226524715803671</v>
      </c>
      <c r="I17" s="44">
        <v>0.14423920446457411</v>
      </c>
      <c r="J17" s="44">
        <v>1.00566234235808E-2</v>
      </c>
      <c r="K17" s="44">
        <v>0.12452766733960149</v>
      </c>
      <c r="L17" s="44">
        <v>0.1639507415895467</v>
      </c>
      <c r="M17" s="45">
        <v>34.149407127209429</v>
      </c>
      <c r="N17" s="45">
        <v>2.0848132927046001</v>
      </c>
      <c r="O17" s="45">
        <v>30.063057973335024</v>
      </c>
      <c r="P17" s="45">
        <v>38.235756281083837</v>
      </c>
      <c r="Q17" s="45">
        <v>42.237689201241722</v>
      </c>
      <c r="R17" s="42">
        <v>1324517.25</v>
      </c>
      <c r="S17" s="42">
        <v>1352642.2830000001</v>
      </c>
      <c r="T17" s="42">
        <v>1366417.7560000001</v>
      </c>
      <c r="U17" s="45">
        <v>2.8070225599340002E-2</v>
      </c>
      <c r="V17" s="42">
        <v>383.55654907226563</v>
      </c>
      <c r="W17" s="43">
        <v>10</v>
      </c>
      <c r="X17" s="43" t="s">
        <v>63</v>
      </c>
    </row>
    <row r="18" spans="1:24" x14ac:dyDescent="0.25">
      <c r="A18" s="43">
        <v>356</v>
      </c>
      <c r="B18" s="43" t="s">
        <v>67</v>
      </c>
      <c r="C18" s="43" t="s">
        <v>68</v>
      </c>
      <c r="D18" s="43" t="s">
        <v>65</v>
      </c>
      <c r="E18" s="43" t="s">
        <v>64</v>
      </c>
      <c r="F18" s="43" t="s">
        <v>66</v>
      </c>
      <c r="G18" s="43" t="s">
        <v>77</v>
      </c>
      <c r="H18" s="44">
        <v>0.1226524715803671</v>
      </c>
      <c r="I18" s="44">
        <v>2.4789806052708599E-2</v>
      </c>
      <c r="J18" s="44">
        <v>4.0307069373748004E-3</v>
      </c>
      <c r="K18" s="44">
        <v>1.68893979247032E-2</v>
      </c>
      <c r="L18" s="44">
        <v>3.2690214180714001E-2</v>
      </c>
      <c r="M18" s="45">
        <v>5.9510163138797605</v>
      </c>
      <c r="N18" s="45">
        <v>0.92159699021547004</v>
      </c>
      <c r="O18" s="45">
        <v>4.1446353327346097</v>
      </c>
      <c r="P18" s="45">
        <v>7.7573972950249104</v>
      </c>
      <c r="Q18" s="45">
        <v>41.656424289898929</v>
      </c>
      <c r="R18" s="42">
        <v>1324517.25</v>
      </c>
      <c r="S18" s="42">
        <v>1352642.2830000001</v>
      </c>
      <c r="T18" s="42">
        <v>1366417.7560000001</v>
      </c>
      <c r="U18" s="45">
        <v>1.462506700362E-2</v>
      </c>
      <c r="V18" s="42">
        <v>199.83950805664063</v>
      </c>
      <c r="W18" s="43">
        <v>10</v>
      </c>
      <c r="X18" s="43" t="s">
        <v>63</v>
      </c>
    </row>
    <row r="19" spans="1:24" x14ac:dyDescent="0.25">
      <c r="A19" s="43">
        <v>356</v>
      </c>
      <c r="B19" s="43" t="s">
        <v>67</v>
      </c>
      <c r="C19" s="43" t="s">
        <v>68</v>
      </c>
      <c r="D19" s="43" t="s">
        <v>65</v>
      </c>
      <c r="E19" s="43" t="s">
        <v>64</v>
      </c>
      <c r="F19" s="43" t="s">
        <v>66</v>
      </c>
      <c r="G19" s="43" t="s">
        <v>78</v>
      </c>
      <c r="H19" s="44">
        <v>0.1226524715803671</v>
      </c>
      <c r="I19" s="44">
        <v>1.8016744778294898E-2</v>
      </c>
      <c r="J19" s="44">
        <v>2.7117883103163999E-3</v>
      </c>
      <c r="K19" s="44">
        <v>1.2701489975322999E-2</v>
      </c>
      <c r="L19" s="44">
        <v>2.3331999581266898E-2</v>
      </c>
      <c r="M19" s="45">
        <v>4.2774223333967702</v>
      </c>
      <c r="N19" s="45">
        <v>0.62786268569445003</v>
      </c>
      <c r="O19" s="45">
        <v>3.0467768058500702</v>
      </c>
      <c r="P19" s="45">
        <v>5.5080678609434806</v>
      </c>
      <c r="Q19" s="45">
        <v>42.120565550953039</v>
      </c>
      <c r="R19" s="42">
        <v>1324517.25</v>
      </c>
      <c r="S19" s="42">
        <v>1352642.2830000001</v>
      </c>
      <c r="T19" s="42">
        <v>1366417.7560000001</v>
      </c>
      <c r="U19" s="45">
        <v>1.16641804937204</v>
      </c>
      <c r="V19" s="42">
        <v>15938.1435546875</v>
      </c>
      <c r="W19" s="43">
        <v>10</v>
      </c>
      <c r="X19" s="43" t="s">
        <v>63</v>
      </c>
    </row>
    <row r="20" spans="1:24" x14ac:dyDescent="0.25">
      <c r="A20" s="43">
        <v>356</v>
      </c>
      <c r="B20" s="43" t="s">
        <v>67</v>
      </c>
      <c r="C20" s="43" t="s">
        <v>68</v>
      </c>
      <c r="D20" s="43" t="s">
        <v>65</v>
      </c>
      <c r="E20" s="43" t="s">
        <v>64</v>
      </c>
      <c r="F20" s="43" t="s">
        <v>66</v>
      </c>
      <c r="G20" s="43" t="s">
        <v>79</v>
      </c>
      <c r="H20" s="44">
        <v>0.1226524715803671</v>
      </c>
      <c r="I20" s="44">
        <v>2.0423595967993199E-2</v>
      </c>
      <c r="J20" s="44">
        <v>3.7281158778821001E-3</v>
      </c>
      <c r="K20" s="44">
        <v>1.3116283022302199E-2</v>
      </c>
      <c r="L20" s="44">
        <v>2.77309089136842E-2</v>
      </c>
      <c r="M20" s="45">
        <v>5.4931805219527003</v>
      </c>
      <c r="N20" s="45">
        <v>1.0124194295586799</v>
      </c>
      <c r="O20" s="45">
        <v>3.5087825454911501</v>
      </c>
      <c r="P20" s="45">
        <v>7.4775784984142408</v>
      </c>
      <c r="Q20" s="45">
        <v>37.179910411415115</v>
      </c>
      <c r="R20" s="42">
        <v>1324517.25</v>
      </c>
      <c r="S20" s="42">
        <v>1352642.2830000001</v>
      </c>
      <c r="T20" s="42">
        <v>1366417.7560000001</v>
      </c>
      <c r="U20" s="45">
        <v>0.1226798099893</v>
      </c>
      <c r="V20" s="42">
        <v>1676.3187255859375</v>
      </c>
      <c r="W20" s="43">
        <v>10</v>
      </c>
      <c r="X20" s="43" t="s">
        <v>63</v>
      </c>
    </row>
    <row r="21" spans="1:24" x14ac:dyDescent="0.25">
      <c r="A21" s="43">
        <v>356</v>
      </c>
      <c r="B21" s="43" t="s">
        <v>67</v>
      </c>
      <c r="C21" s="43" t="s">
        <v>68</v>
      </c>
      <c r="D21" s="43" t="s">
        <v>65</v>
      </c>
      <c r="E21" s="43" t="s">
        <v>64</v>
      </c>
      <c r="F21" s="43" t="s">
        <v>66</v>
      </c>
      <c r="G21" s="43" t="s">
        <v>80</v>
      </c>
      <c r="H21" s="44">
        <v>0.1226524715803671</v>
      </c>
      <c r="I21" s="44">
        <v>9.1800547992688497E-2</v>
      </c>
      <c r="J21" s="44">
        <v>3.1128996211392001E-3</v>
      </c>
      <c r="K21" s="44">
        <v>8.5699092875604094E-2</v>
      </c>
      <c r="L21" s="44">
        <v>9.79020031097729E-2</v>
      </c>
      <c r="M21" s="45">
        <v>21.745423673987521</v>
      </c>
      <c r="N21" s="45">
        <v>0.68144138303118995</v>
      </c>
      <c r="O21" s="45">
        <v>20.4097609416418</v>
      </c>
      <c r="P21" s="45">
        <v>23.081086406333242</v>
      </c>
      <c r="Q21" s="45">
        <v>42.21603099989396</v>
      </c>
      <c r="R21" s="42">
        <v>1324517.25</v>
      </c>
      <c r="S21" s="42">
        <v>1352642.2830000001</v>
      </c>
      <c r="T21" s="42">
        <v>1366417.7560000001</v>
      </c>
      <c r="U21" s="45">
        <v>4.6964515067735597</v>
      </c>
      <c r="V21" s="42">
        <v>64173.1484375</v>
      </c>
      <c r="W21" s="43">
        <v>10</v>
      </c>
      <c r="X21" s="43" t="s">
        <v>63</v>
      </c>
    </row>
    <row r="22" spans="1:24" x14ac:dyDescent="0.25">
      <c r="A22" s="43">
        <v>356</v>
      </c>
      <c r="B22" s="43" t="s">
        <v>67</v>
      </c>
      <c r="C22" s="43" t="s">
        <v>68</v>
      </c>
      <c r="D22" s="43" t="s">
        <v>65</v>
      </c>
      <c r="E22" s="43" t="s">
        <v>64</v>
      </c>
      <c r="F22" s="43" t="s">
        <v>66</v>
      </c>
      <c r="G22" s="43" t="s">
        <v>81</v>
      </c>
      <c r="H22" s="44">
        <v>0.1226524715803671</v>
      </c>
      <c r="I22" s="44">
        <v>4.6428291679936402E-2</v>
      </c>
      <c r="J22" s="44">
        <v>2.2338976308163001E-3</v>
      </c>
      <c r="K22" s="44">
        <v>4.2049728992586098E-2</v>
      </c>
      <c r="L22" s="44">
        <v>5.0806854367286602E-2</v>
      </c>
      <c r="M22" s="45">
        <v>10.934686523560259</v>
      </c>
      <c r="N22" s="45">
        <v>0.47834764551426001</v>
      </c>
      <c r="O22" s="45">
        <v>9.9970987293222393</v>
      </c>
      <c r="P22" s="45">
        <v>11.87227431779827</v>
      </c>
      <c r="Q22" s="45">
        <v>42.459645806855427</v>
      </c>
      <c r="R22" s="42">
        <v>1324517.25</v>
      </c>
      <c r="S22" s="42">
        <v>1352642.2830000001</v>
      </c>
      <c r="T22" s="42">
        <v>1366417.7560000001</v>
      </c>
      <c r="U22" s="45">
        <v>2.3485308090697901</v>
      </c>
      <c r="V22" s="42">
        <v>32090.7421875</v>
      </c>
      <c r="W22" s="43">
        <v>10</v>
      </c>
      <c r="X22" s="43" t="s">
        <v>63</v>
      </c>
    </row>
    <row r="23" spans="1:24" x14ac:dyDescent="0.25">
      <c r="A23" s="43">
        <v>356</v>
      </c>
      <c r="B23" s="43" t="s">
        <v>67</v>
      </c>
      <c r="C23" s="43" t="s">
        <v>68</v>
      </c>
      <c r="D23" s="43" t="s">
        <v>65</v>
      </c>
      <c r="E23" s="43" t="s">
        <v>64</v>
      </c>
      <c r="F23" s="43" t="s">
        <v>66</v>
      </c>
      <c r="G23" s="43" t="s">
        <v>82</v>
      </c>
      <c r="H23" s="44">
        <v>0.1226524715803671</v>
      </c>
      <c r="I23" s="44">
        <v>3.0402431782523099E-2</v>
      </c>
      <c r="J23" s="44">
        <v>1.9481568570177E-3</v>
      </c>
      <c r="K23" s="44">
        <v>2.65839367872415E-2</v>
      </c>
      <c r="L23" s="44">
        <v>3.4220926777804597E-2</v>
      </c>
      <c r="M23" s="45">
        <v>8.1256414870181697</v>
      </c>
      <c r="N23" s="45">
        <v>0.51311914083938992</v>
      </c>
      <c r="O23" s="45">
        <v>7.1198996422481304</v>
      </c>
      <c r="P23" s="45">
        <v>9.1313833317882107</v>
      </c>
      <c r="Q23" s="45">
        <v>37.41542354667645</v>
      </c>
      <c r="R23" s="42">
        <v>1324517.25</v>
      </c>
      <c r="S23" s="42">
        <v>1352642.2830000001</v>
      </c>
      <c r="T23" s="42">
        <v>1366417.7560000001</v>
      </c>
      <c r="U23" s="45">
        <v>0.52971687391492994</v>
      </c>
      <c r="V23" s="42">
        <v>7238.1455078125</v>
      </c>
      <c r="W23" s="43">
        <v>10</v>
      </c>
      <c r="X23" s="43" t="s">
        <v>63</v>
      </c>
    </row>
    <row r="24" spans="1:24" x14ac:dyDescent="0.25">
      <c r="A24" s="43">
        <v>356</v>
      </c>
      <c r="B24" s="43" t="s">
        <v>67</v>
      </c>
      <c r="C24" s="43" t="s">
        <v>68</v>
      </c>
      <c r="D24" s="43" t="s">
        <v>65</v>
      </c>
      <c r="E24" s="43" t="s">
        <v>64</v>
      </c>
      <c r="F24" s="43" t="s">
        <v>66</v>
      </c>
      <c r="G24" s="43" t="s">
        <v>83</v>
      </c>
      <c r="H24" s="44">
        <v>0.1226524715803671</v>
      </c>
      <c r="I24" s="44">
        <v>6.3602450683353295E-2</v>
      </c>
      <c r="J24" s="44">
        <v>2.6189025702605998E-3</v>
      </c>
      <c r="K24" s="44">
        <v>5.8469257059006803E-2</v>
      </c>
      <c r="L24" s="44">
        <v>6.8735644307699698E-2</v>
      </c>
      <c r="M24" s="45">
        <v>15.240757596794671</v>
      </c>
      <c r="N24" s="45">
        <v>0.58907968469837002</v>
      </c>
      <c r="O24" s="45">
        <v>14.086128892365702</v>
      </c>
      <c r="P24" s="45">
        <v>16.395386301223642</v>
      </c>
      <c r="Q24" s="45">
        <v>41.731816990993721</v>
      </c>
      <c r="R24" s="42">
        <v>1324517.25</v>
      </c>
      <c r="S24" s="42">
        <v>1352642.2830000001</v>
      </c>
      <c r="T24" s="42">
        <v>1366417.7560000001</v>
      </c>
      <c r="U24" s="45">
        <v>0.97787014099209002</v>
      </c>
      <c r="V24" s="42">
        <v>13361.791015625</v>
      </c>
      <c r="W24" s="43">
        <v>10</v>
      </c>
      <c r="X24" s="43" t="s">
        <v>63</v>
      </c>
    </row>
    <row r="25" spans="1:24" x14ac:dyDescent="0.25">
      <c r="A25" s="43">
        <v>356</v>
      </c>
      <c r="B25" s="43" t="s">
        <v>67</v>
      </c>
      <c r="C25" s="43" t="s">
        <v>68</v>
      </c>
      <c r="D25" s="43" t="s">
        <v>65</v>
      </c>
      <c r="E25" s="43" t="s">
        <v>64</v>
      </c>
      <c r="F25" s="43" t="s">
        <v>66</v>
      </c>
      <c r="G25" s="43" t="s">
        <v>84</v>
      </c>
      <c r="H25" s="44">
        <v>0.1226524715803671</v>
      </c>
      <c r="I25" s="44">
        <v>0.20823556117481809</v>
      </c>
      <c r="J25" s="44">
        <v>2.8730243704822999E-3</v>
      </c>
      <c r="K25" s="44">
        <v>0.2026042747922612</v>
      </c>
      <c r="L25" s="44">
        <v>0.21386684755737501</v>
      </c>
      <c r="M25" s="45">
        <v>46.547918090953623</v>
      </c>
      <c r="N25" s="45">
        <v>0.57566448070280996</v>
      </c>
      <c r="O25" s="45">
        <v>45.419583926994129</v>
      </c>
      <c r="P25" s="45">
        <v>47.676252254913109</v>
      </c>
      <c r="Q25" s="45">
        <v>44.73574108468835</v>
      </c>
      <c r="R25" s="42">
        <v>1324517.25</v>
      </c>
      <c r="S25" s="42">
        <v>1352642.2830000001</v>
      </c>
      <c r="T25" s="42">
        <v>1366417.7560000001</v>
      </c>
      <c r="U25" s="45">
        <v>2.6638117157905401</v>
      </c>
      <c r="V25" s="42">
        <v>36398.796875</v>
      </c>
      <c r="W25" s="43">
        <v>10</v>
      </c>
      <c r="X25" s="43" t="s">
        <v>63</v>
      </c>
    </row>
    <row r="26" spans="1:24" x14ac:dyDescent="0.25">
      <c r="A26" s="43">
        <v>356</v>
      </c>
      <c r="B26" s="43" t="s">
        <v>67</v>
      </c>
      <c r="C26" s="43" t="s">
        <v>68</v>
      </c>
      <c r="D26" s="43" t="s">
        <v>65</v>
      </c>
      <c r="E26" s="43" t="s">
        <v>64</v>
      </c>
      <c r="F26" s="43" t="s">
        <v>66</v>
      </c>
      <c r="G26" s="43" t="s">
        <v>85</v>
      </c>
      <c r="H26" s="44">
        <v>0.1226524715803671</v>
      </c>
      <c r="I26" s="44">
        <v>6.8709868747024005E-2</v>
      </c>
      <c r="J26" s="44">
        <v>2.1518979070753999E-3</v>
      </c>
      <c r="K26" s="44">
        <v>6.4492030045317394E-2</v>
      </c>
      <c r="L26" s="44">
        <v>7.2927707448730603E-2</v>
      </c>
      <c r="M26" s="45">
        <v>17.25724305622261</v>
      </c>
      <c r="N26" s="45">
        <v>0.52590575164318998</v>
      </c>
      <c r="O26" s="45">
        <v>16.226438748342879</v>
      </c>
      <c r="P26" s="45">
        <v>18.28804736410234</v>
      </c>
      <c r="Q26" s="45">
        <v>39.815090117913513</v>
      </c>
      <c r="R26" s="42">
        <v>1324517.25</v>
      </c>
      <c r="S26" s="42">
        <v>1352642.2830000001</v>
      </c>
      <c r="T26" s="42">
        <v>1366417.7560000001</v>
      </c>
      <c r="U26" s="45">
        <v>4.8495312865283307</v>
      </c>
      <c r="V26" s="42">
        <v>66264.859375</v>
      </c>
      <c r="W26" s="43">
        <v>10</v>
      </c>
      <c r="X26" s="43" t="s">
        <v>63</v>
      </c>
    </row>
    <row r="27" spans="1:24" x14ac:dyDescent="0.25">
      <c r="A27" s="43">
        <v>356</v>
      </c>
      <c r="B27" s="43" t="s">
        <v>67</v>
      </c>
      <c r="C27" s="43" t="s">
        <v>68</v>
      </c>
      <c r="D27" s="43" t="s">
        <v>65</v>
      </c>
      <c r="E27" s="43" t="s">
        <v>64</v>
      </c>
      <c r="F27" s="43" t="s">
        <v>66</v>
      </c>
      <c r="G27" s="43" t="s">
        <v>86</v>
      </c>
      <c r="H27" s="44">
        <v>0.1226524715803671</v>
      </c>
      <c r="I27" s="44">
        <v>4.0095942786174997E-3</v>
      </c>
      <c r="J27" s="44">
        <v>4.8252617473130001E-4</v>
      </c>
      <c r="K27" s="44">
        <v>3.0638163364222E-3</v>
      </c>
      <c r="L27" s="44">
        <v>4.9553722208128996E-3</v>
      </c>
      <c r="M27" s="45">
        <v>1.0744086524837599</v>
      </c>
      <c r="N27" s="45">
        <v>0.12913263133911998</v>
      </c>
      <c r="O27" s="45">
        <v>0.82130156579321001</v>
      </c>
      <c r="P27" s="45">
        <v>1.32751573917431</v>
      </c>
      <c r="Q27" s="45">
        <v>37.31908030848755</v>
      </c>
      <c r="R27" s="42">
        <v>1324517.25</v>
      </c>
      <c r="S27" s="42">
        <v>1352642.2830000001</v>
      </c>
      <c r="T27" s="42">
        <v>1366417.7560000001</v>
      </c>
      <c r="U27" s="45">
        <v>2.9719307633050298</v>
      </c>
      <c r="V27" s="42">
        <v>40608.98828125</v>
      </c>
      <c r="W27" s="43">
        <v>10</v>
      </c>
      <c r="X27" s="43" t="s">
        <v>63</v>
      </c>
    </row>
    <row r="28" spans="1:24" x14ac:dyDescent="0.25">
      <c r="A28" s="43">
        <v>356</v>
      </c>
      <c r="B28" s="43" t="s">
        <v>67</v>
      </c>
      <c r="C28" s="43" t="s">
        <v>68</v>
      </c>
      <c r="D28" s="43" t="s">
        <v>65</v>
      </c>
      <c r="E28" s="43" t="s">
        <v>64</v>
      </c>
      <c r="F28" s="43" t="s">
        <v>66</v>
      </c>
      <c r="G28" s="43" t="s">
        <v>87</v>
      </c>
      <c r="H28" s="44">
        <v>0.1226524715803671</v>
      </c>
      <c r="I28" s="44">
        <v>6.7568621473136003E-3</v>
      </c>
      <c r="J28" s="44">
        <v>2.5528343306265998E-3</v>
      </c>
      <c r="K28" s="44">
        <v>1.7531659202021999E-3</v>
      </c>
      <c r="L28" s="44">
        <v>1.1760558374425001E-2</v>
      </c>
      <c r="M28" s="45">
        <v>1.83811894119565</v>
      </c>
      <c r="N28" s="45">
        <v>0.70563797945522999</v>
      </c>
      <c r="O28" s="45">
        <v>0.45502954399221995</v>
      </c>
      <c r="P28" s="45">
        <v>3.2212083383990899</v>
      </c>
      <c r="Q28" s="45">
        <v>36.759656820240529</v>
      </c>
      <c r="R28" s="42">
        <v>1324517.25</v>
      </c>
      <c r="S28" s="42">
        <v>1352642.2830000001</v>
      </c>
      <c r="T28" s="42">
        <v>1366417.7560000001</v>
      </c>
      <c r="U28" s="45">
        <v>6.1303693738600003E-3</v>
      </c>
      <c r="V28" s="42">
        <v>83.766456604003906</v>
      </c>
      <c r="W28" s="43">
        <v>10</v>
      </c>
      <c r="X28" s="43" t="s">
        <v>63</v>
      </c>
    </row>
    <row r="29" spans="1:24" x14ac:dyDescent="0.25">
      <c r="A29" s="43">
        <v>356</v>
      </c>
      <c r="B29" s="43" t="s">
        <v>67</v>
      </c>
      <c r="C29" s="43" t="s">
        <v>68</v>
      </c>
      <c r="D29" s="43" t="s">
        <v>65</v>
      </c>
      <c r="E29" s="43" t="s">
        <v>64</v>
      </c>
      <c r="F29" s="43" t="s">
        <v>66</v>
      </c>
      <c r="G29" s="43" t="s">
        <v>88</v>
      </c>
      <c r="H29" s="44">
        <v>0.1226524715803671</v>
      </c>
      <c r="I29" s="44">
        <v>0.18172702063287469</v>
      </c>
      <c r="J29" s="44">
        <v>2.1187675414257E-3</v>
      </c>
      <c r="K29" s="44">
        <v>0.1775741192769314</v>
      </c>
      <c r="L29" s="44">
        <v>0.18587992198881809</v>
      </c>
      <c r="M29" s="45">
        <v>41.062842506415798</v>
      </c>
      <c r="N29" s="45">
        <v>0.42358270001890003</v>
      </c>
      <c r="O29" s="45">
        <v>40.232597028859104</v>
      </c>
      <c r="P29" s="45">
        <v>41.893087983972485</v>
      </c>
      <c r="Q29" s="45">
        <v>44.255830707404428</v>
      </c>
      <c r="R29" s="42">
        <v>1324517.25</v>
      </c>
      <c r="S29" s="42">
        <v>1352642.2830000001</v>
      </c>
      <c r="T29" s="42">
        <v>1366417.7560000001</v>
      </c>
      <c r="U29" s="45">
        <v>6.5665513638922794</v>
      </c>
      <c r="V29" s="42">
        <v>89726.5234375</v>
      </c>
      <c r="W29" s="43">
        <v>10</v>
      </c>
      <c r="X29" s="43" t="s">
        <v>63</v>
      </c>
    </row>
    <row r="30" spans="1:24" x14ac:dyDescent="0.25">
      <c r="A30" s="43">
        <v>356</v>
      </c>
      <c r="B30" s="43" t="s">
        <v>67</v>
      </c>
      <c r="C30" s="43" t="s">
        <v>68</v>
      </c>
      <c r="D30" s="43" t="s">
        <v>65</v>
      </c>
      <c r="E30" s="43" t="s">
        <v>64</v>
      </c>
      <c r="F30" s="43" t="s">
        <v>66</v>
      </c>
      <c r="G30" s="43" t="s">
        <v>89</v>
      </c>
      <c r="H30" s="44">
        <v>0.1226524715803671</v>
      </c>
      <c r="I30" s="44">
        <v>7.1230325953920995E-2</v>
      </c>
      <c r="J30" s="44">
        <v>2.0983211397768999E-3</v>
      </c>
      <c r="K30" s="44">
        <v>6.7117500674031896E-2</v>
      </c>
      <c r="L30" s="44">
        <v>7.5343151233810093E-2</v>
      </c>
      <c r="M30" s="45">
        <v>17.255570510376668</v>
      </c>
      <c r="N30" s="45">
        <v>0.46406268792076999</v>
      </c>
      <c r="O30" s="45">
        <v>16.345982021678179</v>
      </c>
      <c r="P30" s="45">
        <v>18.16515899907516</v>
      </c>
      <c r="Q30" s="45">
        <v>41.279612233676403</v>
      </c>
      <c r="R30" s="42">
        <v>1324517.25</v>
      </c>
      <c r="S30" s="42">
        <v>1352642.2830000001</v>
      </c>
      <c r="T30" s="42">
        <v>1366417.7560000001</v>
      </c>
      <c r="U30" s="45">
        <v>9.4426647787957698</v>
      </c>
      <c r="V30" s="42">
        <v>129026.25</v>
      </c>
      <c r="W30" s="43">
        <v>10</v>
      </c>
      <c r="X30" s="43" t="s">
        <v>63</v>
      </c>
    </row>
    <row r="31" spans="1:24" x14ac:dyDescent="0.25">
      <c r="A31" s="43">
        <v>356</v>
      </c>
      <c r="B31" s="43" t="s">
        <v>67</v>
      </c>
      <c r="C31" s="43" t="s">
        <v>68</v>
      </c>
      <c r="D31" s="43" t="s">
        <v>65</v>
      </c>
      <c r="E31" s="43" t="s">
        <v>64</v>
      </c>
      <c r="F31" s="43" t="s">
        <v>66</v>
      </c>
      <c r="G31" s="43" t="s">
        <v>90</v>
      </c>
      <c r="H31" s="44">
        <v>0.1226524715803671</v>
      </c>
      <c r="I31" s="44">
        <v>8.4763517742625999E-2</v>
      </c>
      <c r="J31" s="44">
        <v>3.2592630270535999E-3</v>
      </c>
      <c r="K31" s="44">
        <v>7.8375182269391899E-2</v>
      </c>
      <c r="L31" s="44">
        <v>9.1151853215860001E-2</v>
      </c>
      <c r="M31" s="45">
        <v>21.027050674580799</v>
      </c>
      <c r="N31" s="45">
        <v>0.72597544611964993</v>
      </c>
      <c r="O31" s="45">
        <v>19.604098719906659</v>
      </c>
      <c r="P31" s="45">
        <v>22.450002629254932</v>
      </c>
      <c r="Q31" s="45">
        <v>40.311653333814881</v>
      </c>
      <c r="R31" s="42">
        <v>1324517.25</v>
      </c>
      <c r="S31" s="42">
        <v>1352642.2830000001</v>
      </c>
      <c r="T31" s="42">
        <v>1366417.7560000001</v>
      </c>
      <c r="U31" s="45">
        <v>0.18228077246117</v>
      </c>
      <c r="V31" s="42">
        <v>2490.716796875</v>
      </c>
      <c r="W31" s="43">
        <v>10</v>
      </c>
      <c r="X31" s="43" t="s">
        <v>63</v>
      </c>
    </row>
    <row r="32" spans="1:24" x14ac:dyDescent="0.25">
      <c r="A32" s="43">
        <v>356</v>
      </c>
      <c r="B32" s="43" t="s">
        <v>67</v>
      </c>
      <c r="C32" s="43" t="s">
        <v>68</v>
      </c>
      <c r="D32" s="43" t="s">
        <v>65</v>
      </c>
      <c r="E32" s="43" t="s">
        <v>64</v>
      </c>
      <c r="F32" s="43" t="s">
        <v>66</v>
      </c>
      <c r="G32" s="43" t="s">
        <v>91</v>
      </c>
      <c r="H32" s="44">
        <v>0.1226524715803671</v>
      </c>
      <c r="I32" s="44">
        <v>0.14576560878745809</v>
      </c>
      <c r="J32" s="44">
        <v>6.1119966820386996E-3</v>
      </c>
      <c r="K32" s="44">
        <v>0.13378575785426919</v>
      </c>
      <c r="L32" s="44">
        <v>0.1577454597206471</v>
      </c>
      <c r="M32" s="45">
        <v>32.764986178756025</v>
      </c>
      <c r="N32" s="45">
        <v>1.2758501949034999</v>
      </c>
      <c r="O32" s="45">
        <v>30.264249358505353</v>
      </c>
      <c r="P32" s="45">
        <v>35.265722999006691</v>
      </c>
      <c r="Q32" s="45">
        <v>44.488225324498643</v>
      </c>
      <c r="R32" s="42">
        <v>1324517.25</v>
      </c>
      <c r="S32" s="42">
        <v>1352642.2830000001</v>
      </c>
      <c r="T32" s="42">
        <v>1366417.7560000001</v>
      </c>
      <c r="U32" s="45">
        <v>0.23929756745915001</v>
      </c>
      <c r="V32" s="42">
        <v>3269.804443359375</v>
      </c>
      <c r="W32" s="43">
        <v>10</v>
      </c>
      <c r="X32" s="43" t="s">
        <v>63</v>
      </c>
    </row>
    <row r="33" spans="1:24" x14ac:dyDescent="0.25">
      <c r="A33" s="43">
        <v>356</v>
      </c>
      <c r="B33" s="43" t="s">
        <v>67</v>
      </c>
      <c r="C33" s="43" t="s">
        <v>68</v>
      </c>
      <c r="D33" s="43" t="s">
        <v>65</v>
      </c>
      <c r="E33" s="43" t="s">
        <v>64</v>
      </c>
      <c r="F33" s="43" t="s">
        <v>66</v>
      </c>
      <c r="G33" s="43" t="s">
        <v>92</v>
      </c>
      <c r="H33" s="44">
        <v>0.1226524715803671</v>
      </c>
      <c r="I33" s="44">
        <v>4.4107375278962697E-2</v>
      </c>
      <c r="J33" s="44">
        <v>3.3585908381232E-3</v>
      </c>
      <c r="K33" s="44">
        <v>3.7524351812256697E-2</v>
      </c>
      <c r="L33" s="44">
        <v>5.0690398745668802E-2</v>
      </c>
      <c r="M33" s="45">
        <v>9.7554960752823199</v>
      </c>
      <c r="N33" s="45">
        <v>0.65138553274012001</v>
      </c>
      <c r="O33" s="45">
        <v>8.4787444688564495</v>
      </c>
      <c r="P33" s="45">
        <v>11.03224768170819</v>
      </c>
      <c r="Q33" s="45">
        <v>45.21284713620912</v>
      </c>
      <c r="R33" s="42">
        <v>1324517.25</v>
      </c>
      <c r="S33" s="42">
        <v>1352642.2830000001</v>
      </c>
      <c r="T33" s="42">
        <v>1366417.7560000001</v>
      </c>
      <c r="U33" s="45">
        <v>8.5661654428900003E-2</v>
      </c>
      <c r="V33" s="42">
        <v>1170.49609375</v>
      </c>
      <c r="W33" s="43">
        <v>10</v>
      </c>
      <c r="X33" s="43" t="s">
        <v>63</v>
      </c>
    </row>
    <row r="34" spans="1:24" x14ac:dyDescent="0.25">
      <c r="A34" s="43">
        <v>356</v>
      </c>
      <c r="B34" s="43" t="s">
        <v>67</v>
      </c>
      <c r="C34" s="43" t="s">
        <v>68</v>
      </c>
      <c r="D34" s="43" t="s">
        <v>65</v>
      </c>
      <c r="E34" s="43" t="s">
        <v>64</v>
      </c>
      <c r="F34" s="43" t="s">
        <v>66</v>
      </c>
      <c r="G34" s="43" t="s">
        <v>93</v>
      </c>
      <c r="H34" s="44">
        <v>0.1226524715803671</v>
      </c>
      <c r="I34" s="44">
        <v>9.8914623834738993E-2</v>
      </c>
      <c r="J34" s="44">
        <v>4.0240524994865001E-3</v>
      </c>
      <c r="K34" s="44">
        <v>9.1027258772378702E-2</v>
      </c>
      <c r="L34" s="44">
        <v>0.1068019888970994</v>
      </c>
      <c r="M34" s="45">
        <v>23.71276907933337</v>
      </c>
      <c r="N34" s="45">
        <v>0.83675623025708001</v>
      </c>
      <c r="O34" s="45">
        <v>22.072680671668628</v>
      </c>
      <c r="P34" s="45">
        <v>25.352857486998097</v>
      </c>
      <c r="Q34" s="45">
        <v>41.713653729689099</v>
      </c>
      <c r="R34" s="42">
        <v>1324517.25</v>
      </c>
      <c r="S34" s="42">
        <v>1352642.2830000001</v>
      </c>
      <c r="T34" s="42">
        <v>1366417.7560000001</v>
      </c>
      <c r="U34" s="45">
        <v>0.12042974675632999</v>
      </c>
      <c r="V34" s="42">
        <v>1645.573486328125</v>
      </c>
      <c r="W34" s="43">
        <v>10</v>
      </c>
      <c r="X34" s="43" t="s">
        <v>63</v>
      </c>
    </row>
    <row r="35" spans="1:24" x14ac:dyDescent="0.25">
      <c r="A35" s="43">
        <v>356</v>
      </c>
      <c r="B35" s="43" t="s">
        <v>67</v>
      </c>
      <c r="C35" s="43" t="s">
        <v>68</v>
      </c>
      <c r="D35" s="43" t="s">
        <v>65</v>
      </c>
      <c r="E35" s="43" t="s">
        <v>64</v>
      </c>
      <c r="F35" s="43" t="s">
        <v>66</v>
      </c>
      <c r="G35" s="43" t="s">
        <v>94</v>
      </c>
      <c r="H35" s="44">
        <v>0.1226524715803671</v>
      </c>
      <c r="I35" s="44">
        <v>0.15558352680136869</v>
      </c>
      <c r="J35" s="44">
        <v>2.6742824480893998E-3</v>
      </c>
      <c r="K35" s="44">
        <v>0.1503417855590177</v>
      </c>
      <c r="L35" s="44">
        <v>0.1608252680437198</v>
      </c>
      <c r="M35" s="45">
        <v>35.882313618374681</v>
      </c>
      <c r="N35" s="45">
        <v>0.53540912582053002</v>
      </c>
      <c r="O35" s="45">
        <v>34.832882172436868</v>
      </c>
      <c r="P35" s="45">
        <v>36.931745064312501</v>
      </c>
      <c r="Q35" s="45">
        <v>43.359391051556166</v>
      </c>
      <c r="R35" s="42">
        <v>1324517.25</v>
      </c>
      <c r="S35" s="42">
        <v>1352642.2830000001</v>
      </c>
      <c r="T35" s="42">
        <v>1366417.7560000001</v>
      </c>
      <c r="U35" s="45">
        <v>3.4432607605871599</v>
      </c>
      <c r="V35" s="42">
        <v>47049.328125</v>
      </c>
      <c r="W35" s="43">
        <v>10</v>
      </c>
      <c r="X35" s="43" t="s">
        <v>63</v>
      </c>
    </row>
    <row r="36" spans="1:24" x14ac:dyDescent="0.25">
      <c r="A36" s="43">
        <v>356</v>
      </c>
      <c r="B36" s="43" t="s">
        <v>67</v>
      </c>
      <c r="C36" s="43" t="s">
        <v>68</v>
      </c>
      <c r="D36" s="43" t="s">
        <v>65</v>
      </c>
      <c r="E36" s="43" t="s">
        <v>64</v>
      </c>
      <c r="F36" s="43" t="s">
        <v>66</v>
      </c>
      <c r="G36" s="43" t="s">
        <v>95</v>
      </c>
      <c r="H36" s="44">
        <v>0.1226524715803671</v>
      </c>
      <c r="I36" s="44">
        <v>1.2557164779013001E-2</v>
      </c>
      <c r="J36" s="44">
        <v>1.7719452213513E-3</v>
      </c>
      <c r="K36" s="44">
        <v>9.0840543180816993E-3</v>
      </c>
      <c r="L36" s="44">
        <v>1.60302752399442E-2</v>
      </c>
      <c r="M36" s="45">
        <v>3.4301701806517899</v>
      </c>
      <c r="N36" s="45">
        <v>0.46157832826426004</v>
      </c>
      <c r="O36" s="45">
        <v>2.5254511740387198</v>
      </c>
      <c r="P36" s="45">
        <v>4.3348891872648698</v>
      </c>
      <c r="Q36" s="45">
        <v>36.607993532923985</v>
      </c>
      <c r="R36" s="42">
        <v>1324517.25</v>
      </c>
      <c r="S36" s="42">
        <v>1352642.2830000001</v>
      </c>
      <c r="T36" s="42">
        <v>1366417.7560000001</v>
      </c>
      <c r="U36" s="45">
        <v>0.10099245875419001</v>
      </c>
      <c r="V36" s="42">
        <v>1379.9788818359375</v>
      </c>
      <c r="W36" s="43">
        <v>10</v>
      </c>
      <c r="X36" s="43" t="s">
        <v>63</v>
      </c>
    </row>
    <row r="37" spans="1:24" x14ac:dyDescent="0.25">
      <c r="A37" s="43">
        <v>356</v>
      </c>
      <c r="B37" s="43" t="s">
        <v>67</v>
      </c>
      <c r="C37" s="43" t="s">
        <v>68</v>
      </c>
      <c r="D37" s="43" t="s">
        <v>65</v>
      </c>
      <c r="E37" s="43" t="s">
        <v>64</v>
      </c>
      <c r="F37" s="43" t="s">
        <v>66</v>
      </c>
      <c r="G37" s="43" t="s">
        <v>96</v>
      </c>
      <c r="H37" s="44">
        <v>0.1226524715803671</v>
      </c>
      <c r="I37" s="44">
        <v>2.5119095833774599E-2</v>
      </c>
      <c r="J37" s="44">
        <v>1.4538488160967999E-3</v>
      </c>
      <c r="K37" s="44">
        <v>2.2269471888883299E-2</v>
      </c>
      <c r="L37" s="44">
        <v>2.7968719778665802E-2</v>
      </c>
      <c r="M37" s="45">
        <v>6.0907751663615697</v>
      </c>
      <c r="N37" s="45">
        <v>0.33638198296894001</v>
      </c>
      <c r="O37" s="45">
        <v>5.4314479084753202</v>
      </c>
      <c r="P37" s="45">
        <v>6.7501024242478298</v>
      </c>
      <c r="Q37" s="45">
        <v>41.241213388574124</v>
      </c>
      <c r="R37" s="42">
        <v>1324517.25</v>
      </c>
      <c r="S37" s="42">
        <v>1352642.2830000001</v>
      </c>
      <c r="T37" s="42">
        <v>1366417.7560000001</v>
      </c>
      <c r="U37" s="45">
        <v>2.2608119047536701</v>
      </c>
      <c r="V37" s="42">
        <v>30892.134765625</v>
      </c>
      <c r="W37" s="43">
        <v>10</v>
      </c>
      <c r="X37" s="43" t="s">
        <v>63</v>
      </c>
    </row>
    <row r="38" spans="1:24" x14ac:dyDescent="0.25">
      <c r="A38" s="43">
        <v>356</v>
      </c>
      <c r="B38" s="43" t="s">
        <v>67</v>
      </c>
      <c r="C38" s="43" t="s">
        <v>68</v>
      </c>
      <c r="D38" s="43" t="s">
        <v>65</v>
      </c>
      <c r="E38" s="43" t="s">
        <v>64</v>
      </c>
      <c r="F38" s="43" t="s">
        <v>66</v>
      </c>
      <c r="G38" s="43" t="s">
        <v>97</v>
      </c>
      <c r="H38" s="44">
        <v>0.1226524715803671</v>
      </c>
      <c r="I38" s="44">
        <v>0.14477091223684199</v>
      </c>
      <c r="J38" s="44">
        <v>2.7518854867919999E-3</v>
      </c>
      <c r="K38" s="44">
        <v>0.1393770647542584</v>
      </c>
      <c r="L38" s="44">
        <v>0.15016475971942569</v>
      </c>
      <c r="M38" s="45">
        <v>31.972193250572101</v>
      </c>
      <c r="N38" s="45">
        <v>0.51666764734729997</v>
      </c>
      <c r="O38" s="45">
        <v>30.959496137137549</v>
      </c>
      <c r="P38" s="45">
        <v>32.984890364006652</v>
      </c>
      <c r="Q38" s="45">
        <v>45.280256847644189</v>
      </c>
      <c r="R38" s="42">
        <v>1324517.25</v>
      </c>
      <c r="S38" s="42">
        <v>1352642.2830000001</v>
      </c>
      <c r="T38" s="42">
        <v>1366417.7560000001</v>
      </c>
      <c r="U38" s="45">
        <v>5.58132680886012</v>
      </c>
      <c r="V38" s="42">
        <v>76264.2421875</v>
      </c>
      <c r="W38" s="43">
        <v>10</v>
      </c>
      <c r="X38" s="43" t="s">
        <v>63</v>
      </c>
    </row>
    <row r="39" spans="1:24" x14ac:dyDescent="0.25">
      <c r="A39" s="43">
        <v>356</v>
      </c>
      <c r="B39" s="43" t="s">
        <v>67</v>
      </c>
      <c r="C39" s="43" t="s">
        <v>68</v>
      </c>
      <c r="D39" s="43" t="s">
        <v>65</v>
      </c>
      <c r="E39" s="43" t="s">
        <v>64</v>
      </c>
      <c r="F39" s="43" t="s">
        <v>66</v>
      </c>
      <c r="G39" s="43" t="s">
        <v>98</v>
      </c>
      <c r="H39" s="44">
        <v>0.1226524715803671</v>
      </c>
      <c r="I39" s="44">
        <v>1.85476745579705E-2</v>
      </c>
      <c r="J39" s="44">
        <v>1.6502391043253001E-3</v>
      </c>
      <c r="K39" s="44">
        <v>1.53131148056668E-2</v>
      </c>
      <c r="L39" s="44">
        <v>2.17822343102742E-2</v>
      </c>
      <c r="M39" s="45">
        <v>4.8694606047056999</v>
      </c>
      <c r="N39" s="45">
        <v>0.42647269324006004</v>
      </c>
      <c r="O39" s="45">
        <v>4.0335505808823005</v>
      </c>
      <c r="P39" s="45">
        <v>5.7053706285291002</v>
      </c>
      <c r="Q39" s="45">
        <v>38.089792820269672</v>
      </c>
      <c r="R39" s="42">
        <v>1324517.25</v>
      </c>
      <c r="S39" s="42">
        <v>1352642.2830000001</v>
      </c>
      <c r="T39" s="42">
        <v>1366417.7560000001</v>
      </c>
      <c r="U39" s="45">
        <v>4.2750822683170001E-2</v>
      </c>
      <c r="V39" s="42">
        <v>584.15484619140625</v>
      </c>
      <c r="W39" s="43">
        <v>10</v>
      </c>
      <c r="X39" s="43" t="s">
        <v>63</v>
      </c>
    </row>
    <row r="40" spans="1:24" x14ac:dyDescent="0.25">
      <c r="A40" s="43">
        <v>356</v>
      </c>
      <c r="B40" s="43" t="s">
        <v>67</v>
      </c>
      <c r="C40" s="43" t="s">
        <v>68</v>
      </c>
      <c r="D40" s="43" t="s">
        <v>65</v>
      </c>
      <c r="E40" s="43" t="s">
        <v>64</v>
      </c>
      <c r="F40" s="43" t="s">
        <v>66</v>
      </c>
      <c r="G40" s="43" t="s">
        <v>99</v>
      </c>
      <c r="H40" s="44">
        <v>0.1226524715803671</v>
      </c>
      <c r="I40" s="44">
        <v>2.73917267126812E-2</v>
      </c>
      <c r="J40" s="44">
        <v>1.0346912240514999E-3</v>
      </c>
      <c r="K40" s="44">
        <v>2.5363674789413301E-2</v>
      </c>
      <c r="L40" s="44">
        <v>2.94197786359492E-2</v>
      </c>
      <c r="M40" s="45">
        <v>7.3041443340755894</v>
      </c>
      <c r="N40" s="45">
        <v>0.25440999426734001</v>
      </c>
      <c r="O40" s="45">
        <v>6.8054866996248391</v>
      </c>
      <c r="P40" s="45">
        <v>7.8028019685263406</v>
      </c>
      <c r="Q40" s="45">
        <v>37.501622996265588</v>
      </c>
      <c r="R40" s="42">
        <v>1324517.25</v>
      </c>
      <c r="S40" s="42">
        <v>1352642.2830000001</v>
      </c>
      <c r="T40" s="42">
        <v>1366417.7560000001</v>
      </c>
      <c r="U40" s="45">
        <v>6.7348980013803796</v>
      </c>
      <c r="V40" s="42">
        <v>92026.84375</v>
      </c>
      <c r="W40" s="43">
        <v>10</v>
      </c>
      <c r="X40" s="43" t="s">
        <v>63</v>
      </c>
    </row>
    <row r="41" spans="1:24" x14ac:dyDescent="0.25">
      <c r="A41" s="43">
        <v>356</v>
      </c>
      <c r="B41" s="43" t="s">
        <v>67</v>
      </c>
      <c r="C41" s="43" t="s">
        <v>68</v>
      </c>
      <c r="D41" s="43" t="s">
        <v>65</v>
      </c>
      <c r="E41" s="43" t="s">
        <v>64</v>
      </c>
      <c r="F41" s="43" t="s">
        <v>66</v>
      </c>
      <c r="G41" s="43" t="s">
        <v>100</v>
      </c>
      <c r="H41" s="44">
        <v>0.1226524715803671</v>
      </c>
      <c r="I41" s="44">
        <v>7.1383571754392194E-2</v>
      </c>
      <c r="J41" s="44">
        <v>3.0270363270713E-3</v>
      </c>
      <c r="K41" s="44">
        <v>6.5450413434095703E-2</v>
      </c>
      <c r="L41" s="44">
        <v>7.7316730074688603E-2</v>
      </c>
      <c r="M41" s="45">
        <v>17.509816115725119</v>
      </c>
      <c r="N41" s="45">
        <v>0.70002288385957001</v>
      </c>
      <c r="O41" s="45">
        <v>16.137732615892229</v>
      </c>
      <c r="P41" s="45">
        <v>18.881899615558019</v>
      </c>
      <c r="Q41" s="45">
        <v>40.767744950950316</v>
      </c>
      <c r="R41" s="42">
        <v>1324517.25</v>
      </c>
      <c r="S41" s="42">
        <v>1352642.2830000001</v>
      </c>
      <c r="T41" s="42">
        <v>1366417.7560000001</v>
      </c>
      <c r="U41" s="45">
        <v>2.7282997686544301</v>
      </c>
      <c r="V41" s="42">
        <v>37279.97265625</v>
      </c>
      <c r="W41" s="43">
        <v>10</v>
      </c>
      <c r="X41" s="43" t="s">
        <v>63</v>
      </c>
    </row>
    <row r="42" spans="1:24" x14ac:dyDescent="0.25">
      <c r="A42" s="43">
        <v>356</v>
      </c>
      <c r="B42" s="43" t="s">
        <v>67</v>
      </c>
      <c r="C42" s="43" t="s">
        <v>68</v>
      </c>
      <c r="D42" s="43" t="s">
        <v>65</v>
      </c>
      <c r="E42" s="43" t="s">
        <v>64</v>
      </c>
      <c r="F42" s="43" t="s">
        <v>66</v>
      </c>
      <c r="G42" s="43" t="s">
        <v>101</v>
      </c>
      <c r="H42" s="44">
        <v>0.1226524715803671</v>
      </c>
      <c r="I42" s="44">
        <v>8.6607829417612303E-2</v>
      </c>
      <c r="J42" s="44">
        <v>4.6719846021159002E-3</v>
      </c>
      <c r="K42" s="44">
        <v>7.7450481662502901E-2</v>
      </c>
      <c r="L42" s="44">
        <v>9.5765177172721705E-2</v>
      </c>
      <c r="M42" s="45">
        <v>20.29197908272662</v>
      </c>
      <c r="N42" s="45">
        <v>0.94342483531286003</v>
      </c>
      <c r="O42" s="45">
        <v>18.442814320100059</v>
      </c>
      <c r="P42" s="45">
        <v>22.141143845353181</v>
      </c>
      <c r="Q42" s="45">
        <v>42.680819384116418</v>
      </c>
      <c r="R42" s="42">
        <v>1324517.25</v>
      </c>
      <c r="S42" s="42">
        <v>1352642.2830000001</v>
      </c>
      <c r="T42" s="42">
        <v>1366417.7560000001</v>
      </c>
      <c r="U42" s="45">
        <v>0.29165327582482997</v>
      </c>
      <c r="V42" s="42">
        <v>3985.2021484375</v>
      </c>
      <c r="W42" s="43">
        <v>10</v>
      </c>
      <c r="X42" s="43" t="s">
        <v>63</v>
      </c>
    </row>
    <row r="43" spans="1:24" x14ac:dyDescent="0.25">
      <c r="A43" s="43">
        <v>356</v>
      </c>
      <c r="B43" s="43" t="s">
        <v>67</v>
      </c>
      <c r="C43" s="43" t="s">
        <v>68</v>
      </c>
      <c r="D43" s="43" t="s">
        <v>65</v>
      </c>
      <c r="E43" s="43" t="s">
        <v>64</v>
      </c>
      <c r="F43" s="43" t="s">
        <v>66</v>
      </c>
      <c r="G43" s="43" t="s">
        <v>102</v>
      </c>
      <c r="H43" s="44">
        <v>0.1226524715803671</v>
      </c>
      <c r="I43" s="44">
        <v>0.18260046390094101</v>
      </c>
      <c r="J43" s="44">
        <v>1.6513230675607E-3</v>
      </c>
      <c r="K43" s="44">
        <v>0.17936377952085131</v>
      </c>
      <c r="L43" s="44">
        <v>0.1858371482810306</v>
      </c>
      <c r="M43" s="45">
        <v>40.806790109339893</v>
      </c>
      <c r="N43" s="45">
        <v>0.33410005414897997</v>
      </c>
      <c r="O43" s="45">
        <v>40.151935557923466</v>
      </c>
      <c r="P43" s="45">
        <v>41.461644660756306</v>
      </c>
      <c r="Q43" s="45">
        <v>44.747568581520738</v>
      </c>
      <c r="R43" s="42">
        <v>1324517.25</v>
      </c>
      <c r="S43" s="42">
        <v>1352642.2830000001</v>
      </c>
      <c r="T43" s="42">
        <v>1366417.7560000001</v>
      </c>
      <c r="U43" s="45">
        <v>15.731264234203589</v>
      </c>
      <c r="V43" s="42">
        <v>214954.78125</v>
      </c>
      <c r="W43" s="43">
        <v>10</v>
      </c>
      <c r="X43" s="43" t="s">
        <v>63</v>
      </c>
    </row>
    <row r="44" spans="1:24" x14ac:dyDescent="0.25">
      <c r="A44" s="43">
        <v>356</v>
      </c>
      <c r="B44" s="43" t="s">
        <v>67</v>
      </c>
      <c r="C44" s="43" t="s">
        <v>68</v>
      </c>
      <c r="D44" s="43" t="s">
        <v>65</v>
      </c>
      <c r="E44" s="43" t="s">
        <v>64</v>
      </c>
      <c r="F44" s="43" t="s">
        <v>66</v>
      </c>
      <c r="G44" s="43" t="s">
        <v>103</v>
      </c>
      <c r="H44" s="44">
        <v>0.1226524715803671</v>
      </c>
      <c r="I44" s="44">
        <v>7.2107257789852497E-2</v>
      </c>
      <c r="J44" s="44">
        <v>3.0122894670983002E-3</v>
      </c>
      <c r="K44" s="44">
        <v>6.6203004129260501E-2</v>
      </c>
      <c r="L44" s="44">
        <v>7.8011511450444396E-2</v>
      </c>
      <c r="M44" s="45">
        <v>17.262192539532862</v>
      </c>
      <c r="N44" s="45">
        <v>0.67065432304045991</v>
      </c>
      <c r="O44" s="45">
        <v>15.947673040310301</v>
      </c>
      <c r="P44" s="45">
        <v>18.576712038755431</v>
      </c>
      <c r="Q44" s="45">
        <v>41.771783986719306</v>
      </c>
      <c r="R44" s="42">
        <v>1324517.25</v>
      </c>
      <c r="S44" s="42">
        <v>1352642.2830000001</v>
      </c>
      <c r="T44" s="42">
        <v>1366417.7560000001</v>
      </c>
      <c r="U44" s="45">
        <v>0.8253177179291501</v>
      </c>
      <c r="V44" s="42">
        <v>11277.2880859375</v>
      </c>
      <c r="W44" s="43">
        <v>10</v>
      </c>
      <c r="X44" s="43" t="s">
        <v>63</v>
      </c>
    </row>
    <row r="45" spans="1:24" x14ac:dyDescent="0.25">
      <c r="A45" s="43">
        <v>356</v>
      </c>
      <c r="B45" s="43" t="s">
        <v>67</v>
      </c>
      <c r="C45" s="43" t="s">
        <v>68</v>
      </c>
      <c r="D45" s="43" t="s">
        <v>65</v>
      </c>
      <c r="E45" s="43" t="s">
        <v>64</v>
      </c>
      <c r="F45" s="43" t="s">
        <v>66</v>
      </c>
      <c r="G45" s="43" t="s">
        <v>104</v>
      </c>
      <c r="H45" s="44">
        <v>0.1226524715803671</v>
      </c>
      <c r="I45" s="44">
        <v>0.11015362300968461</v>
      </c>
      <c r="J45" s="44">
        <v>3.1344509329482E-3</v>
      </c>
      <c r="K45" s="44">
        <v>0.10400992613163119</v>
      </c>
      <c r="L45" s="44">
        <v>0.1162973198877381</v>
      </c>
      <c r="M45" s="45">
        <v>26.263836518637191</v>
      </c>
      <c r="N45" s="45">
        <v>0.69238028069417001</v>
      </c>
      <c r="O45" s="45">
        <v>24.906732942947901</v>
      </c>
      <c r="P45" s="45">
        <v>27.620940094326468</v>
      </c>
      <c r="Q45" s="45">
        <v>41.941177531895654</v>
      </c>
      <c r="R45" s="42">
        <v>1324517.25</v>
      </c>
      <c r="S45" s="42">
        <v>1352642.2830000001</v>
      </c>
      <c r="T45" s="42">
        <v>1366417.7560000001</v>
      </c>
      <c r="U45" s="45">
        <v>7.5510624037928702</v>
      </c>
      <c r="V45" s="42">
        <v>103179.0546875</v>
      </c>
      <c r="W45" s="43">
        <v>10</v>
      </c>
      <c r="X45" s="43" t="s">
        <v>63</v>
      </c>
    </row>
    <row r="46" spans="1:24" x14ac:dyDescent="0.25">
      <c r="A46" s="14"/>
      <c r="B46" s="14"/>
      <c r="C46" s="15"/>
      <c r="D46" s="15"/>
      <c r="E46" s="15"/>
      <c r="F46" s="15"/>
      <c r="G46" s="15"/>
      <c r="H46" s="16"/>
      <c r="I46" s="16"/>
      <c r="J46" s="16"/>
      <c r="K46" s="16"/>
      <c r="L46" s="16"/>
      <c r="M46" s="17"/>
      <c r="N46" s="17"/>
      <c r="O46" s="17"/>
      <c r="P46" s="17"/>
      <c r="Q46" s="17"/>
      <c r="R46" s="15"/>
      <c r="S46" s="15"/>
      <c r="T46" s="20"/>
      <c r="U46" s="20"/>
      <c r="V46" s="20"/>
      <c r="W46" s="15"/>
      <c r="X46" s="15"/>
    </row>
    <row r="47" spans="1:24" s="23" customFormat="1" ht="23.25" x14ac:dyDescent="0.35">
      <c r="A47" s="11" t="str">
        <f>'MPI Region'!A47</f>
        <v>Notes</v>
      </c>
    </row>
    <row r="48" spans="1:24" s="23" customFormat="1" ht="23.25" x14ac:dyDescent="0.35">
      <c r="A48" s="23" t="str">
        <f>'MPI Region'!A48</f>
        <v>ᵃUnited Nations, Department of Economic and Social Affairs, Population Division (2019). World Population Prospects 2019, Online Edition. Rev. 1. [Accessed on 28 April 2021].</v>
      </c>
    </row>
    <row r="50" spans="1:1" s="12" customFormat="1" ht="21" x14ac:dyDescent="0.25">
      <c r="A50" s="12" t="str">
        <f>'MPI Region'!A50</f>
        <v>Tables updated on 04 October 2021</v>
      </c>
    </row>
  </sheetData>
  <autoFilter ref="A9:X45" xr:uid="{00000000-0009-0000-0000-000003000000}">
    <sortState xmlns:xlrd2="http://schemas.microsoft.com/office/spreadsheetml/2017/richdata2" ref="A10:Y45">
      <sortCondition ref="C9:C45"/>
    </sortState>
  </autoFilter>
  <sortState xmlns:xlrd2="http://schemas.microsoft.com/office/spreadsheetml/2017/richdata2" ref="A10:X45">
    <sortCondition ref="C10:C45"/>
    <sortCondition ref="G10:G45"/>
  </sortState>
  <mergeCells count="30">
    <mergeCell ref="P6:P7"/>
    <mergeCell ref="M5:P5"/>
    <mergeCell ref="W5:X5"/>
    <mergeCell ref="W6:W8"/>
    <mergeCell ref="X6:X8"/>
    <mergeCell ref="Q5:Q7"/>
    <mergeCell ref="O6:O7"/>
    <mergeCell ref="R5:T5"/>
    <mergeCell ref="U5:V5"/>
    <mergeCell ref="R6:R7"/>
    <mergeCell ref="S6:S7"/>
    <mergeCell ref="T6:T7"/>
    <mergeCell ref="U6:U7"/>
    <mergeCell ref="V6:V7"/>
    <mergeCell ref="M6:M7"/>
    <mergeCell ref="N6:N7"/>
    <mergeCell ref="I6:I7"/>
    <mergeCell ref="J6:J7"/>
    <mergeCell ref="L6:L7"/>
    <mergeCell ref="I5:L5"/>
    <mergeCell ref="A5:A8"/>
    <mergeCell ref="B5:B8"/>
    <mergeCell ref="C5:C8"/>
    <mergeCell ref="D5:D8"/>
    <mergeCell ref="E5:F6"/>
    <mergeCell ref="E7:E8"/>
    <mergeCell ref="F7:F8"/>
    <mergeCell ref="K6:K7"/>
    <mergeCell ref="H5:H7"/>
    <mergeCell ref="G5:G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50"/>
  <sheetViews>
    <sheetView showGridLines="0" zoomScale="75" zoomScaleNormal="75" workbookViewId="0"/>
  </sheetViews>
  <sheetFormatPr defaultColWidth="8.85546875" defaultRowHeight="15" x14ac:dyDescent="0.25"/>
  <cols>
    <col min="1" max="2" width="8.5703125" customWidth="1"/>
    <col min="3" max="3" width="25.5703125" customWidth="1"/>
    <col min="4" max="4" width="30.5703125" customWidth="1"/>
    <col min="5" max="6" width="13.42578125" customWidth="1"/>
    <col min="7" max="7" width="30.5703125" customWidth="1"/>
    <col min="8" max="9" width="13.42578125" customWidth="1"/>
    <col min="10" max="24" width="12.5703125" customWidth="1"/>
    <col min="25" max="26" width="12.5703125" style="4" customWidth="1"/>
  </cols>
  <sheetData>
    <row r="1" spans="1:26" s="2" customFormat="1" ht="21" customHeight="1" x14ac:dyDescent="0.25">
      <c r="A1" s="3" t="s">
        <v>119</v>
      </c>
      <c r="B1" s="3"/>
      <c r="C1" s="3"/>
      <c r="D1" s="3"/>
    </row>
    <row r="2" spans="1:26" s="2" customFormat="1" ht="21" customHeight="1" x14ac:dyDescent="0.25">
      <c r="A2" s="2" t="s">
        <v>53</v>
      </c>
    </row>
    <row r="3" spans="1:26" s="2" customFormat="1" ht="21" customHeight="1" x14ac:dyDescent="0.25">
      <c r="A3" s="2" t="str">
        <f>'MPI Region'!A3</f>
        <v>Citation: Alkire, S., Kanagaratnam, U. and Suppa, N. (2021). ‘The Global Multidimensional Poverty Index (MPI) 2021’, OPHI MPI Methodological Notes 51, Oxford Poverty and Human Development Initiative, University of Oxford.</v>
      </c>
    </row>
    <row r="4" spans="1:26" x14ac:dyDescent="0.25">
      <c r="T4" s="21"/>
      <c r="U4" s="21"/>
      <c r="V4" s="21"/>
      <c r="W4" s="21"/>
      <c r="X4" s="21"/>
    </row>
    <row r="5" spans="1:26" ht="30" customHeight="1" x14ac:dyDescent="0.25">
      <c r="A5" s="52" t="s">
        <v>0</v>
      </c>
      <c r="B5" s="52" t="s">
        <v>1</v>
      </c>
      <c r="C5" s="55" t="s">
        <v>2</v>
      </c>
      <c r="D5" s="55" t="s">
        <v>3</v>
      </c>
      <c r="E5" s="55" t="s">
        <v>4</v>
      </c>
      <c r="F5" s="55"/>
      <c r="G5" s="50" t="s">
        <v>54</v>
      </c>
      <c r="H5" s="50" t="s">
        <v>42</v>
      </c>
      <c r="I5" s="50" t="s">
        <v>50</v>
      </c>
      <c r="J5" s="60" t="s">
        <v>38</v>
      </c>
      <c r="K5" s="60"/>
      <c r="L5" s="60"/>
      <c r="M5" s="60"/>
      <c r="N5" s="60"/>
      <c r="O5" s="60"/>
      <c r="P5" s="60"/>
      <c r="Q5" s="60"/>
      <c r="R5" s="60"/>
      <c r="S5" s="60"/>
      <c r="T5" s="57" t="s">
        <v>43</v>
      </c>
      <c r="U5" s="57"/>
      <c r="V5" s="57"/>
      <c r="W5" s="59" t="str">
        <f>'MPI Region'!Q5</f>
        <v>Population 2019</v>
      </c>
      <c r="X5" s="59"/>
      <c r="Y5" s="59" t="s">
        <v>44</v>
      </c>
      <c r="Z5" s="59"/>
    </row>
    <row r="6" spans="1:26" ht="30" customHeight="1" x14ac:dyDescent="0.25">
      <c r="A6" s="53"/>
      <c r="B6" s="53"/>
      <c r="C6" s="56"/>
      <c r="D6" s="56"/>
      <c r="E6" s="57"/>
      <c r="F6" s="57"/>
      <c r="G6" s="58"/>
      <c r="H6" s="58"/>
      <c r="I6" s="58"/>
      <c r="J6" s="51" t="s">
        <v>16</v>
      </c>
      <c r="K6" s="51"/>
      <c r="L6" s="51" t="s">
        <v>17</v>
      </c>
      <c r="M6" s="51"/>
      <c r="N6" s="51" t="s">
        <v>18</v>
      </c>
      <c r="O6" s="51"/>
      <c r="P6" s="51"/>
      <c r="Q6" s="51"/>
      <c r="R6" s="51"/>
      <c r="S6" s="51"/>
      <c r="T6" s="50" t="s">
        <v>10</v>
      </c>
      <c r="U6" s="50" t="str">
        <f>'MPI Region'!O6:O7</f>
        <v>Population 2018</v>
      </c>
      <c r="V6" s="50" t="str">
        <f>'MPI Region'!P6:P7</f>
        <v>Population 2019</v>
      </c>
      <c r="W6" s="58" t="s">
        <v>47</v>
      </c>
      <c r="X6" s="58" t="s">
        <v>48</v>
      </c>
      <c r="Y6" s="58" t="s">
        <v>39</v>
      </c>
      <c r="Z6" s="58" t="s">
        <v>11</v>
      </c>
    </row>
    <row r="7" spans="1:26" ht="30" customHeight="1" x14ac:dyDescent="0.25">
      <c r="A7" s="53"/>
      <c r="B7" s="53"/>
      <c r="C7" s="56"/>
      <c r="D7" s="56"/>
      <c r="E7" s="56" t="s">
        <v>5</v>
      </c>
      <c r="F7" s="56" t="s">
        <v>6</v>
      </c>
      <c r="G7" s="58"/>
      <c r="H7" s="51"/>
      <c r="I7" s="51"/>
      <c r="J7" s="10" t="s">
        <v>19</v>
      </c>
      <c r="K7" s="10" t="s">
        <v>20</v>
      </c>
      <c r="L7" s="10" t="s">
        <v>21</v>
      </c>
      <c r="M7" s="10" t="s">
        <v>22</v>
      </c>
      <c r="N7" s="7" t="s">
        <v>28</v>
      </c>
      <c r="O7" s="7" t="s">
        <v>23</v>
      </c>
      <c r="P7" s="7" t="s">
        <v>24</v>
      </c>
      <c r="Q7" s="7" t="s">
        <v>25</v>
      </c>
      <c r="R7" s="7" t="s">
        <v>26</v>
      </c>
      <c r="S7" s="7" t="s">
        <v>27</v>
      </c>
      <c r="T7" s="51"/>
      <c r="U7" s="51"/>
      <c r="V7" s="51"/>
      <c r="W7" s="51"/>
      <c r="X7" s="51"/>
      <c r="Y7" s="58"/>
      <c r="Z7" s="58"/>
    </row>
    <row r="8" spans="1:26" ht="30" customHeight="1" x14ac:dyDescent="0.25">
      <c r="A8" s="54"/>
      <c r="B8" s="54"/>
      <c r="C8" s="57"/>
      <c r="D8" s="57"/>
      <c r="E8" s="57"/>
      <c r="F8" s="57"/>
      <c r="G8" s="51"/>
      <c r="H8" s="8" t="s">
        <v>33</v>
      </c>
      <c r="I8" s="8" t="s">
        <v>33</v>
      </c>
      <c r="J8" s="8" t="s">
        <v>12</v>
      </c>
      <c r="K8" s="8" t="s">
        <v>12</v>
      </c>
      <c r="L8" s="8" t="s">
        <v>12</v>
      </c>
      <c r="M8" s="8" t="s">
        <v>12</v>
      </c>
      <c r="N8" s="8" t="s">
        <v>12</v>
      </c>
      <c r="O8" s="8" t="s">
        <v>12</v>
      </c>
      <c r="P8" s="8" t="s">
        <v>12</v>
      </c>
      <c r="Q8" s="8" t="s">
        <v>12</v>
      </c>
      <c r="R8" s="8" t="s">
        <v>12</v>
      </c>
      <c r="S8" s="8" t="s">
        <v>12</v>
      </c>
      <c r="T8" s="9" t="s">
        <v>14</v>
      </c>
      <c r="U8" s="9" t="s">
        <v>14</v>
      </c>
      <c r="V8" s="9" t="s">
        <v>14</v>
      </c>
      <c r="W8" s="8" t="s">
        <v>12</v>
      </c>
      <c r="X8" s="9" t="s">
        <v>14</v>
      </c>
      <c r="Y8" s="51"/>
      <c r="Z8" s="51"/>
    </row>
    <row r="9" spans="1:26" x14ac:dyDescent="0.25">
      <c r="G9" s="4"/>
      <c r="H9" s="4"/>
      <c r="I9" s="4"/>
      <c r="T9" s="4"/>
      <c r="U9" s="4"/>
      <c r="V9" s="4"/>
      <c r="W9" s="4"/>
      <c r="X9" s="4"/>
    </row>
    <row r="10" spans="1:26" x14ac:dyDescent="0.25">
      <c r="A10" s="43">
        <v>356</v>
      </c>
      <c r="B10" s="43" t="s">
        <v>67</v>
      </c>
      <c r="C10" s="43" t="s">
        <v>68</v>
      </c>
      <c r="D10" s="43" t="s">
        <v>65</v>
      </c>
      <c r="E10" s="43" t="s">
        <v>64</v>
      </c>
      <c r="F10" s="43" t="s">
        <v>66</v>
      </c>
      <c r="G10" s="43" t="s">
        <v>69</v>
      </c>
      <c r="H10" s="44">
        <v>0.1226524715803671</v>
      </c>
      <c r="I10" s="44">
        <v>2.6881749196628099E-2</v>
      </c>
      <c r="J10" s="45">
        <v>22.031476299025421</v>
      </c>
      <c r="K10" s="45">
        <v>0.82988673763793008</v>
      </c>
      <c r="L10" s="45">
        <v>4.8653890854705697</v>
      </c>
      <c r="M10" s="45">
        <v>0.91572528732021008</v>
      </c>
      <c r="N10" s="45">
        <v>24.50568668576496</v>
      </c>
      <c r="O10" s="45">
        <v>24.497975842159232</v>
      </c>
      <c r="P10" s="45">
        <v>6.1874600729682001</v>
      </c>
      <c r="Q10" s="45">
        <v>2.71067885802294</v>
      </c>
      <c r="R10" s="45">
        <v>33.5678761615033</v>
      </c>
      <c r="S10" s="45">
        <v>7.08769844184277</v>
      </c>
      <c r="T10" s="42">
        <v>1324517.25</v>
      </c>
      <c r="U10" s="42">
        <v>1352642.2830000001</v>
      </c>
      <c r="V10" s="42">
        <v>1366417.7560000001</v>
      </c>
      <c r="W10" s="45">
        <v>2.9775178520249999E-2</v>
      </c>
      <c r="X10" s="42">
        <v>406.85333251953125</v>
      </c>
      <c r="Y10" s="46">
        <v>10</v>
      </c>
      <c r="Z10" s="43" t="s">
        <v>63</v>
      </c>
    </row>
    <row r="11" spans="1:26" x14ac:dyDescent="0.25">
      <c r="A11" s="43">
        <v>356</v>
      </c>
      <c r="B11" s="43" t="s">
        <v>67</v>
      </c>
      <c r="C11" s="43" t="s">
        <v>68</v>
      </c>
      <c r="D11" s="43" t="s">
        <v>65</v>
      </c>
      <c r="E11" s="43" t="s">
        <v>64</v>
      </c>
      <c r="F11" s="43" t="s">
        <v>66</v>
      </c>
      <c r="G11" s="43" t="s">
        <v>70</v>
      </c>
      <c r="H11" s="44">
        <v>0.1226524715803671</v>
      </c>
      <c r="I11" s="44">
        <v>6.3899827276330201E-2</v>
      </c>
      <c r="J11" s="45">
        <v>26.355462170279182</v>
      </c>
      <c r="K11" s="45">
        <v>1.82147707065542</v>
      </c>
      <c r="L11" s="45">
        <v>16.883098558171071</v>
      </c>
      <c r="M11" s="45">
        <v>2.3399126262305203</v>
      </c>
      <c r="N11" s="45">
        <v>37.917429973747261</v>
      </c>
      <c r="O11" s="45">
        <v>46.337734016516755</v>
      </c>
      <c r="P11" s="45">
        <v>32.5360702885067</v>
      </c>
      <c r="Q11" s="45">
        <v>0.77138607226266998</v>
      </c>
      <c r="R11" s="45">
        <v>17.541039237224428</v>
      </c>
      <c r="S11" s="45">
        <v>10.96559009572983</v>
      </c>
      <c r="T11" s="42">
        <v>1324517.25</v>
      </c>
      <c r="U11" s="42">
        <v>1352642.2830000001</v>
      </c>
      <c r="V11" s="42">
        <v>1366417.7560000001</v>
      </c>
      <c r="W11" s="45">
        <v>3.8259903621242501</v>
      </c>
      <c r="X11" s="42">
        <v>52279.01171875</v>
      </c>
      <c r="Y11" s="46">
        <v>10</v>
      </c>
      <c r="Z11" s="43" t="s">
        <v>63</v>
      </c>
    </row>
    <row r="12" spans="1:26" x14ac:dyDescent="0.25">
      <c r="A12" s="43">
        <v>356</v>
      </c>
      <c r="B12" s="43" t="s">
        <v>67</v>
      </c>
      <c r="C12" s="43" t="s">
        <v>68</v>
      </c>
      <c r="D12" s="43" t="s">
        <v>65</v>
      </c>
      <c r="E12" s="43" t="s">
        <v>64</v>
      </c>
      <c r="F12" s="43" t="s">
        <v>66</v>
      </c>
      <c r="G12" s="43" t="s">
        <v>71</v>
      </c>
      <c r="H12" s="44">
        <v>0.1226524715803671</v>
      </c>
      <c r="I12" s="44">
        <v>0.1078466599853637</v>
      </c>
      <c r="J12" s="45">
        <v>21.080508189764551</v>
      </c>
      <c r="K12" s="45">
        <v>1.95776222596456</v>
      </c>
      <c r="L12" s="45">
        <v>17.74138194487097</v>
      </c>
      <c r="M12" s="45">
        <v>8.1566100533986905</v>
      </c>
      <c r="N12" s="45">
        <v>57.785938927834621</v>
      </c>
      <c r="O12" s="45">
        <v>38.996512798823069</v>
      </c>
      <c r="P12" s="45">
        <v>14.955958812413812</v>
      </c>
      <c r="Q12" s="45">
        <v>11.83842034495205</v>
      </c>
      <c r="R12" s="45">
        <v>76.138083203957308</v>
      </c>
      <c r="S12" s="45">
        <v>23.38084881696351</v>
      </c>
      <c r="T12" s="42">
        <v>1324517.25</v>
      </c>
      <c r="U12" s="42">
        <v>1352642.2830000001</v>
      </c>
      <c r="V12" s="42">
        <v>1366417.7560000001</v>
      </c>
      <c r="W12" s="45">
        <v>8.5867903115040001E-2</v>
      </c>
      <c r="X12" s="42">
        <v>1173.3143310546875</v>
      </c>
      <c r="Y12" s="46">
        <v>10</v>
      </c>
      <c r="Z12" s="43" t="s">
        <v>63</v>
      </c>
    </row>
    <row r="13" spans="1:26" x14ac:dyDescent="0.25">
      <c r="A13" s="43">
        <v>356</v>
      </c>
      <c r="B13" s="43" t="s">
        <v>67</v>
      </c>
      <c r="C13" s="43" t="s">
        <v>68</v>
      </c>
      <c r="D13" s="43" t="s">
        <v>65</v>
      </c>
      <c r="E13" s="43" t="s">
        <v>64</v>
      </c>
      <c r="F13" s="43" t="s">
        <v>66</v>
      </c>
      <c r="G13" s="43" t="s">
        <v>72</v>
      </c>
      <c r="H13" s="44">
        <v>0.1226524715803671</v>
      </c>
      <c r="I13" s="44">
        <v>0.1616848549738269</v>
      </c>
      <c r="J13" s="45">
        <v>39.720322448439546</v>
      </c>
      <c r="K13" s="45">
        <v>2.89540206874331</v>
      </c>
      <c r="L13" s="45">
        <v>16.182879017779257</v>
      </c>
      <c r="M13" s="45">
        <v>6.5427837510163807</v>
      </c>
      <c r="N13" s="45">
        <v>77.139140826553472</v>
      </c>
      <c r="O13" s="45">
        <v>51.215815738165674</v>
      </c>
      <c r="P13" s="45">
        <v>17.709999490322158</v>
      </c>
      <c r="Q13" s="45">
        <v>21.760704673486789</v>
      </c>
      <c r="R13" s="45">
        <v>75.915425378388463</v>
      </c>
      <c r="S13" s="45">
        <v>19.935049208337091</v>
      </c>
      <c r="T13" s="42">
        <v>1324517.25</v>
      </c>
      <c r="U13" s="42">
        <v>1352642.2830000001</v>
      </c>
      <c r="V13" s="42">
        <v>1366417.7560000001</v>
      </c>
      <c r="W13" s="45">
        <v>2.4535383299157401</v>
      </c>
      <c r="X13" s="42">
        <v>33525.58203125</v>
      </c>
      <c r="Y13" s="46">
        <v>10</v>
      </c>
      <c r="Z13" s="43" t="s">
        <v>63</v>
      </c>
    </row>
    <row r="14" spans="1:26" x14ac:dyDescent="0.25">
      <c r="A14" s="43">
        <v>356</v>
      </c>
      <c r="B14" s="43" t="s">
        <v>67</v>
      </c>
      <c r="C14" s="43" t="s">
        <v>68</v>
      </c>
      <c r="D14" s="43" t="s">
        <v>65</v>
      </c>
      <c r="E14" s="43" t="s">
        <v>64</v>
      </c>
      <c r="F14" s="43" t="s">
        <v>66</v>
      </c>
      <c r="G14" s="43" t="s">
        <v>73</v>
      </c>
      <c r="H14" s="44">
        <v>0.1226524715803671</v>
      </c>
      <c r="I14" s="44">
        <v>0.24766847318982099</v>
      </c>
      <c r="J14" s="45">
        <v>51.885687986756757</v>
      </c>
      <c r="K14" s="45">
        <v>4.58291297345784</v>
      </c>
      <c r="L14" s="45">
        <v>26.268072458935432</v>
      </c>
      <c r="M14" s="45">
        <v>12.522003090468459</v>
      </c>
      <c r="N14" s="45">
        <v>82.925097483508253</v>
      </c>
      <c r="O14" s="45">
        <v>73.61588323628358</v>
      </c>
      <c r="P14" s="45">
        <v>2.3426241422454601</v>
      </c>
      <c r="Q14" s="45">
        <v>39.857624304068665</v>
      </c>
      <c r="R14" s="45">
        <v>73.735292118276362</v>
      </c>
      <c r="S14" s="45">
        <v>24.325065820466669</v>
      </c>
      <c r="T14" s="42">
        <v>1324517.25</v>
      </c>
      <c r="U14" s="42">
        <v>1352642.2830000001</v>
      </c>
      <c r="V14" s="42">
        <v>1366417.7560000001</v>
      </c>
      <c r="W14" s="45">
        <v>8.9348037911029792</v>
      </c>
      <c r="X14" s="42">
        <v>122086.7421875</v>
      </c>
      <c r="Y14" s="46">
        <v>10</v>
      </c>
      <c r="Z14" s="43" t="s">
        <v>63</v>
      </c>
    </row>
    <row r="15" spans="1:26" x14ac:dyDescent="0.25">
      <c r="A15" s="43">
        <v>356</v>
      </c>
      <c r="B15" s="43" t="s">
        <v>67</v>
      </c>
      <c r="C15" s="43" t="s">
        <v>68</v>
      </c>
      <c r="D15" s="43" t="s">
        <v>65</v>
      </c>
      <c r="E15" s="43" t="s">
        <v>64</v>
      </c>
      <c r="F15" s="43" t="s">
        <v>66</v>
      </c>
      <c r="G15" s="43" t="s">
        <v>74</v>
      </c>
      <c r="H15" s="44">
        <v>0.1226524715803671</v>
      </c>
      <c r="I15" s="44">
        <v>2.1239251445416898E-2</v>
      </c>
      <c r="J15" s="45">
        <v>23.1142743306754</v>
      </c>
      <c r="K15" s="45">
        <v>1.1617913819949</v>
      </c>
      <c r="L15" s="45">
        <v>5.8293129596251898</v>
      </c>
      <c r="M15" s="45">
        <v>1.7559495015632702</v>
      </c>
      <c r="N15" s="45">
        <v>4.8545378952454801</v>
      </c>
      <c r="O15" s="45">
        <v>19.037549749438782</v>
      </c>
      <c r="P15" s="45">
        <v>2.3510434595109797</v>
      </c>
      <c r="Q15" s="45">
        <v>0.47855565969674996</v>
      </c>
      <c r="R15" s="45">
        <v>6.3997468008763603</v>
      </c>
      <c r="S15" s="45">
        <v>2.7061489820412801</v>
      </c>
      <c r="T15" s="42">
        <v>1324517.25</v>
      </c>
      <c r="U15" s="42">
        <v>1352642.2830000001</v>
      </c>
      <c r="V15" s="42">
        <v>1366417.7560000001</v>
      </c>
      <c r="W15" s="45">
        <v>6.7533025129290006E-2</v>
      </c>
      <c r="X15" s="42">
        <v>922.78326416015625</v>
      </c>
      <c r="Y15" s="46">
        <v>10</v>
      </c>
      <c r="Z15" s="43" t="s">
        <v>63</v>
      </c>
    </row>
    <row r="16" spans="1:26" x14ac:dyDescent="0.25">
      <c r="A16" s="43">
        <v>356</v>
      </c>
      <c r="B16" s="43" t="s">
        <v>67</v>
      </c>
      <c r="C16" s="43" t="s">
        <v>68</v>
      </c>
      <c r="D16" s="43" t="s">
        <v>65</v>
      </c>
      <c r="E16" s="43" t="s">
        <v>64</v>
      </c>
      <c r="F16" s="43" t="s">
        <v>66</v>
      </c>
      <c r="G16" s="43" t="s">
        <v>75</v>
      </c>
      <c r="H16" s="44">
        <v>0.1226524715803671</v>
      </c>
      <c r="I16" s="44">
        <v>0.15254599473426689</v>
      </c>
      <c r="J16" s="45">
        <v>43.02522965906077</v>
      </c>
      <c r="K16" s="45">
        <v>3.3230784585997699</v>
      </c>
      <c r="L16" s="45">
        <v>13.46574182543895</v>
      </c>
      <c r="M16" s="45">
        <v>5.3769653481083095</v>
      </c>
      <c r="N16" s="45">
        <v>78.04468520806391</v>
      </c>
      <c r="O16" s="45">
        <v>65.388280836993175</v>
      </c>
      <c r="P16" s="45">
        <v>18.300042646412649</v>
      </c>
      <c r="Q16" s="45">
        <v>3.6370289392552801</v>
      </c>
      <c r="R16" s="45">
        <v>63.324299918770855</v>
      </c>
      <c r="S16" s="45">
        <v>14.92392860965108</v>
      </c>
      <c r="T16" s="42">
        <v>1324517.25</v>
      </c>
      <c r="U16" s="42">
        <v>1352642.2830000001</v>
      </c>
      <c r="V16" s="42">
        <v>1366417.7560000001</v>
      </c>
      <c r="W16" s="45">
        <v>2.2982007511642299</v>
      </c>
      <c r="X16" s="42">
        <v>31403.0234375</v>
      </c>
      <c r="Y16" s="46">
        <v>10</v>
      </c>
      <c r="Z16" s="43" t="s">
        <v>63</v>
      </c>
    </row>
    <row r="17" spans="1:26" x14ac:dyDescent="0.25">
      <c r="A17" s="43">
        <v>356</v>
      </c>
      <c r="B17" s="43" t="s">
        <v>67</v>
      </c>
      <c r="C17" s="43" t="s">
        <v>68</v>
      </c>
      <c r="D17" s="43" t="s">
        <v>65</v>
      </c>
      <c r="E17" s="43" t="s">
        <v>64</v>
      </c>
      <c r="F17" s="43" t="s">
        <v>66</v>
      </c>
      <c r="G17" s="43" t="s">
        <v>76</v>
      </c>
      <c r="H17" s="44">
        <v>0.1226524715803671</v>
      </c>
      <c r="I17" s="44">
        <v>0.14423920446457411</v>
      </c>
      <c r="J17" s="45">
        <v>45.018428035735916</v>
      </c>
      <c r="K17" s="45">
        <v>2.00048371818183</v>
      </c>
      <c r="L17" s="45">
        <v>7.7381834272554499</v>
      </c>
      <c r="M17" s="45">
        <v>7.7037058959807405</v>
      </c>
      <c r="N17" s="45">
        <v>46.635151576630989</v>
      </c>
      <c r="O17" s="45">
        <v>68.059274902956147</v>
      </c>
      <c r="P17" s="45">
        <v>26.868523199729587</v>
      </c>
      <c r="Q17" s="45">
        <v>2.72773560457922</v>
      </c>
      <c r="R17" s="45">
        <v>56.893704108541741</v>
      </c>
      <c r="S17" s="45">
        <v>20.751273793790102</v>
      </c>
      <c r="T17" s="42">
        <v>1324517.25</v>
      </c>
      <c r="U17" s="42">
        <v>1352642.2830000001</v>
      </c>
      <c r="V17" s="42">
        <v>1366417.7560000001</v>
      </c>
      <c r="W17" s="45">
        <v>2.8070225599340002E-2</v>
      </c>
      <c r="X17" s="42">
        <v>383.55654907226563</v>
      </c>
      <c r="Y17" s="46">
        <v>10</v>
      </c>
      <c r="Z17" s="43" t="s">
        <v>63</v>
      </c>
    </row>
    <row r="18" spans="1:26" x14ac:dyDescent="0.25">
      <c r="A18" s="43">
        <v>356</v>
      </c>
      <c r="B18" s="43" t="s">
        <v>67</v>
      </c>
      <c r="C18" s="43" t="s">
        <v>68</v>
      </c>
      <c r="D18" s="43" t="s">
        <v>65</v>
      </c>
      <c r="E18" s="43" t="s">
        <v>64</v>
      </c>
      <c r="F18" s="43" t="s">
        <v>66</v>
      </c>
      <c r="G18" s="43" t="s">
        <v>77</v>
      </c>
      <c r="H18" s="44">
        <v>0.1226524715803671</v>
      </c>
      <c r="I18" s="44">
        <v>2.4789806052708599E-2</v>
      </c>
      <c r="J18" s="45">
        <v>20.91515916804029</v>
      </c>
      <c r="K18" s="45">
        <v>0.89831947964529002</v>
      </c>
      <c r="L18" s="45">
        <v>7.5605087667850093</v>
      </c>
      <c r="M18" s="45">
        <v>4.7193497283148496</v>
      </c>
      <c r="N18" s="45">
        <v>9.2403171863339288</v>
      </c>
      <c r="O18" s="45">
        <v>34.795333339462978</v>
      </c>
      <c r="P18" s="45">
        <v>11.665618853822291</v>
      </c>
      <c r="Q18" s="45">
        <v>3.1982398337869998E-2</v>
      </c>
      <c r="R18" s="45">
        <v>8.0780897986844096</v>
      </c>
      <c r="S18" s="45">
        <v>14.733992234797661</v>
      </c>
      <c r="T18" s="42">
        <v>1324517.25</v>
      </c>
      <c r="U18" s="42">
        <v>1352642.2830000001</v>
      </c>
      <c r="V18" s="42">
        <v>1366417.7560000001</v>
      </c>
      <c r="W18" s="45">
        <v>1.462506700362E-2</v>
      </c>
      <c r="X18" s="42">
        <v>199.83950805664063</v>
      </c>
      <c r="Y18" s="46">
        <v>10</v>
      </c>
      <c r="Z18" s="43" t="s">
        <v>63</v>
      </c>
    </row>
    <row r="19" spans="1:26" x14ac:dyDescent="0.25">
      <c r="A19" s="43">
        <v>356</v>
      </c>
      <c r="B19" s="43" t="s">
        <v>67</v>
      </c>
      <c r="C19" s="43" t="s">
        <v>68</v>
      </c>
      <c r="D19" s="43" t="s">
        <v>65</v>
      </c>
      <c r="E19" s="43" t="s">
        <v>64</v>
      </c>
      <c r="F19" s="43" t="s">
        <v>66</v>
      </c>
      <c r="G19" s="43" t="s">
        <v>78</v>
      </c>
      <c r="H19" s="44">
        <v>0.1226524715803671</v>
      </c>
      <c r="I19" s="44">
        <v>1.8016744778294898E-2</v>
      </c>
      <c r="J19" s="45">
        <v>23.379863112186761</v>
      </c>
      <c r="K19" s="45">
        <v>1.9108193273451999</v>
      </c>
      <c r="L19" s="45">
        <v>5.9482325612128104</v>
      </c>
      <c r="M19" s="45">
        <v>2.6427928726330396</v>
      </c>
      <c r="N19" s="45">
        <v>2.2071313164736401</v>
      </c>
      <c r="O19" s="45">
        <v>26.70721951755317</v>
      </c>
      <c r="P19" s="45">
        <v>23.711852490760879</v>
      </c>
      <c r="Q19" s="45">
        <v>0.27493267469970001</v>
      </c>
      <c r="R19" s="45">
        <v>10.778043688197201</v>
      </c>
      <c r="S19" s="45">
        <v>5.5551939462965203</v>
      </c>
      <c r="T19" s="42">
        <v>1324517.25</v>
      </c>
      <c r="U19" s="42">
        <v>1352642.2830000001</v>
      </c>
      <c r="V19" s="42">
        <v>1366417.7560000001</v>
      </c>
      <c r="W19" s="45">
        <v>1.16641804937204</v>
      </c>
      <c r="X19" s="42">
        <v>15938.1435546875</v>
      </c>
      <c r="Y19" s="46">
        <v>10</v>
      </c>
      <c r="Z19" s="43" t="s">
        <v>63</v>
      </c>
    </row>
    <row r="20" spans="1:26" x14ac:dyDescent="0.25">
      <c r="A20" s="43">
        <v>356</v>
      </c>
      <c r="B20" s="43" t="s">
        <v>67</v>
      </c>
      <c r="C20" s="43" t="s">
        <v>68</v>
      </c>
      <c r="D20" s="43" t="s">
        <v>65</v>
      </c>
      <c r="E20" s="43" t="s">
        <v>64</v>
      </c>
      <c r="F20" s="43" t="s">
        <v>66</v>
      </c>
      <c r="G20" s="43" t="s">
        <v>79</v>
      </c>
      <c r="H20" s="44">
        <v>0.1226524715803671</v>
      </c>
      <c r="I20" s="44">
        <v>2.0423595967993199E-2</v>
      </c>
      <c r="J20" s="45">
        <v>24.634657173178731</v>
      </c>
      <c r="K20" s="45">
        <v>0.57106612520875999</v>
      </c>
      <c r="L20" s="45">
        <v>4.6964548657420702</v>
      </c>
      <c r="M20" s="45">
        <v>0.96222998499089996</v>
      </c>
      <c r="N20" s="45">
        <v>14.905564935518761</v>
      </c>
      <c r="O20" s="45">
        <v>21.419048917671628</v>
      </c>
      <c r="P20" s="45">
        <v>4.1109429042048999</v>
      </c>
      <c r="Q20" s="45">
        <v>0.18143548985803001</v>
      </c>
      <c r="R20" s="45">
        <v>16.15507809097306</v>
      </c>
      <c r="S20" s="45">
        <v>2.9646207819857402</v>
      </c>
      <c r="T20" s="42">
        <v>1324517.25</v>
      </c>
      <c r="U20" s="42">
        <v>1352642.2830000001</v>
      </c>
      <c r="V20" s="42">
        <v>1366417.7560000001</v>
      </c>
      <c r="W20" s="45">
        <v>0.1226798099893</v>
      </c>
      <c r="X20" s="42">
        <v>1676.3187255859375</v>
      </c>
      <c r="Y20" s="46">
        <v>10</v>
      </c>
      <c r="Z20" s="43" t="s">
        <v>63</v>
      </c>
    </row>
    <row r="21" spans="1:26" x14ac:dyDescent="0.25">
      <c r="A21" s="43">
        <v>356</v>
      </c>
      <c r="B21" s="43" t="s">
        <v>67</v>
      </c>
      <c r="C21" s="43" t="s">
        <v>68</v>
      </c>
      <c r="D21" s="43" t="s">
        <v>65</v>
      </c>
      <c r="E21" s="43" t="s">
        <v>64</v>
      </c>
      <c r="F21" s="43" t="s">
        <v>66</v>
      </c>
      <c r="G21" s="43" t="s">
        <v>80</v>
      </c>
      <c r="H21" s="44">
        <v>0.1226524715803671</v>
      </c>
      <c r="I21" s="44">
        <v>9.1800547992688497E-2</v>
      </c>
      <c r="J21" s="45">
        <v>41.340312088634121</v>
      </c>
      <c r="K21" s="45">
        <v>2.20303459257992</v>
      </c>
      <c r="L21" s="45">
        <v>9.8133634823795699</v>
      </c>
      <c r="M21" s="45">
        <v>6.6732802754007601</v>
      </c>
      <c r="N21" s="45">
        <v>48.797944098842422</v>
      </c>
      <c r="O21" s="45">
        <v>37.143178156106302</v>
      </c>
      <c r="P21" s="45">
        <v>12.517224619077268</v>
      </c>
      <c r="Q21" s="45">
        <v>3.7433359635023602</v>
      </c>
      <c r="R21" s="45">
        <v>24.24234821091942</v>
      </c>
      <c r="S21" s="45">
        <v>13.57192677249029</v>
      </c>
      <c r="T21" s="42">
        <v>1324517.25</v>
      </c>
      <c r="U21" s="42">
        <v>1352642.2830000001</v>
      </c>
      <c r="V21" s="42">
        <v>1366417.7560000001</v>
      </c>
      <c r="W21" s="45">
        <v>4.6964515067735597</v>
      </c>
      <c r="X21" s="42">
        <v>64173.1484375</v>
      </c>
      <c r="Y21" s="46">
        <v>10</v>
      </c>
      <c r="Z21" s="43" t="s">
        <v>63</v>
      </c>
    </row>
    <row r="22" spans="1:26" x14ac:dyDescent="0.25">
      <c r="A22" s="43">
        <v>356</v>
      </c>
      <c r="B22" s="43" t="s">
        <v>67</v>
      </c>
      <c r="C22" s="43" t="s">
        <v>68</v>
      </c>
      <c r="D22" s="43" t="s">
        <v>65</v>
      </c>
      <c r="E22" s="43" t="s">
        <v>64</v>
      </c>
      <c r="F22" s="43" t="s">
        <v>66</v>
      </c>
      <c r="G22" s="43" t="s">
        <v>81</v>
      </c>
      <c r="H22" s="44">
        <v>0.1226524715803671</v>
      </c>
      <c r="I22" s="44">
        <v>4.6428291679936402E-2</v>
      </c>
      <c r="J22" s="45">
        <v>32.348471850311086</v>
      </c>
      <c r="K22" s="45">
        <v>2.16903072255396</v>
      </c>
      <c r="L22" s="45">
        <v>7.096905052267009</v>
      </c>
      <c r="M22" s="45">
        <v>3.8203763226527703</v>
      </c>
      <c r="N22" s="45">
        <v>51.244372337459609</v>
      </c>
      <c r="O22" s="45">
        <v>19.25941916738573</v>
      </c>
      <c r="P22" s="45">
        <v>12.67768452792512</v>
      </c>
      <c r="Q22" s="45">
        <v>1.0606716008816499</v>
      </c>
      <c r="R22" s="45">
        <v>24.27648830282174</v>
      </c>
      <c r="S22" s="45">
        <v>4.6439594998954803</v>
      </c>
      <c r="T22" s="42">
        <v>1324517.25</v>
      </c>
      <c r="U22" s="42">
        <v>1352642.2830000001</v>
      </c>
      <c r="V22" s="42">
        <v>1366417.7560000001</v>
      </c>
      <c r="W22" s="45">
        <v>2.3485308090697901</v>
      </c>
      <c r="X22" s="42">
        <v>32090.7421875</v>
      </c>
      <c r="Y22" s="46">
        <v>10</v>
      </c>
      <c r="Z22" s="43" t="s">
        <v>63</v>
      </c>
    </row>
    <row r="23" spans="1:26" x14ac:dyDescent="0.25">
      <c r="A23" s="43">
        <v>356</v>
      </c>
      <c r="B23" s="43" t="s">
        <v>67</v>
      </c>
      <c r="C23" s="43" t="s">
        <v>68</v>
      </c>
      <c r="D23" s="43" t="s">
        <v>65</v>
      </c>
      <c r="E23" s="43" t="s">
        <v>64</v>
      </c>
      <c r="F23" s="43" t="s">
        <v>66</v>
      </c>
      <c r="G23" s="43" t="s">
        <v>82</v>
      </c>
      <c r="H23" s="44">
        <v>0.1226524715803671</v>
      </c>
      <c r="I23" s="44">
        <v>3.0402431782523099E-2</v>
      </c>
      <c r="J23" s="45">
        <v>27.200907388061463</v>
      </c>
      <c r="K23" s="45">
        <v>1.6525194307350901</v>
      </c>
      <c r="L23" s="45">
        <v>3.7676906457327104</v>
      </c>
      <c r="M23" s="45">
        <v>0.88560694037719012</v>
      </c>
      <c r="N23" s="45">
        <v>67.873303142630547</v>
      </c>
      <c r="O23" s="45">
        <v>27.76538073986292</v>
      </c>
      <c r="P23" s="45">
        <v>7.9069201444457002</v>
      </c>
      <c r="Q23" s="45">
        <v>0.48693471617097001</v>
      </c>
      <c r="R23" s="45">
        <v>29.351507987488862</v>
      </c>
      <c r="S23" s="45">
        <v>7.5289578150501093</v>
      </c>
      <c r="T23" s="42">
        <v>1324517.25</v>
      </c>
      <c r="U23" s="42">
        <v>1352642.2830000001</v>
      </c>
      <c r="V23" s="42">
        <v>1366417.7560000001</v>
      </c>
      <c r="W23" s="45">
        <v>0.52971687391492994</v>
      </c>
      <c r="X23" s="42">
        <v>7238.1455078125</v>
      </c>
      <c r="Y23" s="46">
        <v>10</v>
      </c>
      <c r="Z23" s="43" t="s">
        <v>63</v>
      </c>
    </row>
    <row r="24" spans="1:26" x14ac:dyDescent="0.25">
      <c r="A24" s="43">
        <v>356</v>
      </c>
      <c r="B24" s="43" t="s">
        <v>67</v>
      </c>
      <c r="C24" s="43" t="s">
        <v>68</v>
      </c>
      <c r="D24" s="43" t="s">
        <v>65</v>
      </c>
      <c r="E24" s="43" t="s">
        <v>64</v>
      </c>
      <c r="F24" s="43" t="s">
        <v>66</v>
      </c>
      <c r="G24" s="43" t="s">
        <v>83</v>
      </c>
      <c r="H24" s="44">
        <v>0.1226524715803671</v>
      </c>
      <c r="I24" s="44">
        <v>6.3602450683353295E-2</v>
      </c>
      <c r="J24" s="45">
        <v>25.952745554035989</v>
      </c>
      <c r="K24" s="45">
        <v>1.8596461749516398</v>
      </c>
      <c r="L24" s="45">
        <v>6.8300780415455105</v>
      </c>
      <c r="M24" s="45">
        <v>3.71229150095655</v>
      </c>
      <c r="N24" s="45">
        <v>45.24023225933292</v>
      </c>
      <c r="O24" s="45">
        <v>47.07459734507777</v>
      </c>
      <c r="P24" s="45">
        <v>14.168841960602421</v>
      </c>
      <c r="Q24" s="45">
        <v>2.7733090483718401</v>
      </c>
      <c r="R24" s="45">
        <v>29.632858283782848</v>
      </c>
      <c r="S24" s="45">
        <v>16.120656986177309</v>
      </c>
      <c r="T24" s="42">
        <v>1324517.25</v>
      </c>
      <c r="U24" s="42">
        <v>1352642.2830000001</v>
      </c>
      <c r="V24" s="42">
        <v>1366417.7560000001</v>
      </c>
      <c r="W24" s="45">
        <v>0.97787014099209002</v>
      </c>
      <c r="X24" s="42">
        <v>13361.791015625</v>
      </c>
      <c r="Y24" s="46">
        <v>10</v>
      </c>
      <c r="Z24" s="43" t="s">
        <v>63</v>
      </c>
    </row>
    <row r="25" spans="1:26" x14ac:dyDescent="0.25">
      <c r="A25" s="43">
        <v>356</v>
      </c>
      <c r="B25" s="43" t="s">
        <v>67</v>
      </c>
      <c r="C25" s="43" t="s">
        <v>68</v>
      </c>
      <c r="D25" s="43" t="s">
        <v>65</v>
      </c>
      <c r="E25" s="43" t="s">
        <v>64</v>
      </c>
      <c r="F25" s="43" t="s">
        <v>66</v>
      </c>
      <c r="G25" s="43" t="s">
        <v>84</v>
      </c>
      <c r="H25" s="44">
        <v>0.1226524715803671</v>
      </c>
      <c r="I25" s="44">
        <v>0.20823556117481809</v>
      </c>
      <c r="J25" s="45">
        <v>47.980712663629532</v>
      </c>
      <c r="K25" s="45">
        <v>3.3142082127518497</v>
      </c>
      <c r="L25" s="45">
        <v>18.32467081657169</v>
      </c>
      <c r="M25" s="45">
        <v>8.180056307277491</v>
      </c>
      <c r="N25" s="45">
        <v>82.134323498787708</v>
      </c>
      <c r="O25" s="45">
        <v>75.393111146282479</v>
      </c>
      <c r="P25" s="45">
        <v>31.060755491685189</v>
      </c>
      <c r="Q25" s="45">
        <v>18.78785564649592</v>
      </c>
      <c r="R25" s="45">
        <v>61.78721482511915</v>
      </c>
      <c r="S25" s="45">
        <v>21.37353886501996</v>
      </c>
      <c r="T25" s="42">
        <v>1324517.25</v>
      </c>
      <c r="U25" s="42">
        <v>1352642.2830000001</v>
      </c>
      <c r="V25" s="42">
        <v>1366417.7560000001</v>
      </c>
      <c r="W25" s="45">
        <v>2.6638117157905401</v>
      </c>
      <c r="X25" s="42">
        <v>36398.796875</v>
      </c>
      <c r="Y25" s="46">
        <v>10</v>
      </c>
      <c r="Z25" s="43" t="s">
        <v>63</v>
      </c>
    </row>
    <row r="26" spans="1:26" x14ac:dyDescent="0.25">
      <c r="A26" s="43">
        <v>356</v>
      </c>
      <c r="B26" s="43" t="s">
        <v>67</v>
      </c>
      <c r="C26" s="43" t="s">
        <v>68</v>
      </c>
      <c r="D26" s="43" t="s">
        <v>65</v>
      </c>
      <c r="E26" s="43" t="s">
        <v>64</v>
      </c>
      <c r="F26" s="43" t="s">
        <v>66</v>
      </c>
      <c r="G26" s="43" t="s">
        <v>85</v>
      </c>
      <c r="H26" s="44">
        <v>0.1226524715803671</v>
      </c>
      <c r="I26" s="44">
        <v>6.8709868747024005E-2</v>
      </c>
      <c r="J26" s="45">
        <v>33.526271349194758</v>
      </c>
      <c r="K26" s="45">
        <v>1.34095556403264</v>
      </c>
      <c r="L26" s="45">
        <v>8.6922619352989301</v>
      </c>
      <c r="M26" s="45">
        <v>3.5306387139491102</v>
      </c>
      <c r="N26" s="45">
        <v>45.514447656340316</v>
      </c>
      <c r="O26" s="45">
        <v>43.094687502540388</v>
      </c>
      <c r="P26" s="45">
        <v>14.50222049733042</v>
      </c>
      <c r="Q26" s="45">
        <v>1.7072834241740098</v>
      </c>
      <c r="R26" s="45">
        <v>37.259312685888254</v>
      </c>
      <c r="S26" s="45">
        <v>10.035526776887101</v>
      </c>
      <c r="T26" s="42">
        <v>1324517.25</v>
      </c>
      <c r="U26" s="42">
        <v>1352642.2830000001</v>
      </c>
      <c r="V26" s="42">
        <v>1366417.7560000001</v>
      </c>
      <c r="W26" s="45">
        <v>4.8495312865283307</v>
      </c>
      <c r="X26" s="42">
        <v>66264.859375</v>
      </c>
      <c r="Y26" s="46">
        <v>10</v>
      </c>
      <c r="Z26" s="43" t="s">
        <v>63</v>
      </c>
    </row>
    <row r="27" spans="1:26" x14ac:dyDescent="0.25">
      <c r="A27" s="43">
        <v>356</v>
      </c>
      <c r="B27" s="43" t="s">
        <v>67</v>
      </c>
      <c r="C27" s="43" t="s">
        <v>68</v>
      </c>
      <c r="D27" s="43" t="s">
        <v>65</v>
      </c>
      <c r="E27" s="43" t="s">
        <v>64</v>
      </c>
      <c r="F27" s="43" t="s">
        <v>66</v>
      </c>
      <c r="G27" s="43" t="s">
        <v>86</v>
      </c>
      <c r="H27" s="44">
        <v>0.1226524715803671</v>
      </c>
      <c r="I27" s="44">
        <v>4.0095942786174997E-3</v>
      </c>
      <c r="J27" s="45">
        <v>15.354304253149939</v>
      </c>
      <c r="K27" s="45">
        <v>0.18887547989803999</v>
      </c>
      <c r="L27" s="45">
        <v>1.7732236058320601</v>
      </c>
      <c r="M27" s="45">
        <v>0.54041058181715007</v>
      </c>
      <c r="N27" s="45">
        <v>43.936761481254059</v>
      </c>
      <c r="O27" s="45">
        <v>1.8654207531738802</v>
      </c>
      <c r="P27" s="45">
        <v>5.9164497539238798</v>
      </c>
      <c r="Q27" s="45">
        <v>0.77231427741014991</v>
      </c>
      <c r="R27" s="45">
        <v>10.771195517627071</v>
      </c>
      <c r="S27" s="45">
        <v>3.0050355662270398</v>
      </c>
      <c r="T27" s="42">
        <v>1324517.25</v>
      </c>
      <c r="U27" s="42">
        <v>1352642.2830000001</v>
      </c>
      <c r="V27" s="42">
        <v>1366417.7560000001</v>
      </c>
      <c r="W27" s="45">
        <v>2.9719307633050298</v>
      </c>
      <c r="X27" s="42">
        <v>40608.98828125</v>
      </c>
      <c r="Y27" s="46">
        <v>10</v>
      </c>
      <c r="Z27" s="43" t="s">
        <v>63</v>
      </c>
    </row>
    <row r="28" spans="1:26" x14ac:dyDescent="0.25">
      <c r="A28" s="43">
        <v>356</v>
      </c>
      <c r="B28" s="43" t="s">
        <v>67</v>
      </c>
      <c r="C28" s="43" t="s">
        <v>68</v>
      </c>
      <c r="D28" s="43" t="s">
        <v>65</v>
      </c>
      <c r="E28" s="43" t="s">
        <v>64</v>
      </c>
      <c r="F28" s="43" t="s">
        <v>66</v>
      </c>
      <c r="G28" s="43" t="s">
        <v>87</v>
      </c>
      <c r="H28" s="44">
        <v>0.1226524715803671</v>
      </c>
      <c r="I28" s="44">
        <v>6.7568621473136003E-3</v>
      </c>
      <c r="J28" s="45">
        <v>31.511176716975491</v>
      </c>
      <c r="K28" s="45">
        <v>1.9598920310368899</v>
      </c>
      <c r="L28" s="45">
        <v>0.94670580554830996</v>
      </c>
      <c r="M28" s="45">
        <v>1.4255910814678399</v>
      </c>
      <c r="N28" s="45">
        <v>58.176683503849667</v>
      </c>
      <c r="O28" s="45">
        <v>0.43778525066275004</v>
      </c>
      <c r="P28" s="45">
        <v>9.36508173561813</v>
      </c>
      <c r="Q28" s="45">
        <v>4.5784728629879999E-2</v>
      </c>
      <c r="R28" s="45">
        <v>1.53472149814291</v>
      </c>
      <c r="S28" s="45">
        <v>1.01950166037666</v>
      </c>
      <c r="T28" s="42">
        <v>1324517.25</v>
      </c>
      <c r="U28" s="42">
        <v>1352642.2830000001</v>
      </c>
      <c r="V28" s="42">
        <v>1366417.7560000001</v>
      </c>
      <c r="W28" s="45">
        <v>6.1303693738600003E-3</v>
      </c>
      <c r="X28" s="42">
        <v>83.766456604003906</v>
      </c>
      <c r="Y28" s="46">
        <v>10</v>
      </c>
      <c r="Z28" s="43" t="s">
        <v>63</v>
      </c>
    </row>
    <row r="29" spans="1:26" x14ac:dyDescent="0.25">
      <c r="A29" s="43">
        <v>356</v>
      </c>
      <c r="B29" s="43" t="s">
        <v>67</v>
      </c>
      <c r="C29" s="43" t="s">
        <v>68</v>
      </c>
      <c r="D29" s="43" t="s">
        <v>65</v>
      </c>
      <c r="E29" s="43" t="s">
        <v>64</v>
      </c>
      <c r="F29" s="43" t="s">
        <v>66</v>
      </c>
      <c r="G29" s="43" t="s">
        <v>88</v>
      </c>
      <c r="H29" s="44">
        <v>0.1226524715803671</v>
      </c>
      <c r="I29" s="44">
        <v>0.18172702063287469</v>
      </c>
      <c r="J29" s="45">
        <v>45.518601149042794</v>
      </c>
      <c r="K29" s="45">
        <v>3.6021257689528698</v>
      </c>
      <c r="L29" s="45">
        <v>16.078827922322969</v>
      </c>
      <c r="M29" s="45">
        <v>8.381776834462169</v>
      </c>
      <c r="N29" s="45">
        <v>71.260696958346983</v>
      </c>
      <c r="O29" s="45">
        <v>65.25875796337418</v>
      </c>
      <c r="P29" s="45">
        <v>29.804775541319788</v>
      </c>
      <c r="Q29" s="45">
        <v>8.9513219823066699</v>
      </c>
      <c r="R29" s="45">
        <v>64.391892009079243</v>
      </c>
      <c r="S29" s="45">
        <v>19.29689900761813</v>
      </c>
      <c r="T29" s="42">
        <v>1324517.25</v>
      </c>
      <c r="U29" s="42">
        <v>1352642.2830000001</v>
      </c>
      <c r="V29" s="42">
        <v>1366417.7560000001</v>
      </c>
      <c r="W29" s="45">
        <v>6.5665513638922794</v>
      </c>
      <c r="X29" s="42">
        <v>89726.5234375</v>
      </c>
      <c r="Y29" s="46">
        <v>10</v>
      </c>
      <c r="Z29" s="43" t="s">
        <v>63</v>
      </c>
    </row>
    <row r="30" spans="1:26" x14ac:dyDescent="0.25">
      <c r="A30" s="43">
        <v>356</v>
      </c>
      <c r="B30" s="43" t="s">
        <v>67</v>
      </c>
      <c r="C30" s="43" t="s">
        <v>68</v>
      </c>
      <c r="D30" s="43" t="s">
        <v>65</v>
      </c>
      <c r="E30" s="43" t="s">
        <v>64</v>
      </c>
      <c r="F30" s="43" t="s">
        <v>66</v>
      </c>
      <c r="G30" s="43" t="s">
        <v>89</v>
      </c>
      <c r="H30" s="44">
        <v>0.1226524715803671</v>
      </c>
      <c r="I30" s="44">
        <v>7.1230325953920995E-2</v>
      </c>
      <c r="J30" s="45">
        <v>36.064116132590982</v>
      </c>
      <c r="K30" s="45">
        <v>1.41540234037747</v>
      </c>
      <c r="L30" s="45">
        <v>6.5341694574203206</v>
      </c>
      <c r="M30" s="45">
        <v>4.2004431512869296</v>
      </c>
      <c r="N30" s="45">
        <v>39.466833154245577</v>
      </c>
      <c r="O30" s="45">
        <v>47.959062531923543</v>
      </c>
      <c r="P30" s="45">
        <v>13.881519719643052</v>
      </c>
      <c r="Q30" s="45">
        <v>6.5805439251924902</v>
      </c>
      <c r="R30" s="45">
        <v>27.898142141092951</v>
      </c>
      <c r="S30" s="45">
        <v>13.957369750930122</v>
      </c>
      <c r="T30" s="42">
        <v>1324517.25</v>
      </c>
      <c r="U30" s="42">
        <v>1352642.2830000001</v>
      </c>
      <c r="V30" s="42">
        <v>1366417.7560000001</v>
      </c>
      <c r="W30" s="45">
        <v>9.4426647787957698</v>
      </c>
      <c r="X30" s="42">
        <v>129026.25</v>
      </c>
      <c r="Y30" s="46">
        <v>10</v>
      </c>
      <c r="Z30" s="43" t="s">
        <v>63</v>
      </c>
    </row>
    <row r="31" spans="1:26" x14ac:dyDescent="0.25">
      <c r="A31" s="43">
        <v>356</v>
      </c>
      <c r="B31" s="43" t="s">
        <v>67</v>
      </c>
      <c r="C31" s="43" t="s">
        <v>68</v>
      </c>
      <c r="D31" s="43" t="s">
        <v>65</v>
      </c>
      <c r="E31" s="43" t="s">
        <v>64</v>
      </c>
      <c r="F31" s="43" t="s">
        <v>66</v>
      </c>
      <c r="G31" s="43" t="s">
        <v>90</v>
      </c>
      <c r="H31" s="44">
        <v>0.1226524715803671</v>
      </c>
      <c r="I31" s="44">
        <v>8.4763517742625999E-2</v>
      </c>
      <c r="J31" s="45">
        <v>23.5886312870919</v>
      </c>
      <c r="K31" s="45">
        <v>1.8046959935146398</v>
      </c>
      <c r="L31" s="45">
        <v>5.3585415251856299</v>
      </c>
      <c r="M31" s="45">
        <v>2.35994326083082</v>
      </c>
      <c r="N31" s="45">
        <v>58.942784705671727</v>
      </c>
      <c r="O31" s="45">
        <v>47.639309577352471</v>
      </c>
      <c r="P31" s="45">
        <v>60.847236657145785</v>
      </c>
      <c r="Q31" s="45">
        <v>7.3150594029881804</v>
      </c>
      <c r="R31" s="45">
        <v>81.507393641063658</v>
      </c>
      <c r="S31" s="45">
        <v>13.954307537430118</v>
      </c>
      <c r="T31" s="42">
        <v>1324517.25</v>
      </c>
      <c r="U31" s="42">
        <v>1352642.2830000001</v>
      </c>
      <c r="V31" s="42">
        <v>1366417.7560000001</v>
      </c>
      <c r="W31" s="45">
        <v>0.18228077246117</v>
      </c>
      <c r="X31" s="42">
        <v>2490.716796875</v>
      </c>
      <c r="Y31" s="46">
        <v>10</v>
      </c>
      <c r="Z31" s="43" t="s">
        <v>63</v>
      </c>
    </row>
    <row r="32" spans="1:26" x14ac:dyDescent="0.25">
      <c r="A32" s="43">
        <v>356</v>
      </c>
      <c r="B32" s="43" t="s">
        <v>67</v>
      </c>
      <c r="C32" s="43" t="s">
        <v>68</v>
      </c>
      <c r="D32" s="43" t="s">
        <v>65</v>
      </c>
      <c r="E32" s="43" t="s">
        <v>64</v>
      </c>
      <c r="F32" s="43" t="s">
        <v>66</v>
      </c>
      <c r="G32" s="43" t="s">
        <v>91</v>
      </c>
      <c r="H32" s="44">
        <v>0.1226524715803671</v>
      </c>
      <c r="I32" s="44">
        <v>0.14576560878745809</v>
      </c>
      <c r="J32" s="45">
        <v>37.10964160405468</v>
      </c>
      <c r="K32" s="45">
        <v>3.0874176874494097</v>
      </c>
      <c r="L32" s="45">
        <v>19.714620484720292</v>
      </c>
      <c r="M32" s="45">
        <v>6.1348930956433199</v>
      </c>
      <c r="N32" s="45">
        <v>77.137601274334443</v>
      </c>
      <c r="O32" s="45">
        <v>38.605628705986724</v>
      </c>
      <c r="P32" s="45">
        <v>33.607720311759856</v>
      </c>
      <c r="Q32" s="45">
        <v>8.1748336904748502</v>
      </c>
      <c r="R32" s="45">
        <v>50.464999919059004</v>
      </c>
      <c r="S32" s="45">
        <v>29.846379354190251</v>
      </c>
      <c r="T32" s="42">
        <v>1324517.25</v>
      </c>
      <c r="U32" s="42">
        <v>1352642.2830000001</v>
      </c>
      <c r="V32" s="42">
        <v>1366417.7560000001</v>
      </c>
      <c r="W32" s="45">
        <v>0.23929756745915001</v>
      </c>
      <c r="X32" s="42">
        <v>3269.804443359375</v>
      </c>
      <c r="Y32" s="46">
        <v>10</v>
      </c>
      <c r="Z32" s="43" t="s">
        <v>63</v>
      </c>
    </row>
    <row r="33" spans="1:26" x14ac:dyDescent="0.25">
      <c r="A33" s="43">
        <v>356</v>
      </c>
      <c r="B33" s="43" t="s">
        <v>67</v>
      </c>
      <c r="C33" s="43" t="s">
        <v>68</v>
      </c>
      <c r="D33" s="43" t="s">
        <v>65</v>
      </c>
      <c r="E33" s="43" t="s">
        <v>64</v>
      </c>
      <c r="F33" s="43" t="s">
        <v>66</v>
      </c>
      <c r="G33" s="43" t="s">
        <v>92</v>
      </c>
      <c r="H33" s="44">
        <v>0.1226524715803671</v>
      </c>
      <c r="I33" s="44">
        <v>4.4107375278962697E-2</v>
      </c>
      <c r="J33" s="45">
        <v>21.36521117903493</v>
      </c>
      <c r="K33" s="45">
        <v>2.2997672312836701</v>
      </c>
      <c r="L33" s="45">
        <v>7.9276332905062699</v>
      </c>
      <c r="M33" s="45">
        <v>3.7537227988599597</v>
      </c>
      <c r="N33" s="45">
        <v>32.18145543466327</v>
      </c>
      <c r="O33" s="45">
        <v>15.820408878235959</v>
      </c>
      <c r="P33" s="45">
        <v>9.4911767793884891</v>
      </c>
      <c r="Q33" s="45">
        <v>4.0826495026304599</v>
      </c>
      <c r="R33" s="45">
        <v>24.170461937454448</v>
      </c>
      <c r="S33" s="45">
        <v>13.94284116899755</v>
      </c>
      <c r="T33" s="42">
        <v>1324517.25</v>
      </c>
      <c r="U33" s="42">
        <v>1352642.2830000001</v>
      </c>
      <c r="V33" s="42">
        <v>1366417.7560000001</v>
      </c>
      <c r="W33" s="45">
        <v>8.5661654428900003E-2</v>
      </c>
      <c r="X33" s="42">
        <v>1170.49609375</v>
      </c>
      <c r="Y33" s="46">
        <v>10</v>
      </c>
      <c r="Z33" s="43" t="s">
        <v>63</v>
      </c>
    </row>
    <row r="34" spans="1:26" x14ac:dyDescent="0.25">
      <c r="A34" s="43">
        <v>356</v>
      </c>
      <c r="B34" s="43" t="s">
        <v>67</v>
      </c>
      <c r="C34" s="43" t="s">
        <v>68</v>
      </c>
      <c r="D34" s="43" t="s">
        <v>65</v>
      </c>
      <c r="E34" s="43" t="s">
        <v>64</v>
      </c>
      <c r="F34" s="43" t="s">
        <v>66</v>
      </c>
      <c r="G34" s="43" t="s">
        <v>93</v>
      </c>
      <c r="H34" s="44">
        <v>0.1226524715803671</v>
      </c>
      <c r="I34" s="44">
        <v>9.8914623834738993E-2</v>
      </c>
      <c r="J34" s="45">
        <v>24.509020107934202</v>
      </c>
      <c r="K34" s="45">
        <v>2.0714012801420898</v>
      </c>
      <c r="L34" s="45">
        <v>13.614211565345849</v>
      </c>
      <c r="M34" s="45">
        <v>4.8188430268432798</v>
      </c>
      <c r="N34" s="45">
        <v>69.300150161572446</v>
      </c>
      <c r="O34" s="45">
        <v>23.257825706993827</v>
      </c>
      <c r="P34" s="45">
        <v>21.238112572438311</v>
      </c>
      <c r="Q34" s="45">
        <v>3.25035054808659</v>
      </c>
      <c r="R34" s="45">
        <v>70.99263303043854</v>
      </c>
      <c r="S34" s="45">
        <v>33.867262875172273</v>
      </c>
      <c r="T34" s="42">
        <v>1324517.25</v>
      </c>
      <c r="U34" s="42">
        <v>1352642.2830000001</v>
      </c>
      <c r="V34" s="42">
        <v>1366417.7560000001</v>
      </c>
      <c r="W34" s="45">
        <v>0.12042974675632999</v>
      </c>
      <c r="X34" s="42">
        <v>1645.573486328125</v>
      </c>
      <c r="Y34" s="46">
        <v>10</v>
      </c>
      <c r="Z34" s="43" t="s">
        <v>63</v>
      </c>
    </row>
    <row r="35" spans="1:26" x14ac:dyDescent="0.25">
      <c r="A35" s="43">
        <v>356</v>
      </c>
      <c r="B35" s="43" t="s">
        <v>67</v>
      </c>
      <c r="C35" s="43" t="s">
        <v>68</v>
      </c>
      <c r="D35" s="43" t="s">
        <v>65</v>
      </c>
      <c r="E35" s="43" t="s">
        <v>64</v>
      </c>
      <c r="F35" s="43" t="s">
        <v>66</v>
      </c>
      <c r="G35" s="43" t="s">
        <v>94</v>
      </c>
      <c r="H35" s="44">
        <v>0.1226524715803671</v>
      </c>
      <c r="I35" s="44">
        <v>0.15558352680136869</v>
      </c>
      <c r="J35" s="45">
        <v>37.297202919800213</v>
      </c>
      <c r="K35" s="45">
        <v>2.2307003018821998</v>
      </c>
      <c r="L35" s="45">
        <v>16.639899899334072</v>
      </c>
      <c r="M35" s="45">
        <v>4.9466380361363793</v>
      </c>
      <c r="N35" s="45">
        <v>80.945362804695435</v>
      </c>
      <c r="O35" s="45">
        <v>70.412468224137342</v>
      </c>
      <c r="P35" s="45">
        <v>20.95474985476093</v>
      </c>
      <c r="Q35" s="45">
        <v>13.359756400810699</v>
      </c>
      <c r="R35" s="45">
        <v>55.809882555702551</v>
      </c>
      <c r="S35" s="45">
        <v>19.19861859905529</v>
      </c>
      <c r="T35" s="42">
        <v>1324517.25</v>
      </c>
      <c r="U35" s="42">
        <v>1352642.2830000001</v>
      </c>
      <c r="V35" s="42">
        <v>1366417.7560000001</v>
      </c>
      <c r="W35" s="45">
        <v>3.4432607605871599</v>
      </c>
      <c r="X35" s="42">
        <v>47049.328125</v>
      </c>
      <c r="Y35" s="46">
        <v>10</v>
      </c>
      <c r="Z35" s="43" t="s">
        <v>63</v>
      </c>
    </row>
    <row r="36" spans="1:26" x14ac:dyDescent="0.25">
      <c r="A36" s="43">
        <v>356</v>
      </c>
      <c r="B36" s="43" t="s">
        <v>67</v>
      </c>
      <c r="C36" s="43" t="s">
        <v>68</v>
      </c>
      <c r="D36" s="43" t="s">
        <v>65</v>
      </c>
      <c r="E36" s="43" t="s">
        <v>64</v>
      </c>
      <c r="F36" s="43" t="s">
        <v>66</v>
      </c>
      <c r="G36" s="43" t="s">
        <v>95</v>
      </c>
      <c r="H36" s="44">
        <v>0.1226524715803671</v>
      </c>
      <c r="I36" s="44">
        <v>1.2557164779013001E-2</v>
      </c>
      <c r="J36" s="45">
        <v>21.900627267782411</v>
      </c>
      <c r="K36" s="45">
        <v>0.65940465328559994</v>
      </c>
      <c r="L36" s="45">
        <v>3.2926721172612403</v>
      </c>
      <c r="M36" s="45">
        <v>1.2144255450161401</v>
      </c>
      <c r="N36" s="45">
        <v>13.501903399429741</v>
      </c>
      <c r="O36" s="45">
        <v>35.082032062216811</v>
      </c>
      <c r="P36" s="45">
        <v>5.4839725077664498</v>
      </c>
      <c r="Q36" s="45">
        <v>0.24002082306906</v>
      </c>
      <c r="R36" s="45">
        <v>17.588283936454118</v>
      </c>
      <c r="S36" s="45">
        <v>1.6454269578375198</v>
      </c>
      <c r="T36" s="42">
        <v>1324517.25</v>
      </c>
      <c r="U36" s="42">
        <v>1352642.2830000001</v>
      </c>
      <c r="V36" s="42">
        <v>1366417.7560000001</v>
      </c>
      <c r="W36" s="45">
        <v>0.10099245875419001</v>
      </c>
      <c r="X36" s="42">
        <v>1379.9788818359375</v>
      </c>
      <c r="Y36" s="46">
        <v>10</v>
      </c>
      <c r="Z36" s="43" t="s">
        <v>63</v>
      </c>
    </row>
    <row r="37" spans="1:26" x14ac:dyDescent="0.25">
      <c r="A37" s="43">
        <v>356</v>
      </c>
      <c r="B37" s="43" t="s">
        <v>67</v>
      </c>
      <c r="C37" s="43" t="s">
        <v>68</v>
      </c>
      <c r="D37" s="43" t="s">
        <v>65</v>
      </c>
      <c r="E37" s="43" t="s">
        <v>64</v>
      </c>
      <c r="F37" s="43" t="s">
        <v>66</v>
      </c>
      <c r="G37" s="43" t="s">
        <v>96</v>
      </c>
      <c r="H37" s="44">
        <v>0.1226524715803671</v>
      </c>
      <c r="I37" s="44">
        <v>2.5119095833774599E-2</v>
      </c>
      <c r="J37" s="45">
        <v>22.105895742372031</v>
      </c>
      <c r="K37" s="45">
        <v>1.39067959233523</v>
      </c>
      <c r="L37" s="45">
        <v>7.2832661910777103</v>
      </c>
      <c r="M37" s="45">
        <v>2.58675107453187</v>
      </c>
      <c r="N37" s="45">
        <v>36.394761004751622</v>
      </c>
      <c r="O37" s="45">
        <v>17.30410859112321</v>
      </c>
      <c r="P37" s="45">
        <v>1.94712620766616</v>
      </c>
      <c r="Q37" s="45">
        <v>0.38509663653726001</v>
      </c>
      <c r="R37" s="45">
        <v>19.309998919268502</v>
      </c>
      <c r="S37" s="45">
        <v>1.71515268643802</v>
      </c>
      <c r="T37" s="42">
        <v>1324517.25</v>
      </c>
      <c r="U37" s="42">
        <v>1352642.2830000001</v>
      </c>
      <c r="V37" s="42">
        <v>1366417.7560000001</v>
      </c>
      <c r="W37" s="45">
        <v>2.2608119047536701</v>
      </c>
      <c r="X37" s="42">
        <v>30892.134765625</v>
      </c>
      <c r="Y37" s="46">
        <v>10</v>
      </c>
      <c r="Z37" s="43" t="s">
        <v>63</v>
      </c>
    </row>
    <row r="38" spans="1:26" x14ac:dyDescent="0.25">
      <c r="A38" s="43">
        <v>356</v>
      </c>
      <c r="B38" s="43" t="s">
        <v>67</v>
      </c>
      <c r="C38" s="43" t="s">
        <v>68</v>
      </c>
      <c r="D38" s="43" t="s">
        <v>65</v>
      </c>
      <c r="E38" s="43" t="s">
        <v>64</v>
      </c>
      <c r="F38" s="43" t="s">
        <v>66</v>
      </c>
      <c r="G38" s="43" t="s">
        <v>97</v>
      </c>
      <c r="H38" s="44">
        <v>0.1226524715803671</v>
      </c>
      <c r="I38" s="44">
        <v>0.14477091223684199</v>
      </c>
      <c r="J38" s="45">
        <v>42.619387275088172</v>
      </c>
      <c r="K38" s="45">
        <v>2.9480972785627597</v>
      </c>
      <c r="L38" s="45">
        <v>17.097577211755791</v>
      </c>
      <c r="M38" s="45">
        <v>8.4820704250884695</v>
      </c>
      <c r="N38" s="45">
        <v>69.951615010674089</v>
      </c>
      <c r="O38" s="45">
        <v>53.947764099002185</v>
      </c>
      <c r="P38" s="45">
        <v>26.777246609150762</v>
      </c>
      <c r="Q38" s="45">
        <v>8.7262046615697102</v>
      </c>
      <c r="R38" s="45">
        <v>35.542014108303547</v>
      </c>
      <c r="S38" s="45">
        <v>20.492113881001689</v>
      </c>
      <c r="T38" s="42">
        <v>1324517.25</v>
      </c>
      <c r="U38" s="42">
        <v>1352642.2830000001</v>
      </c>
      <c r="V38" s="42">
        <v>1366417.7560000001</v>
      </c>
      <c r="W38" s="45">
        <v>5.58132680886012</v>
      </c>
      <c r="X38" s="42">
        <v>76264.2421875</v>
      </c>
      <c r="Y38" s="46">
        <v>10</v>
      </c>
      <c r="Z38" s="43" t="s">
        <v>63</v>
      </c>
    </row>
    <row r="39" spans="1:26" x14ac:dyDescent="0.25">
      <c r="A39" s="43">
        <v>356</v>
      </c>
      <c r="B39" s="43" t="s">
        <v>67</v>
      </c>
      <c r="C39" s="43" t="s">
        <v>68</v>
      </c>
      <c r="D39" s="43" t="s">
        <v>65</v>
      </c>
      <c r="E39" s="43" t="s">
        <v>64</v>
      </c>
      <c r="F39" s="43" t="s">
        <v>66</v>
      </c>
      <c r="G39" s="43" t="s">
        <v>98</v>
      </c>
      <c r="H39" s="44">
        <v>0.1226524715803671</v>
      </c>
      <c r="I39" s="44">
        <v>1.85476745579705E-2</v>
      </c>
      <c r="J39" s="45">
        <v>13.384893936918029</v>
      </c>
      <c r="K39" s="45">
        <v>0.99705627478601011</v>
      </c>
      <c r="L39" s="45">
        <v>8.1920950844227001</v>
      </c>
      <c r="M39" s="45">
        <v>1.4458009006375601</v>
      </c>
      <c r="N39" s="45">
        <v>42.215950368123359</v>
      </c>
      <c r="O39" s="45">
        <v>10.40280205689502</v>
      </c>
      <c r="P39" s="45">
        <v>2.3392649324553103</v>
      </c>
      <c r="Q39" s="45">
        <v>0.64787929559905999</v>
      </c>
      <c r="R39" s="45">
        <v>26.756421934555757</v>
      </c>
      <c r="S39" s="45">
        <v>9.5646925710014798</v>
      </c>
      <c r="T39" s="42">
        <v>1324517.25</v>
      </c>
      <c r="U39" s="42">
        <v>1352642.2830000001</v>
      </c>
      <c r="V39" s="42">
        <v>1366417.7560000001</v>
      </c>
      <c r="W39" s="45">
        <v>4.2750822683170001E-2</v>
      </c>
      <c r="X39" s="42">
        <v>584.15484619140625</v>
      </c>
      <c r="Y39" s="46">
        <v>10</v>
      </c>
      <c r="Z39" s="43" t="s">
        <v>63</v>
      </c>
    </row>
    <row r="40" spans="1:26" x14ac:dyDescent="0.25">
      <c r="A40" s="43">
        <v>356</v>
      </c>
      <c r="B40" s="43" t="s">
        <v>67</v>
      </c>
      <c r="C40" s="43" t="s">
        <v>68</v>
      </c>
      <c r="D40" s="43" t="s">
        <v>65</v>
      </c>
      <c r="E40" s="43" t="s">
        <v>64</v>
      </c>
      <c r="F40" s="43" t="s">
        <v>66</v>
      </c>
      <c r="G40" s="43" t="s">
        <v>99</v>
      </c>
      <c r="H40" s="44">
        <v>0.1226524715803671</v>
      </c>
      <c r="I40" s="44">
        <v>2.73917267126812E-2</v>
      </c>
      <c r="J40" s="45">
        <v>24.80051786631434</v>
      </c>
      <c r="K40" s="45">
        <v>1.1529417610780799</v>
      </c>
      <c r="L40" s="45">
        <v>6.6076124132708598</v>
      </c>
      <c r="M40" s="45">
        <v>1.0263068415318399</v>
      </c>
      <c r="N40" s="45">
        <v>24.085200051936788</v>
      </c>
      <c r="O40" s="45">
        <v>47.579918945907416</v>
      </c>
      <c r="P40" s="45">
        <v>12.61255765002346</v>
      </c>
      <c r="Q40" s="45">
        <v>0.97072452507630991</v>
      </c>
      <c r="R40" s="45">
        <v>20.178090648513692</v>
      </c>
      <c r="S40" s="45">
        <v>3.3801889948617299</v>
      </c>
      <c r="T40" s="42">
        <v>1324517.25</v>
      </c>
      <c r="U40" s="42">
        <v>1352642.2830000001</v>
      </c>
      <c r="V40" s="42">
        <v>1366417.7560000001</v>
      </c>
      <c r="W40" s="45">
        <v>6.7348980013803796</v>
      </c>
      <c r="X40" s="42">
        <v>92026.84375</v>
      </c>
      <c r="Y40" s="46">
        <v>10</v>
      </c>
      <c r="Z40" s="43" t="s">
        <v>63</v>
      </c>
    </row>
    <row r="41" spans="1:26" x14ac:dyDescent="0.25">
      <c r="A41" s="43">
        <v>356</v>
      </c>
      <c r="B41" s="43" t="s">
        <v>67</v>
      </c>
      <c r="C41" s="43" t="s">
        <v>68</v>
      </c>
      <c r="D41" s="43" t="s">
        <v>65</v>
      </c>
      <c r="E41" s="43" t="s">
        <v>64</v>
      </c>
      <c r="F41" s="43" t="s">
        <v>66</v>
      </c>
      <c r="G41" s="43" t="s">
        <v>100</v>
      </c>
      <c r="H41" s="44">
        <v>0.1226524715803671</v>
      </c>
      <c r="I41" s="44">
        <v>7.1383571754392194E-2</v>
      </c>
      <c r="J41" s="45">
        <v>31.063931515549609</v>
      </c>
      <c r="K41" s="45">
        <v>1.3811685912176499</v>
      </c>
      <c r="L41" s="45">
        <v>15.83974530631621</v>
      </c>
      <c r="M41" s="45">
        <v>2.1147972093240499</v>
      </c>
      <c r="N41" s="45">
        <v>31.670655555465071</v>
      </c>
      <c r="O41" s="45">
        <v>49.275130085188032</v>
      </c>
      <c r="P41" s="45">
        <v>27.78845747630309</v>
      </c>
      <c r="Q41" s="45">
        <v>1.2293931503866999</v>
      </c>
      <c r="R41" s="45">
        <v>25.509894703200221</v>
      </c>
      <c r="S41" s="45">
        <v>12.76988974007643</v>
      </c>
      <c r="T41" s="42">
        <v>1324517.25</v>
      </c>
      <c r="U41" s="42">
        <v>1352642.2830000001</v>
      </c>
      <c r="V41" s="42">
        <v>1366417.7560000001</v>
      </c>
      <c r="W41" s="45">
        <v>2.7282997686544301</v>
      </c>
      <c r="X41" s="42">
        <v>37279.97265625</v>
      </c>
      <c r="Y41" s="46">
        <v>10</v>
      </c>
      <c r="Z41" s="43" t="s">
        <v>63</v>
      </c>
    </row>
    <row r="42" spans="1:26" x14ac:dyDescent="0.25">
      <c r="A42" s="43">
        <v>356</v>
      </c>
      <c r="B42" s="43" t="s">
        <v>67</v>
      </c>
      <c r="C42" s="43" t="s">
        <v>68</v>
      </c>
      <c r="D42" s="43" t="s">
        <v>65</v>
      </c>
      <c r="E42" s="43" t="s">
        <v>64</v>
      </c>
      <c r="F42" s="43" t="s">
        <v>66</v>
      </c>
      <c r="G42" s="43" t="s">
        <v>101</v>
      </c>
      <c r="H42" s="44">
        <v>0.1226524715803671</v>
      </c>
      <c r="I42" s="44">
        <v>8.6607829417612303E-2</v>
      </c>
      <c r="J42" s="45">
        <v>28.185655751121967</v>
      </c>
      <c r="K42" s="45">
        <v>1.2726095074099399</v>
      </c>
      <c r="L42" s="45">
        <v>10.81694740976469</v>
      </c>
      <c r="M42" s="45">
        <v>2.1789415989774401</v>
      </c>
      <c r="N42" s="45">
        <v>65.73598473473227</v>
      </c>
      <c r="O42" s="45">
        <v>36.403315597142985</v>
      </c>
      <c r="P42" s="45">
        <v>16.335219946269312</v>
      </c>
      <c r="Q42" s="45">
        <v>7.1942613071403994</v>
      </c>
      <c r="R42" s="45">
        <v>74.67442941083327</v>
      </c>
      <c r="S42" s="45">
        <v>18.744522146595841</v>
      </c>
      <c r="T42" s="42">
        <v>1324517.25</v>
      </c>
      <c r="U42" s="42">
        <v>1352642.2830000001</v>
      </c>
      <c r="V42" s="42">
        <v>1366417.7560000001</v>
      </c>
      <c r="W42" s="45">
        <v>0.29165327582482997</v>
      </c>
      <c r="X42" s="42">
        <v>3985.2021484375</v>
      </c>
      <c r="Y42" s="46">
        <v>10</v>
      </c>
      <c r="Z42" s="43" t="s">
        <v>63</v>
      </c>
    </row>
    <row r="43" spans="1:26" x14ac:dyDescent="0.25">
      <c r="A43" s="43">
        <v>356</v>
      </c>
      <c r="B43" s="43" t="s">
        <v>67</v>
      </c>
      <c r="C43" s="43" t="s">
        <v>68</v>
      </c>
      <c r="D43" s="43" t="s">
        <v>65</v>
      </c>
      <c r="E43" s="43" t="s">
        <v>64</v>
      </c>
      <c r="F43" s="43" t="s">
        <v>66</v>
      </c>
      <c r="G43" s="43" t="s">
        <v>102</v>
      </c>
      <c r="H43" s="44">
        <v>0.1226524715803671</v>
      </c>
      <c r="I43" s="44">
        <v>0.18260046390094101</v>
      </c>
      <c r="J43" s="45">
        <v>44.45771801420166</v>
      </c>
      <c r="K43" s="45">
        <v>4.9635750772391001</v>
      </c>
      <c r="L43" s="45">
        <v>17.512702292093</v>
      </c>
      <c r="M43" s="45">
        <v>11.910229327466409</v>
      </c>
      <c r="N43" s="45">
        <v>68.83698900608195</v>
      </c>
      <c r="O43" s="45">
        <v>63.686726713834489</v>
      </c>
      <c r="P43" s="45">
        <v>5.3816340970534196</v>
      </c>
      <c r="Q43" s="45">
        <v>27.425564311713401</v>
      </c>
      <c r="R43" s="45">
        <v>67.51228681390603</v>
      </c>
      <c r="S43" s="45">
        <v>12.446894436386579</v>
      </c>
      <c r="T43" s="42">
        <v>1324517.25</v>
      </c>
      <c r="U43" s="42">
        <v>1352642.2830000001</v>
      </c>
      <c r="V43" s="42">
        <v>1366417.7560000001</v>
      </c>
      <c r="W43" s="45">
        <v>15.731264234203589</v>
      </c>
      <c r="X43" s="42">
        <v>214954.78125</v>
      </c>
      <c r="Y43" s="46">
        <v>10</v>
      </c>
      <c r="Z43" s="43" t="s">
        <v>63</v>
      </c>
    </row>
    <row r="44" spans="1:26" x14ac:dyDescent="0.25">
      <c r="A44" s="43">
        <v>356</v>
      </c>
      <c r="B44" s="43" t="s">
        <v>67</v>
      </c>
      <c r="C44" s="43" t="s">
        <v>68</v>
      </c>
      <c r="D44" s="43" t="s">
        <v>65</v>
      </c>
      <c r="E44" s="43" t="s">
        <v>64</v>
      </c>
      <c r="F44" s="43" t="s">
        <v>66</v>
      </c>
      <c r="G44" s="43" t="s">
        <v>103</v>
      </c>
      <c r="H44" s="44">
        <v>0.1226524715803671</v>
      </c>
      <c r="I44" s="44">
        <v>7.2107257789852497E-2</v>
      </c>
      <c r="J44" s="45">
        <v>32.856675658216822</v>
      </c>
      <c r="K44" s="45">
        <v>2.57096826718141</v>
      </c>
      <c r="L44" s="45">
        <v>9.7694287858872695</v>
      </c>
      <c r="M44" s="45">
        <v>4.39195928615122</v>
      </c>
      <c r="N44" s="45">
        <v>52.089146162164603</v>
      </c>
      <c r="O44" s="45">
        <v>34.122407721404052</v>
      </c>
      <c r="P44" s="45">
        <v>9.0273709620144409</v>
      </c>
      <c r="Q44" s="45">
        <v>2.1660425986695699</v>
      </c>
      <c r="R44" s="45">
        <v>35.62051637880932</v>
      </c>
      <c r="S44" s="45">
        <v>13.82366802368233</v>
      </c>
      <c r="T44" s="42">
        <v>1324517.25</v>
      </c>
      <c r="U44" s="42">
        <v>1352642.2830000001</v>
      </c>
      <c r="V44" s="42">
        <v>1366417.7560000001</v>
      </c>
      <c r="W44" s="45">
        <v>0.8253177179291501</v>
      </c>
      <c r="X44" s="42">
        <v>11277.2880859375</v>
      </c>
      <c r="Y44" s="46">
        <v>10</v>
      </c>
      <c r="Z44" s="43" t="s">
        <v>63</v>
      </c>
    </row>
    <row r="45" spans="1:26" x14ac:dyDescent="0.25">
      <c r="A45" s="43">
        <v>356</v>
      </c>
      <c r="B45" s="43" t="s">
        <v>67</v>
      </c>
      <c r="C45" s="43" t="s">
        <v>68</v>
      </c>
      <c r="D45" s="43" t="s">
        <v>65</v>
      </c>
      <c r="E45" s="43" t="s">
        <v>64</v>
      </c>
      <c r="F45" s="43" t="s">
        <v>66</v>
      </c>
      <c r="G45" s="43" t="s">
        <v>104</v>
      </c>
      <c r="H45" s="44">
        <v>0.1226524715803671</v>
      </c>
      <c r="I45" s="44">
        <v>0.11015362300968461</v>
      </c>
      <c r="J45" s="45">
        <v>33.637754828637881</v>
      </c>
      <c r="K45" s="45">
        <v>1.4948920046215401</v>
      </c>
      <c r="L45" s="45">
        <v>15.84101236171761</v>
      </c>
      <c r="M45" s="45">
        <v>3.8262930048497101</v>
      </c>
      <c r="N45" s="45">
        <v>73.010224583796088</v>
      </c>
      <c r="O45" s="45">
        <v>48.006879054278279</v>
      </c>
      <c r="P45" s="45">
        <v>11.523951928423221</v>
      </c>
      <c r="Q45" s="45">
        <v>5.7502188290088201</v>
      </c>
      <c r="R45" s="45">
        <v>54.275286947979737</v>
      </c>
      <c r="S45" s="45">
        <v>14.10919841231344</v>
      </c>
      <c r="T45" s="42">
        <v>1324517.25</v>
      </c>
      <c r="U45" s="42">
        <v>1352642.2830000001</v>
      </c>
      <c r="V45" s="42">
        <v>1366417.7560000001</v>
      </c>
      <c r="W45" s="45">
        <v>7.5510624037928702</v>
      </c>
      <c r="X45" s="42">
        <v>103179.0546875</v>
      </c>
      <c r="Y45" s="46">
        <v>10</v>
      </c>
      <c r="Z45" s="43" t="s">
        <v>63</v>
      </c>
    </row>
    <row r="47" spans="1:26" s="5" customFormat="1" ht="23.25" x14ac:dyDescent="0.35">
      <c r="A47" s="11" t="str">
        <f>'MPI Region'!A47</f>
        <v>Notes</v>
      </c>
    </row>
    <row r="48" spans="1:26" s="23" customFormat="1" ht="23.25" x14ac:dyDescent="0.35">
      <c r="A48" s="23" t="str">
        <f>'MPI Region'!A48</f>
        <v>ᵃUnited Nations, Department of Economic and Social Affairs, Population Division (2019). World Population Prospects 2019, Online Edition. Rev. 1. [Accessed on 28 April 2021].</v>
      </c>
    </row>
    <row r="50" spans="1:1" s="12" customFormat="1" ht="21" x14ac:dyDescent="0.25">
      <c r="A50" s="12" t="str">
        <f>'MPI Region'!A50</f>
        <v>Tables updated on 04 October 2021</v>
      </c>
    </row>
  </sheetData>
  <autoFilter ref="A9:Z45" xr:uid="{00000000-0009-0000-0000-000004000000}">
    <sortState xmlns:xlrd2="http://schemas.microsoft.com/office/spreadsheetml/2017/richdata2" ref="A10:AA45">
      <sortCondition ref="C9:C45"/>
    </sortState>
  </autoFilter>
  <sortState xmlns:xlrd2="http://schemas.microsoft.com/office/spreadsheetml/2017/richdata2" ref="A10:Z45">
    <sortCondition ref="C10:C45"/>
    <sortCondition ref="G10:G45"/>
  </sortState>
  <mergeCells count="24">
    <mergeCell ref="J5:S5"/>
    <mergeCell ref="Y5:Z5"/>
    <mergeCell ref="J6:K6"/>
    <mergeCell ref="L6:M6"/>
    <mergeCell ref="N6:S6"/>
    <mergeCell ref="Y6:Y8"/>
    <mergeCell ref="Z6:Z8"/>
    <mergeCell ref="T5:V5"/>
    <mergeCell ref="W5:X5"/>
    <mergeCell ref="T6:T7"/>
    <mergeCell ref="U6:U7"/>
    <mergeCell ref="V6:V7"/>
    <mergeCell ref="W6:W7"/>
    <mergeCell ref="X6:X7"/>
    <mergeCell ref="A5:A8"/>
    <mergeCell ref="B5:B8"/>
    <mergeCell ref="C5:C8"/>
    <mergeCell ref="D5:D8"/>
    <mergeCell ref="E5:F6"/>
    <mergeCell ref="H5:H7"/>
    <mergeCell ref="I5:I7"/>
    <mergeCell ref="E7:E8"/>
    <mergeCell ref="F7:F8"/>
    <mergeCell ref="G5:G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0"/>
  <sheetViews>
    <sheetView showGridLines="0" zoomScale="75" zoomScaleNormal="75" workbookViewId="0"/>
  </sheetViews>
  <sheetFormatPr defaultColWidth="8.85546875" defaultRowHeight="15" x14ac:dyDescent="0.25"/>
  <cols>
    <col min="1" max="2" width="8.5703125" customWidth="1"/>
    <col min="3" max="3" width="25.5703125" customWidth="1"/>
    <col min="4" max="4" width="30.5703125" customWidth="1"/>
    <col min="5" max="6" width="13.42578125" customWidth="1"/>
    <col min="7" max="7" width="29.85546875" customWidth="1"/>
    <col min="8" max="8" width="15.42578125" style="29" customWidth="1"/>
    <col min="9" max="9" width="15.42578125" style="33" customWidth="1"/>
    <col min="10" max="10" width="14.42578125" style="33" customWidth="1"/>
  </cols>
  <sheetData>
    <row r="1" spans="1:12" s="2" customFormat="1" ht="21" customHeight="1" x14ac:dyDescent="0.25">
      <c r="A1" s="3" t="s">
        <v>120</v>
      </c>
      <c r="B1" s="3"/>
      <c r="C1" s="3"/>
      <c r="D1" s="3"/>
      <c r="H1" s="25"/>
      <c r="I1" s="32"/>
      <c r="J1" s="32"/>
    </row>
    <row r="2" spans="1:12" s="2" customFormat="1" ht="21" customHeight="1" x14ac:dyDescent="0.25">
      <c r="A2" s="2" t="s">
        <v>57</v>
      </c>
      <c r="H2" s="25"/>
      <c r="I2" s="32"/>
      <c r="J2" s="32"/>
    </row>
    <row r="3" spans="1:12" s="2" customFormat="1" ht="21" customHeight="1" x14ac:dyDescent="0.25">
      <c r="A3" s="2" t="str">
        <f>'MPI Region'!A3</f>
        <v>Citation: Alkire, S., Kanagaratnam, U. and Suppa, N. (2021). ‘The Global Multidimensional Poverty Index (MPI) 2021’, OPHI MPI Methodological Notes 51, Oxford Poverty and Human Development Initiative, University of Oxford.</v>
      </c>
      <c r="H3" s="25"/>
      <c r="I3" s="32"/>
      <c r="J3" s="32"/>
    </row>
    <row r="5" spans="1:12" ht="30" customHeight="1" x14ac:dyDescent="0.25">
      <c r="A5" s="52" t="s">
        <v>0</v>
      </c>
      <c r="B5" s="52" t="s">
        <v>1</v>
      </c>
      <c r="C5" s="55" t="s">
        <v>2</v>
      </c>
      <c r="D5" s="55" t="s">
        <v>3</v>
      </c>
      <c r="E5" s="55" t="s">
        <v>4</v>
      </c>
      <c r="F5" s="55"/>
      <c r="G5" s="50" t="s">
        <v>54</v>
      </c>
      <c r="H5" s="59" t="s">
        <v>111</v>
      </c>
      <c r="I5" s="59"/>
      <c r="J5" s="59"/>
    </row>
    <row r="6" spans="1:12" ht="30" customHeight="1" x14ac:dyDescent="0.25">
      <c r="A6" s="53"/>
      <c r="B6" s="53"/>
      <c r="C6" s="56"/>
      <c r="D6" s="56"/>
      <c r="E6" s="57"/>
      <c r="F6" s="57"/>
      <c r="G6" s="58"/>
      <c r="H6" s="63" t="s">
        <v>107</v>
      </c>
      <c r="I6" s="64" t="s">
        <v>108</v>
      </c>
      <c r="J6" s="66" t="s">
        <v>109</v>
      </c>
    </row>
    <row r="7" spans="1:12" ht="30" customHeight="1" x14ac:dyDescent="0.25">
      <c r="A7" s="53"/>
      <c r="B7" s="53"/>
      <c r="C7" s="56"/>
      <c r="D7" s="56"/>
      <c r="E7" s="56" t="s">
        <v>5</v>
      </c>
      <c r="F7" s="56" t="s">
        <v>6</v>
      </c>
      <c r="G7" s="58"/>
      <c r="H7" s="62"/>
      <c r="I7" s="65"/>
      <c r="J7" s="65"/>
    </row>
    <row r="8" spans="1:12" ht="35.25" customHeight="1" x14ac:dyDescent="0.25">
      <c r="A8" s="54"/>
      <c r="B8" s="54"/>
      <c r="C8" s="57"/>
      <c r="D8" s="57"/>
      <c r="E8" s="57"/>
      <c r="F8" s="57"/>
      <c r="G8" s="51"/>
      <c r="H8" s="48" t="s">
        <v>110</v>
      </c>
      <c r="I8" s="49" t="s">
        <v>41</v>
      </c>
      <c r="J8" s="49" t="s">
        <v>40</v>
      </c>
    </row>
    <row r="10" spans="1:12" x14ac:dyDescent="0.25">
      <c r="A10" s="43">
        <v>356</v>
      </c>
      <c r="B10" s="43" t="s">
        <v>67</v>
      </c>
      <c r="C10" s="43" t="s">
        <v>68</v>
      </c>
      <c r="D10" s="43" t="s">
        <v>65</v>
      </c>
      <c r="E10" s="43" t="s">
        <v>64</v>
      </c>
      <c r="F10" s="43" t="s">
        <v>66</v>
      </c>
      <c r="G10" s="43" t="s">
        <v>69</v>
      </c>
      <c r="H10" s="42">
        <v>10001</v>
      </c>
      <c r="I10" s="45">
        <v>0.97210342146189732</v>
      </c>
      <c r="J10" s="45">
        <v>0.97237302554823501</v>
      </c>
      <c r="K10" s="45"/>
      <c r="L10" s="45"/>
    </row>
    <row r="11" spans="1:12" x14ac:dyDescent="0.25">
      <c r="A11" s="43">
        <v>356</v>
      </c>
      <c r="B11" s="43" t="s">
        <v>67</v>
      </c>
      <c r="C11" s="43" t="s">
        <v>68</v>
      </c>
      <c r="D11" s="43" t="s">
        <v>65</v>
      </c>
      <c r="E11" s="43" t="s">
        <v>64</v>
      </c>
      <c r="F11" s="43" t="s">
        <v>66</v>
      </c>
      <c r="G11" s="43" t="s">
        <v>70</v>
      </c>
      <c r="H11" s="42">
        <v>35725</v>
      </c>
      <c r="I11" s="45">
        <v>0.89303569643035696</v>
      </c>
      <c r="J11" s="45">
        <v>0.89373456466830681</v>
      </c>
      <c r="K11" s="45"/>
      <c r="L11" s="45"/>
    </row>
    <row r="12" spans="1:12" x14ac:dyDescent="0.25">
      <c r="A12" s="43">
        <v>356</v>
      </c>
      <c r="B12" s="43" t="s">
        <v>67</v>
      </c>
      <c r="C12" s="43" t="s">
        <v>68</v>
      </c>
      <c r="D12" s="43" t="s">
        <v>65</v>
      </c>
      <c r="E12" s="43" t="s">
        <v>64</v>
      </c>
      <c r="F12" s="43" t="s">
        <v>66</v>
      </c>
      <c r="G12" s="43" t="s">
        <v>71</v>
      </c>
      <c r="H12" s="42">
        <v>56292</v>
      </c>
      <c r="I12" s="45">
        <v>0.95523502460546406</v>
      </c>
      <c r="J12" s="45">
        <v>0.95310742004136118</v>
      </c>
      <c r="K12" s="45"/>
      <c r="L12" s="45"/>
    </row>
    <row r="13" spans="1:12" x14ac:dyDescent="0.25">
      <c r="A13" s="43">
        <v>356</v>
      </c>
      <c r="B13" s="43" t="s">
        <v>67</v>
      </c>
      <c r="C13" s="43" t="s">
        <v>68</v>
      </c>
      <c r="D13" s="43" t="s">
        <v>65</v>
      </c>
      <c r="E13" s="43" t="s">
        <v>64</v>
      </c>
      <c r="F13" s="43" t="s">
        <v>66</v>
      </c>
      <c r="G13" s="43" t="s">
        <v>72</v>
      </c>
      <c r="H13" s="42">
        <v>108304</v>
      </c>
      <c r="I13" s="45">
        <v>0.96482053931743472</v>
      </c>
      <c r="J13" s="45">
        <v>0.96290078495191744</v>
      </c>
      <c r="K13" s="45"/>
      <c r="L13" s="45"/>
    </row>
    <row r="14" spans="1:12" x14ac:dyDescent="0.25">
      <c r="A14" s="43">
        <v>356</v>
      </c>
      <c r="B14" s="43" t="s">
        <v>67</v>
      </c>
      <c r="C14" s="43" t="s">
        <v>68</v>
      </c>
      <c r="D14" s="43" t="s">
        <v>65</v>
      </c>
      <c r="E14" s="43" t="s">
        <v>64</v>
      </c>
      <c r="F14" s="43" t="s">
        <v>66</v>
      </c>
      <c r="G14" s="43" t="s">
        <v>73</v>
      </c>
      <c r="H14" s="42">
        <v>189261</v>
      </c>
      <c r="I14" s="45">
        <v>0.98155764273897006</v>
      </c>
      <c r="J14" s="45">
        <v>0.97679650183205646</v>
      </c>
      <c r="K14" s="45"/>
      <c r="L14" s="45"/>
    </row>
    <row r="15" spans="1:12" x14ac:dyDescent="0.25">
      <c r="A15" s="43">
        <v>356</v>
      </c>
      <c r="B15" s="43" t="s">
        <v>67</v>
      </c>
      <c r="C15" s="43" t="s">
        <v>68</v>
      </c>
      <c r="D15" s="43" t="s">
        <v>65</v>
      </c>
      <c r="E15" s="43" t="s">
        <v>64</v>
      </c>
      <c r="F15" s="43" t="s">
        <v>66</v>
      </c>
      <c r="G15" s="43" t="s">
        <v>74</v>
      </c>
      <c r="H15" s="42">
        <v>2603</v>
      </c>
      <c r="I15" s="45">
        <v>0.82530120481927716</v>
      </c>
      <c r="J15" s="45">
        <v>0.82435446844933846</v>
      </c>
      <c r="K15" s="45"/>
      <c r="L15" s="45"/>
    </row>
    <row r="16" spans="1:12" x14ac:dyDescent="0.25">
      <c r="A16" s="43">
        <v>356</v>
      </c>
      <c r="B16" s="43" t="s">
        <v>67</v>
      </c>
      <c r="C16" s="43" t="s">
        <v>68</v>
      </c>
      <c r="D16" s="43" t="s">
        <v>65</v>
      </c>
      <c r="E16" s="43" t="s">
        <v>64</v>
      </c>
      <c r="F16" s="43" t="s">
        <v>66</v>
      </c>
      <c r="G16" s="43" t="s">
        <v>75</v>
      </c>
      <c r="H16" s="42">
        <v>90601</v>
      </c>
      <c r="I16" s="45">
        <v>0.97420430107526879</v>
      </c>
      <c r="J16" s="45">
        <v>0.97201310270379415</v>
      </c>
      <c r="K16" s="45"/>
      <c r="L16" s="45"/>
    </row>
    <row r="17" spans="1:12" x14ac:dyDescent="0.25">
      <c r="A17" s="43">
        <v>356</v>
      </c>
      <c r="B17" s="43" t="s">
        <v>67</v>
      </c>
      <c r="C17" s="43" t="s">
        <v>68</v>
      </c>
      <c r="D17" s="43" t="s">
        <v>65</v>
      </c>
      <c r="E17" s="43" t="s">
        <v>64</v>
      </c>
      <c r="F17" s="43" t="s">
        <v>66</v>
      </c>
      <c r="G17" s="43" t="s">
        <v>76</v>
      </c>
      <c r="H17" s="42">
        <v>3279</v>
      </c>
      <c r="I17" s="45">
        <v>0.96101992966002348</v>
      </c>
      <c r="J17" s="45">
        <v>0.96276259581731494</v>
      </c>
      <c r="K17" s="45"/>
      <c r="L17" s="45"/>
    </row>
    <row r="18" spans="1:12" x14ac:dyDescent="0.25">
      <c r="A18" s="43">
        <v>356</v>
      </c>
      <c r="B18" s="43" t="s">
        <v>67</v>
      </c>
      <c r="C18" s="43" t="s">
        <v>68</v>
      </c>
      <c r="D18" s="43" t="s">
        <v>65</v>
      </c>
      <c r="E18" s="43" t="s">
        <v>64</v>
      </c>
      <c r="F18" s="43" t="s">
        <v>66</v>
      </c>
      <c r="G18" s="43" t="s">
        <v>77</v>
      </c>
      <c r="H18" s="42">
        <v>5599</v>
      </c>
      <c r="I18" s="45">
        <v>0.94418212478920738</v>
      </c>
      <c r="J18" s="45">
        <v>0.94443753990140478</v>
      </c>
      <c r="K18" s="45"/>
      <c r="L18" s="45"/>
    </row>
    <row r="19" spans="1:12" x14ac:dyDescent="0.25">
      <c r="A19" s="43">
        <v>356</v>
      </c>
      <c r="B19" s="43" t="s">
        <v>67</v>
      </c>
      <c r="C19" s="43" t="s">
        <v>68</v>
      </c>
      <c r="D19" s="43" t="s">
        <v>65</v>
      </c>
      <c r="E19" s="43" t="s">
        <v>64</v>
      </c>
      <c r="F19" s="43" t="s">
        <v>66</v>
      </c>
      <c r="G19" s="43" t="s">
        <v>78</v>
      </c>
      <c r="H19" s="42">
        <v>20126</v>
      </c>
      <c r="I19" s="45">
        <v>0.74543501611170782</v>
      </c>
      <c r="J19" s="45">
        <v>0.7510889523284463</v>
      </c>
      <c r="K19" s="45"/>
      <c r="L19" s="45"/>
    </row>
    <row r="20" spans="1:12" x14ac:dyDescent="0.25">
      <c r="A20" s="43">
        <v>356</v>
      </c>
      <c r="B20" s="43" t="s">
        <v>67</v>
      </c>
      <c r="C20" s="43" t="s">
        <v>68</v>
      </c>
      <c r="D20" s="43" t="s">
        <v>65</v>
      </c>
      <c r="E20" s="43" t="s">
        <v>64</v>
      </c>
      <c r="F20" s="43" t="s">
        <v>66</v>
      </c>
      <c r="G20" s="43" t="s">
        <v>79</v>
      </c>
      <c r="H20" s="42">
        <v>6274</v>
      </c>
      <c r="I20" s="45">
        <v>0.99225051399652064</v>
      </c>
      <c r="J20" s="45">
        <v>0.99212128043221215</v>
      </c>
      <c r="K20" s="45"/>
      <c r="L20" s="45"/>
    </row>
    <row r="21" spans="1:12" x14ac:dyDescent="0.25">
      <c r="A21" s="43">
        <v>356</v>
      </c>
      <c r="B21" s="43" t="s">
        <v>67</v>
      </c>
      <c r="C21" s="43" t="s">
        <v>68</v>
      </c>
      <c r="D21" s="43" t="s">
        <v>65</v>
      </c>
      <c r="E21" s="43" t="s">
        <v>64</v>
      </c>
      <c r="F21" s="43" t="s">
        <v>66</v>
      </c>
      <c r="G21" s="43" t="s">
        <v>80</v>
      </c>
      <c r="H21" s="42">
        <v>90661</v>
      </c>
      <c r="I21" s="45">
        <v>0.94975748242664237</v>
      </c>
      <c r="J21" s="45">
        <v>0.93790184215034378</v>
      </c>
      <c r="K21" s="45"/>
      <c r="L21" s="45"/>
    </row>
    <row r="22" spans="1:12" x14ac:dyDescent="0.25">
      <c r="A22" s="43">
        <v>356</v>
      </c>
      <c r="B22" s="43" t="s">
        <v>67</v>
      </c>
      <c r="C22" s="43" t="s">
        <v>68</v>
      </c>
      <c r="D22" s="43" t="s">
        <v>65</v>
      </c>
      <c r="E22" s="43" t="s">
        <v>64</v>
      </c>
      <c r="F22" s="43" t="s">
        <v>66</v>
      </c>
      <c r="G22" s="43" t="s">
        <v>81</v>
      </c>
      <c r="H22" s="42">
        <v>85302</v>
      </c>
      <c r="I22" s="45">
        <v>0.98361449673097101</v>
      </c>
      <c r="J22" s="45">
        <v>0.98178144078556273</v>
      </c>
      <c r="K22" s="45"/>
      <c r="L22" s="45"/>
    </row>
    <row r="23" spans="1:12" x14ac:dyDescent="0.25">
      <c r="A23" s="43">
        <v>356</v>
      </c>
      <c r="B23" s="43" t="s">
        <v>67</v>
      </c>
      <c r="C23" s="43" t="s">
        <v>68</v>
      </c>
      <c r="D23" s="43" t="s">
        <v>65</v>
      </c>
      <c r="E23" s="43" t="s">
        <v>64</v>
      </c>
      <c r="F23" s="43" t="s">
        <v>66</v>
      </c>
      <c r="G23" s="43" t="s">
        <v>82</v>
      </c>
      <c r="H23" s="42">
        <v>36893</v>
      </c>
      <c r="I23" s="45">
        <v>0.95286430084198559</v>
      </c>
      <c r="J23" s="45">
        <v>0.95825657254787755</v>
      </c>
      <c r="K23" s="45"/>
      <c r="L23" s="45"/>
    </row>
    <row r="24" spans="1:12" x14ac:dyDescent="0.25">
      <c r="A24" s="43">
        <v>356</v>
      </c>
      <c r="B24" s="43" t="s">
        <v>67</v>
      </c>
      <c r="C24" s="43" t="s">
        <v>68</v>
      </c>
      <c r="D24" s="43" t="s">
        <v>65</v>
      </c>
      <c r="E24" s="43" t="s">
        <v>64</v>
      </c>
      <c r="F24" s="43" t="s">
        <v>66</v>
      </c>
      <c r="G24" s="43" t="s">
        <v>83</v>
      </c>
      <c r="H24" s="42">
        <v>90738</v>
      </c>
      <c r="I24" s="45">
        <v>0.97841276687513479</v>
      </c>
      <c r="J24" s="45">
        <v>0.97817869550008663</v>
      </c>
      <c r="K24" s="45"/>
      <c r="L24" s="45"/>
    </row>
    <row r="25" spans="1:12" x14ac:dyDescent="0.25">
      <c r="A25" s="43">
        <v>356</v>
      </c>
      <c r="B25" s="43" t="s">
        <v>67</v>
      </c>
      <c r="C25" s="43" t="s">
        <v>68</v>
      </c>
      <c r="D25" s="43" t="s">
        <v>65</v>
      </c>
      <c r="E25" s="43" t="s">
        <v>64</v>
      </c>
      <c r="F25" s="43" t="s">
        <v>66</v>
      </c>
      <c r="G25" s="43" t="s">
        <v>84</v>
      </c>
      <c r="H25" s="42">
        <v>118688</v>
      </c>
      <c r="I25" s="45">
        <v>0.95499714356981358</v>
      </c>
      <c r="J25" s="45">
        <v>0.95057564146646867</v>
      </c>
      <c r="K25" s="45"/>
      <c r="L25" s="45"/>
    </row>
    <row r="26" spans="1:12" x14ac:dyDescent="0.25">
      <c r="A26" s="43">
        <v>356</v>
      </c>
      <c r="B26" s="43" t="s">
        <v>67</v>
      </c>
      <c r="C26" s="43" t="s">
        <v>68</v>
      </c>
      <c r="D26" s="43" t="s">
        <v>65</v>
      </c>
      <c r="E26" s="43" t="s">
        <v>64</v>
      </c>
      <c r="F26" s="43" t="s">
        <v>66</v>
      </c>
      <c r="G26" s="43" t="s">
        <v>85</v>
      </c>
      <c r="H26" s="42">
        <v>99228</v>
      </c>
      <c r="I26" s="45">
        <v>0.94947755195774486</v>
      </c>
      <c r="J26" s="45">
        <v>0.95201287068831852</v>
      </c>
      <c r="K26" s="45"/>
      <c r="L26" s="45"/>
    </row>
    <row r="27" spans="1:12" x14ac:dyDescent="0.25">
      <c r="A27" s="43">
        <v>356</v>
      </c>
      <c r="B27" s="43" t="s">
        <v>67</v>
      </c>
      <c r="C27" s="43" t="s">
        <v>68</v>
      </c>
      <c r="D27" s="43" t="s">
        <v>65</v>
      </c>
      <c r="E27" s="43" t="s">
        <v>64</v>
      </c>
      <c r="F27" s="43" t="s">
        <v>66</v>
      </c>
      <c r="G27" s="43" t="s">
        <v>86</v>
      </c>
      <c r="H27" s="42">
        <v>44353</v>
      </c>
      <c r="I27" s="45">
        <v>0.98706992477856415</v>
      </c>
      <c r="J27" s="45">
        <v>0.98788469355464714</v>
      </c>
      <c r="K27" s="45"/>
      <c r="L27" s="45"/>
    </row>
    <row r="28" spans="1:12" x14ac:dyDescent="0.25">
      <c r="A28" s="43">
        <v>356</v>
      </c>
      <c r="B28" s="43" t="s">
        <v>67</v>
      </c>
      <c r="C28" s="43" t="s">
        <v>68</v>
      </c>
      <c r="D28" s="43" t="s">
        <v>65</v>
      </c>
      <c r="E28" s="43" t="s">
        <v>64</v>
      </c>
      <c r="F28" s="43" t="s">
        <v>66</v>
      </c>
      <c r="G28" s="43" t="s">
        <v>87</v>
      </c>
      <c r="H28" s="42">
        <v>3947</v>
      </c>
      <c r="I28" s="45">
        <v>0.99170854271356779</v>
      </c>
      <c r="J28" s="45">
        <v>0.99244367529145627</v>
      </c>
      <c r="K28" s="45"/>
      <c r="L28" s="45"/>
    </row>
    <row r="29" spans="1:12" x14ac:dyDescent="0.25">
      <c r="A29" s="43">
        <v>356</v>
      </c>
      <c r="B29" s="43" t="s">
        <v>67</v>
      </c>
      <c r="C29" s="43" t="s">
        <v>68</v>
      </c>
      <c r="D29" s="43" t="s">
        <v>65</v>
      </c>
      <c r="E29" s="43" t="s">
        <v>64</v>
      </c>
      <c r="F29" s="43" t="s">
        <v>66</v>
      </c>
      <c r="G29" s="43" t="s">
        <v>88</v>
      </c>
      <c r="H29" s="42">
        <v>247548</v>
      </c>
      <c r="I29" s="45">
        <v>0.97105064959517984</v>
      </c>
      <c r="J29" s="45">
        <v>0.9694915654234455</v>
      </c>
      <c r="K29" s="45"/>
      <c r="L29" s="45"/>
    </row>
    <row r="30" spans="1:12" x14ac:dyDescent="0.25">
      <c r="A30" s="43">
        <v>356</v>
      </c>
      <c r="B30" s="43" t="s">
        <v>67</v>
      </c>
      <c r="C30" s="43" t="s">
        <v>68</v>
      </c>
      <c r="D30" s="43" t="s">
        <v>65</v>
      </c>
      <c r="E30" s="43" t="s">
        <v>64</v>
      </c>
      <c r="F30" s="43" t="s">
        <v>66</v>
      </c>
      <c r="G30" s="43" t="s">
        <v>89</v>
      </c>
      <c r="H30" s="42">
        <v>116304</v>
      </c>
      <c r="I30" s="45">
        <v>0.93848040797882637</v>
      </c>
      <c r="J30" s="45">
        <v>0.9307624384624712</v>
      </c>
      <c r="K30" s="45"/>
      <c r="L30" s="45"/>
    </row>
    <row r="31" spans="1:12" x14ac:dyDescent="0.25">
      <c r="A31" s="43">
        <v>356</v>
      </c>
      <c r="B31" s="43" t="s">
        <v>67</v>
      </c>
      <c r="C31" s="43" t="s">
        <v>68</v>
      </c>
      <c r="D31" s="43" t="s">
        <v>65</v>
      </c>
      <c r="E31" s="43" t="s">
        <v>64</v>
      </c>
      <c r="F31" s="43" t="s">
        <v>66</v>
      </c>
      <c r="G31" s="43" t="s">
        <v>90</v>
      </c>
      <c r="H31" s="42">
        <v>54036</v>
      </c>
      <c r="I31" s="45">
        <v>0.97997823721436339</v>
      </c>
      <c r="J31" s="45">
        <v>0.97802348723456023</v>
      </c>
      <c r="K31" s="45"/>
      <c r="L31" s="45"/>
    </row>
    <row r="32" spans="1:12" x14ac:dyDescent="0.25">
      <c r="A32" s="43">
        <v>356</v>
      </c>
      <c r="B32" s="43" t="s">
        <v>67</v>
      </c>
      <c r="C32" s="43" t="s">
        <v>68</v>
      </c>
      <c r="D32" s="43" t="s">
        <v>65</v>
      </c>
      <c r="E32" s="43" t="s">
        <v>64</v>
      </c>
      <c r="F32" s="43" t="s">
        <v>66</v>
      </c>
      <c r="G32" s="43" t="s">
        <v>91</v>
      </c>
      <c r="H32" s="42">
        <v>36610</v>
      </c>
      <c r="I32" s="45">
        <v>0.97903406963684014</v>
      </c>
      <c r="J32" s="45">
        <v>0.97855072269066434</v>
      </c>
      <c r="K32" s="45"/>
      <c r="L32" s="45"/>
    </row>
    <row r="33" spans="1:12" x14ac:dyDescent="0.25">
      <c r="A33" s="43">
        <v>356</v>
      </c>
      <c r="B33" s="43" t="s">
        <v>67</v>
      </c>
      <c r="C33" s="43" t="s">
        <v>68</v>
      </c>
      <c r="D33" s="43" t="s">
        <v>65</v>
      </c>
      <c r="E33" s="43" t="s">
        <v>64</v>
      </c>
      <c r="F33" s="43" t="s">
        <v>66</v>
      </c>
      <c r="G33" s="43" t="s">
        <v>92</v>
      </c>
      <c r="H33" s="42">
        <v>50304</v>
      </c>
      <c r="I33" s="45">
        <v>0.98494312063125333</v>
      </c>
      <c r="J33" s="45">
        <v>0.96983864182524504</v>
      </c>
      <c r="K33" s="45"/>
      <c r="L33" s="45"/>
    </row>
    <row r="34" spans="1:12" x14ac:dyDescent="0.25">
      <c r="A34" s="43">
        <v>356</v>
      </c>
      <c r="B34" s="43" t="s">
        <v>67</v>
      </c>
      <c r="C34" s="43" t="s">
        <v>68</v>
      </c>
      <c r="D34" s="43" t="s">
        <v>65</v>
      </c>
      <c r="E34" s="43" t="s">
        <v>64</v>
      </c>
      <c r="F34" s="43" t="s">
        <v>66</v>
      </c>
      <c r="G34" s="43" t="s">
        <v>93</v>
      </c>
      <c r="H34" s="42">
        <v>44209</v>
      </c>
      <c r="I34" s="45">
        <v>0.96077280827574219</v>
      </c>
      <c r="J34" s="45">
        <v>0.96084670241462389</v>
      </c>
      <c r="K34" s="45"/>
      <c r="L34" s="45"/>
    </row>
    <row r="35" spans="1:12" x14ac:dyDescent="0.25">
      <c r="A35" s="43">
        <v>356</v>
      </c>
      <c r="B35" s="43" t="s">
        <v>67</v>
      </c>
      <c r="C35" s="43" t="s">
        <v>68</v>
      </c>
      <c r="D35" s="43" t="s">
        <v>65</v>
      </c>
      <c r="E35" s="43" t="s">
        <v>64</v>
      </c>
      <c r="F35" s="43" t="s">
        <v>66</v>
      </c>
      <c r="G35" s="43" t="s">
        <v>94</v>
      </c>
      <c r="H35" s="42">
        <v>122945</v>
      </c>
      <c r="I35" s="45">
        <v>0.96518291725545613</v>
      </c>
      <c r="J35" s="45">
        <v>0.96350959088267851</v>
      </c>
      <c r="K35" s="45"/>
      <c r="L35" s="45"/>
    </row>
    <row r="36" spans="1:12" x14ac:dyDescent="0.25">
      <c r="A36" s="43">
        <v>356</v>
      </c>
      <c r="B36" s="43" t="s">
        <v>67</v>
      </c>
      <c r="C36" s="43" t="s">
        <v>68</v>
      </c>
      <c r="D36" s="43" t="s">
        <v>65</v>
      </c>
      <c r="E36" s="43" t="s">
        <v>64</v>
      </c>
      <c r="F36" s="43" t="s">
        <v>66</v>
      </c>
      <c r="G36" s="43" t="s">
        <v>95</v>
      </c>
      <c r="H36" s="42">
        <v>13383</v>
      </c>
      <c r="I36" s="45">
        <v>0.99442710655372268</v>
      </c>
      <c r="J36" s="45">
        <v>0.99384668538505061</v>
      </c>
      <c r="K36" s="45"/>
      <c r="L36" s="45"/>
    </row>
    <row r="37" spans="1:12" x14ac:dyDescent="0.25">
      <c r="A37" s="43">
        <v>356</v>
      </c>
      <c r="B37" s="43" t="s">
        <v>67</v>
      </c>
      <c r="C37" s="43" t="s">
        <v>68</v>
      </c>
      <c r="D37" s="43" t="s">
        <v>65</v>
      </c>
      <c r="E37" s="43" t="s">
        <v>64</v>
      </c>
      <c r="F37" s="43" t="s">
        <v>66</v>
      </c>
      <c r="G37" s="43" t="s">
        <v>96</v>
      </c>
      <c r="H37" s="42">
        <v>75591</v>
      </c>
      <c r="I37" s="45">
        <v>0.97804316323361973</v>
      </c>
      <c r="J37" s="45">
        <v>0.9812511057410932</v>
      </c>
      <c r="K37" s="45"/>
      <c r="L37" s="45"/>
    </row>
    <row r="38" spans="1:12" x14ac:dyDescent="0.25">
      <c r="A38" s="43">
        <v>356</v>
      </c>
      <c r="B38" s="43" t="s">
        <v>67</v>
      </c>
      <c r="C38" s="43" t="s">
        <v>68</v>
      </c>
      <c r="D38" s="43" t="s">
        <v>65</v>
      </c>
      <c r="E38" s="43" t="s">
        <v>64</v>
      </c>
      <c r="F38" s="43" t="s">
        <v>66</v>
      </c>
      <c r="G38" s="43" t="s">
        <v>97</v>
      </c>
      <c r="H38" s="42">
        <v>168033</v>
      </c>
      <c r="I38" s="45">
        <v>0.9771348820981014</v>
      </c>
      <c r="J38" s="45">
        <v>0.97591084046865384</v>
      </c>
      <c r="K38" s="45"/>
      <c r="L38" s="45"/>
    </row>
    <row r="39" spans="1:12" x14ac:dyDescent="0.25">
      <c r="A39" s="43">
        <v>356</v>
      </c>
      <c r="B39" s="43" t="s">
        <v>67</v>
      </c>
      <c r="C39" s="43" t="s">
        <v>68</v>
      </c>
      <c r="D39" s="43" t="s">
        <v>65</v>
      </c>
      <c r="E39" s="43" t="s">
        <v>64</v>
      </c>
      <c r="F39" s="43" t="s">
        <v>66</v>
      </c>
      <c r="G39" s="43" t="s">
        <v>98</v>
      </c>
      <c r="H39" s="42">
        <v>18597</v>
      </c>
      <c r="I39" s="45">
        <v>0.9882034114458792</v>
      </c>
      <c r="J39" s="45">
        <v>0.98655384816289016</v>
      </c>
      <c r="K39" s="45"/>
      <c r="L39" s="45"/>
    </row>
    <row r="40" spans="1:12" x14ac:dyDescent="0.25">
      <c r="A40" s="43">
        <v>356</v>
      </c>
      <c r="B40" s="43" t="s">
        <v>67</v>
      </c>
      <c r="C40" s="43" t="s">
        <v>68</v>
      </c>
      <c r="D40" s="43" t="s">
        <v>65</v>
      </c>
      <c r="E40" s="43" t="s">
        <v>64</v>
      </c>
      <c r="F40" s="43" t="s">
        <v>66</v>
      </c>
      <c r="G40" s="43" t="s">
        <v>99</v>
      </c>
      <c r="H40" s="42">
        <v>98089</v>
      </c>
      <c r="I40" s="45">
        <v>0.98374285427740449</v>
      </c>
      <c r="J40" s="45">
        <v>0.98538903765854746</v>
      </c>
      <c r="K40" s="45"/>
      <c r="L40" s="45"/>
    </row>
    <row r="41" spans="1:12" x14ac:dyDescent="0.25">
      <c r="A41" s="43">
        <v>356</v>
      </c>
      <c r="B41" s="43" t="s">
        <v>67</v>
      </c>
      <c r="C41" s="43" t="s">
        <v>68</v>
      </c>
      <c r="D41" s="43" t="s">
        <v>65</v>
      </c>
      <c r="E41" s="43" t="s">
        <v>64</v>
      </c>
      <c r="F41" s="43" t="s">
        <v>66</v>
      </c>
      <c r="G41" s="43" t="s">
        <v>100</v>
      </c>
      <c r="H41" s="42">
        <v>26939</v>
      </c>
      <c r="I41" s="45">
        <v>0.88872393771443647</v>
      </c>
      <c r="J41" s="45">
        <v>0.86930326771411093</v>
      </c>
      <c r="K41" s="45"/>
      <c r="L41" s="45"/>
    </row>
    <row r="42" spans="1:12" x14ac:dyDescent="0.25">
      <c r="A42" s="43">
        <v>356</v>
      </c>
      <c r="B42" s="43" t="s">
        <v>67</v>
      </c>
      <c r="C42" s="43" t="s">
        <v>68</v>
      </c>
      <c r="D42" s="43" t="s">
        <v>65</v>
      </c>
      <c r="E42" s="43" t="s">
        <v>64</v>
      </c>
      <c r="F42" s="43" t="s">
        <v>66</v>
      </c>
      <c r="G42" s="43" t="s">
        <v>101</v>
      </c>
      <c r="H42" s="42">
        <v>17314</v>
      </c>
      <c r="I42" s="45">
        <v>0.96462198451167191</v>
      </c>
      <c r="J42" s="45">
        <v>0.96203582139649824</v>
      </c>
      <c r="K42" s="45"/>
      <c r="L42" s="45"/>
    </row>
    <row r="43" spans="1:12" x14ac:dyDescent="0.25">
      <c r="A43" s="43">
        <v>356</v>
      </c>
      <c r="B43" s="43" t="s">
        <v>67</v>
      </c>
      <c r="C43" s="43" t="s">
        <v>68</v>
      </c>
      <c r="D43" s="43" t="s">
        <v>65</v>
      </c>
      <c r="E43" s="43" t="s">
        <v>64</v>
      </c>
      <c r="F43" s="43" t="s">
        <v>66</v>
      </c>
      <c r="G43" s="43" t="s">
        <v>102</v>
      </c>
      <c r="H43" s="42">
        <v>386882</v>
      </c>
      <c r="I43" s="45">
        <v>0.96978705804203691</v>
      </c>
      <c r="J43" s="45">
        <v>0.96894828785323839</v>
      </c>
      <c r="K43" s="45"/>
      <c r="L43" s="45"/>
    </row>
    <row r="44" spans="1:12" x14ac:dyDescent="0.25">
      <c r="A44" s="43">
        <v>356</v>
      </c>
      <c r="B44" s="43" t="s">
        <v>67</v>
      </c>
      <c r="C44" s="43" t="s">
        <v>68</v>
      </c>
      <c r="D44" s="43" t="s">
        <v>65</v>
      </c>
      <c r="E44" s="43" t="s">
        <v>64</v>
      </c>
      <c r="F44" s="43" t="s">
        <v>66</v>
      </c>
      <c r="G44" s="43" t="s">
        <v>103</v>
      </c>
      <c r="H44" s="42">
        <v>64266</v>
      </c>
      <c r="I44" s="45">
        <v>0.96025460956877751</v>
      </c>
      <c r="J44" s="45">
        <v>0.95843802308167025</v>
      </c>
      <c r="K44" s="45"/>
      <c r="L44" s="45"/>
    </row>
    <row r="45" spans="1:12" x14ac:dyDescent="0.25">
      <c r="A45" s="43">
        <v>356</v>
      </c>
      <c r="B45" s="43" t="s">
        <v>67</v>
      </c>
      <c r="C45" s="43" t="s">
        <v>68</v>
      </c>
      <c r="D45" s="43" t="s">
        <v>65</v>
      </c>
      <c r="E45" s="43" t="s">
        <v>64</v>
      </c>
      <c r="F45" s="43" t="s">
        <v>66</v>
      </c>
      <c r="G45" s="43" t="s">
        <v>104</v>
      </c>
      <c r="H45" s="42">
        <v>63752</v>
      </c>
      <c r="I45" s="45">
        <v>0.96174269852763694</v>
      </c>
      <c r="J45" s="45">
        <v>0.95940364592063454</v>
      </c>
      <c r="K45" s="45"/>
      <c r="L45" s="45"/>
    </row>
    <row r="47" spans="1:12" s="2" customFormat="1" ht="23.25" x14ac:dyDescent="0.25">
      <c r="A47" s="13" t="str">
        <f>'MPI Region'!A47</f>
        <v>Notes</v>
      </c>
      <c r="H47" s="25"/>
      <c r="I47" s="32"/>
      <c r="J47" s="32"/>
    </row>
    <row r="48" spans="1:12" s="12" customFormat="1" ht="30" customHeight="1" x14ac:dyDescent="0.25">
      <c r="A48" s="12" t="s">
        <v>112</v>
      </c>
      <c r="H48" s="31"/>
      <c r="I48" s="34"/>
      <c r="J48" s="34"/>
    </row>
    <row r="50" spans="1:10" s="12" customFormat="1" ht="21" x14ac:dyDescent="0.25">
      <c r="A50" s="12" t="str">
        <f>'MPI Region'!A50</f>
        <v>Tables updated on 04 October 2021</v>
      </c>
      <c r="H50" s="31"/>
      <c r="I50" s="34"/>
      <c r="J50" s="34"/>
    </row>
  </sheetData>
  <autoFilter ref="A9:J45" xr:uid="{00000000-0009-0000-0000-000005000000}">
    <sortState xmlns:xlrd2="http://schemas.microsoft.com/office/spreadsheetml/2017/richdata2" ref="A10:I45">
      <sortCondition ref="C9:C45"/>
    </sortState>
  </autoFilter>
  <sortState xmlns:xlrd2="http://schemas.microsoft.com/office/spreadsheetml/2017/richdata2" ref="A10:I45">
    <sortCondition ref="C10:C45"/>
    <sortCondition ref="G10:G45"/>
  </sortState>
  <mergeCells count="12">
    <mergeCell ref="G5:G8"/>
    <mergeCell ref="H5:J5"/>
    <mergeCell ref="H6:H7"/>
    <mergeCell ref="I6:I7"/>
    <mergeCell ref="J6:J7"/>
    <mergeCell ref="A5:A8"/>
    <mergeCell ref="B5:B8"/>
    <mergeCell ref="C5:C8"/>
    <mergeCell ref="D5:D8"/>
    <mergeCell ref="E5:F6"/>
    <mergeCell ref="E7:E8"/>
    <mergeCell ref="F7:F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MPI Region</vt:lpstr>
      <vt:lpstr>Censored Headcounts Region</vt:lpstr>
      <vt:lpstr>Contribution Region</vt:lpstr>
      <vt:lpstr>SEs &amp; CIs Region</vt:lpstr>
      <vt:lpstr>Uncensored H Region</vt:lpstr>
      <vt:lpstr>Sample Sizes Region</vt:lpstr>
    </vt:vector>
  </TitlesOfParts>
  <Company>ODID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Usha Kanagaratnam</dc:creator>
  <cp:lastModifiedBy>Souradeep Das</cp:lastModifiedBy>
  <dcterms:created xsi:type="dcterms:W3CDTF">2018-10-02T14:03:04Z</dcterms:created>
  <dcterms:modified xsi:type="dcterms:W3CDTF">2022-10-26T13:13:56Z</dcterms:modified>
</cp:coreProperties>
</file>