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https://d.docs.live.net/22d88ef156b1e4e2/Desktop/"/>
    </mc:Choice>
  </mc:AlternateContent>
  <xr:revisionPtr revIDLastSave="8" documentId="8_{9443D26C-1CD9-4549-9FD3-2E03C3C00637}" xr6:coauthVersionLast="47" xr6:coauthVersionMax="47" xr10:uidLastSave="{CC52072B-4416-411F-A35C-60FF40923C7B}"/>
  <bookViews>
    <workbookView xWindow="-110" yWindow="-110" windowWidth="19420" windowHeight="10300" activeTab="2" xr2:uid="{8FDCDF58-3E92-4903-8E28-4CFC9D6F0FC3}"/>
  </bookViews>
  <sheets>
    <sheet name="Purchase_data" sheetId="1" r:id="rId1"/>
    <sheet name="Sheet3" sheetId="3" r:id="rId2"/>
    <sheet name="Dashboard" sheetId="4" r:id="rId3"/>
  </sheets>
  <definedNames>
    <definedName name="_xlcn.WorksheetConnection_Book1PurchaseData1" hidden="1">PurchaseData[]</definedName>
    <definedName name="Slicer_Date_Hierarchy">#N/A</definedName>
    <definedName name="Slicer_Month_Number">#N/A</definedName>
    <definedName name="Slicer_Product">#N/A</definedName>
    <definedName name="Slicer_Status">#N/A</definedName>
    <definedName name="Slicer_Vendor">#N/A</definedName>
  </definedNames>
  <calcPr calcId="191029"/>
  <pivotCaches>
    <pivotCache cacheId="1252" r:id="rId4"/>
    <pivotCache cacheId="1375" r:id="rId5"/>
    <pivotCache cacheId="1378" r:id="rId6"/>
    <pivotCache cacheId="1381" r:id="rId7"/>
    <pivotCache cacheId="1384" r:id="rId8"/>
    <pivotCache cacheId="1387" r:id="rId9"/>
    <pivotCache cacheId="1390" r:id="rId10"/>
    <pivotCache cacheId="1393" r:id="rId11"/>
    <pivotCache cacheId="1396" r:id="rId12"/>
    <pivotCache cacheId="1399" r:id="rId13"/>
    <pivotCache cacheId="1402" r:id="rId14"/>
  </pivotCaches>
  <extLst>
    <ext xmlns:x14="http://schemas.microsoft.com/office/spreadsheetml/2009/9/main" uri="{876F7934-8845-4945-9796-88D515C7AA90}">
      <x14:pivotCaches>
        <pivotCache cacheId="73" r:id="rId15"/>
      </x14:pivotCaches>
    </ex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urchaseData" name="PurchaseData" connection="WorksheetConnection_Book1!PurchaseData"/>
          <x15:modelTable id="Calendar" name="Calendar" connection="Connection"/>
        </x15:modelTables>
        <x15:modelRelationships>
          <x15:modelRelationship fromTable="PurchaseData" fromColumn="PO Date" toTable="Calendar" toColumn="Date"/>
        </x15:modelRelationships>
      </x15:dataModel>
    </ext>
  </extLst>
</workbook>
</file>

<file path=xl/calcChain.xml><?xml version="1.0" encoding="utf-8"?>
<calcChain xmlns="http://schemas.openxmlformats.org/spreadsheetml/2006/main">
  <c r="L24"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F2997CF-D818-4628-A42A-94EEA227B5E6}" name="Connection" type="104" refreshedVersion="0" background="1">
    <extLst>
      <ext xmlns:x15="http://schemas.microsoft.com/office/spreadsheetml/2010/11/main" uri="{DE250136-89BD-433C-8126-D09CA5730AF9}">
        <x15:connection id="Calendar"/>
      </ext>
    </extLst>
  </connection>
  <connection id="2" xr16:uid="{0EDF2ACA-0CF9-460D-9AE3-063B3A0D523A}"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6AFF6DE7-8DB0-426C-9AA5-3EF4ED387FBC}" name="WorksheetConnection_Book1!PurchaseData" type="102" refreshedVersion="8" minRefreshableVersion="5">
    <extLst>
      <ext xmlns:x15="http://schemas.microsoft.com/office/spreadsheetml/2010/11/main" uri="{DE250136-89BD-433C-8126-D09CA5730AF9}">
        <x15:connection id="PurchaseData">
          <x15:rangePr sourceName="_xlcn.WorksheetConnection_Book1PurchaseData1"/>
        </x15:connection>
      </ext>
    </extLst>
  </connection>
</connections>
</file>

<file path=xl/sharedStrings.xml><?xml version="1.0" encoding="utf-8"?>
<sst xmlns="http://schemas.openxmlformats.org/spreadsheetml/2006/main" count="389" uniqueCount="48">
  <si>
    <t>S.No</t>
  </si>
  <si>
    <t>PO#</t>
  </si>
  <si>
    <t>PO Date</t>
  </si>
  <si>
    <t>Product</t>
  </si>
  <si>
    <t>Qty</t>
  </si>
  <si>
    <t>Price</t>
  </si>
  <si>
    <t>POAmount</t>
  </si>
  <si>
    <t>Vendor</t>
  </si>
  <si>
    <t>Status</t>
  </si>
  <si>
    <t>InventoryIn</t>
  </si>
  <si>
    <t>InventoryOut</t>
  </si>
  <si>
    <t>Balance</t>
  </si>
  <si>
    <t>Item-1</t>
  </si>
  <si>
    <t>Vendor-5</t>
  </si>
  <si>
    <t>Received</t>
  </si>
  <si>
    <t>Vendor-7</t>
  </si>
  <si>
    <t>Vendor-2</t>
  </si>
  <si>
    <t>Pending</t>
  </si>
  <si>
    <t>Item-2</t>
  </si>
  <si>
    <t>Vendor-8</t>
  </si>
  <si>
    <t>Vendor-3</t>
  </si>
  <si>
    <t>Item-3</t>
  </si>
  <si>
    <t>Vendor-10</t>
  </si>
  <si>
    <t>Vendor-1</t>
  </si>
  <si>
    <t>Item-4</t>
  </si>
  <si>
    <t>Vendor-6</t>
  </si>
  <si>
    <t>Vendor-9</t>
  </si>
  <si>
    <t>Vendor-4</t>
  </si>
  <si>
    <t>Row Labels</t>
  </si>
  <si>
    <t>Grand Total</t>
  </si>
  <si>
    <t>Sum of Qty</t>
  </si>
  <si>
    <t>Sum of POAmount</t>
  </si>
  <si>
    <t>January</t>
  </si>
  <si>
    <t>February</t>
  </si>
  <si>
    <t>March</t>
  </si>
  <si>
    <t>April</t>
  </si>
  <si>
    <t>May</t>
  </si>
  <si>
    <t>June</t>
  </si>
  <si>
    <t>July</t>
  </si>
  <si>
    <t>August</t>
  </si>
  <si>
    <t>September</t>
  </si>
  <si>
    <t>Sum of InventoryOut</t>
  </si>
  <si>
    <t>Sum of Balance</t>
  </si>
  <si>
    <t>Count of PO#</t>
  </si>
  <si>
    <t>Column Labels</t>
  </si>
  <si>
    <t xml:space="preserve"> </t>
  </si>
  <si>
    <t>Distinct Count of Vendor</t>
  </si>
  <si>
    <t>Distinct Count of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</si>
</sst>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4" x14ac:knownFonts="1">
    <font>
      <sz val="11"/>
      <color theme="1"/>
      <name val="Calibri"/>
      <family val="2"/>
      <scheme val="minor"/>
    </font>
    <font>
      <b/>
      <sz val="11"/>
      <color rgb="FFFFFFFF"/>
      <name val="Calibri"/>
      <family val="2"/>
    </font>
    <font>
      <sz val="11"/>
      <color theme="1"/>
      <name val="Calibri"/>
      <family val="2"/>
    </font>
    <font>
      <sz val="11"/>
      <color theme="1"/>
      <name val="Calibri"/>
      <family val="2"/>
      <scheme val="minor"/>
    </font>
  </fonts>
  <fills count="5">
    <fill>
      <patternFill patternType="none"/>
    </fill>
    <fill>
      <patternFill patternType="gray125"/>
    </fill>
    <fill>
      <patternFill patternType="solid">
        <fgColor rgb="FF4472C4"/>
        <bgColor rgb="FF4472C4"/>
      </patternFill>
    </fill>
    <fill>
      <patternFill patternType="solid">
        <fgColor rgb="FFD9E1F2"/>
        <bgColor rgb="FFD9E1F2"/>
      </patternFill>
    </fill>
    <fill>
      <patternFill patternType="solid">
        <fgColor theme="3" tint="0.39997558519241921"/>
        <bgColor indexed="64"/>
      </patternFill>
    </fill>
  </fills>
  <borders count="4">
    <border>
      <left/>
      <right/>
      <top/>
      <bottom/>
      <diagonal/>
    </border>
    <border>
      <left style="thin">
        <color rgb="FF8EA9DB"/>
      </left>
      <right/>
      <top style="thin">
        <color rgb="FF8EA9DB"/>
      </top>
      <bottom style="thin">
        <color rgb="FF8EA9DB"/>
      </bottom>
      <diagonal/>
    </border>
    <border>
      <left/>
      <right/>
      <top style="thin">
        <color rgb="FF8EA9DB"/>
      </top>
      <bottom style="thin">
        <color rgb="FF8EA9DB"/>
      </bottom>
      <diagonal/>
    </border>
    <border>
      <left/>
      <right style="thin">
        <color rgb="FF8EA9DB"/>
      </right>
      <top style="thin">
        <color rgb="FF8EA9DB"/>
      </top>
      <bottom style="thin">
        <color rgb="FF8EA9DB"/>
      </bottom>
      <diagonal/>
    </border>
  </borders>
  <cellStyleXfs count="2">
    <xf numFmtId="0" fontId="0" fillId="0" borderId="0"/>
    <xf numFmtId="9" fontId="3" fillId="0" borderId="0" applyFont="0" applyFill="0" applyBorder="0" applyAlignment="0" applyProtection="0"/>
  </cellStyleXfs>
  <cellXfs count="17">
    <xf numFmtId="0" fontId="0" fillId="0" borderId="0" xfId="0"/>
    <xf numFmtId="0" fontId="1" fillId="2" borderId="1" xfId="0" applyFont="1" applyFill="1" applyBorder="1"/>
    <xf numFmtId="0" fontId="1" fillId="2" borderId="2" xfId="0" applyFont="1" applyFill="1" applyBorder="1"/>
    <xf numFmtId="0" fontId="1" fillId="2" borderId="3" xfId="0" applyFont="1" applyFill="1" applyBorder="1"/>
    <xf numFmtId="0" fontId="2" fillId="3" borderId="1" xfId="0" applyFont="1" applyFill="1" applyBorder="1"/>
    <xf numFmtId="0" fontId="2" fillId="3" borderId="2" xfId="0" applyFont="1" applyFill="1" applyBorder="1"/>
    <xf numFmtId="164" fontId="2" fillId="3" borderId="2" xfId="0" applyNumberFormat="1" applyFont="1" applyFill="1" applyBorder="1"/>
    <xf numFmtId="0" fontId="2" fillId="3" borderId="3" xfId="0" applyFont="1" applyFill="1" applyBorder="1"/>
    <xf numFmtId="0" fontId="2" fillId="0" borderId="1" xfId="0" applyFont="1" applyBorder="1"/>
    <xf numFmtId="0" fontId="2" fillId="0" borderId="2" xfId="0" applyFont="1" applyBorder="1"/>
    <xf numFmtId="164" fontId="2" fillId="0" borderId="2" xfId="0" applyNumberFormat="1" applyFont="1" applyBorder="1"/>
    <xf numFmtId="0" fontId="2" fillId="0" borderId="3" xfId="0" applyFont="1" applyBorder="1"/>
    <xf numFmtId="0" fontId="0" fillId="0" borderId="0" xfId="0" pivotButton="1"/>
    <xf numFmtId="0" fontId="0" fillId="0" borderId="0" xfId="0" applyAlignment="1">
      <alignment horizontal="left"/>
    </xf>
    <xf numFmtId="0" fontId="0" fillId="4" borderId="0" xfId="0" applyFill="1"/>
    <xf numFmtId="9" fontId="0" fillId="0" borderId="0" xfId="1" applyFont="1"/>
    <xf numFmtId="0" fontId="0" fillId="0" borderId="0" xfId="0" applyNumberFormat="1"/>
  </cellXfs>
  <cellStyles count="2">
    <cellStyle name="Normal" xfId="0" builtinId="0"/>
    <cellStyle name="Percent" xfId="1" builtinId="5"/>
  </cellStyles>
  <dxfs count="9">
    <dxf>
      <font>
        <b/>
        <i val="0"/>
        <sz val="12"/>
        <color auto="1"/>
      </font>
      <fill>
        <patternFill>
          <bgColor theme="0"/>
        </patternFill>
      </fill>
    </dxf>
    <dxf>
      <numFmt numFmtId="164" formatCode="[$-409]d\-mmm\-yy;@"/>
    </dxf>
    <dxf>
      <fill>
        <patternFill patternType="solid">
          <fgColor rgb="FFD9E1F2"/>
          <bgColor rgb="FFD9E1F2"/>
        </patternFill>
      </fill>
    </dxf>
    <dxf>
      <fill>
        <patternFill patternType="solid">
          <fgColor rgb="FFD9E1F2"/>
          <bgColor rgb="FFD9E1F2"/>
        </patternFill>
      </fill>
    </dxf>
    <dxf>
      <font>
        <b/>
        <color rgb="FF000000"/>
      </font>
    </dxf>
    <dxf>
      <font>
        <b/>
        <color rgb="FF000000"/>
      </font>
    </dxf>
    <dxf>
      <font>
        <b/>
        <color rgb="FF000000"/>
      </font>
      <border>
        <top style="double">
          <color rgb="FF4472C4"/>
        </top>
      </border>
    </dxf>
    <dxf>
      <font>
        <b/>
        <color rgb="FFFFFFFF"/>
      </font>
      <fill>
        <patternFill patternType="solid">
          <fgColor rgb="FF4472C4"/>
          <bgColor rgb="FF4472C4"/>
        </patternFill>
      </fill>
    </dxf>
    <dxf>
      <font>
        <color rgb="FF000000"/>
      </font>
      <border>
        <left style="thin">
          <color rgb="FF8EA9DB"/>
        </left>
        <right style="thin">
          <color rgb="FF8EA9DB"/>
        </right>
        <top style="thin">
          <color rgb="FF8EA9DB"/>
        </top>
        <bottom style="thin">
          <color rgb="FF8EA9DB"/>
        </bottom>
        <horizontal style="thin">
          <color rgb="FF8EA9DB"/>
        </horizontal>
      </border>
    </dxf>
  </dxfs>
  <tableStyles count="2" defaultTableStyle="TableStyleMedium2" defaultPivotStyle="PivotStyleLight16">
    <tableStyle name="Slicer Style 1" pivot="0" table="0" count="2" xr9:uid="{9A550FA7-1535-49A6-AF62-D5EBE7789E4E}">
      <tableStyleElement type="headerRow" dxfId="0"/>
    </tableStyle>
    <tableStyle name="TableStyleMedium2 2" pivot="0" count="7" xr9:uid="{D0C22FB1-0BD0-453D-8095-4CDC37B7544A}">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s>
  <extLst>
    <ext xmlns:x14="http://schemas.microsoft.com/office/spreadsheetml/2009/9/main" uri="{46F421CA-312F-682f-3DD2-61675219B42D}">
      <x14:dxfs count="1">
        <dxf>
          <font>
            <color theme="0"/>
          </font>
          <fill>
            <patternFill>
              <bgColor theme="4"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microsoft.com/office/2007/relationships/slicerCache" Target="slicerCaches/slicerCache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7.xml"/><Relationship Id="rId19" Type="http://schemas.microsoft.com/office/2007/relationships/slicerCache" Target="slicerCaches/slicerCache4.xml"/><Relationship Id="rId31" Type="http://schemas.openxmlformats.org/officeDocument/2006/relationships/customXml" Target="../customXml/item5.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[supplychain_dashboard.xlsx]Sheet3!PivotTable1</c:name>
    <c:fmtId val="9"/>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Purchase </a:t>
            </a:r>
            <a:r>
              <a:rPr lang="en-US" sz="1600" b="1" baseline="0">
                <a:solidFill>
                  <a:sysClr val="windowText" lastClr="000000"/>
                </a:solidFill>
              </a:rPr>
              <a:t> By Qty</a:t>
            </a:r>
            <a:endParaRPr lang="en-US" sz="1600" b="1">
              <a:solidFill>
                <a:sysClr val="windowText" lastClr="000000"/>
              </a:solidFill>
            </a:endParaRPr>
          </a:p>
        </c:rich>
      </c:tx>
      <c:overlay val="0"/>
      <c:spPr>
        <a:solidFill>
          <a:sysClr val="window" lastClr="FFFFFF"/>
        </a:solid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578854012169518"/>
              <c:y val="-9.7358531328783665E-2"/>
            </c:manualLayout>
          </c:layout>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28193821645884271"/>
              <c:y val="-4.4253877876719843E-3"/>
            </c:manualLayout>
          </c:layout>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Sheet3!$C$3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CE7-471F-9144-7C4D75A8D99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CE7-471F-9144-7C4D75A8D99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CE7-471F-9144-7C4D75A8D99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CE7-471F-9144-7C4D75A8D994}"/>
              </c:ext>
            </c:extLst>
          </c:dPt>
          <c:dLbls>
            <c:dLbl>
              <c:idx val="0"/>
              <c:layout>
                <c:manualLayout>
                  <c:x val="0.1578854012169518"/>
                  <c:y val="-9.735853132878366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CE7-471F-9144-7C4D75A8D994}"/>
                </c:ext>
              </c:extLst>
            </c:dLbl>
            <c:dLbl>
              <c:idx val="1"/>
              <c:layout>
                <c:manualLayout>
                  <c:x val="0.28193821645884271"/>
                  <c:y val="-4.4253877876719843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CE7-471F-9144-7C4D75A8D994}"/>
                </c:ext>
              </c:extLst>
            </c:dLbl>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alpha val="40000"/>
                    </a:schemeClr>
                  </a:solidFill>
                  <a:round/>
                </a:ln>
                <a:effectLst/>
              </c:spPr>
            </c:leaderLines>
            <c:extLst>
              <c:ext xmlns:c15="http://schemas.microsoft.com/office/drawing/2012/chart" uri="{CE6537A1-D6FC-4f65-9D91-7224C49458BB}"/>
            </c:extLst>
          </c:dLbls>
          <c:cat>
            <c:strRef>
              <c:f>Sheet3!$B$4:$B$8</c:f>
              <c:strCache>
                <c:ptCount val="4"/>
                <c:pt idx="0">
                  <c:v>Item-1</c:v>
                </c:pt>
                <c:pt idx="1">
                  <c:v>Item-2</c:v>
                </c:pt>
                <c:pt idx="2">
                  <c:v>Item-3</c:v>
                </c:pt>
                <c:pt idx="3">
                  <c:v>Item-4</c:v>
                </c:pt>
              </c:strCache>
            </c:strRef>
          </c:cat>
          <c:val>
            <c:numRef>
              <c:f>Sheet3!$C$4:$C$8</c:f>
              <c:numCache>
                <c:formatCode>General</c:formatCode>
                <c:ptCount val="4"/>
                <c:pt idx="0">
                  <c:v>9290</c:v>
                </c:pt>
                <c:pt idx="1">
                  <c:v>10350</c:v>
                </c:pt>
                <c:pt idx="2">
                  <c:v>6410</c:v>
                </c:pt>
                <c:pt idx="3">
                  <c:v>4280</c:v>
                </c:pt>
              </c:numCache>
            </c:numRef>
          </c:val>
          <c:extLst>
            <c:ext xmlns:c16="http://schemas.microsoft.com/office/drawing/2014/chart" uri="{C3380CC4-5D6E-409C-BE32-E72D297353CC}">
              <c16:uniqueId val="{00000008-CCE7-471F-9144-7C4D75A8D994}"/>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bg1"/>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[supplychain_dashboard.xlsx]Sheet3!PivotTable2</c:name>
    <c:fmtId val="4"/>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Purchase By</a:t>
            </a:r>
            <a:r>
              <a:rPr lang="en-US" sz="1600" b="1" baseline="0">
                <a:solidFill>
                  <a:sysClr val="windowText" lastClr="000000"/>
                </a:solidFill>
              </a:rPr>
              <a:t> Amount</a:t>
            </a:r>
            <a:endParaRPr lang="en-US" sz="1600" b="1">
              <a:solidFill>
                <a:sysClr val="windowText" lastClr="000000"/>
              </a:solidFill>
            </a:endParaRPr>
          </a:p>
        </c:rich>
      </c:tx>
      <c:layout>
        <c:manualLayout>
          <c:xMode val="edge"/>
          <c:yMode val="edge"/>
          <c:x val="0.3445693350831146"/>
          <c:y val="2.3148148148148147E-2"/>
        </c:manualLayout>
      </c:layout>
      <c:overlay val="0"/>
      <c:spPr>
        <a:solidFill>
          <a:sysClr val="window" lastClr="FFFFFF"/>
        </a:solid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25"/>
              <c:y val="-0.11258090755458672"/>
            </c:manualLayout>
          </c:layout>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21666666666666667"/>
              <c:y val="0"/>
            </c:manualLayout>
          </c:layout>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5277777777777779"/>
              <c:y val="-9.006472604366933E-3"/>
            </c:manualLayout>
          </c:layout>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7777777777777781"/>
              <c:y val="-5.8542071928385092E-2"/>
            </c:manualLayout>
          </c:layout>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Sheet3!$F$3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82D-4E2E-B264-DA140D97001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82D-4E2E-B264-DA140D97001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82D-4E2E-B264-DA140D97001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82D-4E2E-B264-DA140D970012}"/>
              </c:ext>
            </c:extLst>
          </c:dPt>
          <c:dLbls>
            <c:dLbl>
              <c:idx val="0"/>
              <c:layout>
                <c:manualLayout>
                  <c:x val="0.125"/>
                  <c:y val="-0.11258090755458672"/>
                </c:manualLayout>
              </c:layout>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82D-4E2E-B264-DA140D970012}"/>
                </c:ext>
              </c:extLst>
            </c:dLbl>
            <c:dLbl>
              <c:idx val="1"/>
              <c:layout>
                <c:manualLayout>
                  <c:x val="0.21666666666666667"/>
                  <c:y val="0"/>
                </c:manualLayout>
              </c:layout>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82D-4E2E-B264-DA140D970012}"/>
                </c:ext>
              </c:extLst>
            </c:dLbl>
            <c:dLbl>
              <c:idx val="2"/>
              <c:layout>
                <c:manualLayout>
                  <c:x val="-0.15277777777777779"/>
                  <c:y val="-9.006472604366933E-3"/>
                </c:manualLayout>
              </c:layout>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82D-4E2E-B264-DA140D970012}"/>
                </c:ext>
              </c:extLst>
            </c:dLbl>
            <c:dLbl>
              <c:idx val="3"/>
              <c:layout>
                <c:manualLayout>
                  <c:x val="-0.17777777777777781"/>
                  <c:y val="-5.8542071928385092E-2"/>
                </c:manualLayout>
              </c:layout>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82D-4E2E-B264-DA140D970012}"/>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Sheet3!$E$4:$E$8</c:f>
              <c:strCache>
                <c:ptCount val="4"/>
                <c:pt idx="0">
                  <c:v>Item-1</c:v>
                </c:pt>
                <c:pt idx="1">
                  <c:v>Item-2</c:v>
                </c:pt>
                <c:pt idx="2">
                  <c:v>Item-3</c:v>
                </c:pt>
                <c:pt idx="3">
                  <c:v>Item-4</c:v>
                </c:pt>
              </c:strCache>
            </c:strRef>
          </c:cat>
          <c:val>
            <c:numRef>
              <c:f>Sheet3!$F$4:$F$8</c:f>
              <c:numCache>
                <c:formatCode>General</c:formatCode>
                <c:ptCount val="4"/>
                <c:pt idx="0">
                  <c:v>133700</c:v>
                </c:pt>
                <c:pt idx="1">
                  <c:v>148840</c:v>
                </c:pt>
                <c:pt idx="2">
                  <c:v>96850</c:v>
                </c:pt>
                <c:pt idx="3">
                  <c:v>70690</c:v>
                </c:pt>
              </c:numCache>
            </c:numRef>
          </c:val>
          <c:extLst>
            <c:ext xmlns:c16="http://schemas.microsoft.com/office/drawing/2014/chart" uri="{C3380CC4-5D6E-409C-BE32-E72D297353CC}">
              <c16:uniqueId val="{00000008-E82D-4E2E-B264-DA140D970012}"/>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bg1"/>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[supplychain_dashboard.xlsx]Sheet3!PivotTable3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Purchase</a:t>
            </a:r>
            <a:r>
              <a:rPr lang="en-US" b="1" baseline="0">
                <a:solidFill>
                  <a:schemeClr val="tx1"/>
                </a:solidFill>
              </a:rPr>
              <a:t> By Months </a:t>
            </a:r>
            <a:endParaRPr lang="en-US" b="1">
              <a:solidFill>
                <a:schemeClr val="tx1"/>
              </a:solidFill>
            </a:endParaRP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bg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bg1"/>
            </a:solidFill>
          </a:ln>
          <a:effectLst/>
        </c:spPr>
      </c:pivotFmt>
    </c:pivotFmts>
    <c:plotArea>
      <c:layout/>
      <c:barChart>
        <c:barDir val="col"/>
        <c:grouping val="clustered"/>
        <c:varyColors val="0"/>
        <c:ser>
          <c:idx val="0"/>
          <c:order val="0"/>
          <c:tx>
            <c:strRef>
              <c:f>Sheet3!$I$3</c:f>
              <c:strCache>
                <c:ptCount val="1"/>
                <c:pt idx="0">
                  <c:v>Total</c:v>
                </c:pt>
              </c:strCache>
            </c:strRef>
          </c:tx>
          <c:spPr>
            <a:solidFill>
              <a:schemeClr val="accent1"/>
            </a:solidFill>
            <a:ln>
              <a:solidFill>
                <a:schemeClr val="bg1"/>
              </a:solid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trendline>
            <c:spPr>
              <a:ln w="19050" cap="rnd">
                <a:solidFill>
                  <a:schemeClr val="bg1"/>
                </a:solidFill>
                <a:prstDash val="solid"/>
              </a:ln>
              <a:effectLst/>
            </c:spPr>
            <c:trendlineType val="linear"/>
            <c:dispRSqr val="0"/>
            <c:dispEq val="0"/>
          </c:trendline>
          <c:cat>
            <c:strRef>
              <c:f>Sheet3!$H$4:$H$13</c:f>
              <c:strCache>
                <c:ptCount val="9"/>
                <c:pt idx="0">
                  <c:v>January</c:v>
                </c:pt>
                <c:pt idx="1">
                  <c:v>February</c:v>
                </c:pt>
                <c:pt idx="2">
                  <c:v>March</c:v>
                </c:pt>
                <c:pt idx="3">
                  <c:v>April</c:v>
                </c:pt>
                <c:pt idx="4">
                  <c:v>May</c:v>
                </c:pt>
                <c:pt idx="5">
                  <c:v>June</c:v>
                </c:pt>
                <c:pt idx="6">
                  <c:v>July</c:v>
                </c:pt>
                <c:pt idx="7">
                  <c:v>August</c:v>
                </c:pt>
                <c:pt idx="8">
                  <c:v>September</c:v>
                </c:pt>
              </c:strCache>
            </c:strRef>
          </c:cat>
          <c:val>
            <c:numRef>
              <c:f>Sheet3!$I$4:$I$13</c:f>
              <c:numCache>
                <c:formatCode>General</c:formatCode>
                <c:ptCount val="9"/>
                <c:pt idx="0">
                  <c:v>51500</c:v>
                </c:pt>
                <c:pt idx="1">
                  <c:v>44040</c:v>
                </c:pt>
                <c:pt idx="2">
                  <c:v>62050</c:v>
                </c:pt>
                <c:pt idx="3">
                  <c:v>61610</c:v>
                </c:pt>
                <c:pt idx="4">
                  <c:v>57890</c:v>
                </c:pt>
                <c:pt idx="5">
                  <c:v>48410</c:v>
                </c:pt>
                <c:pt idx="6">
                  <c:v>33070</c:v>
                </c:pt>
                <c:pt idx="7">
                  <c:v>62190</c:v>
                </c:pt>
                <c:pt idx="8">
                  <c:v>29320</c:v>
                </c:pt>
              </c:numCache>
            </c:numRef>
          </c:val>
          <c:extLst>
            <c:ext xmlns:c16="http://schemas.microsoft.com/office/drawing/2014/chart" uri="{C3380CC4-5D6E-409C-BE32-E72D297353CC}">
              <c16:uniqueId val="{00000000-E51D-4215-9674-CB9579D595AE}"/>
            </c:ext>
          </c:extLst>
        </c:ser>
        <c:dLbls>
          <c:dLblPos val="outEnd"/>
          <c:showLegendKey val="0"/>
          <c:showVal val="1"/>
          <c:showCatName val="0"/>
          <c:showSerName val="0"/>
          <c:showPercent val="0"/>
          <c:showBubbleSize val="0"/>
        </c:dLbls>
        <c:gapWidth val="219"/>
        <c:overlap val="-27"/>
        <c:axId val="654902303"/>
        <c:axId val="507400431"/>
      </c:barChart>
      <c:catAx>
        <c:axId val="654902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j-lt"/>
                <a:ea typeface="+mn-ea"/>
                <a:cs typeface="+mn-cs"/>
              </a:defRPr>
            </a:pPr>
            <a:endParaRPr lang="en-US"/>
          </a:p>
        </c:txPr>
        <c:crossAx val="507400431"/>
        <c:crosses val="autoZero"/>
        <c:auto val="1"/>
        <c:lblAlgn val="ctr"/>
        <c:lblOffset val="100"/>
        <c:noMultiLvlLbl val="0"/>
      </c:catAx>
      <c:valAx>
        <c:axId val="5074004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490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bg1"/>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[supplychain_dashboard.xlsx]Sheet3!PivotTable4</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Amount By Vendor</a:t>
            </a:r>
            <a:endParaRPr lang="en-US" b="1"/>
          </a:p>
        </c:rich>
      </c:tx>
      <c:overlay val="0"/>
      <c:spPr>
        <a:solidFill>
          <a:sysClr val="window" lastClr="FFFFFF"/>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bg1"/>
            </a:solid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Sheet3!$L$3</c:f>
              <c:strCache>
                <c:ptCount val="1"/>
                <c:pt idx="0">
                  <c:v>Total</c:v>
                </c:pt>
              </c:strCache>
            </c:strRef>
          </c:tx>
          <c:spPr>
            <a:solidFill>
              <a:schemeClr val="accent1"/>
            </a:solidFill>
            <a:ln>
              <a:solidFill>
                <a:schemeClr val="bg1"/>
              </a:solidFill>
            </a:ln>
            <a:effectLst/>
          </c:spPr>
          <c:invertIfNegative val="0"/>
          <c:dLbls>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Sheet3!$K$4:$K$14</c:f>
              <c:strCache>
                <c:ptCount val="10"/>
                <c:pt idx="0">
                  <c:v>Vendor-10</c:v>
                </c:pt>
                <c:pt idx="1">
                  <c:v>Vendor-1</c:v>
                </c:pt>
                <c:pt idx="2">
                  <c:v>Vendor-3</c:v>
                </c:pt>
                <c:pt idx="3">
                  <c:v>Vendor-5</c:v>
                </c:pt>
                <c:pt idx="4">
                  <c:v>Vendor-2</c:v>
                </c:pt>
                <c:pt idx="5">
                  <c:v>Vendor-8</c:v>
                </c:pt>
                <c:pt idx="6">
                  <c:v>Vendor-4</c:v>
                </c:pt>
                <c:pt idx="7">
                  <c:v>Vendor-6</c:v>
                </c:pt>
                <c:pt idx="8">
                  <c:v>Vendor-9</c:v>
                </c:pt>
                <c:pt idx="9">
                  <c:v>Vendor-7</c:v>
                </c:pt>
              </c:strCache>
            </c:strRef>
          </c:cat>
          <c:val>
            <c:numRef>
              <c:f>Sheet3!$L$4:$L$14</c:f>
              <c:numCache>
                <c:formatCode>General</c:formatCode>
                <c:ptCount val="10"/>
                <c:pt idx="0">
                  <c:v>19730</c:v>
                </c:pt>
                <c:pt idx="1">
                  <c:v>24180</c:v>
                </c:pt>
                <c:pt idx="2">
                  <c:v>32450</c:v>
                </c:pt>
                <c:pt idx="3">
                  <c:v>43350</c:v>
                </c:pt>
                <c:pt idx="4">
                  <c:v>47460</c:v>
                </c:pt>
                <c:pt idx="5">
                  <c:v>51030</c:v>
                </c:pt>
                <c:pt idx="6">
                  <c:v>51860</c:v>
                </c:pt>
                <c:pt idx="7">
                  <c:v>57160</c:v>
                </c:pt>
                <c:pt idx="8">
                  <c:v>57330</c:v>
                </c:pt>
                <c:pt idx="9">
                  <c:v>65530</c:v>
                </c:pt>
              </c:numCache>
            </c:numRef>
          </c:val>
          <c:extLst>
            <c:ext xmlns:c16="http://schemas.microsoft.com/office/drawing/2014/chart" uri="{C3380CC4-5D6E-409C-BE32-E72D297353CC}">
              <c16:uniqueId val="{00000000-DD15-4E14-B99F-6B2E417E8CFD}"/>
            </c:ext>
          </c:extLst>
        </c:ser>
        <c:dLbls>
          <c:dLblPos val="outEnd"/>
          <c:showLegendKey val="0"/>
          <c:showVal val="1"/>
          <c:showCatName val="0"/>
          <c:showSerName val="0"/>
          <c:showPercent val="0"/>
          <c:showBubbleSize val="0"/>
        </c:dLbls>
        <c:gapWidth val="182"/>
        <c:axId val="1597732639"/>
        <c:axId val="1002335375"/>
      </c:barChart>
      <c:catAx>
        <c:axId val="1597732639"/>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02335375"/>
        <c:crosses val="autoZero"/>
        <c:auto val="1"/>
        <c:lblAlgn val="ctr"/>
        <c:lblOffset val="100"/>
        <c:noMultiLvlLbl val="0"/>
      </c:catAx>
      <c:valAx>
        <c:axId val="10023353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97732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[supplychain_dashboard.xlsx]Sheet3!PivotTable5</c:name>
    <c:fmtId val="1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Purchase</a:t>
            </a:r>
            <a:r>
              <a:rPr lang="en-IN" b="1" baseline="0"/>
              <a:t> Qty By Vendor</a:t>
            </a:r>
            <a:endParaRPr lang="en-IN" b="1"/>
          </a:p>
        </c:rich>
      </c:tx>
      <c:overlay val="0"/>
      <c:spPr>
        <a:solidFill>
          <a:schemeClr val="bg1"/>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bg1"/>
            </a:solid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Sheet3!$O$3</c:f>
              <c:strCache>
                <c:ptCount val="1"/>
                <c:pt idx="0">
                  <c:v>Total</c:v>
                </c:pt>
              </c:strCache>
            </c:strRef>
          </c:tx>
          <c:spPr>
            <a:solidFill>
              <a:schemeClr val="accent1"/>
            </a:solidFill>
            <a:ln>
              <a:solidFill>
                <a:schemeClr val="bg1"/>
              </a:solidFill>
            </a:ln>
            <a:effectLst/>
          </c:spPr>
          <c:invertIfNegative val="0"/>
          <c:dLbls>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Sheet3!$N$4:$N$14</c:f>
              <c:strCache>
                <c:ptCount val="10"/>
                <c:pt idx="0">
                  <c:v>Vendor-10</c:v>
                </c:pt>
                <c:pt idx="1">
                  <c:v>Vendor-1</c:v>
                </c:pt>
                <c:pt idx="2">
                  <c:v>Vendor-3</c:v>
                </c:pt>
                <c:pt idx="3">
                  <c:v>Vendor-5</c:v>
                </c:pt>
                <c:pt idx="4">
                  <c:v>Vendor-2</c:v>
                </c:pt>
                <c:pt idx="5">
                  <c:v>Vendor-4</c:v>
                </c:pt>
                <c:pt idx="6">
                  <c:v>Vendor-8</c:v>
                </c:pt>
                <c:pt idx="7">
                  <c:v>Vendor-9</c:v>
                </c:pt>
                <c:pt idx="8">
                  <c:v>Vendor-6</c:v>
                </c:pt>
                <c:pt idx="9">
                  <c:v>Vendor-7</c:v>
                </c:pt>
              </c:strCache>
            </c:strRef>
          </c:cat>
          <c:val>
            <c:numRef>
              <c:f>Sheet3!$O$4:$O$14</c:f>
              <c:numCache>
                <c:formatCode>General</c:formatCode>
                <c:ptCount val="10"/>
                <c:pt idx="0">
                  <c:v>1400</c:v>
                </c:pt>
                <c:pt idx="1">
                  <c:v>1810</c:v>
                </c:pt>
                <c:pt idx="2">
                  <c:v>2060</c:v>
                </c:pt>
                <c:pt idx="3">
                  <c:v>3030</c:v>
                </c:pt>
                <c:pt idx="4">
                  <c:v>3260</c:v>
                </c:pt>
                <c:pt idx="5">
                  <c:v>3330</c:v>
                </c:pt>
                <c:pt idx="6">
                  <c:v>3600</c:v>
                </c:pt>
                <c:pt idx="7">
                  <c:v>3620</c:v>
                </c:pt>
                <c:pt idx="8">
                  <c:v>3900</c:v>
                </c:pt>
                <c:pt idx="9">
                  <c:v>4320</c:v>
                </c:pt>
              </c:numCache>
            </c:numRef>
          </c:val>
          <c:extLst>
            <c:ext xmlns:c16="http://schemas.microsoft.com/office/drawing/2014/chart" uri="{C3380CC4-5D6E-409C-BE32-E72D297353CC}">
              <c16:uniqueId val="{00000000-86FC-484A-AD5A-65F8CB1C83AD}"/>
            </c:ext>
          </c:extLst>
        </c:ser>
        <c:dLbls>
          <c:dLblPos val="outEnd"/>
          <c:showLegendKey val="0"/>
          <c:showVal val="1"/>
          <c:showCatName val="0"/>
          <c:showSerName val="0"/>
          <c:showPercent val="0"/>
          <c:showBubbleSize val="0"/>
        </c:dLbls>
        <c:gapWidth val="182"/>
        <c:axId val="1349056239"/>
        <c:axId val="1594821183"/>
      </c:barChart>
      <c:catAx>
        <c:axId val="1349056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94821183"/>
        <c:crosses val="autoZero"/>
        <c:auto val="1"/>
        <c:lblAlgn val="ctr"/>
        <c:lblOffset val="100"/>
        <c:noMultiLvlLbl val="0"/>
      </c:catAx>
      <c:valAx>
        <c:axId val="15948211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49056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[supplychain_dashboard.xlsx]Sheet3!PivotTable6</c:name>
    <c:fmtId val="1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Inventory Out By</a:t>
            </a:r>
            <a:r>
              <a:rPr lang="en-US" b="1" baseline="0"/>
              <a:t> Item</a:t>
            </a:r>
            <a:endParaRPr lang="en-US" b="1"/>
          </a:p>
        </c:rich>
      </c:tx>
      <c:layout>
        <c:manualLayout>
          <c:xMode val="edge"/>
          <c:yMode val="edge"/>
          <c:x val="0.32583333333333336"/>
          <c:y val="4.1666608019498258E-2"/>
        </c:manualLayout>
      </c:layout>
      <c:overlay val="0"/>
      <c:spPr>
        <a:solidFill>
          <a:schemeClr val="bg1"/>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bg1"/>
            </a:solid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Sheet3!$J$17</c:f>
              <c:strCache>
                <c:ptCount val="1"/>
                <c:pt idx="0">
                  <c:v>Total</c:v>
                </c:pt>
              </c:strCache>
            </c:strRef>
          </c:tx>
          <c:spPr>
            <a:solidFill>
              <a:schemeClr val="accent1"/>
            </a:solidFill>
            <a:ln>
              <a:solidFill>
                <a:schemeClr val="bg1"/>
              </a:solidFill>
            </a:ln>
            <a:effectLst/>
          </c:spPr>
          <c:invertIfNegative val="0"/>
          <c:dLbls>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Sheet3!$I$18:$I$22</c:f>
              <c:strCache>
                <c:ptCount val="4"/>
                <c:pt idx="0">
                  <c:v>Item-1</c:v>
                </c:pt>
                <c:pt idx="1">
                  <c:v>Item-2</c:v>
                </c:pt>
                <c:pt idx="2">
                  <c:v>Item-3</c:v>
                </c:pt>
                <c:pt idx="3">
                  <c:v>Item-4</c:v>
                </c:pt>
              </c:strCache>
            </c:strRef>
          </c:cat>
          <c:val>
            <c:numRef>
              <c:f>Sheet3!$J$18:$J$22</c:f>
              <c:numCache>
                <c:formatCode>General</c:formatCode>
                <c:ptCount val="4"/>
                <c:pt idx="0">
                  <c:v>61634</c:v>
                </c:pt>
                <c:pt idx="1">
                  <c:v>69228.600000000006</c:v>
                </c:pt>
                <c:pt idx="2">
                  <c:v>47837.3</c:v>
                </c:pt>
                <c:pt idx="3">
                  <c:v>35770.800000000003</c:v>
                </c:pt>
              </c:numCache>
            </c:numRef>
          </c:val>
          <c:extLst>
            <c:ext xmlns:c16="http://schemas.microsoft.com/office/drawing/2014/chart" uri="{C3380CC4-5D6E-409C-BE32-E72D297353CC}">
              <c16:uniqueId val="{00000000-203D-4FE9-9CEC-FAD86F9F98B1}"/>
            </c:ext>
          </c:extLst>
        </c:ser>
        <c:dLbls>
          <c:dLblPos val="outEnd"/>
          <c:showLegendKey val="0"/>
          <c:showVal val="1"/>
          <c:showCatName val="0"/>
          <c:showSerName val="0"/>
          <c:showPercent val="0"/>
          <c:showBubbleSize val="0"/>
        </c:dLbls>
        <c:gapWidth val="182"/>
        <c:axId val="1332500415"/>
        <c:axId val="1002331407"/>
      </c:barChart>
      <c:catAx>
        <c:axId val="1332500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02331407"/>
        <c:crosses val="autoZero"/>
        <c:auto val="1"/>
        <c:lblAlgn val="ctr"/>
        <c:lblOffset val="100"/>
        <c:noMultiLvlLbl val="0"/>
      </c:catAx>
      <c:valAx>
        <c:axId val="10023314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32500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[supplychain_dashboard.xlsx]Sheet3!PivotTable7</c:name>
    <c:fmtId val="2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solidFill>
                  <a:schemeClr val="tx1"/>
                </a:solidFill>
              </a:rPr>
              <a:t>Inventory</a:t>
            </a:r>
            <a:r>
              <a:rPr lang="en-IN" b="1" baseline="0">
                <a:solidFill>
                  <a:schemeClr val="tx1"/>
                </a:solidFill>
              </a:rPr>
              <a:t> Item Balance</a:t>
            </a:r>
            <a:endParaRPr lang="en-IN" b="1">
              <a:solidFill>
                <a:schemeClr val="tx1"/>
              </a:solidFill>
            </a:endParaRPr>
          </a:p>
        </c:rich>
      </c:tx>
      <c:overlay val="0"/>
      <c:spPr>
        <a:solidFill>
          <a:sysClr val="window" lastClr="FFFFFF"/>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bg1"/>
            </a:solid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Sheet3!$M$17</c:f>
              <c:strCache>
                <c:ptCount val="1"/>
                <c:pt idx="0">
                  <c:v>Total</c:v>
                </c:pt>
              </c:strCache>
            </c:strRef>
          </c:tx>
          <c:spPr>
            <a:solidFill>
              <a:schemeClr val="accent1"/>
            </a:solidFill>
            <a:ln>
              <a:solidFill>
                <a:schemeClr val="bg1"/>
              </a:solidFill>
            </a:ln>
            <a:effectLst/>
          </c:spPr>
          <c:invertIfNegative val="0"/>
          <c:dLbls>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Sheet3!$L$18:$L$22</c:f>
              <c:strCache>
                <c:ptCount val="4"/>
                <c:pt idx="0">
                  <c:v>Item-1</c:v>
                </c:pt>
                <c:pt idx="1">
                  <c:v>Item-2</c:v>
                </c:pt>
                <c:pt idx="2">
                  <c:v>Item-3</c:v>
                </c:pt>
                <c:pt idx="3">
                  <c:v>Item-4</c:v>
                </c:pt>
              </c:strCache>
            </c:strRef>
          </c:cat>
          <c:val>
            <c:numRef>
              <c:f>Sheet3!$M$18:$M$22</c:f>
              <c:numCache>
                <c:formatCode>General</c:formatCode>
                <c:ptCount val="4"/>
                <c:pt idx="0">
                  <c:v>13136</c:v>
                </c:pt>
                <c:pt idx="1">
                  <c:v>19581.399999999998</c:v>
                </c:pt>
                <c:pt idx="2">
                  <c:v>10312.700000000001</c:v>
                </c:pt>
                <c:pt idx="3">
                  <c:v>7249.2000000000007</c:v>
                </c:pt>
              </c:numCache>
            </c:numRef>
          </c:val>
          <c:extLst>
            <c:ext xmlns:c16="http://schemas.microsoft.com/office/drawing/2014/chart" uri="{C3380CC4-5D6E-409C-BE32-E72D297353CC}">
              <c16:uniqueId val="{00000000-E28E-4DE8-AD87-DCF69C4A741B}"/>
            </c:ext>
          </c:extLst>
        </c:ser>
        <c:dLbls>
          <c:dLblPos val="outEnd"/>
          <c:showLegendKey val="0"/>
          <c:showVal val="1"/>
          <c:showCatName val="0"/>
          <c:showSerName val="0"/>
          <c:showPercent val="0"/>
          <c:showBubbleSize val="0"/>
        </c:dLbls>
        <c:gapWidth val="182"/>
        <c:axId val="1332518175"/>
        <c:axId val="1002328431"/>
      </c:barChart>
      <c:catAx>
        <c:axId val="1332518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02328431"/>
        <c:crosses val="autoZero"/>
        <c:auto val="1"/>
        <c:lblAlgn val="ctr"/>
        <c:lblOffset val="100"/>
        <c:noMultiLvlLbl val="0"/>
      </c:catAx>
      <c:valAx>
        <c:axId val="10023284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32518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[supplychain_dashboard.xlsx]Sheet3!PivotTable11</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Purchase</a:t>
            </a:r>
            <a:r>
              <a:rPr lang="en-US" b="1" baseline="0">
                <a:solidFill>
                  <a:schemeClr val="tx1"/>
                </a:solidFill>
              </a:rPr>
              <a:t> Amount By Days</a:t>
            </a:r>
            <a:endParaRPr lang="en-US" b="1">
              <a:solidFill>
                <a:schemeClr val="tx1"/>
              </a:solidFill>
            </a:endParaRP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Sheet3!$O$32</c:f>
              <c:strCache>
                <c:ptCount val="1"/>
                <c:pt idx="0">
                  <c:v>Total</c:v>
                </c:pt>
              </c:strCache>
            </c:strRef>
          </c:tx>
          <c:spPr>
            <a:solidFill>
              <a:schemeClr val="accent1"/>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Sheet3!$N$33:$N$62</c:f>
              <c:strCache>
                <c:ptCount val="29"/>
                <c:pt idx="0">
                  <c:v>1</c:v>
                </c:pt>
                <c:pt idx="1">
                  <c:v>2</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31</c:v>
                </c:pt>
              </c:strCache>
            </c:strRef>
          </c:cat>
          <c:val>
            <c:numRef>
              <c:f>Sheet3!$O$33:$O$62</c:f>
              <c:numCache>
                <c:formatCode>General</c:formatCode>
                <c:ptCount val="29"/>
                <c:pt idx="0">
                  <c:v>8360</c:v>
                </c:pt>
                <c:pt idx="1">
                  <c:v>19320</c:v>
                </c:pt>
                <c:pt idx="2">
                  <c:v>14860</c:v>
                </c:pt>
                <c:pt idx="3">
                  <c:v>7970</c:v>
                </c:pt>
                <c:pt idx="4">
                  <c:v>27790</c:v>
                </c:pt>
                <c:pt idx="5">
                  <c:v>7040</c:v>
                </c:pt>
                <c:pt idx="6">
                  <c:v>14470</c:v>
                </c:pt>
                <c:pt idx="7">
                  <c:v>13250</c:v>
                </c:pt>
                <c:pt idx="8">
                  <c:v>28110</c:v>
                </c:pt>
                <c:pt idx="9">
                  <c:v>7500</c:v>
                </c:pt>
                <c:pt idx="10">
                  <c:v>17380</c:v>
                </c:pt>
                <c:pt idx="11">
                  <c:v>13330</c:v>
                </c:pt>
                <c:pt idx="12">
                  <c:v>9470</c:v>
                </c:pt>
                <c:pt idx="13">
                  <c:v>2800</c:v>
                </c:pt>
                <c:pt idx="14">
                  <c:v>13160</c:v>
                </c:pt>
                <c:pt idx="15">
                  <c:v>38370</c:v>
                </c:pt>
                <c:pt idx="16">
                  <c:v>15640</c:v>
                </c:pt>
                <c:pt idx="17">
                  <c:v>7640</c:v>
                </c:pt>
                <c:pt idx="18">
                  <c:v>11830</c:v>
                </c:pt>
                <c:pt idx="19">
                  <c:v>18480</c:v>
                </c:pt>
                <c:pt idx="20">
                  <c:v>10680</c:v>
                </c:pt>
                <c:pt idx="21">
                  <c:v>13100</c:v>
                </c:pt>
                <c:pt idx="22">
                  <c:v>26070</c:v>
                </c:pt>
                <c:pt idx="23">
                  <c:v>21060</c:v>
                </c:pt>
                <c:pt idx="24">
                  <c:v>9180</c:v>
                </c:pt>
                <c:pt idx="25">
                  <c:v>23280</c:v>
                </c:pt>
                <c:pt idx="26">
                  <c:v>21340</c:v>
                </c:pt>
                <c:pt idx="27">
                  <c:v>12410</c:v>
                </c:pt>
                <c:pt idx="28">
                  <c:v>16190</c:v>
                </c:pt>
              </c:numCache>
            </c:numRef>
          </c:val>
          <c:extLst>
            <c:ext xmlns:c16="http://schemas.microsoft.com/office/drawing/2014/chart" uri="{C3380CC4-5D6E-409C-BE32-E72D297353CC}">
              <c16:uniqueId val="{00000000-00F9-45CF-AA74-A8A9168F47E2}"/>
            </c:ext>
          </c:extLst>
        </c:ser>
        <c:dLbls>
          <c:dLblPos val="outEnd"/>
          <c:showLegendKey val="0"/>
          <c:showVal val="1"/>
          <c:showCatName val="0"/>
          <c:showSerName val="0"/>
          <c:showPercent val="0"/>
          <c:showBubbleSize val="0"/>
        </c:dLbls>
        <c:gapWidth val="182"/>
        <c:axId val="813587471"/>
        <c:axId val="1150616879"/>
      </c:barChart>
      <c:catAx>
        <c:axId val="813587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150616879"/>
        <c:crosses val="autoZero"/>
        <c:auto val="1"/>
        <c:lblAlgn val="ctr"/>
        <c:lblOffset val="100"/>
        <c:noMultiLvlLbl val="0"/>
      </c:catAx>
      <c:valAx>
        <c:axId val="11506168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13587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52644</xdr:colOff>
      <xdr:row>6</xdr:row>
      <xdr:rowOff>44302</xdr:rowOff>
    </xdr:from>
    <xdr:to>
      <xdr:col>13</xdr:col>
      <xdr:colOff>322752</xdr:colOff>
      <xdr:row>26</xdr:row>
      <xdr:rowOff>131377</xdr:rowOff>
    </xdr:to>
    <xdr:graphicFrame macro="">
      <xdr:nvGraphicFramePr>
        <xdr:cNvPr id="3" name="Chart 2">
          <a:extLst>
            <a:ext uri="{FF2B5EF4-FFF2-40B4-BE49-F238E27FC236}">
              <a16:creationId xmlns:a16="http://schemas.microsoft.com/office/drawing/2014/main" id="{CE452CA5-70EB-5828-AEE6-E35DF55FD5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496040</xdr:colOff>
      <xdr:row>6</xdr:row>
      <xdr:rowOff>1</xdr:rowOff>
    </xdr:from>
    <xdr:to>
      <xdr:col>21</xdr:col>
      <xdr:colOff>221798</xdr:colOff>
      <xdr:row>26</xdr:row>
      <xdr:rowOff>5349</xdr:rowOff>
    </xdr:to>
    <xdr:graphicFrame macro="">
      <xdr:nvGraphicFramePr>
        <xdr:cNvPr id="4" name="Chart 3">
          <a:extLst>
            <a:ext uri="{FF2B5EF4-FFF2-40B4-BE49-F238E27FC236}">
              <a16:creationId xmlns:a16="http://schemas.microsoft.com/office/drawing/2014/main" id="{EE7B696A-6A19-E210-80E1-051C1F7D19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394173</xdr:colOff>
      <xdr:row>5</xdr:row>
      <xdr:rowOff>163497</xdr:rowOff>
    </xdr:from>
    <xdr:to>
      <xdr:col>33</xdr:col>
      <xdr:colOff>428256</xdr:colOff>
      <xdr:row>26</xdr:row>
      <xdr:rowOff>9071</xdr:rowOff>
    </xdr:to>
    <xdr:graphicFrame macro="">
      <xdr:nvGraphicFramePr>
        <xdr:cNvPr id="5" name="Chart 4">
          <a:extLst>
            <a:ext uri="{FF2B5EF4-FFF2-40B4-BE49-F238E27FC236}">
              <a16:creationId xmlns:a16="http://schemas.microsoft.com/office/drawing/2014/main" id="{1923F83B-D845-DE90-D83A-8306452949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85088</xdr:colOff>
      <xdr:row>27</xdr:row>
      <xdr:rowOff>37932</xdr:rowOff>
    </xdr:from>
    <xdr:to>
      <xdr:col>13</xdr:col>
      <xdr:colOff>292960</xdr:colOff>
      <xdr:row>46</xdr:row>
      <xdr:rowOff>132907</xdr:rowOff>
    </xdr:to>
    <xdr:graphicFrame macro="">
      <xdr:nvGraphicFramePr>
        <xdr:cNvPr id="6" name="Chart 7">
          <a:extLst>
            <a:ext uri="{FF2B5EF4-FFF2-40B4-BE49-F238E27FC236}">
              <a16:creationId xmlns:a16="http://schemas.microsoft.com/office/drawing/2014/main" id="{3D6DD8A2-A3F8-4F67-FF4F-EC78C5394E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382014</xdr:colOff>
      <xdr:row>26</xdr:row>
      <xdr:rowOff>134736</xdr:rowOff>
    </xdr:from>
    <xdr:to>
      <xdr:col>21</xdr:col>
      <xdr:colOff>43433</xdr:colOff>
      <xdr:row>47</xdr:row>
      <xdr:rowOff>29534</xdr:rowOff>
    </xdr:to>
    <xdr:graphicFrame macro="">
      <xdr:nvGraphicFramePr>
        <xdr:cNvPr id="7" name="Chart 6">
          <a:extLst>
            <a:ext uri="{FF2B5EF4-FFF2-40B4-BE49-F238E27FC236}">
              <a16:creationId xmlns:a16="http://schemas.microsoft.com/office/drawing/2014/main" id="{FB79A810-C3E8-8B47-1168-6F3A80411F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110065</xdr:colOff>
      <xdr:row>26</xdr:row>
      <xdr:rowOff>176555</xdr:rowOff>
    </xdr:from>
    <xdr:to>
      <xdr:col>28</xdr:col>
      <xdr:colOff>436675</xdr:colOff>
      <xdr:row>47</xdr:row>
      <xdr:rowOff>82446</xdr:rowOff>
    </xdr:to>
    <xdr:graphicFrame macro="">
      <xdr:nvGraphicFramePr>
        <xdr:cNvPr id="2" name="Chart 1">
          <a:extLst>
            <a:ext uri="{FF2B5EF4-FFF2-40B4-BE49-F238E27FC236}">
              <a16:creationId xmlns:a16="http://schemas.microsoft.com/office/drawing/2014/main" id="{1561638F-A97B-7A3B-7773-F9506D1864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586469</xdr:colOff>
      <xdr:row>27</xdr:row>
      <xdr:rowOff>44302</xdr:rowOff>
    </xdr:from>
    <xdr:to>
      <xdr:col>33</xdr:col>
      <xdr:colOff>430651</xdr:colOff>
      <xdr:row>47</xdr:row>
      <xdr:rowOff>126748</xdr:rowOff>
    </xdr:to>
    <xdr:graphicFrame macro="">
      <xdr:nvGraphicFramePr>
        <xdr:cNvPr id="8" name="Chart 2">
          <a:extLst>
            <a:ext uri="{FF2B5EF4-FFF2-40B4-BE49-F238E27FC236}">
              <a16:creationId xmlns:a16="http://schemas.microsoft.com/office/drawing/2014/main" id="{C162ECD7-9729-92EA-1595-CB1DC9D572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606947</xdr:colOff>
      <xdr:row>1</xdr:row>
      <xdr:rowOff>51405</xdr:rowOff>
    </xdr:from>
    <xdr:to>
      <xdr:col>12</xdr:col>
      <xdr:colOff>94411</xdr:colOff>
      <xdr:row>4</xdr:row>
      <xdr:rowOff>93737</xdr:rowOff>
    </xdr:to>
    <xdr:sp macro="" textlink="Sheet3!J27">
      <xdr:nvSpPr>
        <xdr:cNvPr id="11" name="Rectangle 10">
          <a:extLst>
            <a:ext uri="{FF2B5EF4-FFF2-40B4-BE49-F238E27FC236}">
              <a16:creationId xmlns:a16="http://schemas.microsoft.com/office/drawing/2014/main" id="{4EA236AB-39B5-209B-BD18-1CA7DB8B379F}"/>
            </a:ext>
          </a:extLst>
        </xdr:cNvPr>
        <xdr:cNvSpPr/>
      </xdr:nvSpPr>
      <xdr:spPr>
        <a:xfrm>
          <a:off x="4253661" y="232834"/>
          <a:ext cx="1918607" cy="58661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r"/>
          <a:fld id="{B59FC952-D4B5-47C1-BCE8-4C75C2BC0827}" type="TxLink">
            <a:rPr lang="en-US" sz="2800" b="1" i="0" u="none" strike="noStrike">
              <a:solidFill>
                <a:schemeClr val="bg1"/>
              </a:solidFill>
              <a:latin typeface="Calibri"/>
              <a:ea typeface="Calibri"/>
              <a:cs typeface="Calibri"/>
            </a:rPr>
            <a:pPr algn="r"/>
            <a:t>26</a:t>
          </a:fld>
          <a:endParaRPr lang="en-IN" sz="2800" b="1">
            <a:solidFill>
              <a:schemeClr val="bg1"/>
            </a:solidFill>
          </a:endParaRPr>
        </a:p>
      </xdr:txBody>
    </xdr:sp>
    <xdr:clientData/>
  </xdr:twoCellAnchor>
  <xdr:twoCellAnchor>
    <xdr:from>
      <xdr:col>9</xdr:col>
      <xdr:colOff>37631</xdr:colOff>
      <xdr:row>1</xdr:row>
      <xdr:rowOff>22342</xdr:rowOff>
    </xdr:from>
    <xdr:to>
      <xdr:col>10</xdr:col>
      <xdr:colOff>470371</xdr:colOff>
      <xdr:row>2</xdr:row>
      <xdr:rowOff>172469</xdr:rowOff>
    </xdr:to>
    <xdr:sp macro="" textlink="">
      <xdr:nvSpPr>
        <xdr:cNvPr id="12" name="TextBox 11">
          <a:extLst>
            <a:ext uri="{FF2B5EF4-FFF2-40B4-BE49-F238E27FC236}">
              <a16:creationId xmlns:a16="http://schemas.microsoft.com/office/drawing/2014/main" id="{8B072220-E193-3255-CF24-6EFC8EA0135A}"/>
            </a:ext>
          </a:extLst>
        </xdr:cNvPr>
        <xdr:cNvSpPr txBox="1"/>
      </xdr:nvSpPr>
      <xdr:spPr>
        <a:xfrm>
          <a:off x="4318001" y="202651"/>
          <a:ext cx="1044222" cy="330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Pending</a:t>
          </a:r>
        </a:p>
      </xdr:txBody>
    </xdr:sp>
    <xdr:clientData/>
  </xdr:twoCellAnchor>
  <xdr:twoCellAnchor>
    <xdr:from>
      <xdr:col>12</xdr:col>
      <xdr:colOff>462531</xdr:colOff>
      <xdr:row>1</xdr:row>
      <xdr:rowOff>47037</xdr:rowOff>
    </xdr:from>
    <xdr:to>
      <xdr:col>15</xdr:col>
      <xdr:colOff>543287</xdr:colOff>
      <xdr:row>4</xdr:row>
      <xdr:rowOff>89311</xdr:rowOff>
    </xdr:to>
    <xdr:sp macro="" textlink="Sheet3!K27">
      <xdr:nvSpPr>
        <xdr:cNvPr id="21" name="Rectangle 20">
          <a:extLst>
            <a:ext uri="{FF2B5EF4-FFF2-40B4-BE49-F238E27FC236}">
              <a16:creationId xmlns:a16="http://schemas.microsoft.com/office/drawing/2014/main" id="{A7363EA1-B2B9-47CC-B386-B9B22B93242F}"/>
            </a:ext>
          </a:extLst>
        </xdr:cNvPr>
        <xdr:cNvSpPr/>
      </xdr:nvSpPr>
      <xdr:spPr>
        <a:xfrm>
          <a:off x="6577346" y="227346"/>
          <a:ext cx="1915200" cy="583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r"/>
          <a:fld id="{8E4BDA74-72FC-4FF0-AACC-8AB9E7A9A370}" type="TxLink">
            <a:rPr lang="en-US" sz="2800" b="1" i="0" u="none" strike="noStrike">
              <a:solidFill>
                <a:schemeClr val="bg1"/>
              </a:solidFill>
              <a:latin typeface="Calibri"/>
              <a:ea typeface="Calibri"/>
              <a:cs typeface="Calibri"/>
            </a:rPr>
            <a:t>74</a:t>
          </a:fld>
          <a:endParaRPr lang="en-IN" sz="6000" b="1">
            <a:solidFill>
              <a:schemeClr val="bg1"/>
            </a:solidFill>
          </a:endParaRPr>
        </a:p>
      </xdr:txBody>
    </xdr:sp>
    <xdr:clientData/>
  </xdr:twoCellAnchor>
  <xdr:twoCellAnchor>
    <xdr:from>
      <xdr:col>12</xdr:col>
      <xdr:colOff>437051</xdr:colOff>
      <xdr:row>1</xdr:row>
      <xdr:rowOff>31357</xdr:rowOff>
    </xdr:from>
    <xdr:to>
      <xdr:col>14</xdr:col>
      <xdr:colOff>211666</xdr:colOff>
      <xdr:row>3</xdr:row>
      <xdr:rowOff>7839</xdr:rowOff>
    </xdr:to>
    <xdr:sp macro="" textlink="">
      <xdr:nvSpPr>
        <xdr:cNvPr id="22" name="TextBox 21">
          <a:extLst>
            <a:ext uri="{FF2B5EF4-FFF2-40B4-BE49-F238E27FC236}">
              <a16:creationId xmlns:a16="http://schemas.microsoft.com/office/drawing/2014/main" id="{48649D77-B132-4EE7-AD4A-6813D3395655}"/>
            </a:ext>
          </a:extLst>
        </xdr:cNvPr>
        <xdr:cNvSpPr txBox="1"/>
      </xdr:nvSpPr>
      <xdr:spPr>
        <a:xfrm>
          <a:off x="6551866" y="211666"/>
          <a:ext cx="997578" cy="337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Received</a:t>
          </a:r>
        </a:p>
      </xdr:txBody>
    </xdr:sp>
    <xdr:clientData/>
  </xdr:twoCellAnchor>
  <xdr:twoCellAnchor>
    <xdr:from>
      <xdr:col>16</xdr:col>
      <xdr:colOff>143072</xdr:colOff>
      <xdr:row>1</xdr:row>
      <xdr:rowOff>53645</xdr:rowOff>
    </xdr:from>
    <xdr:to>
      <xdr:col>19</xdr:col>
      <xdr:colOff>223828</xdr:colOff>
      <xdr:row>4</xdr:row>
      <xdr:rowOff>95919</xdr:rowOff>
    </xdr:to>
    <xdr:sp macro="" textlink="Sheet3!L27">
      <xdr:nvSpPr>
        <xdr:cNvPr id="23" name="Rectangle 22">
          <a:extLst>
            <a:ext uri="{FF2B5EF4-FFF2-40B4-BE49-F238E27FC236}">
              <a16:creationId xmlns:a16="http://schemas.microsoft.com/office/drawing/2014/main" id="{73AE82B9-CEF3-42B0-A956-AF94E749A3F3}"/>
            </a:ext>
          </a:extLst>
        </xdr:cNvPr>
        <xdr:cNvSpPr/>
      </xdr:nvSpPr>
      <xdr:spPr>
        <a:xfrm>
          <a:off x="8652072" y="235074"/>
          <a:ext cx="1904113" cy="58655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r"/>
          <a:fld id="{987DB480-555A-4D1A-905A-E74F76C6B961}" type="TxLink">
            <a:rPr lang="en-US" sz="2800" b="1" i="0" u="none" strike="noStrike">
              <a:solidFill>
                <a:schemeClr val="bg1"/>
              </a:solidFill>
              <a:latin typeface="Calibri"/>
              <a:ea typeface="Calibri"/>
              <a:cs typeface="Calibri"/>
            </a:rPr>
            <a:t>100</a:t>
          </a:fld>
          <a:endParaRPr lang="en-IN" sz="2800" b="1">
            <a:solidFill>
              <a:schemeClr val="bg1"/>
            </a:solidFill>
          </a:endParaRPr>
        </a:p>
      </xdr:txBody>
    </xdr:sp>
    <xdr:clientData/>
  </xdr:twoCellAnchor>
  <xdr:twoCellAnchor>
    <xdr:from>
      <xdr:col>16</xdr:col>
      <xdr:colOff>130807</xdr:colOff>
      <xdr:row>1</xdr:row>
      <xdr:rowOff>27663</xdr:rowOff>
    </xdr:from>
    <xdr:to>
      <xdr:col>17</xdr:col>
      <xdr:colOff>516904</xdr:colOff>
      <xdr:row>3</xdr:row>
      <xdr:rowOff>4145</xdr:rowOff>
    </xdr:to>
    <xdr:sp macro="" textlink="">
      <xdr:nvSpPr>
        <xdr:cNvPr id="24" name="TextBox 23">
          <a:extLst>
            <a:ext uri="{FF2B5EF4-FFF2-40B4-BE49-F238E27FC236}">
              <a16:creationId xmlns:a16="http://schemas.microsoft.com/office/drawing/2014/main" id="{CDE508E2-0325-4939-BA7A-AC8B15D356FD}"/>
            </a:ext>
          </a:extLst>
        </xdr:cNvPr>
        <xdr:cNvSpPr txBox="1"/>
      </xdr:nvSpPr>
      <xdr:spPr>
        <a:xfrm>
          <a:off x="8639807" y="209092"/>
          <a:ext cx="993883" cy="3393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Total Po</a:t>
          </a:r>
        </a:p>
      </xdr:txBody>
    </xdr:sp>
    <xdr:clientData/>
  </xdr:twoCellAnchor>
  <xdr:twoCellAnchor>
    <xdr:from>
      <xdr:col>19</xdr:col>
      <xdr:colOff>496094</xdr:colOff>
      <xdr:row>1</xdr:row>
      <xdr:rowOff>51203</xdr:rowOff>
    </xdr:from>
    <xdr:to>
      <xdr:col>22</xdr:col>
      <xdr:colOff>577137</xdr:colOff>
      <xdr:row>4</xdr:row>
      <xdr:rowOff>93718</xdr:rowOff>
    </xdr:to>
    <xdr:sp macro="" textlink="Sheet3!L24">
      <xdr:nvSpPr>
        <xdr:cNvPr id="25" name="Rectangle 24">
          <a:extLst>
            <a:ext uri="{FF2B5EF4-FFF2-40B4-BE49-F238E27FC236}">
              <a16:creationId xmlns:a16="http://schemas.microsoft.com/office/drawing/2014/main" id="{C16954E7-203A-4D9C-A9E9-F3918339E7E2}"/>
            </a:ext>
          </a:extLst>
        </xdr:cNvPr>
        <xdr:cNvSpPr/>
      </xdr:nvSpPr>
      <xdr:spPr>
        <a:xfrm>
          <a:off x="10828451" y="232632"/>
          <a:ext cx="1904400" cy="5868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r"/>
          <a:fld id="{F99BC2D9-D412-48D9-BEAC-3ED3F93F1F64}" type="TxLink">
            <a:rPr lang="en-US" sz="2800" b="1" i="0" u="none" strike="noStrike">
              <a:solidFill>
                <a:schemeClr val="bg1"/>
              </a:solidFill>
              <a:latin typeface="Calibri"/>
              <a:ea typeface="Calibri"/>
              <a:cs typeface="Calibri"/>
            </a:rPr>
            <a:t>26%</a:t>
          </a:fld>
          <a:endParaRPr lang="en-US" sz="6000" b="1" i="0" u="none" strike="noStrike">
            <a:solidFill>
              <a:schemeClr val="bg1"/>
            </a:solidFill>
            <a:latin typeface="Calibri"/>
            <a:ea typeface="Calibri"/>
            <a:cs typeface="Calibri"/>
          </a:endParaRPr>
        </a:p>
      </xdr:txBody>
    </xdr:sp>
    <xdr:clientData/>
  </xdr:twoCellAnchor>
  <xdr:twoCellAnchor>
    <xdr:from>
      <xdr:col>19</xdr:col>
      <xdr:colOff>466842</xdr:colOff>
      <xdr:row>1</xdr:row>
      <xdr:rowOff>18141</xdr:rowOff>
    </xdr:from>
    <xdr:to>
      <xdr:col>21</xdr:col>
      <xdr:colOff>494896</xdr:colOff>
      <xdr:row>3</xdr:row>
      <xdr:rowOff>18141</xdr:rowOff>
    </xdr:to>
    <xdr:sp macro="" textlink="">
      <xdr:nvSpPr>
        <xdr:cNvPr id="26" name="TextBox 25">
          <a:extLst>
            <a:ext uri="{FF2B5EF4-FFF2-40B4-BE49-F238E27FC236}">
              <a16:creationId xmlns:a16="http://schemas.microsoft.com/office/drawing/2014/main" id="{FD181687-8FDC-4619-93D6-22E81DCAABE4}"/>
            </a:ext>
          </a:extLst>
        </xdr:cNvPr>
        <xdr:cNvSpPr txBox="1"/>
      </xdr:nvSpPr>
      <xdr:spPr>
        <a:xfrm>
          <a:off x="10799199" y="199570"/>
          <a:ext cx="1243626" cy="362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Pending %</a:t>
          </a:r>
        </a:p>
      </xdr:txBody>
    </xdr:sp>
    <xdr:clientData/>
  </xdr:twoCellAnchor>
  <xdr:twoCellAnchor>
    <xdr:from>
      <xdr:col>23</xdr:col>
      <xdr:colOff>145143</xdr:colOff>
      <xdr:row>1</xdr:row>
      <xdr:rowOff>80412</xdr:rowOff>
    </xdr:from>
    <xdr:to>
      <xdr:col>26</xdr:col>
      <xdr:colOff>225899</xdr:colOff>
      <xdr:row>4</xdr:row>
      <xdr:rowOff>122686</xdr:rowOff>
    </xdr:to>
    <xdr:sp macro="" textlink="Sheet3!N30">
      <xdr:nvSpPr>
        <xdr:cNvPr id="27" name="Rectangle 26">
          <a:extLst>
            <a:ext uri="{FF2B5EF4-FFF2-40B4-BE49-F238E27FC236}">
              <a16:creationId xmlns:a16="http://schemas.microsoft.com/office/drawing/2014/main" id="{3EC20C2E-BB82-4B2F-B45B-3662ECE43BF2}"/>
            </a:ext>
          </a:extLst>
        </xdr:cNvPr>
        <xdr:cNvSpPr/>
      </xdr:nvSpPr>
      <xdr:spPr>
        <a:xfrm>
          <a:off x="12908643" y="261841"/>
          <a:ext cx="1904113" cy="58655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r"/>
          <a:fld id="{5DDBD6BF-1D67-4A08-8D83-D633E2043521}" type="TxLink">
            <a:rPr lang="en-US" sz="2800" b="1" i="0" u="none" strike="noStrike">
              <a:solidFill>
                <a:schemeClr val="bg1"/>
              </a:solidFill>
              <a:latin typeface="Calibri"/>
              <a:ea typeface="Calibri"/>
              <a:cs typeface="Calibri"/>
            </a:rPr>
            <a:t>4</a:t>
          </a:fld>
          <a:endParaRPr lang="en-IN" sz="6000" b="1">
            <a:solidFill>
              <a:schemeClr val="bg1"/>
            </a:solidFill>
          </a:endParaRPr>
        </a:p>
      </xdr:txBody>
    </xdr:sp>
    <xdr:clientData/>
  </xdr:twoCellAnchor>
  <xdr:twoCellAnchor>
    <xdr:from>
      <xdr:col>23</xdr:col>
      <xdr:colOff>105664</xdr:colOff>
      <xdr:row>1</xdr:row>
      <xdr:rowOff>18143</xdr:rowOff>
    </xdr:from>
    <xdr:to>
      <xdr:col>24</xdr:col>
      <xdr:colOff>491760</xdr:colOff>
      <xdr:row>2</xdr:row>
      <xdr:rowOff>177188</xdr:rowOff>
    </xdr:to>
    <xdr:sp macro="" textlink="">
      <xdr:nvSpPr>
        <xdr:cNvPr id="28" name="TextBox 27">
          <a:extLst>
            <a:ext uri="{FF2B5EF4-FFF2-40B4-BE49-F238E27FC236}">
              <a16:creationId xmlns:a16="http://schemas.microsoft.com/office/drawing/2014/main" id="{5FAE7577-CBDE-4F59-BDDD-72DCF2D0237E}"/>
            </a:ext>
          </a:extLst>
        </xdr:cNvPr>
        <xdr:cNvSpPr txBox="1"/>
      </xdr:nvSpPr>
      <xdr:spPr>
        <a:xfrm>
          <a:off x="12869164" y="199572"/>
          <a:ext cx="993882" cy="340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#Items</a:t>
          </a:r>
        </a:p>
      </xdr:txBody>
    </xdr:sp>
    <xdr:clientData/>
  </xdr:twoCellAnchor>
  <xdr:twoCellAnchor>
    <xdr:from>
      <xdr:col>26</xdr:col>
      <xdr:colOff>396875</xdr:colOff>
      <xdr:row>1</xdr:row>
      <xdr:rowOff>94019</xdr:rowOff>
    </xdr:from>
    <xdr:to>
      <xdr:col>29</xdr:col>
      <xdr:colOff>477631</xdr:colOff>
      <xdr:row>4</xdr:row>
      <xdr:rowOff>136293</xdr:rowOff>
    </xdr:to>
    <xdr:sp macro="" textlink="Sheet3!N26">
      <xdr:nvSpPr>
        <xdr:cNvPr id="30" name="Rectangle 29">
          <a:extLst>
            <a:ext uri="{FF2B5EF4-FFF2-40B4-BE49-F238E27FC236}">
              <a16:creationId xmlns:a16="http://schemas.microsoft.com/office/drawing/2014/main" id="{E5B311D1-36F1-4F24-AB3B-0D438B1FB1DA}"/>
            </a:ext>
          </a:extLst>
        </xdr:cNvPr>
        <xdr:cNvSpPr/>
      </xdr:nvSpPr>
      <xdr:spPr>
        <a:xfrm>
          <a:off x="14983732" y="275448"/>
          <a:ext cx="1904113" cy="58655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r"/>
          <a:fld id="{41E53E03-71B3-41A7-A064-F72847CF3C40}" type="TxLink">
            <a:rPr lang="en-US" sz="2400" b="1" i="0" u="none" strike="noStrike">
              <a:solidFill>
                <a:schemeClr val="bg1"/>
              </a:solidFill>
              <a:latin typeface="Calibri"/>
              <a:ea typeface="Calibri"/>
              <a:cs typeface="Calibri"/>
            </a:rPr>
            <a:t>10</a:t>
          </a:fld>
          <a:endParaRPr lang="en-IN" sz="5400" b="1">
            <a:solidFill>
              <a:schemeClr val="bg1"/>
            </a:solidFill>
          </a:endParaRPr>
        </a:p>
      </xdr:txBody>
    </xdr:sp>
    <xdr:clientData/>
  </xdr:twoCellAnchor>
  <xdr:twoCellAnchor>
    <xdr:from>
      <xdr:col>26</xdr:col>
      <xdr:colOff>395950</xdr:colOff>
      <xdr:row>1</xdr:row>
      <xdr:rowOff>54429</xdr:rowOff>
    </xdr:from>
    <xdr:to>
      <xdr:col>28</xdr:col>
      <xdr:colOff>174260</xdr:colOff>
      <xdr:row>3</xdr:row>
      <xdr:rowOff>32045</xdr:rowOff>
    </xdr:to>
    <xdr:sp macro="" textlink="">
      <xdr:nvSpPr>
        <xdr:cNvPr id="31" name="TextBox 30">
          <a:extLst>
            <a:ext uri="{FF2B5EF4-FFF2-40B4-BE49-F238E27FC236}">
              <a16:creationId xmlns:a16="http://schemas.microsoft.com/office/drawing/2014/main" id="{5128B7B4-6ABC-48AB-9734-782458AD3550}"/>
            </a:ext>
          </a:extLst>
        </xdr:cNvPr>
        <xdr:cNvSpPr txBox="1"/>
      </xdr:nvSpPr>
      <xdr:spPr>
        <a:xfrm>
          <a:off x="14982807" y="235858"/>
          <a:ext cx="993882" cy="340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#Vendor</a:t>
          </a:r>
        </a:p>
      </xdr:txBody>
    </xdr:sp>
    <xdr:clientData/>
  </xdr:twoCellAnchor>
  <xdr:twoCellAnchor editAs="oneCell">
    <xdr:from>
      <xdr:col>2</xdr:col>
      <xdr:colOff>135860</xdr:colOff>
      <xdr:row>17</xdr:row>
      <xdr:rowOff>115266</xdr:rowOff>
    </xdr:from>
    <xdr:to>
      <xdr:col>5</xdr:col>
      <xdr:colOff>498929</xdr:colOff>
      <xdr:row>26</xdr:row>
      <xdr:rowOff>93239</xdr:rowOff>
    </xdr:to>
    <mc:AlternateContent xmlns:mc="http://schemas.openxmlformats.org/markup-compatibility/2006">
      <mc:Choice xmlns:a14="http://schemas.microsoft.com/office/drawing/2010/main" Requires="a14">
        <xdr:graphicFrame macro="">
          <xdr:nvGraphicFramePr>
            <xdr:cNvPr id="32" name="Product">
              <a:extLst>
                <a:ext uri="{FF2B5EF4-FFF2-40B4-BE49-F238E27FC236}">
                  <a16:creationId xmlns:a16="http://schemas.microsoft.com/office/drawing/2014/main" id="{7E172E8F-06EE-91BC-EF81-7902F5493F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339018" y="3240134"/>
              <a:ext cx="2167806" cy="16323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145793</xdr:colOff>
      <xdr:row>41</xdr:row>
      <xdr:rowOff>81738</xdr:rowOff>
    </xdr:from>
    <xdr:to>
      <xdr:col>5</xdr:col>
      <xdr:colOff>544286</xdr:colOff>
      <xdr:row>47</xdr:row>
      <xdr:rowOff>45358</xdr:rowOff>
    </xdr:to>
    <mc:AlternateContent xmlns:mc="http://schemas.openxmlformats.org/markup-compatibility/2006">
      <mc:Choice xmlns:a14="http://schemas.microsoft.com/office/drawing/2010/main" Requires="a14">
        <xdr:graphicFrame macro="">
          <xdr:nvGraphicFramePr>
            <xdr:cNvPr id="33" name="Status">
              <a:extLst>
                <a:ext uri="{FF2B5EF4-FFF2-40B4-BE49-F238E27FC236}">
                  <a16:creationId xmlns:a16="http://schemas.microsoft.com/office/drawing/2014/main" id="{E76479EB-3D56-639E-629D-A5175670D29C}"/>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1348951" y="7618185"/>
              <a:ext cx="2203230" cy="10665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130973</xdr:colOff>
      <xdr:row>27</xdr:row>
      <xdr:rowOff>9221</xdr:rowOff>
    </xdr:from>
    <xdr:to>
      <xdr:col>5</xdr:col>
      <xdr:colOff>517072</xdr:colOff>
      <xdr:row>40</xdr:row>
      <xdr:rowOff>174773</xdr:rowOff>
    </xdr:to>
    <mc:AlternateContent xmlns:mc="http://schemas.openxmlformats.org/markup-compatibility/2006">
      <mc:Choice xmlns:a14="http://schemas.microsoft.com/office/drawing/2010/main" Requires="a14">
        <xdr:graphicFrame macro="">
          <xdr:nvGraphicFramePr>
            <xdr:cNvPr id="34" name="Vendor">
              <a:extLst>
                <a:ext uri="{FF2B5EF4-FFF2-40B4-BE49-F238E27FC236}">
                  <a16:creationId xmlns:a16="http://schemas.microsoft.com/office/drawing/2014/main" id="{D752A430-C22E-7698-AD06-D11EED4CCCFF}"/>
                </a:ext>
              </a:extLst>
            </xdr:cNvPr>
            <xdr:cNvGraphicFramePr/>
          </xdr:nvGraphicFramePr>
          <xdr:xfrm>
            <a:off x="0" y="0"/>
            <a:ext cx="0" cy="0"/>
          </xdr:xfrm>
          <a:graphic>
            <a:graphicData uri="http://schemas.microsoft.com/office/drawing/2010/slicer">
              <sle:slicer xmlns:sle="http://schemas.microsoft.com/office/drawing/2010/slicer" name="Vendor"/>
            </a:graphicData>
          </a:graphic>
        </xdr:graphicFrame>
      </mc:Choice>
      <mc:Fallback>
        <xdr:sp macro="" textlink="">
          <xdr:nvSpPr>
            <xdr:cNvPr id="0" name=""/>
            <xdr:cNvSpPr>
              <a:spLocks noTextEdit="1"/>
            </xdr:cNvSpPr>
          </xdr:nvSpPr>
          <xdr:spPr>
            <a:xfrm>
              <a:off x="1334131" y="4972247"/>
              <a:ext cx="2190836" cy="25551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329848</xdr:colOff>
      <xdr:row>0</xdr:row>
      <xdr:rowOff>171097</xdr:rowOff>
    </xdr:from>
    <xdr:to>
      <xdr:col>8</xdr:col>
      <xdr:colOff>28223</xdr:colOff>
      <xdr:row>4</xdr:row>
      <xdr:rowOff>114653</xdr:rowOff>
    </xdr:to>
    <xdr:sp macro="" textlink="">
      <xdr:nvSpPr>
        <xdr:cNvPr id="41" name="Rectangle 40">
          <a:extLst>
            <a:ext uri="{FF2B5EF4-FFF2-40B4-BE49-F238E27FC236}">
              <a16:creationId xmlns:a16="http://schemas.microsoft.com/office/drawing/2014/main" id="{41604758-7828-D6E2-88F8-D97C58DFA349}"/>
            </a:ext>
          </a:extLst>
        </xdr:cNvPr>
        <xdr:cNvSpPr/>
      </xdr:nvSpPr>
      <xdr:spPr>
        <a:xfrm>
          <a:off x="1543404" y="171097"/>
          <a:ext cx="3339041" cy="677334"/>
        </a:xfrm>
        <a:prstGeom prst="rect">
          <a:avLst/>
        </a:prstGeom>
        <a:ln>
          <a:noFill/>
        </a:ln>
      </xdr:spPr>
      <xdr:style>
        <a:lnRef idx="1">
          <a:schemeClr val="accent1"/>
        </a:lnRef>
        <a:fillRef idx="1001">
          <a:schemeClr val="dk2"/>
        </a:fillRef>
        <a:effectRef idx="2">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412750</xdr:colOff>
      <xdr:row>1</xdr:row>
      <xdr:rowOff>95249</xdr:rowOff>
    </xdr:from>
    <xdr:to>
      <xdr:col>7</xdr:col>
      <xdr:colOff>444500</xdr:colOff>
      <xdr:row>4</xdr:row>
      <xdr:rowOff>15874</xdr:rowOff>
    </xdr:to>
    <xdr:sp macro="" textlink="">
      <xdr:nvSpPr>
        <xdr:cNvPr id="42" name="TextBox 41">
          <a:extLst>
            <a:ext uri="{FF2B5EF4-FFF2-40B4-BE49-F238E27FC236}">
              <a16:creationId xmlns:a16="http://schemas.microsoft.com/office/drawing/2014/main" id="{59E651F2-A7D1-E4A2-8015-D9245CCE998E}"/>
            </a:ext>
          </a:extLst>
        </xdr:cNvPr>
        <xdr:cNvSpPr txBox="1"/>
      </xdr:nvSpPr>
      <xdr:spPr>
        <a:xfrm>
          <a:off x="412750" y="285749"/>
          <a:ext cx="3048000" cy="492125"/>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chemeClr val="bg1"/>
              </a:solidFill>
            </a:rPr>
            <a:t>Procurement Dash Board</a:t>
          </a:r>
        </a:p>
      </xdr:txBody>
    </xdr:sp>
    <xdr:clientData/>
  </xdr:twoCellAnchor>
  <xdr:twoCellAnchor>
    <xdr:from>
      <xdr:col>34</xdr:col>
      <xdr:colOff>9702</xdr:colOff>
      <xdr:row>6</xdr:row>
      <xdr:rowOff>8359</xdr:rowOff>
    </xdr:from>
    <xdr:to>
      <xdr:col>41</xdr:col>
      <xdr:colOff>105004</xdr:colOff>
      <xdr:row>47</xdr:row>
      <xdr:rowOff>88900</xdr:rowOff>
    </xdr:to>
    <xdr:graphicFrame macro="">
      <xdr:nvGraphicFramePr>
        <xdr:cNvPr id="43" name="Chart 1">
          <a:extLst>
            <a:ext uri="{FF2B5EF4-FFF2-40B4-BE49-F238E27FC236}">
              <a16:creationId xmlns:a16="http://schemas.microsoft.com/office/drawing/2014/main" id="{D7BC14C4-7AD5-BE82-5F24-886B7137C6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xdr:col>
      <xdr:colOff>162737</xdr:colOff>
      <xdr:row>5</xdr:row>
      <xdr:rowOff>47108</xdr:rowOff>
    </xdr:from>
    <xdr:to>
      <xdr:col>5</xdr:col>
      <xdr:colOff>175142</xdr:colOff>
      <xdr:row>9</xdr:row>
      <xdr:rowOff>147675</xdr:rowOff>
    </xdr:to>
    <mc:AlternateContent xmlns:mc="http://schemas.openxmlformats.org/markup-compatibility/2006">
      <mc:Choice xmlns:a14="http://schemas.microsoft.com/office/drawing/2010/main" Requires="a14">
        <xdr:graphicFrame macro="">
          <xdr:nvGraphicFramePr>
            <xdr:cNvPr id="44" name="Year">
              <a:extLst>
                <a:ext uri="{FF2B5EF4-FFF2-40B4-BE49-F238E27FC236}">
                  <a16:creationId xmlns:a16="http://schemas.microsoft.com/office/drawing/2014/main" id="{384814E2-FE2C-99A5-A194-B59803A5C0F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365895" y="966187"/>
              <a:ext cx="1817142" cy="8358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132463</xdr:colOff>
      <xdr:row>10</xdr:row>
      <xdr:rowOff>60082</xdr:rowOff>
    </xdr:from>
    <xdr:to>
      <xdr:col>5</xdr:col>
      <xdr:colOff>423825</xdr:colOff>
      <xdr:row>17</xdr:row>
      <xdr:rowOff>24049</xdr:rowOff>
    </xdr:to>
    <mc:AlternateContent xmlns:mc="http://schemas.openxmlformats.org/markup-compatibility/2006">
      <mc:Choice xmlns:a14="http://schemas.microsoft.com/office/drawing/2010/main" Requires="a14">
        <xdr:graphicFrame macro="">
          <xdr:nvGraphicFramePr>
            <xdr:cNvPr id="45" name="Month Number">
              <a:extLst>
                <a:ext uri="{FF2B5EF4-FFF2-40B4-BE49-F238E27FC236}">
                  <a16:creationId xmlns:a16="http://schemas.microsoft.com/office/drawing/2014/main" id="{266C08B1-6859-25A1-C1E9-CAD98FE40124}"/>
                </a:ext>
              </a:extLst>
            </xdr:cNvPr>
            <xdr:cNvGraphicFramePr/>
          </xdr:nvGraphicFramePr>
          <xdr:xfrm>
            <a:off x="0" y="0"/>
            <a:ext cx="0" cy="0"/>
          </xdr:xfrm>
          <a:graphic>
            <a:graphicData uri="http://schemas.microsoft.com/office/drawing/2010/slicer">
              <sle:slicer xmlns:sle="http://schemas.microsoft.com/office/drawing/2010/slicer" name="Month Number"/>
            </a:graphicData>
          </a:graphic>
        </xdr:graphicFrame>
      </mc:Choice>
      <mc:Fallback>
        <xdr:sp macro="" textlink="">
          <xdr:nvSpPr>
            <xdr:cNvPr id="0" name=""/>
            <xdr:cNvSpPr>
              <a:spLocks noTextEdit="1"/>
            </xdr:cNvSpPr>
          </xdr:nvSpPr>
          <xdr:spPr>
            <a:xfrm>
              <a:off x="1335621" y="1898240"/>
              <a:ext cx="2096099" cy="12506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7.980925578704" createdVersion="5" refreshedVersion="8" minRefreshableVersion="3" recordCount="0" supportSubquery="1" supportAdvancedDrill="1" xr:uid="{DEE72462-755A-4AFE-9D38-24145CED32FE}">
  <cacheSource type="external" connectionId="2"/>
  <cacheFields count="2">
    <cacheField name="[PurchaseData].[Status].[Status]" caption="Status" numFmtId="0" hierarchy="17" level="1">
      <sharedItems count="2">
        <s v="Pending"/>
        <s v="Received"/>
      </sharedItems>
    </cacheField>
    <cacheField name="[Measures].[Count of PO#]" caption="Count of PO#" numFmtId="0" hierarchy="29" level="32767"/>
  </cacheFields>
  <cacheHierarchies count="3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0"/>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OAmount]" caption="Sum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7.981154513887" createdVersion="5" refreshedVersion="8" minRefreshableVersion="3" recordCount="0" supportSubquery="1" supportAdvancedDrill="1" xr:uid="{B75ECB32-6EB3-461C-95AD-295AE526CF5A}">
  <cacheSource type="external" connectionId="2"/>
  <cacheFields count="3">
    <cacheField name="[PurchaseData].[Product].[Product]" caption="Product" numFmtId="0" hierarchy="12" level="1">
      <sharedItems count="4">
        <s v="Item-1"/>
        <s v="Item-2"/>
        <s v="Item-3"/>
        <s v="Item-4"/>
      </sharedItems>
    </cacheField>
    <cacheField name="[Measures].[Sum of Balance]" caption="Sum of Balance" numFmtId="0" hierarchy="27" level="32767"/>
    <cacheField name="[PurchaseData].[Status].[Status]" caption="Status" numFmtId="0" hierarchy="17" level="1">
      <sharedItems containsSemiMixedTypes="0" containsNonDate="0" containsString="0"/>
    </cacheField>
  </cacheFields>
  <cacheHierarchies count="3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fieldsUsage count="2">
        <fieldUsage x="-1"/>
        <fieldUsage x="0"/>
      </fieldsUsage>
    </cacheHierarchy>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2"/>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OAmount]" caption="Sum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7.981154629633" createdVersion="5" refreshedVersion="8" minRefreshableVersion="3" recordCount="0" supportSubquery="1" supportAdvancedDrill="1" xr:uid="{C514757A-346A-4A87-BC30-1DCA8B933E02}">
  <cacheSource type="external" connectionId="2"/>
  <cacheFields count="2">
    <cacheField name="[Measures].[Distinct Count of Vendor]" caption="Distinct Count of Vendor" numFmtId="0" hierarchy="31" level="32767"/>
    <cacheField name="[PurchaseData].[Status].[Status]" caption="Status" numFmtId="0" hierarchy="17" level="1">
      <sharedItems containsSemiMixedTypes="0" containsNonDate="0" containsString="0"/>
    </cacheField>
  </cacheFields>
  <cacheHierarchies count="3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1"/>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OAmount]" caption="Sum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7.851537037037" createdVersion="3" refreshedVersion="8" minRefreshableVersion="3" recordCount="0" supportSubquery="1" supportAdvancedDrill="1" xr:uid="{806457D3-B885-4249-A56C-BC0B0A21D03E}">
  <cacheSource type="external" connectionId="2">
    <extLst>
      <ext xmlns:x14="http://schemas.microsoft.com/office/spreadsheetml/2009/9/main" uri="{F057638F-6D5F-4e77-A914-E7F072B9BCA8}">
        <x14:sourceConnection name="ThisWorkbookDataModel"/>
      </ext>
    </extLst>
  </cacheSource>
  <cacheFields count="0"/>
  <cacheHierarchies count="34">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cacheHierarchy uniqueName="[PurchaseData].[Status]" caption="Status" attribute="1" defaultMemberUniqueName="[PurchaseData].[Status].[All]" allUniqueName="[PurchaseData].[Status].[All]" dimensionUniqueName="[PurchaseData]" displayFolder="" count="2" memberValueDatatype="130" unbalanced="0"/>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OAmount]" caption="Sum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55267903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7.9811505787" createdVersion="5" refreshedVersion="8" minRefreshableVersion="3" recordCount="0" supportSubquery="1" supportAdvancedDrill="1" xr:uid="{6744DC3D-CBF9-430E-83A4-23BA5144D197}">
  <cacheSource type="external" connectionId="2"/>
  <cacheFields count="3">
    <cacheField name="[Measures].[Sum of POAmount]" caption="Sum of POAmount" numFmtId="0" hierarchy="25" level="32767"/>
    <cacheField name="[PurchaseData].[Vendor].[Vendor]" caption="Vendor" numFmtId="0" hierarchy="16" level="1">
      <sharedItems count="10">
        <s v="Vendor-1"/>
        <s v="Vendor-10"/>
        <s v="Vendor-2"/>
        <s v="Vendor-3"/>
        <s v="Vendor-4"/>
        <s v="Vendor-5"/>
        <s v="Vendor-6"/>
        <s v="Vendor-7"/>
        <s v="Vendor-8"/>
        <s v="Vendor-9"/>
      </sharedItems>
    </cacheField>
    <cacheField name="[PurchaseData].[Status].[Status]" caption="Status" numFmtId="0" hierarchy="17" level="1">
      <sharedItems containsSemiMixedTypes="0" containsNonDate="0" containsString="0"/>
    </cacheField>
  </cacheFields>
  <cacheHierarchies count="3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fieldsUsage count="2">
        <fieldUsage x="-1"/>
        <fieldUsage x="1"/>
      </fieldsUsage>
    </cacheHierarchy>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2"/>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OAmount]" caption="Sum of POAmount" measure="1" displayFolder="" measureGroup="Purchase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7.981151157408" createdVersion="5" refreshedVersion="8" minRefreshableVersion="3" recordCount="0" supportSubquery="1" supportAdvancedDrill="1" xr:uid="{EC3D60B2-6CBF-4C02-ACC8-5E8AC78EB911}">
  <cacheSource type="external" connectionId="2"/>
  <cacheFields count="3">
    <cacheField name="[PurchaseData].[Product].[Product]" caption="Product" numFmtId="0" hierarchy="12" level="1">
      <sharedItems count="4">
        <s v="Item-1"/>
        <s v="Item-2"/>
        <s v="Item-3"/>
        <s v="Item-4"/>
      </sharedItems>
    </cacheField>
    <cacheField name="[Measures].[Sum of Qty]" caption="Sum of Qty" numFmtId="0" hierarchy="24" level="32767"/>
    <cacheField name="[PurchaseData].[Status].[Status]" caption="Status" numFmtId="0" hierarchy="17" level="1">
      <sharedItems containsSemiMixedTypes="0" containsNonDate="0" containsString="0"/>
    </cacheField>
  </cacheFields>
  <cacheHierarchies count="35">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alendar].[day]" caption="day" attribute="1" time="1" defaultMemberUniqueName="[Calendar].[day].[All]" allUniqueName="[Calendar].[day].[All]" dimensionUniqueName="[Calendar]" displayFolder="" count="2" memberValueDatatype="20" unbalanced="0"/>
    <cacheHierarchy uniqueName="[PurchaseData].[S.No]" caption="S.No" attribute="1" defaultMemberUniqueName="[PurchaseData].[S.No].[All]" allUniqueName="[PurchaseData].[S.No].[All]" dimensionUniqueName="[PurchaseData]" displayFolder="" count="2" memberValueDatatype="20" unbalanced="0"/>
    <cacheHierarchy uniqueName="[PurchaseData].[PO#]" caption="PO#" attribute="1" defaultMemberUniqueName="[PurchaseData].[PO#].[All]" allUniqueName="[PurchaseData].[PO#].[All]" dimensionUniqueName="[PurchaseData]" displayFolder="" count="2" memberValueDatatype="20" unbalanced="0"/>
    <cacheHierarchy uniqueName="[PurchaseData].[PO Date]" caption="PO Date" attribute="1" time="1" defaultMemberUniqueName="[PurchaseData].[PO Date].[All]" allUniqueName="[PurchaseData].[PO Date].[All]" dimensionUniqueName="[PurchaseData]" displayFolder="" count="2" memberValueDatatype="7" unbalanced="0"/>
    <cacheHierarchy uniqueName="[PurchaseData].[Product]" caption="Product" attribute="1" defaultMemberUniqueName="[PurchaseData].[Product].[All]" allUniqueName="[PurchaseData].[Product].[All]" dimensionUniqueName="[PurchaseData]" displayFolder="" count="2" memberValueDatatype="130" unbalanced="0">
      <fieldsUsage count="2">
        <fieldUsage x="-1"/>
        <fieldUsage x="0"/>
      </fieldsUsage>
    </cacheHierarchy>
    <cacheHierarchy uniqueName="[PurchaseData].[Qty]" caption="Qty" attribute="1" defaultMemberUniqueName="[PurchaseData].[Qty].[All]" allUniqueName="[PurchaseData].[Qty].[All]" dimensionUniqueName="[PurchaseData]" displayFolder="" count="2" memberValueDatatype="20" unbalanced="0"/>
    <cacheHierarchy uniqueName="[PurchaseData].[Price]" caption="Price" attribute="1" defaultMemberUniqueName="[PurchaseData].[Price].[All]" allUniqueName="[PurchaseData].[Price].[All]" dimensionUniqueName="[PurchaseData]" displayFolder="" count="2" memberValueDatatype="20" unbalanced="0"/>
    <cacheHierarchy uniqueName="[PurchaseData].[POAmount]" caption="POAmount" attribute="1" defaultMemberUniqueName="[PurchaseData].[POAmount].[All]" allUniqueName="[PurchaseData].[POAmount].[All]" dimensionUniqueName="[PurchaseData]" displayFolder="" count="2" memberValueDatatype="20" unbalanced="0"/>
    <cacheHierarchy uniqueName="[PurchaseData].[Vendor]" caption="Vendor" attribute="1" defaultMemberUniqueName="[PurchaseData].[Vendor].[All]" allUniqueName="[PurchaseData].[Vendor].[All]" dimensionUniqueName="[PurchaseData]" displayFolder="" count="2" memberValueDatatype="130" unbalanced="0"/>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2"/>
      </fieldsUsage>
    </cacheHierarchy>
    <cacheHierarchy uniqueName="[PurchaseData].[InventoryIn]" caption="InventoryIn" attribute="1" defaultMemberUniqueName="[PurchaseData].[InventoryIn].[All]" allUniqueName="[PurchaseData].[InventoryIn].[All]" dimensionUniqueName="[PurchaseData]" displayFolder="" count="2" memberValueDatatype="20" unbalanced="0"/>
    <cacheHierarchy uniqueName="[PurchaseData].[InventoryOut]" caption="InventoryOut" attribute="1" defaultMemberUniqueName="[PurchaseData].[InventoryOut].[All]" allUniqueName="[PurchaseData].[InventoryOut].[All]" dimensionUniqueName="[PurchaseData]" displayFolder="" count="2" memberValueDatatype="5" unbalanced="0"/>
    <cacheHierarchy uniqueName="[PurchaseData].[Balance]" caption="Balance" attribute="1" defaultMemberUniqueName="[PurchaseData].[Balance].[All]" allUniqueName="[PurchaseData].[Balance].[All]" dimensionUniqueName="[PurchaseData]" displayFolder="" count="2"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OAmount]" caption="Sum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7.981151388885" createdVersion="5" refreshedVersion="8" minRefreshableVersion="3" recordCount="0" supportSubquery="1" supportAdvancedDrill="1" xr:uid="{1F19C179-1E22-4337-94C0-8C48387EF5C8}">
  <cacheSource type="external" connectionId="2"/>
  <cacheFields count="2">
    <cacheField name="[Measures].[Distinct Count of Product]" caption="Distinct Count of Product" numFmtId="0" hierarchy="33" level="32767"/>
    <cacheField name="[PurchaseData].[Status].[Status]" caption="Status" numFmtId="0" hierarchy="17" level="1">
      <sharedItems containsSemiMixedTypes="0" containsNonDate="0" containsString="0"/>
    </cacheField>
  </cacheFields>
  <cacheHierarchies count="3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1"/>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OAmount]" caption="Sum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7.981152083332" createdVersion="5" refreshedVersion="8" minRefreshableVersion="3" recordCount="0" supportSubquery="1" supportAdvancedDrill="1" xr:uid="{A908D3AB-AE7B-4CFC-94DC-50EFE5FAAC62}">
  <cacheSource type="external" connectionId="2"/>
  <cacheFields count="3">
    <cacheField name="[Calendar].[day].[day]" caption="day" numFmtId="0" hierarchy="8" level="1">
      <sharedItems containsSemiMixedTypes="0" containsString="0" containsNumber="1" containsInteger="1" minValue="1" maxValue="31" count="29">
        <n v="1"/>
        <n v="2"/>
        <n v="4"/>
        <n v="5"/>
        <n v="6"/>
        <n v="7"/>
        <n v="8"/>
        <n v="9"/>
        <n v="10"/>
        <n v="11"/>
        <n v="12"/>
        <n v="13"/>
        <n v="14"/>
        <n v="15"/>
        <n v="16"/>
        <n v="17"/>
        <n v="18"/>
        <n v="19"/>
        <n v="20"/>
        <n v="21"/>
        <n v="22"/>
        <n v="23"/>
        <n v="24"/>
        <n v="25"/>
        <n v="26"/>
        <n v="27"/>
        <n v="28"/>
        <n v="29"/>
        <n v="31"/>
      </sharedItems>
      <extLst>
        <ext xmlns:x15="http://schemas.microsoft.com/office/spreadsheetml/2010/11/main" uri="{4F2E5C28-24EA-4eb8-9CBF-B6C8F9C3D259}">
          <x15:cachedUniqueNames>
            <x15:cachedUniqueName index="0" name="[Calendar].[day].&amp;[1]"/>
            <x15:cachedUniqueName index="1" name="[Calendar].[day].&amp;[2]"/>
            <x15:cachedUniqueName index="2" name="[Calendar].[day].&amp;[4]"/>
            <x15:cachedUniqueName index="3" name="[Calendar].[day].&amp;[5]"/>
            <x15:cachedUniqueName index="4" name="[Calendar].[day].&amp;[6]"/>
            <x15:cachedUniqueName index="5" name="[Calendar].[day].&amp;[7]"/>
            <x15:cachedUniqueName index="6" name="[Calendar].[day].&amp;[8]"/>
            <x15:cachedUniqueName index="7" name="[Calendar].[day].&amp;[9]"/>
            <x15:cachedUniqueName index="8" name="[Calendar].[day].&amp;[10]"/>
            <x15:cachedUniqueName index="9" name="[Calendar].[day].&amp;[11]"/>
            <x15:cachedUniqueName index="10" name="[Calendar].[day].&amp;[12]"/>
            <x15:cachedUniqueName index="11" name="[Calendar].[day].&amp;[13]"/>
            <x15:cachedUniqueName index="12" name="[Calendar].[day].&amp;[14]"/>
            <x15:cachedUniqueName index="13" name="[Calendar].[day].&amp;[15]"/>
            <x15:cachedUniqueName index="14" name="[Calendar].[day].&amp;[16]"/>
            <x15:cachedUniqueName index="15" name="[Calendar].[day].&amp;[17]"/>
            <x15:cachedUniqueName index="16" name="[Calendar].[day].&amp;[18]"/>
            <x15:cachedUniqueName index="17" name="[Calendar].[day].&amp;[19]"/>
            <x15:cachedUniqueName index="18" name="[Calendar].[day].&amp;[20]"/>
            <x15:cachedUniqueName index="19" name="[Calendar].[day].&amp;[21]"/>
            <x15:cachedUniqueName index="20" name="[Calendar].[day].&amp;[22]"/>
            <x15:cachedUniqueName index="21" name="[Calendar].[day].&amp;[23]"/>
            <x15:cachedUniqueName index="22" name="[Calendar].[day].&amp;[24]"/>
            <x15:cachedUniqueName index="23" name="[Calendar].[day].&amp;[25]"/>
            <x15:cachedUniqueName index="24" name="[Calendar].[day].&amp;[26]"/>
            <x15:cachedUniqueName index="25" name="[Calendar].[day].&amp;[27]"/>
            <x15:cachedUniqueName index="26" name="[Calendar].[day].&amp;[28]"/>
            <x15:cachedUniqueName index="27" name="[Calendar].[day].&amp;[29]"/>
            <x15:cachedUniqueName index="28" name="[Calendar].[day].&amp;[31]"/>
          </x15:cachedUniqueNames>
        </ext>
      </extLst>
    </cacheField>
    <cacheField name="[Measures].[Sum of POAmount]" caption="Sum of POAmount" numFmtId="0" hierarchy="25" level="32767"/>
    <cacheField name="[PurchaseData].[Status].[Status]" caption="Status" numFmtId="0" hierarchy="17" level="1">
      <sharedItems containsSemiMixedTypes="0" containsNonDate="0" containsString="0"/>
    </cacheField>
  </cacheFields>
  <cacheHierarchies count="3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2" memberValueDatatype="20" unbalanced="0">
      <fieldsUsage count="2">
        <fieldUsage x="-1"/>
        <fieldUsage x="0"/>
      </fieldsUsage>
    </cacheHierarchy>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2"/>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OAmount]" caption="Sum of POAmount" measure="1" displayFolder="" measureGroup="Purchase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7.981152430555" createdVersion="5" refreshedVersion="8" minRefreshableVersion="3" recordCount="0" supportSubquery="1" supportAdvancedDrill="1" xr:uid="{FFA1E3F2-9FBB-4046-BEB9-B35F86128444}">
  <cacheSource type="external" connectionId="2"/>
  <cacheFields count="3">
    <cacheField name="[PurchaseData].[Product].[Product]" caption="Product" numFmtId="0" hierarchy="12" level="1">
      <sharedItems count="4">
        <s v="Item-1"/>
        <s v="Item-2"/>
        <s v="Item-3"/>
        <s v="Item-4"/>
      </sharedItems>
    </cacheField>
    <cacheField name="[Measures].[Sum of POAmount]" caption="Sum of POAmount" numFmtId="0" hierarchy="25" level="32767"/>
    <cacheField name="[PurchaseData].[Status].[Status]" caption="Status" numFmtId="0" hierarchy="17" level="1">
      <sharedItems containsSemiMixedTypes="0" containsNonDate="0" containsString="0"/>
    </cacheField>
  </cacheFields>
  <cacheHierarchies count="3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fieldsUsage count="2">
        <fieldUsage x="-1"/>
        <fieldUsage x="0"/>
      </fieldsUsage>
    </cacheHierarchy>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2"/>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OAmount]" caption="Sum of POAmount" measure="1" displayFolder="" measureGroup="Purchase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7.981152893517" createdVersion="5" refreshedVersion="8" minRefreshableVersion="3" recordCount="0" supportSubquery="1" supportAdvancedDrill="1" xr:uid="{8B38D3F5-42B6-468F-8777-1662FA1C8480}">
  <cacheSource type="external" connectionId="2"/>
  <cacheFields count="3">
    <cacheField name="[Measures].[Sum of POAmount]" caption="Sum of POAmount" numFmtId="0" hierarchy="25" level="32767"/>
    <cacheField name="[Calendar].[Month].[Month]" caption="Month" numFmtId="0" hierarchy="4" level="1">
      <sharedItems count="9">
        <s v="January"/>
        <s v="February"/>
        <s v="March"/>
        <s v="April"/>
        <s v="May"/>
        <s v="June"/>
        <s v="July"/>
        <s v="August"/>
        <s v="September"/>
      </sharedItems>
    </cacheField>
    <cacheField name="[PurchaseData].[Status].[Status]" caption="Status" numFmtId="0" hierarchy="17" level="1">
      <sharedItems containsSemiMixedTypes="0" containsNonDate="0" containsString="0"/>
    </cacheField>
  </cacheFields>
  <cacheHierarchies count="3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1"/>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2"/>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OAmount]" caption="Sum of POAmount" measure="1" displayFolder="" measureGroup="Purchase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7.981153356479" createdVersion="5" refreshedVersion="8" minRefreshableVersion="3" recordCount="0" supportSubquery="1" supportAdvancedDrill="1" xr:uid="{47E58C4C-AC6A-4B1D-B9AE-F2B356ECE94C}">
  <cacheSource type="external" connectionId="2"/>
  <cacheFields count="3">
    <cacheField name="[Measures].[Sum of Qty]" caption="Sum of Qty" numFmtId="0" hierarchy="24" level="32767"/>
    <cacheField name="[PurchaseData].[Vendor].[Vendor]" caption="Vendor" numFmtId="0" hierarchy="16" level="1">
      <sharedItems count="10">
        <s v="Vendor-1"/>
        <s v="Vendor-10"/>
        <s v="Vendor-2"/>
        <s v="Vendor-3"/>
        <s v="Vendor-4"/>
        <s v="Vendor-5"/>
        <s v="Vendor-6"/>
        <s v="Vendor-7"/>
        <s v="Vendor-8"/>
        <s v="Vendor-9"/>
      </sharedItems>
    </cacheField>
    <cacheField name="[PurchaseData].[Status].[Status]" caption="Status" numFmtId="0" hierarchy="17" level="1">
      <sharedItems containsSemiMixedTypes="0" containsNonDate="0" containsString="0"/>
    </cacheField>
  </cacheFields>
  <cacheHierarchies count="3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fieldsUsage count="2">
        <fieldUsage x="-1"/>
        <fieldUsage x="1"/>
      </fieldsUsage>
    </cacheHierarchy>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2"/>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POAmount]" caption="Sum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hidden="1">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7.981153935187" createdVersion="5" refreshedVersion="8" minRefreshableVersion="3" recordCount="0" supportSubquery="1" supportAdvancedDrill="1" xr:uid="{79584DCE-65BC-48A4-825D-533F904B2404}">
  <cacheSource type="external" connectionId="2"/>
  <cacheFields count="3">
    <cacheField name="[PurchaseData].[Product].[Product]" caption="Product" numFmtId="0" hierarchy="12" level="1">
      <sharedItems count="4">
        <s v="Item-1"/>
        <s v="Item-2"/>
        <s v="Item-3"/>
        <s v="Item-4"/>
      </sharedItems>
    </cacheField>
    <cacheField name="[Measures].[Sum of InventoryOut]" caption="Sum of InventoryOut" numFmtId="0" hierarchy="26" level="32767"/>
    <cacheField name="[PurchaseData].[Status].[Status]" caption="Status" numFmtId="0" hierarchy="17" level="1">
      <sharedItems containsSemiMixedTypes="0" containsNonDate="0" containsString="0"/>
    </cacheField>
  </cacheFields>
  <cacheHierarchies count="3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caption="day" attribute="1" time="1" defaultMemberUniqueName="[Calendar].[day].[All]" allUniqueName="[Calendar].[day].[All]" dimensionUniqueName="[Calendar]" displayFolder="" count="0" memberValueDatatype="20" unbalanced="0"/>
    <cacheHierarchy uniqueName="[PurchaseData].[S.No]" caption="S.No" attribute="1" defaultMemberUniqueName="[PurchaseData].[S.No].[All]" allUniqueName="[PurchaseData].[S.No].[All]" dimensionUniqueName="[PurchaseData]" displayFolder="" count="0" memberValueDatatype="20" unbalanced="0"/>
    <cacheHierarchy uniqueName="[PurchaseData].[PO#]" caption="PO#" attribute="1" defaultMemberUniqueName="[PurchaseData].[PO#].[All]" allUniqueName="[PurchaseData].[PO#].[All]" dimensionUniqueName="[PurchaseData]" displayFolder="" count="0" memberValueDatatype="20" unbalanced="0"/>
    <cacheHierarchy uniqueName="[PurchaseData].[PO Date]" caption="PO Date" attribute="1" time="1" defaultMemberUniqueName="[PurchaseData].[PO Date].[All]" allUniqueName="[PurchaseData].[PO Date].[All]" dimensionUniqueName="[PurchaseData]" displayFolder="" count="0" memberValueDatatype="7" unbalanced="0"/>
    <cacheHierarchy uniqueName="[PurchaseData].[Product]" caption="Product" attribute="1" defaultMemberUniqueName="[PurchaseData].[Product].[All]" allUniqueName="[PurchaseData].[Product].[All]" dimensionUniqueName="[PurchaseData]" displayFolder="" count="2" memberValueDatatype="130" unbalanced="0">
      <fieldsUsage count="2">
        <fieldUsage x="-1"/>
        <fieldUsage x="0"/>
      </fieldsUsage>
    </cacheHierarchy>
    <cacheHierarchy uniqueName="[PurchaseData].[Qty]" caption="Qty" attribute="1" defaultMemberUniqueName="[PurchaseData].[Qty].[All]" allUniqueName="[PurchaseData].[Qty].[All]" dimensionUniqueName="[PurchaseData]" displayFolder="" count="0" memberValueDatatype="20" unbalanced="0"/>
    <cacheHierarchy uniqueName="[PurchaseData].[Price]" caption="Price" attribute="1" defaultMemberUniqueName="[PurchaseData].[Price].[All]" allUniqueName="[PurchaseData].[Price].[All]" dimensionUniqueName="[PurchaseData]" displayFolder="" count="0" memberValueDatatype="20" unbalanced="0"/>
    <cacheHierarchy uniqueName="[PurchaseData].[POAmount]" caption="POAmount" attribute="1" defaultMemberUniqueName="[PurchaseData].[POAmount].[All]" allUniqueName="[PurchaseData].[POAmount].[All]" dimensionUniqueName="[PurchaseData]" displayFolder="" count="0" memberValueDatatype="20" unbalanced="0"/>
    <cacheHierarchy uniqueName="[PurchaseData].[Vendor]" caption="Vendor" attribute="1" defaultMemberUniqueName="[PurchaseData].[Vendor].[All]" allUniqueName="[PurchaseData].[Vendor].[All]" dimensionUniqueName="[PurchaseData]" displayFolder="" count="2" memberValueDatatype="130" unbalanced="0"/>
    <cacheHierarchy uniqueName="[PurchaseData].[Status]" caption="Status" attribute="1" defaultMemberUniqueName="[PurchaseData].[Status].[All]" allUniqueName="[PurchaseData].[Status].[All]" dimensionUniqueName="[PurchaseData]" displayFolder="" count="2" memberValueDatatype="130" unbalanced="0">
      <fieldsUsage count="2">
        <fieldUsage x="-1"/>
        <fieldUsage x="2"/>
      </fieldsUsage>
    </cacheHierarchy>
    <cacheHierarchy uniqueName="[PurchaseData].[InventoryIn]" caption="InventoryIn" attribute="1" defaultMemberUniqueName="[PurchaseData].[InventoryIn].[All]" allUniqueName="[PurchaseData].[InventoryIn].[All]" dimensionUniqueName="[PurchaseData]" displayFolder="" count="0" memberValueDatatype="20" unbalanced="0"/>
    <cacheHierarchy uniqueName="[PurchaseData].[InventoryOut]" caption="InventoryOut" attribute="1" defaultMemberUniqueName="[PurchaseData].[InventoryOut].[All]" allUniqueName="[PurchaseData].[InventoryOut].[All]" dimensionUniqueName="[PurchaseData]" displayFolder="" count="0" memberValueDatatype="5" unbalanced="0"/>
    <cacheHierarchy uniqueName="[PurchaseData].[Balance]" caption="Balance" attribute="1" defaultMemberUniqueName="[PurchaseData].[Balance].[All]" allUniqueName="[PurchaseData].[Balance].[All]" dimensionUniqueName="[PurchaseData]" displayFolder="" count="0" memberValueDatatype="5" unbalanced="0"/>
    <cacheHierarchy uniqueName="[Measures].[__XL_Count PurchaseData]" caption="__XL_Count PurchaseData" measure="1" displayFolder="" measureGroup="Purchase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Qty]" caption="Sum of Qty" measure="1" displayFolder="" measureGroup="PurchaseData" count="0" hidden="1">
      <extLst>
        <ext xmlns:x15="http://schemas.microsoft.com/office/spreadsheetml/2010/11/main" uri="{B97F6D7D-B522-45F9-BDA1-12C45D357490}">
          <x15:cacheHierarchy aggregatedColumn="13"/>
        </ext>
      </extLst>
    </cacheHierarchy>
    <cacheHierarchy uniqueName="[Measures].[Sum of POAmount]" caption="Sum of POAmount" measure="1" displayFolder="" measureGroup="PurchaseData" count="0" hidden="1">
      <extLst>
        <ext xmlns:x15="http://schemas.microsoft.com/office/spreadsheetml/2010/11/main" uri="{B97F6D7D-B522-45F9-BDA1-12C45D357490}">
          <x15:cacheHierarchy aggregatedColumn="15"/>
        </ext>
      </extLst>
    </cacheHierarchy>
    <cacheHierarchy uniqueName="[Measures].[Sum of InventoryOut]" caption="Sum of InventoryOut" measure="1" displayFolder="" measureGroup="PurchaseData"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Balance]" caption="Sum of Balance" measure="1" displayFolder="" measureGroup="PurchaseData" count="0" hidden="1">
      <extLst>
        <ext xmlns:x15="http://schemas.microsoft.com/office/spreadsheetml/2010/11/main" uri="{B97F6D7D-B522-45F9-BDA1-12C45D357490}">
          <x15:cacheHierarchy aggregatedColumn="20"/>
        </ext>
      </extLst>
    </cacheHierarchy>
    <cacheHierarchy uniqueName="[Measures].[Sum of PO#]" caption="Sum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PO#]" caption="Count of PO#" measure="1" displayFolder="" measureGroup="PurchaseData" count="0" hidden="1">
      <extLst>
        <ext xmlns:x15="http://schemas.microsoft.com/office/spreadsheetml/2010/11/main" uri="{B97F6D7D-B522-45F9-BDA1-12C45D357490}">
          <x15:cacheHierarchy aggregatedColumn="10"/>
        </ext>
      </extLst>
    </cacheHierarchy>
    <cacheHierarchy uniqueName="[Measures].[Count of Vendor]" caption="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Distinct Count of Vendor]" caption="Distinct Count of Vendor" measure="1" displayFolder="" measureGroup="PurchaseData"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PurchaseData" count="0" hidden="1">
      <extLst>
        <ext xmlns:x15="http://schemas.microsoft.com/office/spreadsheetml/2010/11/main" uri="{B97F6D7D-B522-45F9-BDA1-12C45D357490}">
          <x15:cacheHierarchy aggregatedColumn="12"/>
        </ext>
      </extLst>
    </cacheHierarchy>
    <cacheHierarchy uniqueName="[Measures].[Sum of Price]" caption="Sum of Price" measure="1" displayFolder="" measureGroup="PurchaseData" count="0" hidden="1">
      <extLst>
        <ext xmlns:x15="http://schemas.microsoft.com/office/spreadsheetml/2010/11/main" uri="{B97F6D7D-B522-45F9-BDA1-12C45D357490}">
          <x15:cacheHierarchy aggregatedColumn="14"/>
        </ext>
      </extLst>
    </cacheHierarchy>
  </cacheHierarchies>
  <kpis count="0"/>
  <dimensions count="3">
    <dimension name="Calendar" uniqueName="[Calendar]" caption="Calendar"/>
    <dimension measure="1" name="Measures" uniqueName="[Measures]" caption="Measures"/>
    <dimension name="PurchaseData" uniqueName="[PurchaseData]" caption="PurchaseData"/>
  </dimensions>
  <measureGroups count="2">
    <measureGroup name="Calendar" caption="Calendar"/>
    <measureGroup name="PurchaseData" caption="PurchaseData"/>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61121B-CBF4-449C-8A57-8199679012F4}" name="PivotTable11" cacheId="1384" applyNumberFormats="0" applyBorderFormats="0" applyFontFormats="0" applyPatternFormats="0" applyAlignmentFormats="0" applyWidthHeightFormats="1" dataCaption="Values" tag="056f61a3-5f4d-4ec3-a1a3-d4bdd2f4125b" updatedVersion="8" minRefreshableVersion="3" useAutoFormatting="1" itemPrintTitles="1" createdVersion="5" indent="0" outline="1" outlineData="1" multipleFieldFilters="0" chartFormat="26">
  <location ref="N32:O62" firstHeaderRow="1" firstDataRow="1" firstDataCol="1"/>
  <pivotFields count="3">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dataField="1" subtotalTop="0" showAll="0" defaultSubtotal="0"/>
    <pivotField allDrilled="1" subtotalTop="0" showAll="0" dataSourceSort="1" defaultSubtotal="0" defaultAttributeDrillState="1"/>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POAmount" fld="1" baseField="0" baseItem="0"/>
  </dataFields>
  <chartFormats count="1">
    <chartFormat chart="25" format="2" series="1">
      <pivotArea type="data" outline="0" fieldPosition="0">
        <references count="1">
          <reference field="4294967294" count="1" selected="0">
            <x v="0"/>
          </reference>
        </references>
      </pivotArea>
    </chartFormat>
  </chartFormats>
  <pivotHierarchies count="35">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PO#"/>
    <pivotHierarchy dragToData="1"/>
    <pivotHierarchy dragToData="1" caption="Distinct Count of Vendor"/>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EF081AD-9873-40D8-BC31-AE6F5C01E442}" name="PivotTable6" cacheId="1396" applyNumberFormats="0" applyBorderFormats="0" applyFontFormats="0" applyPatternFormats="0" applyAlignmentFormats="0" applyWidthHeightFormats="1" dataCaption="Values" tag="d704dedb-2b76-4e80-bc1e-c7d27688df5e" updatedVersion="8" minRefreshableVersion="3" useAutoFormatting="1" itemPrintTitles="1" createdVersion="5" indent="0" outline="1" outlineData="1" multipleFieldFilters="0" chartFormat="20">
  <location ref="I17:J22"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InventoryOut" fld="1" baseField="0" baseItem="0"/>
  </dataFields>
  <chartFormats count="1">
    <chartFormat chart="19" format="1" series="1">
      <pivotArea type="data" outline="0" fieldPosition="0">
        <references count="1">
          <reference field="4294967294" count="1" selected="0">
            <x v="0"/>
          </reference>
        </references>
      </pivotArea>
    </chartFormat>
  </chartFormats>
  <pivotHierarchies count="35">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2E4A63E-E0C4-4426-A9E3-9A07A7208E68}" name="PivotTable1" cacheId="1378" applyNumberFormats="0" applyBorderFormats="0" applyFontFormats="0" applyPatternFormats="0" applyAlignmentFormats="0" applyWidthHeightFormats="1" dataCaption="Values" tag="f13ff28d-0b45-4815-ae2c-679ec15e26eb" updatedVersion="8" minRefreshableVersion="3" useAutoFormatting="1" itemPrintTitles="1" createdVersion="5" indent="0" outline="1" outlineData="1" multipleFieldFilters="0" chartFormat="11">
  <location ref="B3:C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Qty" fld="1" baseField="0" baseItem="0"/>
  </dataFields>
  <chartFormats count="5">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0" count="1" selected="0">
            <x v="0"/>
          </reference>
        </references>
      </pivotArea>
    </chartFormat>
    <chartFormat chart="9" format="3">
      <pivotArea type="data" outline="0" fieldPosition="0">
        <references count="2">
          <reference field="4294967294" count="1" selected="0">
            <x v="0"/>
          </reference>
          <reference field="0" count="1" selected="0">
            <x v="1"/>
          </reference>
        </references>
      </pivotArea>
    </chartFormat>
    <chartFormat chart="9" format="4">
      <pivotArea type="data" outline="0" fieldPosition="0">
        <references count="2">
          <reference field="4294967294" count="1" selected="0">
            <x v="0"/>
          </reference>
          <reference field="0" count="1" selected="0">
            <x v="2"/>
          </reference>
        </references>
      </pivotArea>
    </chartFormat>
    <chartFormat chart="9" format="5">
      <pivotArea type="data" outline="0" fieldPosition="0">
        <references count="2">
          <reference field="4294967294" count="1" selected="0">
            <x v="0"/>
          </reference>
          <reference field="0" count="1" selected="0">
            <x v="3"/>
          </reference>
        </references>
      </pivotArea>
    </chartFormat>
  </chartFormats>
  <pivotHierarchies count="35">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8D824A-6AD2-4D3B-A2C2-92BC20CF0B97}" name="PivotTable10" cacheId="1381" applyNumberFormats="0" applyBorderFormats="0" applyFontFormats="0" applyPatternFormats="0" applyAlignmentFormats="0" applyWidthHeightFormats="1" dataCaption="Values" tag="3da7e076-0a88-4687-99f8-1661c32b0398" updatedVersion="8" minRefreshableVersion="3" useAutoFormatting="1" itemPrintTitles="1" createdVersion="5" indent="0" outline="1" outlineData="1" multipleFieldFilters="0" chartFormat="21">
  <location ref="N29:N3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roduct"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PO#"/>
    <pivotHierarchy dragToData="1"/>
    <pivotHierarchy dragToData="1" caption="Distinct Count of Vendor"/>
    <pivotHierarchy dragToData="1"/>
    <pivotHierarchy dragToData="1" caption="Distinct Count of Product"/>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3D07A4-4471-4EEE-824E-369E660C020A}" name="PivotTable9" cacheId="1402" applyNumberFormats="0" applyBorderFormats="0" applyFontFormats="0" applyPatternFormats="0" applyAlignmentFormats="0" applyWidthHeightFormats="1" dataCaption="Values" tag="3da7e076-0a88-4687-99f8-1661c32b0398" updatedVersion="8" minRefreshableVersion="3" useAutoFormatting="1" itemPrintTitles="1" createdVersion="5" indent="0" outline="1" outlineData="1" multipleFieldFilters="0" chartFormat="21">
  <location ref="N25:N2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Vendor"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PO#"/>
    <pivotHierarchy dragToData="1"/>
    <pivotHierarchy dragToData="1" caption="Distinct Count of Vendor"/>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6C7DF0-ABA9-4E61-9277-FF05A251AF70}" name="PivotTable5" cacheId="1393" applyNumberFormats="0" applyBorderFormats="0" applyFontFormats="0" applyPatternFormats="0" applyAlignmentFormats="0" applyWidthHeightFormats="1" dataCaption="Values" tag="30be6542-920d-4394-a71a-9631326a93c0" updatedVersion="8" minRefreshableVersion="3" useAutoFormatting="1" itemPrintTitles="1" createdVersion="5" indent="0" outline="1" outlineData="1" multipleFieldFilters="0" chartFormat="15">
  <location ref="N3:O14" firstHeaderRow="1" firstDataRow="1" firstDataCol="1"/>
  <pivotFields count="3">
    <pivotField dataField="1" subtotalTop="0" showAll="0" defaultSubtotal="0"/>
    <pivotField axis="axisRow"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1"/>
    </i>
    <i>
      <x/>
    </i>
    <i>
      <x v="3"/>
    </i>
    <i>
      <x v="5"/>
    </i>
    <i>
      <x v="2"/>
    </i>
    <i>
      <x v="4"/>
    </i>
    <i>
      <x v="8"/>
    </i>
    <i>
      <x v="9"/>
    </i>
    <i>
      <x v="6"/>
    </i>
    <i>
      <x v="7"/>
    </i>
    <i t="grand">
      <x/>
    </i>
  </rowItems>
  <colItems count="1">
    <i/>
  </colItems>
  <dataFields count="1">
    <dataField name="Sum of Qty" fld="0" baseField="0" baseItem="0"/>
  </dataFields>
  <chartFormats count="1">
    <chartFormat chart="14" format="1" series="1">
      <pivotArea type="data" outline="0" fieldPosition="0">
        <references count="1">
          <reference field="4294967294" count="1" selected="0">
            <x v="0"/>
          </reference>
        </references>
      </pivotArea>
    </chartFormat>
  </chartFormats>
  <pivotHierarchies count="35">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E7548A-2231-4A40-8E93-0547BDA422AA}" name="PivotTable4" cacheId="1375" applyNumberFormats="0" applyBorderFormats="0" applyFontFormats="0" applyPatternFormats="0" applyAlignmentFormats="0" applyWidthHeightFormats="1" dataCaption="Values" tag="ba29e9c3-0f4e-44fd-ae3d-35a21e2cd922" updatedVersion="8" minRefreshableVersion="3" useAutoFormatting="1" itemPrintTitles="1" createdVersion="5" indent="0" outline="1" outlineData="1" multipleFieldFilters="0" chartFormat="20">
  <location ref="K3:L14" firstHeaderRow="1" firstDataRow="1" firstDataCol="1"/>
  <pivotFields count="3">
    <pivotField dataField="1" subtotalTop="0" showAll="0" defaultSubtotal="0"/>
    <pivotField axis="axisRow"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1"/>
    </i>
    <i>
      <x/>
    </i>
    <i>
      <x v="3"/>
    </i>
    <i>
      <x v="5"/>
    </i>
    <i>
      <x v="2"/>
    </i>
    <i>
      <x v="8"/>
    </i>
    <i>
      <x v="4"/>
    </i>
    <i>
      <x v="6"/>
    </i>
    <i>
      <x v="9"/>
    </i>
    <i>
      <x v="7"/>
    </i>
    <i t="grand">
      <x/>
    </i>
  </rowItems>
  <colItems count="1">
    <i/>
  </colItems>
  <dataFields count="1">
    <dataField name="Sum of POAmount" fld="0" baseField="0" baseItem="0"/>
  </dataFields>
  <chartFormats count="3">
    <chartFormat chart="9" format="1"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s>
  <pivotHierarchies count="35">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D3E8AB0-6F2D-4ECA-B3BA-8B42121A324F}" name="PivotTable3" cacheId="1390" applyNumberFormats="0" applyBorderFormats="0" applyFontFormats="0" applyPatternFormats="0" applyAlignmentFormats="0" applyWidthHeightFormats="1" dataCaption="Values" tag="66988dba-91dc-4975-ab60-517c8b6f1915" updatedVersion="8" minRefreshableVersion="3" useAutoFormatting="1" itemPrintTitles="1" createdVersion="5" indent="0" outline="1" outlineData="1" multipleFieldFilters="0" chartFormat="10">
  <location ref="H3:I13" firstHeaderRow="1" firstDataRow="1" firstDataCol="1"/>
  <pivotFields count="3">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Sum of POAmount" fld="0" baseField="0" baseItem="0"/>
  </dataFields>
  <chartFormats count="2">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1" count="1" selected="0">
            <x v="7"/>
          </reference>
        </references>
      </pivotArea>
    </chartFormat>
  </chartFormats>
  <pivotHierarchies count="35">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E1F48E8-067F-4316-8F59-45C1BDF2C36E}" name="PivotTable8" cacheId="1252" applyNumberFormats="0" applyBorderFormats="0" applyFontFormats="0" applyPatternFormats="0" applyAlignmentFormats="0" applyWidthHeightFormats="1" dataCaption="Values" tag="3da7e076-0a88-4687-99f8-1661c32b0398" updatedVersion="8" minRefreshableVersion="3" useAutoFormatting="1" itemPrintTitles="1" createdVersion="5" indent="0" outline="1" outlineData="1" multipleFieldFilters="0" chartFormat="21">
  <location ref="I25:L27" firstHeaderRow="1" firstDataRow="2" firstDataCol="1"/>
  <pivotFields count="2">
    <pivotField axis="axisCol" allDrilled="1" subtotalTop="0" showAll="0" dataSourceSort="1" defaultSubtotal="0" defaultAttributeDrillState="1">
      <items count="2">
        <item x="0"/>
        <item x="1"/>
      </items>
    </pivotField>
    <pivotField dataField="1" subtotalTop="0" showAll="0" defaultSubtotal="0"/>
  </pivotFields>
  <rowItems count="1">
    <i/>
  </rowItems>
  <colFields count="1">
    <field x="0"/>
  </colFields>
  <colItems count="3">
    <i>
      <x/>
    </i>
    <i>
      <x v="1"/>
    </i>
    <i t="grand">
      <x/>
    </i>
  </colItems>
  <dataFields count="1">
    <dataField name="Count of PO#" fld="1" subtotal="count" baseField="0" baseItem="0"/>
  </dataFields>
  <pivotHierarchies count="35">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PO#"/>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0CDB3F9-E179-4F4C-9F5D-4F94A46A9458}" name="PivotTable7" cacheId="1399" applyNumberFormats="0" applyBorderFormats="0" applyFontFormats="0" applyPatternFormats="0" applyAlignmentFormats="0" applyWidthHeightFormats="1" dataCaption="Values" tag="bb62020f-c302-47a8-8d7e-535811b57fb4" updatedVersion="8" minRefreshableVersion="3" useAutoFormatting="1" itemPrintTitles="1" createdVersion="5" indent="0" outline="1" outlineData="1" multipleFieldFilters="0" chartFormat="21">
  <location ref="L17:M22"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Balance" fld="1" baseField="0" baseItem="0"/>
  </dataFields>
  <chartFormats count="1">
    <chartFormat chart="20" format="1" series="1">
      <pivotArea type="data" outline="0" fieldPosition="0">
        <references count="1">
          <reference field="4294967294" count="1" selected="0">
            <x v="0"/>
          </reference>
        </references>
      </pivotArea>
    </chartFormat>
  </chartFormats>
  <pivotHierarchies count="35">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5348A7E-4BD5-4220-A22E-0980EEE8F70D}" name="PivotTable2" cacheId="1387" applyNumberFormats="0" applyBorderFormats="0" applyFontFormats="0" applyPatternFormats="0" applyAlignmentFormats="0" applyWidthHeightFormats="1" dataCaption="Values" tag="a00855dc-1296-4628-bff8-91985c821cdb" updatedVersion="8" minRefreshableVersion="3" useAutoFormatting="1" itemPrintTitles="1" createdVersion="5" indent="0" outline="1" outlineData="1" multipleFieldFilters="0" chartFormat="5">
  <location ref="E3:F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POAmount" fld="1" baseField="0" baseItem="0"/>
  </dataFields>
  <chartFormats count="5">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0" count="1" selected="0">
            <x v="0"/>
          </reference>
        </references>
      </pivotArea>
    </chartFormat>
    <chartFormat chart="4" format="3">
      <pivotArea type="data" outline="0" fieldPosition="0">
        <references count="2">
          <reference field="4294967294" count="1" selected="0">
            <x v="0"/>
          </reference>
          <reference field="0" count="1" selected="0">
            <x v="1"/>
          </reference>
        </references>
      </pivotArea>
    </chartFormat>
    <chartFormat chart="4" format="4">
      <pivotArea type="data" outline="0" fieldPosition="0">
        <references count="2">
          <reference field="4294967294" count="1" selected="0">
            <x v="0"/>
          </reference>
          <reference field="0" count="1" selected="0">
            <x v="2"/>
          </reference>
        </references>
      </pivotArea>
    </chartFormat>
    <chartFormat chart="4" format="5">
      <pivotArea type="data" outline="0" fieldPosition="0">
        <references count="2">
          <reference field="4294967294" count="1" selected="0">
            <x v="0"/>
          </reference>
          <reference field="0" count="1" selected="0">
            <x v="3"/>
          </reference>
        </references>
      </pivotArea>
    </chartFormat>
  </chartFormats>
  <pivotHierarchies count="35">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urchas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E34E269-B4EC-42C4-B4B8-6C503D119678}" sourceName="[PurchaseData].[Product]">
  <pivotTables>
    <pivotTable tabId="3" name="PivotTable4"/>
    <pivotTable tabId="3" name="PivotTable1"/>
    <pivotTable tabId="3" name="PivotTable10"/>
    <pivotTable tabId="3" name="PivotTable11"/>
    <pivotTable tabId="3" name="PivotTable2"/>
    <pivotTable tabId="3" name="PivotTable3"/>
    <pivotTable tabId="3" name="PivotTable5"/>
    <pivotTable tabId="3" name="PivotTable6"/>
    <pivotTable tabId="3" name="PivotTable7"/>
    <pivotTable tabId="3" name="PivotTable8"/>
    <pivotTable tabId="3" name="PivotTable9"/>
  </pivotTables>
  <data>
    <olap pivotCacheId="552679030">
      <levels count="2">
        <level uniqueName="[PurchaseData].[Product].[(All)]" sourceCaption="(All)" count="0"/>
        <level uniqueName="[PurchaseData].[Product].[Product]" sourceCaption="Product" count="4">
          <ranges>
            <range startItem="0">
              <i n="[PurchaseData].[Product].&amp;[Item-1]" c="Item-1"/>
              <i n="[PurchaseData].[Product].&amp;[Item-2]" c="Item-2"/>
              <i n="[PurchaseData].[Product].&amp;[Item-3]" c="Item-3"/>
              <i n="[PurchaseData].[Product].&amp;[Item-4]" c="Item-4"/>
            </range>
          </ranges>
        </level>
      </levels>
      <selections count="1">
        <selection n="[PurchaseData].[Produc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40BF0D2D-9A9B-40E0-96CF-DF9A8B816DCD}" sourceName="[PurchaseData].[Status]">
  <pivotTables>
    <pivotTable tabId="3" name="PivotTable4"/>
    <pivotTable tabId="3" name="PivotTable1"/>
    <pivotTable tabId="3" name="PivotTable10"/>
    <pivotTable tabId="3" name="PivotTable11"/>
    <pivotTable tabId="3" name="PivotTable2"/>
    <pivotTable tabId="3" name="PivotTable3"/>
    <pivotTable tabId="3" name="PivotTable5"/>
    <pivotTable tabId="3" name="PivotTable6"/>
    <pivotTable tabId="3" name="PivotTable7"/>
    <pivotTable tabId="3" name="PivotTable9"/>
  </pivotTables>
  <data>
    <olap pivotCacheId="552679030">
      <levels count="2">
        <level uniqueName="[PurchaseData].[Status].[(All)]" sourceCaption="(All)" count="0"/>
        <level uniqueName="[PurchaseData].[Status].[Status]" sourceCaption="Status" count="2">
          <ranges>
            <range startItem="0">
              <i n="[PurchaseData].[Status].&amp;[Pending]" c="Pending"/>
              <i n="[PurchaseData].[Status].&amp;[Received]" c="Received"/>
            </range>
          </ranges>
        </level>
      </levels>
      <selections count="1">
        <selection n="[PurchaseData].[Statu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or" xr10:uid="{A5B874AF-EB66-41D0-80E8-562F2DFAC596}" sourceName="[PurchaseData].[Vendor]">
  <pivotTables>
    <pivotTable tabId="3" name="PivotTable4"/>
    <pivotTable tabId="3" name="PivotTable1"/>
    <pivotTable tabId="3" name="PivotTable10"/>
    <pivotTable tabId="3" name="PivotTable11"/>
    <pivotTable tabId="3" name="PivotTable2"/>
    <pivotTable tabId="3" name="PivotTable3"/>
    <pivotTable tabId="3" name="PivotTable5"/>
    <pivotTable tabId="3" name="PivotTable6"/>
    <pivotTable tabId="3" name="PivotTable7"/>
    <pivotTable tabId="3" name="PivotTable8"/>
    <pivotTable tabId="3" name="PivotTable9"/>
  </pivotTables>
  <data>
    <olap pivotCacheId="552679030">
      <levels count="2">
        <level uniqueName="[PurchaseData].[Vendor].[(All)]" sourceCaption="(All)" count="0"/>
        <level uniqueName="[PurchaseData].[Vendor].[Vendor]" sourceCaption="Vendor" count="10">
          <ranges>
            <range startItem="0">
              <i n="[PurchaseData].[Vendor].&amp;[Vendor-1]" c="Vendor-1"/>
              <i n="[PurchaseData].[Vendor].&amp;[Vendor-10]" c="Vendor-10"/>
              <i n="[PurchaseData].[Vendor].&amp;[Vendor-2]" c="Vendor-2"/>
              <i n="[PurchaseData].[Vendor].&amp;[Vendor-3]" c="Vendor-3"/>
              <i n="[PurchaseData].[Vendor].&amp;[Vendor-4]" c="Vendor-4"/>
              <i n="[PurchaseData].[Vendor].&amp;[Vendor-5]" c="Vendor-5"/>
              <i n="[PurchaseData].[Vendor].&amp;[Vendor-6]" c="Vendor-6"/>
              <i n="[PurchaseData].[Vendor].&amp;[Vendor-7]" c="Vendor-7"/>
              <i n="[PurchaseData].[Vendor].&amp;[Vendor-8]" c="Vendor-8"/>
              <i n="[PurchaseData].[Vendor].&amp;[Vendor-9]" c="Vendor-9"/>
            </range>
          </ranges>
        </level>
      </levels>
      <selections count="1">
        <selection n="[PurchaseData].[Vendo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Hierarchy" xr10:uid="{198336D1-6C65-4CBF-A84D-E8035DA40F8A}" sourceName="[Calendar].[Date Hierarchy]">
  <pivotTables>
    <pivotTable tabId="3" name="PivotTable1"/>
    <pivotTable tabId="3" name="PivotTable10"/>
    <pivotTable tabId="3" name="PivotTable1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olap pivotCacheId="552679030">
      <levels count="4">
        <level uniqueName="[Calendar].[Date Hierarchy].[(All)]" sourceCaption="(All)" count="0"/>
        <level uniqueName="[Calendar].[Date Hierarchy].[Year]" sourceCaption="Year" count="1">
          <ranges>
            <range startItem="0">
              <i n="[Calendar].[Date Hierarchy].[Year].&amp;[2022]" c="2022"/>
            </range>
          </ranges>
        </level>
        <level uniqueName="[Calendar].[Date Hierarchy].[Month]" sourceCaption="Month" count="0"/>
        <level uniqueName="[Calendar].[Date Hierarchy].[DateColumn]" sourceCaption="DateColumn" count="0"/>
      </levels>
      <selections count="1">
        <selection n="[Calendar].[Date Hierarch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umber" xr10:uid="{4B5B9579-6833-4966-BA8F-5FE2C7777C06}" sourceName="[Calendar].[Month Number]">
  <pivotTables>
    <pivotTable tabId="3" name="PivotTable1"/>
    <pivotTable tabId="3" name="PivotTable10"/>
    <pivotTable tabId="3" name="PivotTable11"/>
    <pivotTable tabId="3" name="PivotTable2"/>
    <pivotTable tabId="3" name="PivotTable4"/>
    <pivotTable tabId="3" name="PivotTable5"/>
    <pivotTable tabId="3" name="PivotTable6"/>
    <pivotTable tabId="3" name="PivotTable7"/>
    <pivotTable tabId="3" name="PivotTable8"/>
    <pivotTable tabId="3" name="PivotTable9"/>
  </pivotTables>
  <data>
    <olap pivotCacheId="552679030">
      <levels count="2">
        <level uniqueName="[Calendar].[Month Number].[(All)]" sourceCaption="(All)" count="0"/>
        <level uniqueName="[Calendar].[Month Number].[Month Number]" sourceCaption="Month Number" count="12">
          <ranges>
            <range startItem="0">
              <i n="[Calendar].[Month Number].&amp;[1]" c="1"/>
              <i n="[Calendar].[Month Number].&amp;[2]" c="2"/>
              <i n="[Calendar].[Month Number].&amp;[3]" c="3"/>
              <i n="[Calendar].[Month Number].&amp;[4]" c="4"/>
              <i n="[Calendar].[Month Number].&amp;[5]" c="5"/>
              <i n="[Calendar].[Month Number].&amp;[6]" c="6"/>
              <i n="[Calendar].[Month Number].&amp;[7]" c="7"/>
              <i n="[Calendar].[Month Number].&amp;[8]" c="8"/>
              <i n="[Calendar].[Month Number].&amp;[9]" c="9"/>
              <i n="[Calendar].[Month Number].&amp;[10]" c="10" nd="1"/>
              <i n="[Calendar].[Month Number].&amp;[11]" c="11" nd="1"/>
              <i n="[Calendar].[Month Number].&amp;[12]" c="12" nd="1"/>
            </range>
          </ranges>
        </level>
      </levels>
      <selections count="1">
        <selection n="[Calendar].[Month Numb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8A4E8454-8871-4D13-B8A9-E0074E035E41}" cache="Slicer_Product" caption="Product" level="1" style="Slicer Style 1" rowHeight="241300"/>
  <slicer name="Status" xr10:uid="{6D75967F-B47D-405A-A5A1-C3A0A6CC8BA1}" cache="Slicer_Status" caption="Status" level="1" style="Slicer Style 1" rowHeight="241300"/>
  <slicer name="Vendor" xr10:uid="{E2C51606-24EC-4A06-9185-22504F693BE7}" cache="Slicer_Vendor" caption="Vendor" level="1" style="Slicer Style 1" rowHeight="241300"/>
  <slicer name="Year" xr10:uid="{09AC0694-E73C-4D5F-B6C9-AB1BC7B04227}" cache="Slicer_Date_Hierarchy" caption="Year" level="1" style="Slicer Style 1" rowHeight="241300"/>
  <slicer name="Month Number" xr10:uid="{B1D3C093-4C90-4347-A240-3F08DBD475AD}" cache="Slicer_Month_Number" caption="Month Number" columnCount="4" level="1"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F4AB8D-C4F7-42CE-946C-95F56A538C26}" name="PurchaseData" displayName="PurchaseData" ref="A1:L101" totalsRowShown="0">
  <autoFilter ref="A1:L101" xr:uid="{0CF4AB8D-C4F7-42CE-946C-95F56A538C26}"/>
  <tableColumns count="12">
    <tableColumn id="1" xr3:uid="{2D8C2402-8A5B-46EA-B312-13A198D97BEF}" name="S.No"/>
    <tableColumn id="2" xr3:uid="{E02C496B-28C2-4732-8945-B3CED9DA036F}" name="PO#"/>
    <tableColumn id="3" xr3:uid="{A81D3789-9B64-4C03-8BE4-4F16936A345A}" name="PO Date" dataDxfId="1"/>
    <tableColumn id="4" xr3:uid="{3ADDC29F-5D40-4E21-B48D-1EC532E08D09}" name="Product"/>
    <tableColumn id="5" xr3:uid="{A56B338D-A0F2-4CEF-969E-7D4BB1C13BF0}" name="Qty"/>
    <tableColumn id="6" xr3:uid="{C4A6FA16-639C-4519-A077-6AF02328ED6A}" name="Price"/>
    <tableColumn id="7" xr3:uid="{33E87E1E-2751-4A8D-81E4-AB58AD6938A0}" name="POAmount"/>
    <tableColumn id="8" xr3:uid="{936205F5-2417-4482-8B6A-49CB88AFFFE2}" name="Vendor"/>
    <tableColumn id="9" xr3:uid="{F5888D24-7322-4553-86F3-8518CCB66EB4}" name="Status"/>
    <tableColumn id="10" xr3:uid="{451F6BCE-DFF1-483F-B0AC-278E87F26EF8}" name="InventoryIn"/>
    <tableColumn id="11" xr3:uid="{85D5650F-CEB5-4A5E-97FC-25DB1AC11426}" name="InventoryOut"/>
    <tableColumn id="12" xr3:uid="{BB23B2A8-BCC0-44B4-B5CB-5024055B9108}" name="Balance"/>
  </tableColumns>
  <tableStyleInfo name="TableStyleMedium2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77636-A3DE-421A-8F0E-49540BFAF45B}">
  <dimension ref="A1:L101"/>
  <sheetViews>
    <sheetView workbookViewId="0">
      <selection activeCell="F4" sqref="A2:L101"/>
    </sheetView>
  </sheetViews>
  <sheetFormatPr defaultRowHeight="14.5" x14ac:dyDescent="0.35"/>
  <cols>
    <col min="2" max="2" width="16.36328125" customWidth="1"/>
    <col min="3" max="3" width="10.54296875" customWidth="1"/>
    <col min="7" max="7" width="10.6328125" customWidth="1"/>
    <col min="8" max="8" width="15.36328125" customWidth="1"/>
    <col min="9" max="9" width="21.81640625" customWidth="1"/>
  </cols>
  <sheetData>
    <row r="1" spans="1:12" x14ac:dyDescent="0.35">
      <c r="A1" s="1" t="s">
        <v>0</v>
      </c>
      <c r="B1" s="2" t="s">
        <v>1</v>
      </c>
      <c r="C1" s="2" t="s">
        <v>2</v>
      </c>
      <c r="D1" s="2" t="s">
        <v>3</v>
      </c>
      <c r="E1" s="2" t="s">
        <v>4</v>
      </c>
      <c r="F1" s="2" t="s">
        <v>5</v>
      </c>
      <c r="G1" s="2" t="s">
        <v>6</v>
      </c>
      <c r="H1" s="2" t="s">
        <v>7</v>
      </c>
      <c r="I1" s="2" t="s">
        <v>8</v>
      </c>
      <c r="J1" s="2" t="s">
        <v>9</v>
      </c>
      <c r="K1" s="2" t="s">
        <v>10</v>
      </c>
      <c r="L1" s="3" t="s">
        <v>11</v>
      </c>
    </row>
    <row r="2" spans="1:12" x14ac:dyDescent="0.35">
      <c r="A2" s="4">
        <v>1</v>
      </c>
      <c r="B2" s="5">
        <v>1012</v>
      </c>
      <c r="C2" s="6">
        <v>44562</v>
      </c>
      <c r="D2" s="5" t="s">
        <v>12</v>
      </c>
      <c r="E2" s="5">
        <v>360</v>
      </c>
      <c r="F2" s="5">
        <v>11</v>
      </c>
      <c r="G2" s="5">
        <v>3960</v>
      </c>
      <c r="H2" s="5" t="s">
        <v>13</v>
      </c>
      <c r="I2" s="5" t="s">
        <v>14</v>
      </c>
      <c r="J2" s="5">
        <v>0</v>
      </c>
      <c r="K2" s="5">
        <v>0</v>
      </c>
      <c r="L2" s="7">
        <v>0</v>
      </c>
    </row>
    <row r="3" spans="1:12" x14ac:dyDescent="0.35">
      <c r="A3" s="8">
        <v>2</v>
      </c>
      <c r="B3" s="9">
        <v>1015</v>
      </c>
      <c r="C3" s="10">
        <v>44566</v>
      </c>
      <c r="D3" s="9" t="s">
        <v>12</v>
      </c>
      <c r="E3" s="9">
        <v>190</v>
      </c>
      <c r="F3" s="9">
        <v>16</v>
      </c>
      <c r="G3" s="9">
        <v>3040</v>
      </c>
      <c r="H3" s="9" t="s">
        <v>15</v>
      </c>
      <c r="I3" s="9" t="s">
        <v>14</v>
      </c>
      <c r="J3" s="9">
        <v>3040</v>
      </c>
      <c r="K3" s="9">
        <v>2492.8000000000002</v>
      </c>
      <c r="L3" s="11">
        <v>547.19999999999982</v>
      </c>
    </row>
    <row r="4" spans="1:12" x14ac:dyDescent="0.35">
      <c r="A4" s="4">
        <v>3</v>
      </c>
      <c r="B4" s="5">
        <v>1018</v>
      </c>
      <c r="C4" s="6">
        <v>44570</v>
      </c>
      <c r="D4" s="5" t="s">
        <v>12</v>
      </c>
      <c r="E4" s="5">
        <v>310</v>
      </c>
      <c r="F4" s="5">
        <v>17</v>
      </c>
      <c r="G4" s="5">
        <v>5270</v>
      </c>
      <c r="H4" s="5" t="s">
        <v>16</v>
      </c>
      <c r="I4" s="5" t="s">
        <v>17</v>
      </c>
      <c r="J4" s="5">
        <v>0</v>
      </c>
      <c r="K4" s="5">
        <v>0</v>
      </c>
      <c r="L4" s="7">
        <v>0</v>
      </c>
    </row>
    <row r="5" spans="1:12" x14ac:dyDescent="0.35">
      <c r="A5" s="8">
        <v>4</v>
      </c>
      <c r="B5" s="9">
        <v>1021</v>
      </c>
      <c r="C5" s="10">
        <v>44574</v>
      </c>
      <c r="D5" s="9" t="s">
        <v>18</v>
      </c>
      <c r="E5" s="9">
        <v>310</v>
      </c>
      <c r="F5" s="9">
        <v>18</v>
      </c>
      <c r="G5" s="9">
        <v>5580</v>
      </c>
      <c r="H5" s="9" t="s">
        <v>19</v>
      </c>
      <c r="I5" s="9" t="s">
        <v>14</v>
      </c>
      <c r="J5" s="9">
        <v>5580</v>
      </c>
      <c r="K5" s="9">
        <v>4798.8</v>
      </c>
      <c r="L5" s="11">
        <v>781.19999999999982</v>
      </c>
    </row>
    <row r="6" spans="1:12" x14ac:dyDescent="0.35">
      <c r="A6" s="4">
        <v>5</v>
      </c>
      <c r="B6" s="5">
        <v>1024</v>
      </c>
      <c r="C6" s="6">
        <v>44578</v>
      </c>
      <c r="D6" s="5" t="s">
        <v>12</v>
      </c>
      <c r="E6" s="5">
        <v>500</v>
      </c>
      <c r="F6" s="5">
        <v>16</v>
      </c>
      <c r="G6" s="5">
        <v>8000</v>
      </c>
      <c r="H6" s="5" t="s">
        <v>20</v>
      </c>
      <c r="I6" s="5" t="s">
        <v>17</v>
      </c>
      <c r="J6" s="5">
        <v>0</v>
      </c>
      <c r="K6" s="5">
        <v>0</v>
      </c>
      <c r="L6" s="7">
        <v>0</v>
      </c>
    </row>
    <row r="7" spans="1:12" x14ac:dyDescent="0.35">
      <c r="A7" s="8">
        <v>6</v>
      </c>
      <c r="B7" s="9">
        <v>1027</v>
      </c>
      <c r="C7" s="10">
        <v>44581</v>
      </c>
      <c r="D7" s="9" t="s">
        <v>18</v>
      </c>
      <c r="E7" s="9">
        <v>370</v>
      </c>
      <c r="F7" s="9">
        <v>18</v>
      </c>
      <c r="G7" s="9">
        <v>6660</v>
      </c>
      <c r="H7" s="9" t="s">
        <v>20</v>
      </c>
      <c r="I7" s="9" t="s">
        <v>14</v>
      </c>
      <c r="J7" s="9">
        <v>0</v>
      </c>
      <c r="K7" s="9">
        <v>0</v>
      </c>
      <c r="L7" s="11">
        <v>0</v>
      </c>
    </row>
    <row r="8" spans="1:12" x14ac:dyDescent="0.35">
      <c r="A8" s="4">
        <v>7</v>
      </c>
      <c r="B8" s="5">
        <v>1030</v>
      </c>
      <c r="C8" s="6">
        <v>44583</v>
      </c>
      <c r="D8" s="5" t="s">
        <v>21</v>
      </c>
      <c r="E8" s="5">
        <v>170</v>
      </c>
      <c r="F8" s="5">
        <v>15</v>
      </c>
      <c r="G8" s="5">
        <v>2550</v>
      </c>
      <c r="H8" s="5" t="s">
        <v>22</v>
      </c>
      <c r="I8" s="5" t="s">
        <v>14</v>
      </c>
      <c r="J8" s="5">
        <v>2550</v>
      </c>
      <c r="K8" s="5">
        <v>1989</v>
      </c>
      <c r="L8" s="7">
        <v>561</v>
      </c>
    </row>
    <row r="9" spans="1:12" x14ac:dyDescent="0.35">
      <c r="A9" s="8">
        <v>8</v>
      </c>
      <c r="B9" s="9">
        <v>1033</v>
      </c>
      <c r="C9" s="10">
        <v>44584</v>
      </c>
      <c r="D9" s="9" t="s">
        <v>18</v>
      </c>
      <c r="E9" s="9">
        <v>380</v>
      </c>
      <c r="F9" s="9">
        <v>14</v>
      </c>
      <c r="G9" s="9">
        <v>5320</v>
      </c>
      <c r="H9" s="9" t="s">
        <v>23</v>
      </c>
      <c r="I9" s="9" t="s">
        <v>14</v>
      </c>
      <c r="J9" s="9">
        <v>5320</v>
      </c>
      <c r="K9" s="9">
        <v>4522</v>
      </c>
      <c r="L9" s="11">
        <v>798</v>
      </c>
    </row>
    <row r="10" spans="1:12" x14ac:dyDescent="0.35">
      <c r="A10" s="4">
        <v>9</v>
      </c>
      <c r="B10" s="5">
        <v>1036</v>
      </c>
      <c r="C10" s="6">
        <v>44585</v>
      </c>
      <c r="D10" s="5" t="s">
        <v>24</v>
      </c>
      <c r="E10" s="5">
        <v>430</v>
      </c>
      <c r="F10" s="5">
        <v>20</v>
      </c>
      <c r="G10" s="5">
        <v>8600</v>
      </c>
      <c r="H10" s="5" t="s">
        <v>25</v>
      </c>
      <c r="I10" s="5" t="s">
        <v>14</v>
      </c>
      <c r="J10" s="5">
        <v>8600</v>
      </c>
      <c r="K10" s="5">
        <v>5762</v>
      </c>
      <c r="L10" s="7">
        <v>2838</v>
      </c>
    </row>
    <row r="11" spans="1:12" x14ac:dyDescent="0.35">
      <c r="A11" s="8">
        <v>10</v>
      </c>
      <c r="B11" s="9">
        <v>1039</v>
      </c>
      <c r="C11" s="10">
        <v>44589</v>
      </c>
      <c r="D11" s="9" t="s">
        <v>12</v>
      </c>
      <c r="E11" s="9">
        <v>210</v>
      </c>
      <c r="F11" s="9">
        <v>12</v>
      </c>
      <c r="G11" s="9">
        <v>2520</v>
      </c>
      <c r="H11" s="9" t="s">
        <v>25</v>
      </c>
      <c r="I11" s="9" t="s">
        <v>14</v>
      </c>
      <c r="J11" s="9">
        <v>2520</v>
      </c>
      <c r="K11" s="9">
        <v>2192.4</v>
      </c>
      <c r="L11" s="11">
        <v>327.59999999999991</v>
      </c>
    </row>
    <row r="12" spans="1:12" x14ac:dyDescent="0.35">
      <c r="A12" s="4">
        <v>11</v>
      </c>
      <c r="B12" s="5">
        <v>1042</v>
      </c>
      <c r="C12" s="6">
        <v>44593</v>
      </c>
      <c r="D12" s="5" t="s">
        <v>18</v>
      </c>
      <c r="E12" s="5">
        <v>440</v>
      </c>
      <c r="F12" s="5">
        <v>10</v>
      </c>
      <c r="G12" s="5">
        <v>4400</v>
      </c>
      <c r="H12" s="5" t="s">
        <v>25</v>
      </c>
      <c r="I12" s="5" t="s">
        <v>14</v>
      </c>
      <c r="J12" s="5">
        <v>4400</v>
      </c>
      <c r="K12" s="5">
        <v>2904</v>
      </c>
      <c r="L12" s="7">
        <v>1496</v>
      </c>
    </row>
    <row r="13" spans="1:12" x14ac:dyDescent="0.35">
      <c r="A13" s="8">
        <v>12</v>
      </c>
      <c r="B13" s="9">
        <v>1045</v>
      </c>
      <c r="C13" s="10">
        <v>44596</v>
      </c>
      <c r="D13" s="9" t="s">
        <v>18</v>
      </c>
      <c r="E13" s="9">
        <v>130</v>
      </c>
      <c r="F13" s="9">
        <v>10</v>
      </c>
      <c r="G13" s="9">
        <v>1300</v>
      </c>
      <c r="H13" s="9" t="s">
        <v>25</v>
      </c>
      <c r="I13" s="9" t="s">
        <v>14</v>
      </c>
      <c r="J13" s="9">
        <v>1300</v>
      </c>
      <c r="K13" s="9">
        <v>1144</v>
      </c>
      <c r="L13" s="11">
        <v>156</v>
      </c>
    </row>
    <row r="14" spans="1:12" x14ac:dyDescent="0.35">
      <c r="A14" s="4">
        <v>13</v>
      </c>
      <c r="B14" s="5">
        <v>1048</v>
      </c>
      <c r="C14" s="6">
        <v>44598</v>
      </c>
      <c r="D14" s="5" t="s">
        <v>12</v>
      </c>
      <c r="E14" s="5">
        <v>390</v>
      </c>
      <c r="F14" s="5">
        <v>11</v>
      </c>
      <c r="G14" s="5">
        <v>4290</v>
      </c>
      <c r="H14" s="5" t="s">
        <v>13</v>
      </c>
      <c r="I14" s="5" t="s">
        <v>17</v>
      </c>
      <c r="J14" s="5">
        <v>0</v>
      </c>
      <c r="K14" s="5">
        <v>0</v>
      </c>
      <c r="L14" s="7">
        <v>0</v>
      </c>
    </row>
    <row r="15" spans="1:12" x14ac:dyDescent="0.35">
      <c r="A15" s="8">
        <v>14</v>
      </c>
      <c r="B15" s="9">
        <v>1051</v>
      </c>
      <c r="C15" s="10">
        <v>44602</v>
      </c>
      <c r="D15" s="9" t="s">
        <v>24</v>
      </c>
      <c r="E15" s="9">
        <v>490</v>
      </c>
      <c r="F15" s="9">
        <v>13</v>
      </c>
      <c r="G15" s="9">
        <v>6370</v>
      </c>
      <c r="H15" s="9" t="s">
        <v>16</v>
      </c>
      <c r="I15" s="9" t="s">
        <v>14</v>
      </c>
      <c r="J15" s="9">
        <v>6370</v>
      </c>
      <c r="K15" s="9">
        <v>5796.7</v>
      </c>
      <c r="L15" s="11">
        <v>573.30000000000018</v>
      </c>
    </row>
    <row r="16" spans="1:12" x14ac:dyDescent="0.35">
      <c r="A16" s="4">
        <v>15</v>
      </c>
      <c r="B16" s="5">
        <v>1054</v>
      </c>
      <c r="C16" s="6">
        <v>44604</v>
      </c>
      <c r="D16" s="5" t="s">
        <v>21</v>
      </c>
      <c r="E16" s="5">
        <v>170</v>
      </c>
      <c r="F16" s="5">
        <v>20</v>
      </c>
      <c r="G16" s="5">
        <v>3400</v>
      </c>
      <c r="H16" s="5" t="s">
        <v>15</v>
      </c>
      <c r="I16" s="5" t="s">
        <v>14</v>
      </c>
      <c r="J16" s="5">
        <v>3400</v>
      </c>
      <c r="K16" s="5">
        <v>3366</v>
      </c>
      <c r="L16" s="7">
        <v>34</v>
      </c>
    </row>
    <row r="17" spans="1:12" x14ac:dyDescent="0.35">
      <c r="A17" s="8">
        <v>16</v>
      </c>
      <c r="B17" s="9">
        <v>1057</v>
      </c>
      <c r="C17" s="10">
        <v>44608</v>
      </c>
      <c r="D17" s="9" t="s">
        <v>21</v>
      </c>
      <c r="E17" s="9">
        <v>280</v>
      </c>
      <c r="F17" s="9">
        <v>17</v>
      </c>
      <c r="G17" s="9">
        <v>4760</v>
      </c>
      <c r="H17" s="9" t="s">
        <v>19</v>
      </c>
      <c r="I17" s="9" t="s">
        <v>14</v>
      </c>
      <c r="J17" s="9">
        <v>4760</v>
      </c>
      <c r="K17" s="9">
        <v>3903.2</v>
      </c>
      <c r="L17" s="11">
        <v>856.80000000000018</v>
      </c>
    </row>
    <row r="18" spans="1:12" x14ac:dyDescent="0.35">
      <c r="A18" s="4">
        <v>17</v>
      </c>
      <c r="B18" s="5">
        <v>1060</v>
      </c>
      <c r="C18" s="6">
        <v>44609</v>
      </c>
      <c r="D18" s="5" t="s">
        <v>12</v>
      </c>
      <c r="E18" s="5">
        <v>490</v>
      </c>
      <c r="F18" s="5">
        <v>16</v>
      </c>
      <c r="G18" s="5">
        <v>7840</v>
      </c>
      <c r="H18" s="5" t="s">
        <v>26</v>
      </c>
      <c r="I18" s="5" t="s">
        <v>14</v>
      </c>
      <c r="J18" s="5">
        <v>7840</v>
      </c>
      <c r="K18" s="5">
        <v>7840</v>
      </c>
      <c r="L18" s="7">
        <v>0</v>
      </c>
    </row>
    <row r="19" spans="1:12" x14ac:dyDescent="0.35">
      <c r="A19" s="8">
        <v>18</v>
      </c>
      <c r="B19" s="9">
        <v>1063</v>
      </c>
      <c r="C19" s="10">
        <v>44612</v>
      </c>
      <c r="D19" s="9" t="s">
        <v>12</v>
      </c>
      <c r="E19" s="9">
        <v>110</v>
      </c>
      <c r="F19" s="9">
        <v>20</v>
      </c>
      <c r="G19" s="9">
        <v>2200</v>
      </c>
      <c r="H19" s="9" t="s">
        <v>22</v>
      </c>
      <c r="I19" s="9" t="s">
        <v>14</v>
      </c>
      <c r="J19" s="9">
        <v>2200</v>
      </c>
      <c r="K19" s="9">
        <v>1386</v>
      </c>
      <c r="L19" s="11">
        <v>814</v>
      </c>
    </row>
    <row r="20" spans="1:12" x14ac:dyDescent="0.35">
      <c r="A20" s="4">
        <v>19</v>
      </c>
      <c r="B20" s="5">
        <v>1066</v>
      </c>
      <c r="C20" s="6">
        <v>44614</v>
      </c>
      <c r="D20" s="5" t="s">
        <v>18</v>
      </c>
      <c r="E20" s="5">
        <v>350</v>
      </c>
      <c r="F20" s="5">
        <v>16</v>
      </c>
      <c r="G20" s="5">
        <v>5600</v>
      </c>
      <c r="H20" s="5" t="s">
        <v>25</v>
      </c>
      <c r="I20" s="5" t="s">
        <v>17</v>
      </c>
      <c r="J20" s="5">
        <v>0</v>
      </c>
      <c r="K20" s="5">
        <v>0</v>
      </c>
      <c r="L20" s="7">
        <v>0</v>
      </c>
    </row>
    <row r="21" spans="1:12" x14ac:dyDescent="0.35">
      <c r="A21" s="8">
        <v>20</v>
      </c>
      <c r="B21" s="9">
        <v>1069</v>
      </c>
      <c r="C21" s="10">
        <v>44615</v>
      </c>
      <c r="D21" s="9" t="s">
        <v>18</v>
      </c>
      <c r="E21" s="9">
        <v>160</v>
      </c>
      <c r="F21" s="9">
        <v>12</v>
      </c>
      <c r="G21" s="9">
        <v>1920</v>
      </c>
      <c r="H21" s="9" t="s">
        <v>16</v>
      </c>
      <c r="I21" s="9" t="s">
        <v>14</v>
      </c>
      <c r="J21" s="9">
        <v>0</v>
      </c>
      <c r="K21" s="9">
        <v>0</v>
      </c>
      <c r="L21" s="11">
        <v>0</v>
      </c>
    </row>
    <row r="22" spans="1:12" x14ac:dyDescent="0.35">
      <c r="A22" s="4">
        <v>21</v>
      </c>
      <c r="B22" s="5">
        <v>1072</v>
      </c>
      <c r="C22" s="6">
        <v>44619</v>
      </c>
      <c r="D22" s="5" t="s">
        <v>12</v>
      </c>
      <c r="E22" s="5">
        <v>140</v>
      </c>
      <c r="F22" s="5">
        <v>14</v>
      </c>
      <c r="G22" s="5">
        <v>1960</v>
      </c>
      <c r="H22" s="5" t="s">
        <v>13</v>
      </c>
      <c r="I22" s="5" t="s">
        <v>14</v>
      </c>
      <c r="J22" s="5">
        <v>1960</v>
      </c>
      <c r="K22" s="5">
        <v>1313.2</v>
      </c>
      <c r="L22" s="7">
        <v>646.79999999999995</v>
      </c>
    </row>
    <row r="23" spans="1:12" x14ac:dyDescent="0.35">
      <c r="A23" s="8">
        <v>22</v>
      </c>
      <c r="B23" s="9">
        <v>1075</v>
      </c>
      <c r="C23" s="10">
        <v>44622</v>
      </c>
      <c r="D23" s="9" t="s">
        <v>24</v>
      </c>
      <c r="E23" s="9">
        <v>500</v>
      </c>
      <c r="F23" s="9">
        <v>19</v>
      </c>
      <c r="G23" s="9">
        <v>9500</v>
      </c>
      <c r="H23" s="9" t="s">
        <v>27</v>
      </c>
      <c r="I23" s="9" t="s">
        <v>17</v>
      </c>
      <c r="J23" s="9">
        <v>0</v>
      </c>
      <c r="K23" s="9">
        <v>0</v>
      </c>
      <c r="L23" s="11">
        <v>0</v>
      </c>
    </row>
    <row r="24" spans="1:12" x14ac:dyDescent="0.35">
      <c r="A24" s="4">
        <v>23</v>
      </c>
      <c r="B24" s="5">
        <v>1078</v>
      </c>
      <c r="C24" s="6">
        <v>44626</v>
      </c>
      <c r="D24" s="5" t="s">
        <v>21</v>
      </c>
      <c r="E24" s="5">
        <v>110</v>
      </c>
      <c r="F24" s="5">
        <v>10</v>
      </c>
      <c r="G24" s="5">
        <v>1100</v>
      </c>
      <c r="H24" s="5" t="s">
        <v>16</v>
      </c>
      <c r="I24" s="5" t="s">
        <v>14</v>
      </c>
      <c r="J24" s="5">
        <v>1100</v>
      </c>
      <c r="K24" s="5">
        <v>1089</v>
      </c>
      <c r="L24" s="7">
        <v>11</v>
      </c>
    </row>
    <row r="25" spans="1:12" x14ac:dyDescent="0.35">
      <c r="A25" s="8">
        <v>24</v>
      </c>
      <c r="B25" s="9">
        <v>1081</v>
      </c>
      <c r="C25" s="10">
        <v>44629</v>
      </c>
      <c r="D25" s="9" t="s">
        <v>18</v>
      </c>
      <c r="E25" s="9">
        <v>420</v>
      </c>
      <c r="F25" s="9">
        <v>19</v>
      </c>
      <c r="G25" s="9">
        <v>7980</v>
      </c>
      <c r="H25" s="9" t="s">
        <v>19</v>
      </c>
      <c r="I25" s="9" t="s">
        <v>14</v>
      </c>
      <c r="J25" s="9">
        <v>7980</v>
      </c>
      <c r="K25" s="9">
        <v>6304.2</v>
      </c>
      <c r="L25" s="11">
        <v>1675.8000000000002</v>
      </c>
    </row>
    <row r="26" spans="1:12" x14ac:dyDescent="0.35">
      <c r="A26" s="4">
        <v>25</v>
      </c>
      <c r="B26" s="5">
        <v>1084</v>
      </c>
      <c r="C26" s="6">
        <v>44630</v>
      </c>
      <c r="D26" s="5" t="s">
        <v>18</v>
      </c>
      <c r="E26" s="5">
        <v>260</v>
      </c>
      <c r="F26" s="5">
        <v>10</v>
      </c>
      <c r="G26" s="5">
        <v>2600</v>
      </c>
      <c r="H26" s="5" t="s">
        <v>13</v>
      </c>
      <c r="I26" s="5" t="s">
        <v>17</v>
      </c>
      <c r="J26" s="5">
        <v>0</v>
      </c>
      <c r="K26" s="5">
        <v>0</v>
      </c>
      <c r="L26" s="7">
        <v>0</v>
      </c>
    </row>
    <row r="27" spans="1:12" x14ac:dyDescent="0.35">
      <c r="A27" s="8">
        <v>26</v>
      </c>
      <c r="B27" s="9">
        <v>1087</v>
      </c>
      <c r="C27" s="10">
        <v>44634</v>
      </c>
      <c r="D27" s="9" t="s">
        <v>24</v>
      </c>
      <c r="E27" s="9">
        <v>120</v>
      </c>
      <c r="F27" s="9">
        <v>16</v>
      </c>
      <c r="G27" s="9">
        <v>1920</v>
      </c>
      <c r="H27" s="9" t="s">
        <v>19</v>
      </c>
      <c r="I27" s="9" t="s">
        <v>14</v>
      </c>
      <c r="J27" s="9">
        <v>1920</v>
      </c>
      <c r="K27" s="9">
        <v>1843.2</v>
      </c>
      <c r="L27" s="11">
        <v>76.799999999999955</v>
      </c>
    </row>
    <row r="28" spans="1:12" x14ac:dyDescent="0.35">
      <c r="A28" s="4">
        <v>27</v>
      </c>
      <c r="B28" s="5">
        <v>1090</v>
      </c>
      <c r="C28" s="6">
        <v>44637</v>
      </c>
      <c r="D28" s="5" t="s">
        <v>12</v>
      </c>
      <c r="E28" s="5">
        <v>300</v>
      </c>
      <c r="F28" s="5">
        <v>17</v>
      </c>
      <c r="G28" s="5">
        <v>5100</v>
      </c>
      <c r="H28" s="5" t="s">
        <v>22</v>
      </c>
      <c r="I28" s="5" t="s">
        <v>14</v>
      </c>
      <c r="J28" s="5">
        <v>0</v>
      </c>
      <c r="K28" s="5">
        <v>0</v>
      </c>
      <c r="L28" s="7">
        <v>0</v>
      </c>
    </row>
    <row r="29" spans="1:12" x14ac:dyDescent="0.35">
      <c r="A29" s="8">
        <v>28</v>
      </c>
      <c r="B29" s="9">
        <v>1093</v>
      </c>
      <c r="C29" s="10">
        <v>44639</v>
      </c>
      <c r="D29" s="9" t="s">
        <v>21</v>
      </c>
      <c r="E29" s="9">
        <v>280</v>
      </c>
      <c r="F29" s="9">
        <v>18</v>
      </c>
      <c r="G29" s="9">
        <v>5040</v>
      </c>
      <c r="H29" s="9" t="s">
        <v>20</v>
      </c>
      <c r="I29" s="9" t="s">
        <v>17</v>
      </c>
      <c r="J29" s="9">
        <v>0</v>
      </c>
      <c r="K29" s="9">
        <v>0</v>
      </c>
      <c r="L29" s="11">
        <v>0</v>
      </c>
    </row>
    <row r="30" spans="1:12" x14ac:dyDescent="0.35">
      <c r="A30" s="4">
        <v>29</v>
      </c>
      <c r="B30" s="5">
        <v>1096</v>
      </c>
      <c r="C30" s="6">
        <v>44643</v>
      </c>
      <c r="D30" s="5" t="s">
        <v>12</v>
      </c>
      <c r="E30" s="5">
        <v>220</v>
      </c>
      <c r="F30" s="5">
        <v>13</v>
      </c>
      <c r="G30" s="5">
        <v>2860</v>
      </c>
      <c r="H30" s="5" t="s">
        <v>27</v>
      </c>
      <c r="I30" s="5" t="s">
        <v>14</v>
      </c>
      <c r="J30" s="5">
        <v>2860</v>
      </c>
      <c r="K30" s="5">
        <v>2659.8</v>
      </c>
      <c r="L30" s="7">
        <v>200.19999999999982</v>
      </c>
    </row>
    <row r="31" spans="1:12" x14ac:dyDescent="0.35">
      <c r="A31" s="8">
        <v>30</v>
      </c>
      <c r="B31" s="9">
        <v>1099</v>
      </c>
      <c r="C31" s="10">
        <v>44645</v>
      </c>
      <c r="D31" s="9" t="s">
        <v>24</v>
      </c>
      <c r="E31" s="9">
        <v>450</v>
      </c>
      <c r="F31" s="9">
        <v>16</v>
      </c>
      <c r="G31" s="9">
        <v>7200</v>
      </c>
      <c r="H31" s="9" t="s">
        <v>27</v>
      </c>
      <c r="I31" s="9" t="s">
        <v>14</v>
      </c>
      <c r="J31" s="9">
        <v>7200</v>
      </c>
      <c r="K31" s="9">
        <v>6336</v>
      </c>
      <c r="L31" s="11">
        <v>864</v>
      </c>
    </row>
    <row r="32" spans="1:12" x14ac:dyDescent="0.35">
      <c r="A32" s="4">
        <v>31</v>
      </c>
      <c r="B32" s="5">
        <v>1102</v>
      </c>
      <c r="C32" s="6">
        <v>44647</v>
      </c>
      <c r="D32" s="5" t="s">
        <v>12</v>
      </c>
      <c r="E32" s="5">
        <v>460</v>
      </c>
      <c r="F32" s="5">
        <v>16</v>
      </c>
      <c r="G32" s="5">
        <v>7360</v>
      </c>
      <c r="H32" s="5" t="s">
        <v>15</v>
      </c>
      <c r="I32" s="5" t="s">
        <v>14</v>
      </c>
      <c r="J32" s="5">
        <v>7360</v>
      </c>
      <c r="K32" s="5">
        <v>4931.2</v>
      </c>
      <c r="L32" s="7">
        <v>2428.8000000000002</v>
      </c>
    </row>
    <row r="33" spans="1:12" x14ac:dyDescent="0.35">
      <c r="A33" s="8">
        <v>32</v>
      </c>
      <c r="B33" s="9">
        <v>1105</v>
      </c>
      <c r="C33" s="10">
        <v>44648</v>
      </c>
      <c r="D33" s="9" t="s">
        <v>18</v>
      </c>
      <c r="E33" s="9">
        <v>220</v>
      </c>
      <c r="F33" s="9">
        <v>17</v>
      </c>
      <c r="G33" s="9">
        <v>3740</v>
      </c>
      <c r="H33" s="9" t="s">
        <v>25</v>
      </c>
      <c r="I33" s="9" t="s">
        <v>14</v>
      </c>
      <c r="J33" s="9">
        <v>3740</v>
      </c>
      <c r="K33" s="9">
        <v>2730.2</v>
      </c>
      <c r="L33" s="11">
        <v>1009.8000000000002</v>
      </c>
    </row>
    <row r="34" spans="1:12" x14ac:dyDescent="0.35">
      <c r="A34" s="4">
        <v>33</v>
      </c>
      <c r="B34" s="5">
        <v>1108</v>
      </c>
      <c r="C34" s="6">
        <v>44651</v>
      </c>
      <c r="D34" s="5" t="s">
        <v>18</v>
      </c>
      <c r="E34" s="5">
        <v>450</v>
      </c>
      <c r="F34" s="5">
        <v>17</v>
      </c>
      <c r="G34" s="5">
        <v>7650</v>
      </c>
      <c r="H34" s="5" t="s">
        <v>26</v>
      </c>
      <c r="I34" s="5" t="s">
        <v>17</v>
      </c>
      <c r="J34" s="5">
        <v>0</v>
      </c>
      <c r="K34" s="5">
        <v>0</v>
      </c>
      <c r="L34" s="7">
        <v>0</v>
      </c>
    </row>
    <row r="35" spans="1:12" x14ac:dyDescent="0.35">
      <c r="A35" s="8">
        <v>34</v>
      </c>
      <c r="B35" s="9">
        <v>1111</v>
      </c>
      <c r="C35" s="10">
        <v>44655</v>
      </c>
      <c r="D35" s="9" t="s">
        <v>12</v>
      </c>
      <c r="E35" s="9">
        <v>400</v>
      </c>
      <c r="F35" s="9">
        <v>15</v>
      </c>
      <c r="G35" s="9">
        <v>6000</v>
      </c>
      <c r="H35" s="9" t="s">
        <v>16</v>
      </c>
      <c r="I35" s="9" t="s">
        <v>14</v>
      </c>
      <c r="J35" s="9">
        <v>0</v>
      </c>
      <c r="K35" s="9">
        <v>0</v>
      </c>
      <c r="L35" s="11">
        <v>0</v>
      </c>
    </row>
    <row r="36" spans="1:12" x14ac:dyDescent="0.35">
      <c r="A36" s="4">
        <v>35</v>
      </c>
      <c r="B36" s="5">
        <v>1114</v>
      </c>
      <c r="C36" s="6">
        <v>44659</v>
      </c>
      <c r="D36" s="5" t="s">
        <v>21</v>
      </c>
      <c r="E36" s="5">
        <v>370</v>
      </c>
      <c r="F36" s="5">
        <v>17</v>
      </c>
      <c r="G36" s="5">
        <v>6290</v>
      </c>
      <c r="H36" s="5" t="s">
        <v>16</v>
      </c>
      <c r="I36" s="5" t="s">
        <v>14</v>
      </c>
      <c r="J36" s="5">
        <v>6290</v>
      </c>
      <c r="K36" s="5">
        <v>5723.9</v>
      </c>
      <c r="L36" s="7">
        <v>566.10000000000036</v>
      </c>
    </row>
    <row r="37" spans="1:12" x14ac:dyDescent="0.35">
      <c r="A37" s="8">
        <v>36</v>
      </c>
      <c r="B37" s="9">
        <v>1117</v>
      </c>
      <c r="C37" s="10">
        <v>44663</v>
      </c>
      <c r="D37" s="9" t="s">
        <v>18</v>
      </c>
      <c r="E37" s="9">
        <v>260</v>
      </c>
      <c r="F37" s="9">
        <v>17</v>
      </c>
      <c r="G37" s="9">
        <v>4420</v>
      </c>
      <c r="H37" s="9" t="s">
        <v>27</v>
      </c>
      <c r="I37" s="9" t="s">
        <v>14</v>
      </c>
      <c r="J37" s="9">
        <v>4420</v>
      </c>
      <c r="K37" s="9">
        <v>2961.4</v>
      </c>
      <c r="L37" s="11">
        <v>1458.6</v>
      </c>
    </row>
    <row r="38" spans="1:12" x14ac:dyDescent="0.35">
      <c r="A38" s="4">
        <v>37</v>
      </c>
      <c r="B38" s="5">
        <v>1120</v>
      </c>
      <c r="C38" s="6">
        <v>44667</v>
      </c>
      <c r="D38" s="5" t="s">
        <v>18</v>
      </c>
      <c r="E38" s="5">
        <v>350</v>
      </c>
      <c r="F38" s="5">
        <v>10</v>
      </c>
      <c r="G38" s="5">
        <v>3500</v>
      </c>
      <c r="H38" s="5" t="s">
        <v>26</v>
      </c>
      <c r="I38" s="5" t="s">
        <v>14</v>
      </c>
      <c r="J38" s="5">
        <v>3500</v>
      </c>
      <c r="K38" s="5">
        <v>2765</v>
      </c>
      <c r="L38" s="7">
        <v>735</v>
      </c>
    </row>
    <row r="39" spans="1:12" x14ac:dyDescent="0.35">
      <c r="A39" s="8">
        <v>38</v>
      </c>
      <c r="B39" s="9">
        <v>1123</v>
      </c>
      <c r="C39" s="10">
        <v>44668</v>
      </c>
      <c r="D39" s="9" t="s">
        <v>21</v>
      </c>
      <c r="E39" s="9">
        <v>470</v>
      </c>
      <c r="F39" s="9">
        <v>14</v>
      </c>
      <c r="G39" s="9">
        <v>6580</v>
      </c>
      <c r="H39" s="9" t="s">
        <v>19</v>
      </c>
      <c r="I39" s="9" t="s">
        <v>14</v>
      </c>
      <c r="J39" s="9">
        <v>6580</v>
      </c>
      <c r="K39" s="9">
        <v>6119.4</v>
      </c>
      <c r="L39" s="11">
        <v>460.60000000000036</v>
      </c>
    </row>
    <row r="40" spans="1:12" x14ac:dyDescent="0.35">
      <c r="A40" s="4">
        <v>39</v>
      </c>
      <c r="B40" s="5">
        <v>1126</v>
      </c>
      <c r="C40" s="6">
        <v>44669</v>
      </c>
      <c r="D40" s="5" t="s">
        <v>18</v>
      </c>
      <c r="E40" s="5">
        <v>170</v>
      </c>
      <c r="F40" s="5">
        <v>20</v>
      </c>
      <c r="G40" s="5">
        <v>3400</v>
      </c>
      <c r="H40" s="5" t="s">
        <v>15</v>
      </c>
      <c r="I40" s="5" t="s">
        <v>17</v>
      </c>
      <c r="J40" s="5">
        <v>0</v>
      </c>
      <c r="K40" s="5">
        <v>0</v>
      </c>
      <c r="L40" s="7">
        <v>0</v>
      </c>
    </row>
    <row r="41" spans="1:12" x14ac:dyDescent="0.35">
      <c r="A41" s="8">
        <v>40</v>
      </c>
      <c r="B41" s="9">
        <v>1129</v>
      </c>
      <c r="C41" s="10">
        <v>44672</v>
      </c>
      <c r="D41" s="9" t="s">
        <v>18</v>
      </c>
      <c r="E41" s="9">
        <v>290</v>
      </c>
      <c r="F41" s="9">
        <v>14</v>
      </c>
      <c r="G41" s="9">
        <v>4060</v>
      </c>
      <c r="H41" s="9" t="s">
        <v>19</v>
      </c>
      <c r="I41" s="9" t="s">
        <v>14</v>
      </c>
      <c r="J41" s="9">
        <v>4060</v>
      </c>
      <c r="K41" s="9">
        <v>2963.8</v>
      </c>
      <c r="L41" s="11">
        <v>1096.1999999999998</v>
      </c>
    </row>
    <row r="42" spans="1:12" x14ac:dyDescent="0.35">
      <c r="A42" s="4">
        <v>41</v>
      </c>
      <c r="B42" s="5">
        <v>1132</v>
      </c>
      <c r="C42" s="6">
        <v>44675</v>
      </c>
      <c r="D42" s="5" t="s">
        <v>24</v>
      </c>
      <c r="E42" s="5">
        <v>380</v>
      </c>
      <c r="F42" s="5">
        <v>17</v>
      </c>
      <c r="G42" s="5">
        <v>6460</v>
      </c>
      <c r="H42" s="5" t="s">
        <v>13</v>
      </c>
      <c r="I42" s="5" t="s">
        <v>17</v>
      </c>
      <c r="J42" s="5">
        <v>0</v>
      </c>
      <c r="K42" s="5">
        <v>0</v>
      </c>
      <c r="L42" s="7">
        <v>0</v>
      </c>
    </row>
    <row r="43" spans="1:12" x14ac:dyDescent="0.35">
      <c r="A43" s="8">
        <v>42</v>
      </c>
      <c r="B43" s="9">
        <v>1135</v>
      </c>
      <c r="C43" s="10">
        <v>44676</v>
      </c>
      <c r="D43" s="9" t="s">
        <v>18</v>
      </c>
      <c r="E43" s="9">
        <v>420</v>
      </c>
      <c r="F43" s="9">
        <v>14</v>
      </c>
      <c r="G43" s="9">
        <v>5880</v>
      </c>
      <c r="H43" s="9" t="s">
        <v>15</v>
      </c>
      <c r="I43" s="9" t="s">
        <v>14</v>
      </c>
      <c r="J43" s="9">
        <v>0</v>
      </c>
      <c r="K43" s="9">
        <v>0</v>
      </c>
      <c r="L43" s="11">
        <v>0</v>
      </c>
    </row>
    <row r="44" spans="1:12" x14ac:dyDescent="0.35">
      <c r="A44" s="4">
        <v>43</v>
      </c>
      <c r="B44" s="5">
        <v>1138</v>
      </c>
      <c r="C44" s="6">
        <v>44677</v>
      </c>
      <c r="D44" s="5" t="s">
        <v>21</v>
      </c>
      <c r="E44" s="5">
        <v>360</v>
      </c>
      <c r="F44" s="5">
        <v>18</v>
      </c>
      <c r="G44" s="5">
        <v>6480</v>
      </c>
      <c r="H44" s="5" t="s">
        <v>15</v>
      </c>
      <c r="I44" s="5" t="s">
        <v>14</v>
      </c>
      <c r="J44" s="5">
        <v>6480</v>
      </c>
      <c r="K44" s="5">
        <v>5637.6</v>
      </c>
      <c r="L44" s="7">
        <v>842.39999999999964</v>
      </c>
    </row>
    <row r="45" spans="1:12" x14ac:dyDescent="0.35">
      <c r="A45" s="8">
        <v>44</v>
      </c>
      <c r="B45" s="9">
        <v>1141</v>
      </c>
      <c r="C45" s="10">
        <v>44678</v>
      </c>
      <c r="D45" s="9" t="s">
        <v>21</v>
      </c>
      <c r="E45" s="9">
        <v>460</v>
      </c>
      <c r="F45" s="9">
        <v>14</v>
      </c>
      <c r="G45" s="9">
        <v>6440</v>
      </c>
      <c r="H45" s="9" t="s">
        <v>25</v>
      </c>
      <c r="I45" s="9" t="s">
        <v>14</v>
      </c>
      <c r="J45" s="9">
        <v>6440</v>
      </c>
      <c r="K45" s="9">
        <v>4508</v>
      </c>
      <c r="L45" s="11">
        <v>1932</v>
      </c>
    </row>
    <row r="46" spans="1:12" x14ac:dyDescent="0.35">
      <c r="A46" s="4">
        <v>45</v>
      </c>
      <c r="B46" s="5">
        <v>1144</v>
      </c>
      <c r="C46" s="6">
        <v>44679</v>
      </c>
      <c r="D46" s="5" t="s">
        <v>18</v>
      </c>
      <c r="E46" s="5">
        <v>140</v>
      </c>
      <c r="F46" s="5">
        <v>15</v>
      </c>
      <c r="G46" s="5">
        <v>2100</v>
      </c>
      <c r="H46" s="5" t="s">
        <v>16</v>
      </c>
      <c r="I46" s="5" t="s">
        <v>14</v>
      </c>
      <c r="J46" s="5">
        <v>2100</v>
      </c>
      <c r="K46" s="5">
        <v>2100</v>
      </c>
      <c r="L46" s="7">
        <v>0</v>
      </c>
    </row>
    <row r="47" spans="1:12" x14ac:dyDescent="0.35">
      <c r="A47" s="8">
        <v>46</v>
      </c>
      <c r="B47" s="9">
        <v>1147</v>
      </c>
      <c r="C47" s="10">
        <v>44683</v>
      </c>
      <c r="D47" s="9" t="s">
        <v>12</v>
      </c>
      <c r="E47" s="9">
        <v>230</v>
      </c>
      <c r="F47" s="9">
        <v>14</v>
      </c>
      <c r="G47" s="9">
        <v>3220</v>
      </c>
      <c r="H47" s="9" t="s">
        <v>15</v>
      </c>
      <c r="I47" s="9" t="s">
        <v>14</v>
      </c>
      <c r="J47" s="9">
        <v>3220</v>
      </c>
      <c r="K47" s="9">
        <v>2898</v>
      </c>
      <c r="L47" s="11">
        <v>322</v>
      </c>
    </row>
    <row r="48" spans="1:12" x14ac:dyDescent="0.35">
      <c r="A48" s="4">
        <v>47</v>
      </c>
      <c r="B48" s="5">
        <v>1150</v>
      </c>
      <c r="C48" s="6">
        <v>44687</v>
      </c>
      <c r="D48" s="5" t="s">
        <v>12</v>
      </c>
      <c r="E48" s="5">
        <v>460</v>
      </c>
      <c r="F48" s="5">
        <v>15</v>
      </c>
      <c r="G48" s="5">
        <v>6900</v>
      </c>
      <c r="H48" s="5" t="s">
        <v>23</v>
      </c>
      <c r="I48" s="5" t="s">
        <v>17</v>
      </c>
      <c r="J48" s="5">
        <v>0</v>
      </c>
      <c r="K48" s="5">
        <v>0</v>
      </c>
      <c r="L48" s="7">
        <v>0</v>
      </c>
    </row>
    <row r="49" spans="1:12" x14ac:dyDescent="0.35">
      <c r="A49" s="8">
        <v>48</v>
      </c>
      <c r="B49" s="9">
        <v>1153</v>
      </c>
      <c r="C49" s="10">
        <v>44689</v>
      </c>
      <c r="D49" s="9" t="s">
        <v>18</v>
      </c>
      <c r="E49" s="9">
        <v>100</v>
      </c>
      <c r="F49" s="9">
        <v>17</v>
      </c>
      <c r="G49" s="9">
        <v>1700</v>
      </c>
      <c r="H49" s="9" t="s">
        <v>15</v>
      </c>
      <c r="I49" s="9" t="s">
        <v>17</v>
      </c>
      <c r="J49" s="9">
        <v>0</v>
      </c>
      <c r="K49" s="9">
        <v>0</v>
      </c>
      <c r="L49" s="11">
        <v>0</v>
      </c>
    </row>
    <row r="50" spans="1:12" x14ac:dyDescent="0.35">
      <c r="A50" s="4">
        <v>49</v>
      </c>
      <c r="B50" s="5">
        <v>1156</v>
      </c>
      <c r="C50" s="6">
        <v>44693</v>
      </c>
      <c r="D50" s="5" t="s">
        <v>18</v>
      </c>
      <c r="E50" s="5">
        <v>340</v>
      </c>
      <c r="F50" s="5">
        <v>10</v>
      </c>
      <c r="G50" s="5">
        <v>3400</v>
      </c>
      <c r="H50" s="5" t="s">
        <v>15</v>
      </c>
      <c r="I50" s="5" t="s">
        <v>14</v>
      </c>
      <c r="J50" s="5">
        <v>3400</v>
      </c>
      <c r="K50" s="5">
        <v>2856</v>
      </c>
      <c r="L50" s="7">
        <v>544</v>
      </c>
    </row>
    <row r="51" spans="1:12" x14ac:dyDescent="0.35">
      <c r="A51" s="8">
        <v>50</v>
      </c>
      <c r="B51" s="9">
        <v>1159</v>
      </c>
      <c r="C51" s="10">
        <v>44694</v>
      </c>
      <c r="D51" s="9" t="s">
        <v>12</v>
      </c>
      <c r="E51" s="9">
        <v>160</v>
      </c>
      <c r="F51" s="9">
        <v>10</v>
      </c>
      <c r="G51" s="9">
        <v>1600</v>
      </c>
      <c r="H51" s="9" t="s">
        <v>26</v>
      </c>
      <c r="I51" s="9" t="s">
        <v>14</v>
      </c>
      <c r="J51" s="9">
        <v>1600</v>
      </c>
      <c r="K51" s="9">
        <v>1488</v>
      </c>
      <c r="L51" s="11">
        <v>112</v>
      </c>
    </row>
    <row r="52" spans="1:12" x14ac:dyDescent="0.35">
      <c r="A52" s="4">
        <v>51</v>
      </c>
      <c r="B52" s="5">
        <v>1162</v>
      </c>
      <c r="C52" s="6">
        <v>44695</v>
      </c>
      <c r="D52" s="5" t="s">
        <v>24</v>
      </c>
      <c r="E52" s="5">
        <v>220</v>
      </c>
      <c r="F52" s="5">
        <v>13</v>
      </c>
      <c r="G52" s="5">
        <v>2860</v>
      </c>
      <c r="H52" s="5" t="s">
        <v>16</v>
      </c>
      <c r="I52" s="5" t="s">
        <v>17</v>
      </c>
      <c r="J52" s="5">
        <v>0</v>
      </c>
      <c r="K52" s="5">
        <v>0</v>
      </c>
      <c r="L52" s="7">
        <v>0</v>
      </c>
    </row>
    <row r="53" spans="1:12" x14ac:dyDescent="0.35">
      <c r="A53" s="8">
        <v>52</v>
      </c>
      <c r="B53" s="9">
        <v>1165</v>
      </c>
      <c r="C53" s="10">
        <v>44697</v>
      </c>
      <c r="D53" s="9" t="s">
        <v>18</v>
      </c>
      <c r="E53" s="9">
        <v>350</v>
      </c>
      <c r="F53" s="9">
        <v>14</v>
      </c>
      <c r="G53" s="9">
        <v>4900</v>
      </c>
      <c r="H53" s="9" t="s">
        <v>13</v>
      </c>
      <c r="I53" s="9" t="s">
        <v>14</v>
      </c>
      <c r="J53" s="9">
        <v>0</v>
      </c>
      <c r="K53" s="9">
        <v>0</v>
      </c>
      <c r="L53" s="11">
        <v>0</v>
      </c>
    </row>
    <row r="54" spans="1:12" x14ac:dyDescent="0.35">
      <c r="A54" s="4">
        <v>53</v>
      </c>
      <c r="B54" s="5">
        <v>1168</v>
      </c>
      <c r="C54" s="6">
        <v>44699</v>
      </c>
      <c r="D54" s="5" t="s">
        <v>18</v>
      </c>
      <c r="E54" s="5">
        <v>300</v>
      </c>
      <c r="F54" s="5">
        <v>12</v>
      </c>
      <c r="G54" s="5">
        <v>3600</v>
      </c>
      <c r="H54" s="5" t="s">
        <v>19</v>
      </c>
      <c r="I54" s="5" t="s">
        <v>14</v>
      </c>
      <c r="J54" s="5">
        <v>3600</v>
      </c>
      <c r="K54" s="5">
        <v>2916</v>
      </c>
      <c r="L54" s="7">
        <v>684</v>
      </c>
    </row>
    <row r="55" spans="1:12" x14ac:dyDescent="0.35">
      <c r="A55" s="8">
        <v>54</v>
      </c>
      <c r="B55" s="9">
        <v>1171</v>
      </c>
      <c r="C55" s="10">
        <v>44702</v>
      </c>
      <c r="D55" s="9" t="s">
        <v>18</v>
      </c>
      <c r="E55" s="9">
        <v>500</v>
      </c>
      <c r="F55" s="9">
        <v>15</v>
      </c>
      <c r="G55" s="9">
        <v>7500</v>
      </c>
      <c r="H55" s="9" t="s">
        <v>15</v>
      </c>
      <c r="I55" s="9" t="s">
        <v>14</v>
      </c>
      <c r="J55" s="9">
        <v>7500</v>
      </c>
      <c r="K55" s="9">
        <v>4875</v>
      </c>
      <c r="L55" s="11">
        <v>2625</v>
      </c>
    </row>
    <row r="56" spans="1:12" x14ac:dyDescent="0.35">
      <c r="A56" s="4">
        <v>55</v>
      </c>
      <c r="B56" s="5">
        <v>1174</v>
      </c>
      <c r="C56" s="6">
        <v>44703</v>
      </c>
      <c r="D56" s="5" t="s">
        <v>12</v>
      </c>
      <c r="E56" s="5">
        <v>230</v>
      </c>
      <c r="F56" s="5">
        <v>11</v>
      </c>
      <c r="G56" s="5">
        <v>2530</v>
      </c>
      <c r="H56" s="5" t="s">
        <v>23</v>
      </c>
      <c r="I56" s="5" t="s">
        <v>14</v>
      </c>
      <c r="J56" s="5">
        <v>2530</v>
      </c>
      <c r="K56" s="5">
        <v>1872.2</v>
      </c>
      <c r="L56" s="7">
        <v>657.8</v>
      </c>
    </row>
    <row r="57" spans="1:12" x14ac:dyDescent="0.35">
      <c r="A57" s="8">
        <v>56</v>
      </c>
      <c r="B57" s="9">
        <v>1177</v>
      </c>
      <c r="C57" s="10">
        <v>44705</v>
      </c>
      <c r="D57" s="9" t="s">
        <v>18</v>
      </c>
      <c r="E57" s="9">
        <v>140</v>
      </c>
      <c r="F57" s="9">
        <v>16</v>
      </c>
      <c r="G57" s="9">
        <v>2240</v>
      </c>
      <c r="H57" s="9" t="s">
        <v>25</v>
      </c>
      <c r="I57" s="9" t="s">
        <v>17</v>
      </c>
      <c r="J57" s="9">
        <v>0</v>
      </c>
      <c r="K57" s="9">
        <v>0</v>
      </c>
      <c r="L57" s="11">
        <v>0</v>
      </c>
    </row>
    <row r="58" spans="1:12" x14ac:dyDescent="0.35">
      <c r="A58" s="4">
        <v>57</v>
      </c>
      <c r="B58" s="5">
        <v>1180</v>
      </c>
      <c r="C58" s="6">
        <v>44706</v>
      </c>
      <c r="D58" s="5" t="s">
        <v>18</v>
      </c>
      <c r="E58" s="5">
        <v>280</v>
      </c>
      <c r="F58" s="5">
        <v>11</v>
      </c>
      <c r="G58" s="5">
        <v>3080</v>
      </c>
      <c r="H58" s="5" t="s">
        <v>27</v>
      </c>
      <c r="I58" s="5" t="s">
        <v>14</v>
      </c>
      <c r="J58" s="5">
        <v>3080</v>
      </c>
      <c r="K58" s="5">
        <v>3018.4</v>
      </c>
      <c r="L58" s="7">
        <v>61.599999999999909</v>
      </c>
    </row>
    <row r="59" spans="1:12" x14ac:dyDescent="0.35">
      <c r="A59" s="8">
        <v>58</v>
      </c>
      <c r="B59" s="9">
        <v>1183</v>
      </c>
      <c r="C59" s="10">
        <v>44707</v>
      </c>
      <c r="D59" s="9" t="s">
        <v>21</v>
      </c>
      <c r="E59" s="9">
        <v>180</v>
      </c>
      <c r="F59" s="9">
        <v>15</v>
      </c>
      <c r="G59" s="9">
        <v>2700</v>
      </c>
      <c r="H59" s="9" t="s">
        <v>27</v>
      </c>
      <c r="I59" s="9" t="s">
        <v>14</v>
      </c>
      <c r="J59" s="9">
        <v>2700</v>
      </c>
      <c r="K59" s="9">
        <v>2376</v>
      </c>
      <c r="L59" s="11">
        <v>324</v>
      </c>
    </row>
    <row r="60" spans="1:12" x14ac:dyDescent="0.35">
      <c r="A60" s="4">
        <v>59</v>
      </c>
      <c r="B60" s="5">
        <v>1186</v>
      </c>
      <c r="C60" s="6">
        <v>44710</v>
      </c>
      <c r="D60" s="5" t="s">
        <v>21</v>
      </c>
      <c r="E60" s="5">
        <v>450</v>
      </c>
      <c r="F60" s="5">
        <v>20</v>
      </c>
      <c r="G60" s="5">
        <v>9000</v>
      </c>
      <c r="H60" s="5" t="s">
        <v>15</v>
      </c>
      <c r="I60" s="5" t="s">
        <v>17</v>
      </c>
      <c r="J60" s="5">
        <v>0</v>
      </c>
      <c r="K60" s="5">
        <v>0</v>
      </c>
      <c r="L60" s="7">
        <v>0</v>
      </c>
    </row>
    <row r="61" spans="1:12" x14ac:dyDescent="0.35">
      <c r="A61" s="8">
        <v>60</v>
      </c>
      <c r="B61" s="9">
        <v>1189</v>
      </c>
      <c r="C61" s="10">
        <v>44712</v>
      </c>
      <c r="D61" s="9" t="s">
        <v>12</v>
      </c>
      <c r="E61" s="9">
        <v>140</v>
      </c>
      <c r="F61" s="9">
        <v>19</v>
      </c>
      <c r="G61" s="9">
        <v>2660</v>
      </c>
      <c r="H61" s="9" t="s">
        <v>15</v>
      </c>
      <c r="I61" s="9" t="s">
        <v>17</v>
      </c>
      <c r="J61" s="9">
        <v>0</v>
      </c>
      <c r="K61" s="9">
        <v>0</v>
      </c>
      <c r="L61" s="11">
        <v>0</v>
      </c>
    </row>
    <row r="62" spans="1:12" x14ac:dyDescent="0.35">
      <c r="A62" s="4">
        <v>61</v>
      </c>
      <c r="B62" s="5">
        <v>1192</v>
      </c>
      <c r="C62" s="6">
        <v>44716</v>
      </c>
      <c r="D62" s="5" t="s">
        <v>18</v>
      </c>
      <c r="E62" s="5">
        <v>210</v>
      </c>
      <c r="F62" s="5">
        <v>11</v>
      </c>
      <c r="G62" s="5">
        <v>2310</v>
      </c>
      <c r="H62" s="5" t="s">
        <v>26</v>
      </c>
      <c r="I62" s="5" t="s">
        <v>14</v>
      </c>
      <c r="J62" s="5">
        <v>2310</v>
      </c>
      <c r="K62" s="5">
        <v>1432.2</v>
      </c>
      <c r="L62" s="7">
        <v>877.8</v>
      </c>
    </row>
    <row r="63" spans="1:12" x14ac:dyDescent="0.35">
      <c r="A63" s="8">
        <v>62</v>
      </c>
      <c r="B63" s="9">
        <v>1195</v>
      </c>
      <c r="C63" s="10">
        <v>44717</v>
      </c>
      <c r="D63" s="9" t="s">
        <v>21</v>
      </c>
      <c r="E63" s="9">
        <v>290</v>
      </c>
      <c r="F63" s="9">
        <v>17</v>
      </c>
      <c r="G63" s="9">
        <v>4930</v>
      </c>
      <c r="H63" s="9" t="s">
        <v>26</v>
      </c>
      <c r="I63" s="9" t="s">
        <v>14</v>
      </c>
      <c r="J63" s="9">
        <v>0</v>
      </c>
      <c r="K63" s="9">
        <v>0</v>
      </c>
      <c r="L63" s="11">
        <v>0</v>
      </c>
    </row>
    <row r="64" spans="1:12" x14ac:dyDescent="0.35">
      <c r="A64" s="4">
        <v>63</v>
      </c>
      <c r="B64" s="5">
        <v>1198</v>
      </c>
      <c r="C64" s="6">
        <v>44718</v>
      </c>
      <c r="D64" s="5" t="s">
        <v>24</v>
      </c>
      <c r="E64" s="5">
        <v>200</v>
      </c>
      <c r="F64" s="5">
        <v>18</v>
      </c>
      <c r="G64" s="5">
        <v>3600</v>
      </c>
      <c r="H64" s="5" t="s">
        <v>26</v>
      </c>
      <c r="I64" s="5" t="s">
        <v>17</v>
      </c>
      <c r="J64" s="5">
        <v>0</v>
      </c>
      <c r="K64" s="5">
        <v>0</v>
      </c>
      <c r="L64" s="7">
        <v>0</v>
      </c>
    </row>
    <row r="65" spans="1:12" x14ac:dyDescent="0.35">
      <c r="A65" s="8">
        <v>64</v>
      </c>
      <c r="B65" s="9">
        <v>1201</v>
      </c>
      <c r="C65" s="10">
        <v>44722</v>
      </c>
      <c r="D65" s="9" t="s">
        <v>21</v>
      </c>
      <c r="E65" s="9">
        <v>470</v>
      </c>
      <c r="F65" s="9">
        <v>16</v>
      </c>
      <c r="G65" s="9">
        <v>7520</v>
      </c>
      <c r="H65" s="9" t="s">
        <v>25</v>
      </c>
      <c r="I65" s="9" t="s">
        <v>14</v>
      </c>
      <c r="J65" s="9">
        <v>0</v>
      </c>
      <c r="K65" s="9">
        <v>0</v>
      </c>
      <c r="L65" s="11">
        <v>0</v>
      </c>
    </row>
    <row r="66" spans="1:12" x14ac:dyDescent="0.35">
      <c r="A66" s="4">
        <v>65</v>
      </c>
      <c r="B66" s="5">
        <v>1204</v>
      </c>
      <c r="C66" s="6">
        <v>44723</v>
      </c>
      <c r="D66" s="5" t="s">
        <v>18</v>
      </c>
      <c r="E66" s="5">
        <v>290</v>
      </c>
      <c r="F66" s="5">
        <v>20</v>
      </c>
      <c r="G66" s="5">
        <v>5800</v>
      </c>
      <c r="H66" s="5" t="s">
        <v>26</v>
      </c>
      <c r="I66" s="5" t="s">
        <v>17</v>
      </c>
      <c r="J66" s="5">
        <v>0</v>
      </c>
      <c r="K66" s="5">
        <v>0</v>
      </c>
      <c r="L66" s="7">
        <v>0</v>
      </c>
    </row>
    <row r="67" spans="1:12" x14ac:dyDescent="0.35">
      <c r="A67" s="8">
        <v>66</v>
      </c>
      <c r="B67" s="9">
        <v>1207</v>
      </c>
      <c r="C67" s="10">
        <v>44727</v>
      </c>
      <c r="D67" s="9" t="s">
        <v>21</v>
      </c>
      <c r="E67" s="9">
        <v>280</v>
      </c>
      <c r="F67" s="9">
        <v>10</v>
      </c>
      <c r="G67" s="9">
        <v>2800</v>
      </c>
      <c r="H67" s="9" t="s">
        <v>25</v>
      </c>
      <c r="I67" s="9" t="s">
        <v>14</v>
      </c>
      <c r="J67" s="9">
        <v>2800</v>
      </c>
      <c r="K67" s="9">
        <v>1848</v>
      </c>
      <c r="L67" s="11">
        <v>952</v>
      </c>
    </row>
    <row r="68" spans="1:12" x14ac:dyDescent="0.35">
      <c r="A68" s="4">
        <v>67</v>
      </c>
      <c r="B68" s="5">
        <v>1210</v>
      </c>
      <c r="C68" s="6">
        <v>44730</v>
      </c>
      <c r="D68" s="5" t="s">
        <v>12</v>
      </c>
      <c r="E68" s="5">
        <v>220</v>
      </c>
      <c r="F68" s="5">
        <v>11</v>
      </c>
      <c r="G68" s="5">
        <v>2420</v>
      </c>
      <c r="H68" s="5" t="s">
        <v>15</v>
      </c>
      <c r="I68" s="5" t="s">
        <v>14</v>
      </c>
      <c r="J68" s="5">
        <v>2420</v>
      </c>
      <c r="K68" s="5">
        <v>2395.8000000000002</v>
      </c>
      <c r="L68" s="7">
        <v>24.199999999999818</v>
      </c>
    </row>
    <row r="69" spans="1:12" x14ac:dyDescent="0.35">
      <c r="A69" s="8">
        <v>68</v>
      </c>
      <c r="B69" s="9">
        <v>1213</v>
      </c>
      <c r="C69" s="10">
        <v>44733</v>
      </c>
      <c r="D69" s="9" t="s">
        <v>12</v>
      </c>
      <c r="E69" s="9">
        <v>340</v>
      </c>
      <c r="F69" s="9">
        <v>14</v>
      </c>
      <c r="G69" s="9">
        <v>4760</v>
      </c>
      <c r="H69" s="9" t="s">
        <v>19</v>
      </c>
      <c r="I69" s="9" t="s">
        <v>14</v>
      </c>
      <c r="J69" s="9">
        <v>0</v>
      </c>
      <c r="K69" s="9">
        <v>0</v>
      </c>
      <c r="L69" s="11">
        <v>0</v>
      </c>
    </row>
    <row r="70" spans="1:12" x14ac:dyDescent="0.35">
      <c r="A70" s="4">
        <v>69</v>
      </c>
      <c r="B70" s="5">
        <v>1216</v>
      </c>
      <c r="C70" s="6">
        <v>44736</v>
      </c>
      <c r="D70" s="5" t="s">
        <v>24</v>
      </c>
      <c r="E70" s="5">
        <v>150</v>
      </c>
      <c r="F70" s="5">
        <v>18</v>
      </c>
      <c r="G70" s="5">
        <v>2700</v>
      </c>
      <c r="H70" s="5" t="s">
        <v>25</v>
      </c>
      <c r="I70" s="5" t="s">
        <v>14</v>
      </c>
      <c r="J70" s="5">
        <v>2700</v>
      </c>
      <c r="K70" s="5">
        <v>1917</v>
      </c>
      <c r="L70" s="7">
        <v>783</v>
      </c>
    </row>
    <row r="71" spans="1:12" x14ac:dyDescent="0.35">
      <c r="A71" s="8">
        <v>70</v>
      </c>
      <c r="B71" s="9">
        <v>1219</v>
      </c>
      <c r="C71" s="10">
        <v>44739</v>
      </c>
      <c r="D71" s="9" t="s">
        <v>18</v>
      </c>
      <c r="E71" s="9">
        <v>470</v>
      </c>
      <c r="F71" s="9">
        <v>16</v>
      </c>
      <c r="G71" s="9">
        <v>7520</v>
      </c>
      <c r="H71" s="9" t="s">
        <v>13</v>
      </c>
      <c r="I71" s="9" t="s">
        <v>14</v>
      </c>
      <c r="J71" s="9">
        <v>7520</v>
      </c>
      <c r="K71" s="9">
        <v>5715.2</v>
      </c>
      <c r="L71" s="11">
        <v>1804.8000000000002</v>
      </c>
    </row>
    <row r="72" spans="1:12" x14ac:dyDescent="0.35">
      <c r="A72" s="4">
        <v>71</v>
      </c>
      <c r="B72" s="5">
        <v>1222</v>
      </c>
      <c r="C72" s="6">
        <v>44740</v>
      </c>
      <c r="D72" s="5" t="s">
        <v>18</v>
      </c>
      <c r="E72" s="5">
        <v>270</v>
      </c>
      <c r="F72" s="5">
        <v>15</v>
      </c>
      <c r="G72" s="5">
        <v>4050</v>
      </c>
      <c r="H72" s="5" t="s">
        <v>25</v>
      </c>
      <c r="I72" s="5" t="s">
        <v>14</v>
      </c>
      <c r="J72" s="5">
        <v>4050</v>
      </c>
      <c r="K72" s="5">
        <v>2511</v>
      </c>
      <c r="L72" s="7">
        <v>1539</v>
      </c>
    </row>
    <row r="73" spans="1:12" x14ac:dyDescent="0.35">
      <c r="A73" s="8">
        <v>72</v>
      </c>
      <c r="B73" s="9">
        <v>1225</v>
      </c>
      <c r="C73" s="10">
        <v>44744</v>
      </c>
      <c r="D73" s="9" t="s">
        <v>12</v>
      </c>
      <c r="E73" s="9">
        <v>300</v>
      </c>
      <c r="F73" s="9">
        <v>10</v>
      </c>
      <c r="G73" s="9">
        <v>3000</v>
      </c>
      <c r="H73" s="9" t="s">
        <v>20</v>
      </c>
      <c r="I73" s="9" t="s">
        <v>17</v>
      </c>
      <c r="J73" s="9">
        <v>0</v>
      </c>
      <c r="K73" s="9">
        <v>0</v>
      </c>
      <c r="L73" s="11">
        <v>0</v>
      </c>
    </row>
    <row r="74" spans="1:12" x14ac:dyDescent="0.35">
      <c r="A74" s="4">
        <v>73</v>
      </c>
      <c r="B74" s="5">
        <v>1228</v>
      </c>
      <c r="C74" s="6">
        <v>44748</v>
      </c>
      <c r="D74" s="5" t="s">
        <v>18</v>
      </c>
      <c r="E74" s="5">
        <v>160</v>
      </c>
      <c r="F74" s="5">
        <v>15</v>
      </c>
      <c r="G74" s="5">
        <v>2400</v>
      </c>
      <c r="H74" s="5" t="s">
        <v>16</v>
      </c>
      <c r="I74" s="5" t="s">
        <v>14</v>
      </c>
      <c r="J74" s="5">
        <v>2400</v>
      </c>
      <c r="K74" s="5">
        <v>1632</v>
      </c>
      <c r="L74" s="7">
        <v>768</v>
      </c>
    </row>
    <row r="75" spans="1:12" x14ac:dyDescent="0.35">
      <c r="A75" s="8">
        <v>74</v>
      </c>
      <c r="B75" s="9">
        <v>1231</v>
      </c>
      <c r="C75" s="10">
        <v>44749</v>
      </c>
      <c r="D75" s="9" t="s">
        <v>12</v>
      </c>
      <c r="E75" s="9">
        <v>450</v>
      </c>
      <c r="F75" s="9">
        <v>11</v>
      </c>
      <c r="G75" s="9">
        <v>4950</v>
      </c>
      <c r="H75" s="9" t="s">
        <v>19</v>
      </c>
      <c r="I75" s="9" t="s">
        <v>14</v>
      </c>
      <c r="J75" s="9">
        <v>4950</v>
      </c>
      <c r="K75" s="9">
        <v>4851</v>
      </c>
      <c r="L75" s="11">
        <v>99</v>
      </c>
    </row>
    <row r="76" spans="1:12" x14ac:dyDescent="0.35">
      <c r="A76" s="4">
        <v>75</v>
      </c>
      <c r="B76" s="5">
        <v>1234</v>
      </c>
      <c r="C76" s="6">
        <v>44750</v>
      </c>
      <c r="D76" s="5" t="s">
        <v>18</v>
      </c>
      <c r="E76" s="5">
        <v>360</v>
      </c>
      <c r="F76" s="5">
        <v>18</v>
      </c>
      <c r="G76" s="5">
        <v>6480</v>
      </c>
      <c r="H76" s="5" t="s">
        <v>26</v>
      </c>
      <c r="I76" s="5" t="s">
        <v>14</v>
      </c>
      <c r="J76" s="5">
        <v>6480</v>
      </c>
      <c r="K76" s="5">
        <v>5313.6</v>
      </c>
      <c r="L76" s="7">
        <v>1166.3999999999996</v>
      </c>
    </row>
    <row r="77" spans="1:12" x14ac:dyDescent="0.35">
      <c r="A77" s="8">
        <v>76</v>
      </c>
      <c r="B77" s="9">
        <v>1237</v>
      </c>
      <c r="C77" s="10">
        <v>44753</v>
      </c>
      <c r="D77" s="9" t="s">
        <v>24</v>
      </c>
      <c r="E77" s="9">
        <v>170</v>
      </c>
      <c r="F77" s="9">
        <v>10</v>
      </c>
      <c r="G77" s="9">
        <v>1700</v>
      </c>
      <c r="H77" s="9" t="s">
        <v>22</v>
      </c>
      <c r="I77" s="9" t="s">
        <v>14</v>
      </c>
      <c r="J77" s="9">
        <v>1700</v>
      </c>
      <c r="K77" s="9">
        <v>1275</v>
      </c>
      <c r="L77" s="11">
        <v>425</v>
      </c>
    </row>
    <row r="78" spans="1:12" x14ac:dyDescent="0.35">
      <c r="A78" s="4">
        <v>77</v>
      </c>
      <c r="B78" s="5">
        <v>1240</v>
      </c>
      <c r="C78" s="6">
        <v>44756</v>
      </c>
      <c r="D78" s="5" t="s">
        <v>18</v>
      </c>
      <c r="E78" s="5">
        <v>130</v>
      </c>
      <c r="F78" s="5">
        <v>13</v>
      </c>
      <c r="G78" s="5">
        <v>1690</v>
      </c>
      <c r="H78" s="5" t="s">
        <v>27</v>
      </c>
      <c r="I78" s="5" t="s">
        <v>17</v>
      </c>
      <c r="J78" s="5">
        <v>0</v>
      </c>
      <c r="K78" s="5">
        <v>0</v>
      </c>
      <c r="L78" s="7">
        <v>0</v>
      </c>
    </row>
    <row r="79" spans="1:12" x14ac:dyDescent="0.35">
      <c r="A79" s="8">
        <v>78</v>
      </c>
      <c r="B79" s="9">
        <v>1243</v>
      </c>
      <c r="C79" s="10">
        <v>44760</v>
      </c>
      <c r="D79" s="9" t="s">
        <v>12</v>
      </c>
      <c r="E79" s="9">
        <v>140</v>
      </c>
      <c r="F79" s="9">
        <v>17</v>
      </c>
      <c r="G79" s="9">
        <v>2380</v>
      </c>
      <c r="H79" s="9" t="s">
        <v>26</v>
      </c>
      <c r="I79" s="9" t="s">
        <v>14</v>
      </c>
      <c r="J79" s="9">
        <v>2380</v>
      </c>
      <c r="K79" s="9">
        <v>2118.1999999999998</v>
      </c>
      <c r="L79" s="11">
        <v>261.80000000000018</v>
      </c>
    </row>
    <row r="80" spans="1:12" x14ac:dyDescent="0.35">
      <c r="A80" s="4">
        <v>79</v>
      </c>
      <c r="B80" s="5">
        <v>1246</v>
      </c>
      <c r="C80" s="6">
        <v>44763</v>
      </c>
      <c r="D80" s="5" t="s">
        <v>21</v>
      </c>
      <c r="E80" s="5">
        <v>180</v>
      </c>
      <c r="F80" s="5">
        <v>12</v>
      </c>
      <c r="G80" s="5">
        <v>2160</v>
      </c>
      <c r="H80" s="5" t="s">
        <v>13</v>
      </c>
      <c r="I80" s="5" t="s">
        <v>14</v>
      </c>
      <c r="J80" s="5">
        <v>2160</v>
      </c>
      <c r="K80" s="5">
        <v>2095.1999999999998</v>
      </c>
      <c r="L80" s="7">
        <v>64.800000000000182</v>
      </c>
    </row>
    <row r="81" spans="1:12" x14ac:dyDescent="0.35">
      <c r="A81" s="8">
        <v>80</v>
      </c>
      <c r="B81" s="9">
        <v>1249</v>
      </c>
      <c r="C81" s="10">
        <v>44767</v>
      </c>
      <c r="D81" s="9" t="s">
        <v>18</v>
      </c>
      <c r="E81" s="9">
        <v>350</v>
      </c>
      <c r="F81" s="9">
        <v>14</v>
      </c>
      <c r="G81" s="9">
        <v>4900</v>
      </c>
      <c r="H81" s="9" t="s">
        <v>16</v>
      </c>
      <c r="I81" s="9" t="s">
        <v>14</v>
      </c>
      <c r="J81" s="9">
        <v>0</v>
      </c>
      <c r="K81" s="9">
        <v>0</v>
      </c>
      <c r="L81" s="11">
        <v>0</v>
      </c>
    </row>
    <row r="82" spans="1:12" x14ac:dyDescent="0.35">
      <c r="A82" s="4">
        <v>81</v>
      </c>
      <c r="B82" s="5">
        <v>1252</v>
      </c>
      <c r="C82" s="6">
        <v>44771</v>
      </c>
      <c r="D82" s="5" t="s">
        <v>21</v>
      </c>
      <c r="E82" s="5">
        <v>310</v>
      </c>
      <c r="F82" s="5">
        <v>11</v>
      </c>
      <c r="G82" s="5">
        <v>3410</v>
      </c>
      <c r="H82" s="5" t="s">
        <v>23</v>
      </c>
      <c r="I82" s="5" t="s">
        <v>14</v>
      </c>
      <c r="J82" s="5">
        <v>3410</v>
      </c>
      <c r="K82" s="5">
        <v>2591.6</v>
      </c>
      <c r="L82" s="7">
        <v>818.40000000000009</v>
      </c>
    </row>
    <row r="83" spans="1:12" x14ac:dyDescent="0.35">
      <c r="A83" s="8">
        <v>82</v>
      </c>
      <c r="B83" s="9">
        <v>1255</v>
      </c>
      <c r="C83" s="10">
        <v>44775</v>
      </c>
      <c r="D83" s="9" t="s">
        <v>21</v>
      </c>
      <c r="E83" s="9">
        <v>200</v>
      </c>
      <c r="F83" s="9">
        <v>18</v>
      </c>
      <c r="G83" s="9">
        <v>3600</v>
      </c>
      <c r="H83" s="9" t="s">
        <v>20</v>
      </c>
      <c r="I83" s="9" t="s">
        <v>14</v>
      </c>
      <c r="J83" s="9">
        <v>3600</v>
      </c>
      <c r="K83" s="9">
        <v>2592</v>
      </c>
      <c r="L83" s="11">
        <v>1008</v>
      </c>
    </row>
    <row r="84" spans="1:12" x14ac:dyDescent="0.35">
      <c r="A84" s="4">
        <v>83</v>
      </c>
      <c r="B84" s="5">
        <v>1258</v>
      </c>
      <c r="C84" s="6">
        <v>44779</v>
      </c>
      <c r="D84" s="5" t="s">
        <v>12</v>
      </c>
      <c r="E84" s="5">
        <v>500</v>
      </c>
      <c r="F84" s="5">
        <v>19</v>
      </c>
      <c r="G84" s="5">
        <v>9500</v>
      </c>
      <c r="H84" s="5" t="s">
        <v>13</v>
      </c>
      <c r="I84" s="5" t="s">
        <v>14</v>
      </c>
      <c r="J84" s="5">
        <v>9500</v>
      </c>
      <c r="K84" s="5">
        <v>8550</v>
      </c>
      <c r="L84" s="7">
        <v>950</v>
      </c>
    </row>
    <row r="85" spans="1:12" x14ac:dyDescent="0.35">
      <c r="A85" s="8">
        <v>84</v>
      </c>
      <c r="B85" s="9">
        <v>1261</v>
      </c>
      <c r="C85" s="10">
        <v>44783</v>
      </c>
      <c r="D85" s="9" t="s">
        <v>24</v>
      </c>
      <c r="E85" s="9">
        <v>350</v>
      </c>
      <c r="F85" s="9">
        <v>16</v>
      </c>
      <c r="G85" s="9">
        <v>5600</v>
      </c>
      <c r="H85" s="9" t="s">
        <v>27</v>
      </c>
      <c r="I85" s="9" t="s">
        <v>14</v>
      </c>
      <c r="J85" s="9">
        <v>5600</v>
      </c>
      <c r="K85" s="9">
        <v>4536</v>
      </c>
      <c r="L85" s="11">
        <v>1064</v>
      </c>
    </row>
    <row r="86" spans="1:12" x14ac:dyDescent="0.35">
      <c r="A86" s="4">
        <v>85</v>
      </c>
      <c r="B86" s="5">
        <v>1264</v>
      </c>
      <c r="C86" s="6">
        <v>44785</v>
      </c>
      <c r="D86" s="5" t="s">
        <v>21</v>
      </c>
      <c r="E86" s="5">
        <v>440</v>
      </c>
      <c r="F86" s="5">
        <v>14</v>
      </c>
      <c r="G86" s="5">
        <v>6160</v>
      </c>
      <c r="H86" s="5" t="s">
        <v>16</v>
      </c>
      <c r="I86" s="5" t="s">
        <v>17</v>
      </c>
      <c r="J86" s="5">
        <v>0</v>
      </c>
      <c r="K86" s="5">
        <v>0</v>
      </c>
      <c r="L86" s="7">
        <v>0</v>
      </c>
    </row>
    <row r="87" spans="1:12" x14ac:dyDescent="0.35">
      <c r="A87" s="8">
        <v>86</v>
      </c>
      <c r="B87" s="9">
        <v>1267</v>
      </c>
      <c r="C87" s="10">
        <v>44787</v>
      </c>
      <c r="D87" s="9" t="s">
        <v>12</v>
      </c>
      <c r="E87" s="9">
        <v>250</v>
      </c>
      <c r="F87" s="9">
        <v>12</v>
      </c>
      <c r="G87" s="9">
        <v>3000</v>
      </c>
      <c r="H87" s="9" t="s">
        <v>22</v>
      </c>
      <c r="I87" s="9" t="s">
        <v>14</v>
      </c>
      <c r="J87" s="9">
        <v>3000</v>
      </c>
      <c r="K87" s="9">
        <v>2550</v>
      </c>
      <c r="L87" s="11">
        <v>450</v>
      </c>
    </row>
    <row r="88" spans="1:12" x14ac:dyDescent="0.35">
      <c r="A88" s="4">
        <v>87</v>
      </c>
      <c r="B88" s="5">
        <v>1270</v>
      </c>
      <c r="C88" s="6">
        <v>44790</v>
      </c>
      <c r="D88" s="5" t="s">
        <v>12</v>
      </c>
      <c r="E88" s="5">
        <v>480</v>
      </c>
      <c r="F88" s="5">
        <v>18</v>
      </c>
      <c r="G88" s="5">
        <v>8640</v>
      </c>
      <c r="H88" s="5" t="s">
        <v>26</v>
      </c>
      <c r="I88" s="5" t="s">
        <v>14</v>
      </c>
      <c r="J88" s="5">
        <v>8640</v>
      </c>
      <c r="K88" s="5">
        <v>5270.4</v>
      </c>
      <c r="L88" s="7">
        <v>3369.6000000000004</v>
      </c>
    </row>
    <row r="89" spans="1:12" x14ac:dyDescent="0.35">
      <c r="A89" s="8">
        <v>88</v>
      </c>
      <c r="B89" s="9">
        <v>1273</v>
      </c>
      <c r="C89" s="10">
        <v>44791</v>
      </c>
      <c r="D89" s="9" t="s">
        <v>21</v>
      </c>
      <c r="E89" s="9">
        <v>320</v>
      </c>
      <c r="F89" s="9">
        <v>12</v>
      </c>
      <c r="G89" s="9">
        <v>3840</v>
      </c>
      <c r="H89" s="9" t="s">
        <v>19</v>
      </c>
      <c r="I89" s="9" t="s">
        <v>17</v>
      </c>
      <c r="J89" s="9">
        <v>0</v>
      </c>
      <c r="K89" s="9">
        <v>0</v>
      </c>
      <c r="L89" s="11">
        <v>0</v>
      </c>
    </row>
    <row r="90" spans="1:12" x14ac:dyDescent="0.35">
      <c r="A90" s="4">
        <v>89</v>
      </c>
      <c r="B90" s="5">
        <v>1276</v>
      </c>
      <c r="C90" s="6">
        <v>44793</v>
      </c>
      <c r="D90" s="5" t="s">
        <v>12</v>
      </c>
      <c r="E90" s="5">
        <v>270</v>
      </c>
      <c r="F90" s="5">
        <v>11</v>
      </c>
      <c r="G90" s="5">
        <v>2970</v>
      </c>
      <c r="H90" s="5" t="s">
        <v>22</v>
      </c>
      <c r="I90" s="5" t="s">
        <v>17</v>
      </c>
      <c r="J90" s="5">
        <v>0</v>
      </c>
      <c r="K90" s="5">
        <v>0</v>
      </c>
      <c r="L90" s="7">
        <v>0</v>
      </c>
    </row>
    <row r="91" spans="1:12" x14ac:dyDescent="0.35">
      <c r="A91" s="8">
        <v>90</v>
      </c>
      <c r="B91" s="9">
        <v>1279</v>
      </c>
      <c r="C91" s="10">
        <v>44797</v>
      </c>
      <c r="D91" s="9" t="s">
        <v>18</v>
      </c>
      <c r="E91" s="9">
        <v>370</v>
      </c>
      <c r="F91" s="9">
        <v>11</v>
      </c>
      <c r="G91" s="9">
        <v>4070</v>
      </c>
      <c r="H91" s="9" t="s">
        <v>15</v>
      </c>
      <c r="I91" s="9" t="s">
        <v>14</v>
      </c>
      <c r="J91" s="9">
        <v>4070</v>
      </c>
      <c r="K91" s="9">
        <v>3825.8</v>
      </c>
      <c r="L91" s="11">
        <v>244.19999999999982</v>
      </c>
    </row>
    <row r="92" spans="1:12" x14ac:dyDescent="0.35">
      <c r="A92" s="4">
        <v>91</v>
      </c>
      <c r="B92" s="5">
        <v>1282</v>
      </c>
      <c r="C92" s="6">
        <v>44801</v>
      </c>
      <c r="D92" s="5" t="s">
        <v>24</v>
      </c>
      <c r="E92" s="5">
        <v>470</v>
      </c>
      <c r="F92" s="5">
        <v>19</v>
      </c>
      <c r="G92" s="5">
        <v>8930</v>
      </c>
      <c r="H92" s="5" t="s">
        <v>27</v>
      </c>
      <c r="I92" s="5" t="s">
        <v>14</v>
      </c>
      <c r="J92" s="5">
        <v>8930</v>
      </c>
      <c r="K92" s="5">
        <v>8304.9</v>
      </c>
      <c r="L92" s="7">
        <v>625.10000000000036</v>
      </c>
    </row>
    <row r="93" spans="1:12" x14ac:dyDescent="0.35">
      <c r="A93" s="8">
        <v>92</v>
      </c>
      <c r="B93" s="9">
        <v>1285</v>
      </c>
      <c r="C93" s="10">
        <v>44804</v>
      </c>
      <c r="D93" s="9" t="s">
        <v>21</v>
      </c>
      <c r="E93" s="9">
        <v>490</v>
      </c>
      <c r="F93" s="9">
        <v>12</v>
      </c>
      <c r="G93" s="9">
        <v>5880</v>
      </c>
      <c r="H93" s="9" t="s">
        <v>27</v>
      </c>
      <c r="I93" s="9" t="s">
        <v>14</v>
      </c>
      <c r="J93" s="9">
        <v>5880</v>
      </c>
      <c r="K93" s="9">
        <v>3998.4</v>
      </c>
      <c r="L93" s="11">
        <v>1881.6</v>
      </c>
    </row>
    <row r="94" spans="1:12" x14ac:dyDescent="0.35">
      <c r="A94" s="4">
        <v>93</v>
      </c>
      <c r="B94" s="5">
        <v>1288</v>
      </c>
      <c r="C94" s="6">
        <v>44808</v>
      </c>
      <c r="D94" s="5" t="s">
        <v>24</v>
      </c>
      <c r="E94" s="5">
        <v>350</v>
      </c>
      <c r="F94" s="5">
        <v>15</v>
      </c>
      <c r="G94" s="5">
        <v>5250</v>
      </c>
      <c r="H94" s="5" t="s">
        <v>25</v>
      </c>
      <c r="I94" s="5" t="s">
        <v>14</v>
      </c>
      <c r="J94" s="5">
        <v>0</v>
      </c>
      <c r="K94" s="5">
        <v>0</v>
      </c>
      <c r="L94" s="7">
        <v>0</v>
      </c>
    </row>
    <row r="95" spans="1:12" x14ac:dyDescent="0.35">
      <c r="A95" s="8">
        <v>94</v>
      </c>
      <c r="B95" s="9">
        <v>1291</v>
      </c>
      <c r="C95" s="10">
        <v>44811</v>
      </c>
      <c r="D95" s="9" t="s">
        <v>18</v>
      </c>
      <c r="E95" s="9">
        <v>110</v>
      </c>
      <c r="F95" s="9">
        <v>19</v>
      </c>
      <c r="G95" s="9">
        <v>2090</v>
      </c>
      <c r="H95" s="9" t="s">
        <v>16</v>
      </c>
      <c r="I95" s="9" t="s">
        <v>17</v>
      </c>
      <c r="J95" s="9">
        <v>0</v>
      </c>
      <c r="K95" s="9">
        <v>0</v>
      </c>
      <c r="L95" s="11">
        <v>0</v>
      </c>
    </row>
    <row r="96" spans="1:12" x14ac:dyDescent="0.35">
      <c r="A96" s="4">
        <v>95</v>
      </c>
      <c r="B96" s="5">
        <v>1294</v>
      </c>
      <c r="C96" s="6">
        <v>44814</v>
      </c>
      <c r="D96" s="5" t="s">
        <v>12</v>
      </c>
      <c r="E96" s="5">
        <v>430</v>
      </c>
      <c r="F96" s="5">
        <v>14</v>
      </c>
      <c r="G96" s="5">
        <v>6020</v>
      </c>
      <c r="H96" s="5" t="s">
        <v>23</v>
      </c>
      <c r="I96" s="5" t="s">
        <v>14</v>
      </c>
      <c r="J96" s="5">
        <v>0</v>
      </c>
      <c r="K96" s="5">
        <v>0</v>
      </c>
      <c r="L96" s="7">
        <v>0</v>
      </c>
    </row>
    <row r="97" spans="1:12" x14ac:dyDescent="0.35">
      <c r="A97" s="8">
        <v>96</v>
      </c>
      <c r="B97" s="9">
        <v>1297</v>
      </c>
      <c r="C97" s="10">
        <v>44817</v>
      </c>
      <c r="D97" s="9" t="s">
        <v>12</v>
      </c>
      <c r="E97" s="9">
        <v>410</v>
      </c>
      <c r="F97" s="9">
        <v>15</v>
      </c>
      <c r="G97" s="9">
        <v>6150</v>
      </c>
      <c r="H97" s="9" t="s">
        <v>20</v>
      </c>
      <c r="I97" s="9" t="s">
        <v>14</v>
      </c>
      <c r="J97" s="9">
        <v>6150</v>
      </c>
      <c r="K97" s="9">
        <v>4797</v>
      </c>
      <c r="L97" s="11">
        <v>1353</v>
      </c>
    </row>
    <row r="98" spans="1:12" x14ac:dyDescent="0.35">
      <c r="A98" s="4">
        <v>97</v>
      </c>
      <c r="B98" s="5">
        <v>1300</v>
      </c>
      <c r="C98" s="6">
        <v>44821</v>
      </c>
      <c r="D98" s="5" t="s">
        <v>21</v>
      </c>
      <c r="E98" s="5">
        <v>130</v>
      </c>
      <c r="F98" s="5">
        <v>17</v>
      </c>
      <c r="G98" s="5">
        <v>2210</v>
      </c>
      <c r="H98" s="5" t="s">
        <v>22</v>
      </c>
      <c r="I98" s="5" t="s">
        <v>17</v>
      </c>
      <c r="J98" s="5">
        <v>0</v>
      </c>
      <c r="K98" s="5">
        <v>0</v>
      </c>
      <c r="L98" s="7">
        <v>0</v>
      </c>
    </row>
    <row r="99" spans="1:12" x14ac:dyDescent="0.35">
      <c r="A99" s="8">
        <v>98</v>
      </c>
      <c r="B99" s="9">
        <v>1303</v>
      </c>
      <c r="C99" s="10">
        <v>44823</v>
      </c>
      <c r="D99" s="9" t="s">
        <v>12</v>
      </c>
      <c r="E99" s="9">
        <v>200</v>
      </c>
      <c r="F99" s="9">
        <v>13</v>
      </c>
      <c r="G99" s="9">
        <v>2600</v>
      </c>
      <c r="H99" s="9" t="s">
        <v>26</v>
      </c>
      <c r="I99" s="9" t="s">
        <v>14</v>
      </c>
      <c r="J99" s="9">
        <v>2600</v>
      </c>
      <c r="K99" s="9">
        <v>2028</v>
      </c>
      <c r="L99" s="11">
        <v>572</v>
      </c>
    </row>
    <row r="100" spans="1:12" x14ac:dyDescent="0.35">
      <c r="A100" s="4">
        <v>99</v>
      </c>
      <c r="B100" s="5">
        <v>1306</v>
      </c>
      <c r="C100" s="6">
        <v>44827</v>
      </c>
      <c r="D100" s="5" t="s">
        <v>18</v>
      </c>
      <c r="E100" s="5">
        <v>300</v>
      </c>
      <c r="F100" s="5">
        <v>10</v>
      </c>
      <c r="G100" s="5">
        <v>3000</v>
      </c>
      <c r="H100" s="5" t="s">
        <v>19</v>
      </c>
      <c r="I100" s="5" t="s">
        <v>17</v>
      </c>
      <c r="J100" s="5">
        <v>0</v>
      </c>
      <c r="K100" s="5">
        <v>0</v>
      </c>
      <c r="L100" s="7">
        <v>0</v>
      </c>
    </row>
    <row r="101" spans="1:12" x14ac:dyDescent="0.35">
      <c r="A101" s="8">
        <v>100</v>
      </c>
      <c r="B101" s="9">
        <v>1309</v>
      </c>
      <c r="C101" s="10">
        <v>44828</v>
      </c>
      <c r="D101" s="9" t="s">
        <v>18</v>
      </c>
      <c r="E101" s="9">
        <v>200</v>
      </c>
      <c r="F101" s="9">
        <v>10</v>
      </c>
      <c r="G101" s="9">
        <v>2000</v>
      </c>
      <c r="H101" s="9" t="s">
        <v>15</v>
      </c>
      <c r="I101" s="9" t="s">
        <v>14</v>
      </c>
      <c r="J101" s="9">
        <v>2000</v>
      </c>
      <c r="K101" s="9">
        <v>1940</v>
      </c>
      <c r="L101" s="11">
        <v>60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CBE6B-3422-4CD4-823A-5A9E884D961C}">
  <dimension ref="B3:O62"/>
  <sheetViews>
    <sheetView topLeftCell="A13" zoomScale="80" zoomScaleNormal="80" workbookViewId="0">
      <selection activeCell="L27" sqref="L27"/>
    </sheetView>
  </sheetViews>
  <sheetFormatPr defaultRowHeight="14.5" x14ac:dyDescent="0.35"/>
  <cols>
    <col min="2" max="2" width="13.36328125" bestFit="1" customWidth="1"/>
    <col min="3" max="3" width="10.6328125" bestFit="1" customWidth="1"/>
    <col min="5" max="5" width="13.36328125" bestFit="1" customWidth="1"/>
    <col min="6" max="6" width="17.26953125" bestFit="1" customWidth="1"/>
    <col min="8" max="9" width="13.36328125" bestFit="1" customWidth="1"/>
    <col min="10" max="10" width="19.453125" bestFit="1" customWidth="1"/>
    <col min="11" max="12" width="13.36328125" bestFit="1" customWidth="1"/>
    <col min="13" max="13" width="14.453125" bestFit="1" customWidth="1"/>
    <col min="14" max="14" width="22.453125" bestFit="1" customWidth="1"/>
    <col min="15" max="15" width="10.6328125" bestFit="1" customWidth="1"/>
    <col min="16" max="16" width="11" bestFit="1" customWidth="1"/>
    <col min="17" max="17" width="10.453125" bestFit="1" customWidth="1"/>
    <col min="18" max="18" width="7.90625" bestFit="1" customWidth="1"/>
    <col min="19" max="19" width="10.08984375" bestFit="1" customWidth="1"/>
    <col min="20" max="20" width="9.7265625" bestFit="1" customWidth="1"/>
    <col min="21" max="21" width="11" bestFit="1" customWidth="1"/>
  </cols>
  <sheetData>
    <row r="3" spans="2:15" x14ac:dyDescent="0.35">
      <c r="B3" s="12" t="s">
        <v>28</v>
      </c>
      <c r="C3" t="s">
        <v>30</v>
      </c>
      <c r="E3" s="12" t="s">
        <v>28</v>
      </c>
      <c r="F3" t="s">
        <v>31</v>
      </c>
      <c r="H3" s="12" t="s">
        <v>28</v>
      </c>
      <c r="I3" t="s">
        <v>31</v>
      </c>
      <c r="K3" s="12" t="s">
        <v>28</v>
      </c>
      <c r="L3" t="s">
        <v>31</v>
      </c>
      <c r="N3" s="12" t="s">
        <v>28</v>
      </c>
      <c r="O3" t="s">
        <v>30</v>
      </c>
    </row>
    <row r="4" spans="2:15" x14ac:dyDescent="0.35">
      <c r="B4" s="13" t="s">
        <v>12</v>
      </c>
      <c r="C4" s="16">
        <v>9290</v>
      </c>
      <c r="E4" s="13" t="s">
        <v>12</v>
      </c>
      <c r="F4" s="16">
        <v>133700</v>
      </c>
      <c r="H4" s="13" t="s">
        <v>32</v>
      </c>
      <c r="I4" s="16">
        <v>51500</v>
      </c>
      <c r="K4" s="13" t="s">
        <v>22</v>
      </c>
      <c r="L4" s="16">
        <v>19730</v>
      </c>
      <c r="N4" s="13" t="s">
        <v>22</v>
      </c>
      <c r="O4" s="16">
        <v>1400</v>
      </c>
    </row>
    <row r="5" spans="2:15" x14ac:dyDescent="0.35">
      <c r="B5" s="13" t="s">
        <v>18</v>
      </c>
      <c r="C5" s="16">
        <v>10350</v>
      </c>
      <c r="E5" s="13" t="s">
        <v>18</v>
      </c>
      <c r="F5" s="16">
        <v>148840</v>
      </c>
      <c r="H5" s="13" t="s">
        <v>33</v>
      </c>
      <c r="I5" s="16">
        <v>44040</v>
      </c>
      <c r="K5" s="13" t="s">
        <v>23</v>
      </c>
      <c r="L5" s="16">
        <v>24180</v>
      </c>
      <c r="N5" s="13" t="s">
        <v>23</v>
      </c>
      <c r="O5" s="16">
        <v>1810</v>
      </c>
    </row>
    <row r="6" spans="2:15" x14ac:dyDescent="0.35">
      <c r="B6" s="13" t="s">
        <v>21</v>
      </c>
      <c r="C6" s="16">
        <v>6410</v>
      </c>
      <c r="E6" s="13" t="s">
        <v>21</v>
      </c>
      <c r="F6" s="16">
        <v>96850</v>
      </c>
      <c r="H6" s="13" t="s">
        <v>34</v>
      </c>
      <c r="I6" s="16">
        <v>62050</v>
      </c>
      <c r="K6" s="13" t="s">
        <v>20</v>
      </c>
      <c r="L6" s="16">
        <v>32450</v>
      </c>
      <c r="N6" s="13" t="s">
        <v>20</v>
      </c>
      <c r="O6" s="16">
        <v>2060</v>
      </c>
    </row>
    <row r="7" spans="2:15" x14ac:dyDescent="0.35">
      <c r="B7" s="13" t="s">
        <v>24</v>
      </c>
      <c r="C7" s="16">
        <v>4280</v>
      </c>
      <c r="E7" s="13" t="s">
        <v>24</v>
      </c>
      <c r="F7" s="16">
        <v>70690</v>
      </c>
      <c r="H7" s="13" t="s">
        <v>35</v>
      </c>
      <c r="I7" s="16">
        <v>61610</v>
      </c>
      <c r="K7" s="13" t="s">
        <v>13</v>
      </c>
      <c r="L7" s="16">
        <v>43350</v>
      </c>
      <c r="N7" s="13" t="s">
        <v>13</v>
      </c>
      <c r="O7" s="16">
        <v>3030</v>
      </c>
    </row>
    <row r="8" spans="2:15" x14ac:dyDescent="0.35">
      <c r="B8" s="13" t="s">
        <v>29</v>
      </c>
      <c r="C8" s="16">
        <v>30330</v>
      </c>
      <c r="E8" s="13" t="s">
        <v>29</v>
      </c>
      <c r="F8" s="16">
        <v>450080</v>
      </c>
      <c r="H8" s="13" t="s">
        <v>36</v>
      </c>
      <c r="I8" s="16">
        <v>57890</v>
      </c>
      <c r="K8" s="13" t="s">
        <v>16</v>
      </c>
      <c r="L8" s="16">
        <v>47460</v>
      </c>
      <c r="N8" s="13" t="s">
        <v>16</v>
      </c>
      <c r="O8" s="16">
        <v>3260</v>
      </c>
    </row>
    <row r="9" spans="2:15" x14ac:dyDescent="0.35">
      <c r="H9" s="13" t="s">
        <v>37</v>
      </c>
      <c r="I9" s="16">
        <v>48410</v>
      </c>
      <c r="K9" s="13" t="s">
        <v>19</v>
      </c>
      <c r="L9" s="16">
        <v>51030</v>
      </c>
      <c r="N9" s="13" t="s">
        <v>27</v>
      </c>
      <c r="O9" s="16">
        <v>3330</v>
      </c>
    </row>
    <row r="10" spans="2:15" x14ac:dyDescent="0.35">
      <c r="H10" s="13" t="s">
        <v>38</v>
      </c>
      <c r="I10" s="16">
        <v>33070</v>
      </c>
      <c r="K10" s="13" t="s">
        <v>27</v>
      </c>
      <c r="L10" s="16">
        <v>51860</v>
      </c>
      <c r="N10" s="13" t="s">
        <v>19</v>
      </c>
      <c r="O10" s="16">
        <v>3600</v>
      </c>
    </row>
    <row r="11" spans="2:15" x14ac:dyDescent="0.35">
      <c r="H11" s="13" t="s">
        <v>39</v>
      </c>
      <c r="I11" s="16">
        <v>62190</v>
      </c>
      <c r="K11" s="13" t="s">
        <v>25</v>
      </c>
      <c r="L11" s="16">
        <v>57160</v>
      </c>
      <c r="N11" s="13" t="s">
        <v>26</v>
      </c>
      <c r="O11" s="16">
        <v>3620</v>
      </c>
    </row>
    <row r="12" spans="2:15" x14ac:dyDescent="0.35">
      <c r="H12" s="13" t="s">
        <v>40</v>
      </c>
      <c r="I12" s="16">
        <v>29320</v>
      </c>
      <c r="K12" s="13" t="s">
        <v>26</v>
      </c>
      <c r="L12" s="16">
        <v>57330</v>
      </c>
      <c r="N12" s="13" t="s">
        <v>25</v>
      </c>
      <c r="O12" s="16">
        <v>3900</v>
      </c>
    </row>
    <row r="13" spans="2:15" x14ac:dyDescent="0.35">
      <c r="H13" s="13" t="s">
        <v>29</v>
      </c>
      <c r="I13" s="16">
        <v>450080</v>
      </c>
      <c r="K13" s="13" t="s">
        <v>15</v>
      </c>
      <c r="L13" s="16">
        <v>65530</v>
      </c>
      <c r="N13" s="13" t="s">
        <v>15</v>
      </c>
      <c r="O13" s="16">
        <v>4320</v>
      </c>
    </row>
    <row r="14" spans="2:15" x14ac:dyDescent="0.35">
      <c r="K14" s="13" t="s">
        <v>29</v>
      </c>
      <c r="L14" s="16">
        <v>450080</v>
      </c>
      <c r="N14" s="13" t="s">
        <v>29</v>
      </c>
      <c r="O14" s="16">
        <v>30330</v>
      </c>
    </row>
    <row r="17" spans="9:15" x14ac:dyDescent="0.35">
      <c r="I17" s="12" t="s">
        <v>28</v>
      </c>
      <c r="J17" t="s">
        <v>41</v>
      </c>
      <c r="L17" s="12" t="s">
        <v>28</v>
      </c>
      <c r="M17" t="s">
        <v>42</v>
      </c>
    </row>
    <row r="18" spans="9:15" x14ac:dyDescent="0.35">
      <c r="I18" s="13" t="s">
        <v>12</v>
      </c>
      <c r="J18" s="16">
        <v>61634</v>
      </c>
      <c r="L18" s="13" t="s">
        <v>12</v>
      </c>
      <c r="M18" s="16">
        <v>13136</v>
      </c>
    </row>
    <row r="19" spans="9:15" x14ac:dyDescent="0.35">
      <c r="I19" s="13" t="s">
        <v>18</v>
      </c>
      <c r="J19" s="16">
        <v>69228.600000000006</v>
      </c>
      <c r="L19" s="13" t="s">
        <v>18</v>
      </c>
      <c r="M19" s="16">
        <v>19581.399999999998</v>
      </c>
    </row>
    <row r="20" spans="9:15" x14ac:dyDescent="0.35">
      <c r="I20" s="13" t="s">
        <v>21</v>
      </c>
      <c r="J20" s="16">
        <v>47837.3</v>
      </c>
      <c r="L20" s="13" t="s">
        <v>21</v>
      </c>
      <c r="M20" s="16">
        <v>10312.700000000001</v>
      </c>
    </row>
    <row r="21" spans="9:15" x14ac:dyDescent="0.35">
      <c r="I21" s="13" t="s">
        <v>24</v>
      </c>
      <c r="J21" s="16">
        <v>35770.800000000003</v>
      </c>
      <c r="L21" s="13" t="s">
        <v>24</v>
      </c>
      <c r="M21" s="16">
        <v>7249.2000000000007</v>
      </c>
    </row>
    <row r="22" spans="9:15" x14ac:dyDescent="0.35">
      <c r="I22" s="13" t="s">
        <v>29</v>
      </c>
      <c r="J22" s="16">
        <v>214470.7</v>
      </c>
      <c r="L22" s="13" t="s">
        <v>29</v>
      </c>
      <c r="M22" s="16">
        <v>50279.299999999996</v>
      </c>
    </row>
    <row r="24" spans="9:15" x14ac:dyDescent="0.35">
      <c r="L24" s="15">
        <f>J27/L27</f>
        <v>0.26</v>
      </c>
    </row>
    <row r="25" spans="9:15" x14ac:dyDescent="0.35">
      <c r="J25" s="12" t="s">
        <v>44</v>
      </c>
      <c r="N25" t="s">
        <v>46</v>
      </c>
    </row>
    <row r="26" spans="9:15" x14ac:dyDescent="0.35">
      <c r="J26" t="s">
        <v>17</v>
      </c>
      <c r="K26" t="s">
        <v>14</v>
      </c>
      <c r="L26" t="s">
        <v>29</v>
      </c>
      <c r="N26" s="16">
        <v>10</v>
      </c>
    </row>
    <row r="27" spans="9:15" x14ac:dyDescent="0.35">
      <c r="I27" t="s">
        <v>43</v>
      </c>
      <c r="J27" s="16">
        <v>26</v>
      </c>
      <c r="K27" s="16">
        <v>74</v>
      </c>
      <c r="L27" s="16">
        <v>100</v>
      </c>
    </row>
    <row r="29" spans="9:15" x14ac:dyDescent="0.35">
      <c r="N29" t="s">
        <v>47</v>
      </c>
    </row>
    <row r="30" spans="9:15" x14ac:dyDescent="0.35">
      <c r="N30" s="16">
        <v>4</v>
      </c>
    </row>
    <row r="32" spans="9:15" x14ac:dyDescent="0.35">
      <c r="N32" s="12" t="s">
        <v>28</v>
      </c>
      <c r="O32" t="s">
        <v>31</v>
      </c>
    </row>
    <row r="33" spans="14:15" x14ac:dyDescent="0.35">
      <c r="N33" s="13">
        <v>1</v>
      </c>
      <c r="O33" s="16">
        <v>8360</v>
      </c>
    </row>
    <row r="34" spans="14:15" x14ac:dyDescent="0.35">
      <c r="N34" s="13">
        <v>2</v>
      </c>
      <c r="O34" s="16">
        <v>19320</v>
      </c>
    </row>
    <row r="35" spans="14:15" x14ac:dyDescent="0.35">
      <c r="N35" s="13">
        <v>4</v>
      </c>
      <c r="O35" s="16">
        <v>14860</v>
      </c>
    </row>
    <row r="36" spans="14:15" x14ac:dyDescent="0.35">
      <c r="N36" s="13">
        <v>5</v>
      </c>
      <c r="O36" s="16">
        <v>7970</v>
      </c>
    </row>
    <row r="37" spans="14:15" x14ac:dyDescent="0.35">
      <c r="N37" s="13">
        <v>6</v>
      </c>
      <c r="O37" s="16">
        <v>27790</v>
      </c>
    </row>
    <row r="38" spans="14:15" x14ac:dyDescent="0.35">
      <c r="N38" s="13">
        <v>7</v>
      </c>
      <c r="O38" s="16">
        <v>7040</v>
      </c>
    </row>
    <row r="39" spans="14:15" x14ac:dyDescent="0.35">
      <c r="N39" s="13">
        <v>8</v>
      </c>
      <c r="O39" s="16">
        <v>14470</v>
      </c>
    </row>
    <row r="40" spans="14:15" x14ac:dyDescent="0.35">
      <c r="N40" s="13">
        <v>9</v>
      </c>
      <c r="O40" s="16">
        <v>13250</v>
      </c>
    </row>
    <row r="41" spans="14:15" x14ac:dyDescent="0.35">
      <c r="N41" s="13">
        <v>10</v>
      </c>
      <c r="O41" s="16">
        <v>28110</v>
      </c>
    </row>
    <row r="42" spans="14:15" x14ac:dyDescent="0.35">
      <c r="N42" s="13">
        <v>11</v>
      </c>
      <c r="O42" s="16">
        <v>7500</v>
      </c>
    </row>
    <row r="43" spans="14:15" x14ac:dyDescent="0.35">
      <c r="N43" s="13">
        <v>12</v>
      </c>
      <c r="O43" s="16">
        <v>17380</v>
      </c>
    </row>
    <row r="44" spans="14:15" x14ac:dyDescent="0.35">
      <c r="N44" s="13">
        <v>13</v>
      </c>
      <c r="O44" s="16">
        <v>13330</v>
      </c>
    </row>
    <row r="45" spans="14:15" x14ac:dyDescent="0.35">
      <c r="N45" s="13">
        <v>14</v>
      </c>
      <c r="O45" s="16">
        <v>9470</v>
      </c>
    </row>
    <row r="46" spans="14:15" x14ac:dyDescent="0.35">
      <c r="N46" s="13">
        <v>15</v>
      </c>
      <c r="O46" s="16">
        <v>2800</v>
      </c>
    </row>
    <row r="47" spans="14:15" x14ac:dyDescent="0.35">
      <c r="N47" s="13">
        <v>16</v>
      </c>
      <c r="O47" s="16">
        <v>13160</v>
      </c>
    </row>
    <row r="48" spans="14:15" x14ac:dyDescent="0.35">
      <c r="N48" s="13">
        <v>17</v>
      </c>
      <c r="O48" s="16">
        <v>38370</v>
      </c>
    </row>
    <row r="49" spans="14:15" x14ac:dyDescent="0.35">
      <c r="N49" s="13">
        <v>18</v>
      </c>
      <c r="O49" s="16">
        <v>15640</v>
      </c>
    </row>
    <row r="50" spans="14:15" x14ac:dyDescent="0.35">
      <c r="N50" s="13">
        <v>19</v>
      </c>
      <c r="O50" s="16">
        <v>7640</v>
      </c>
    </row>
    <row r="51" spans="14:15" x14ac:dyDescent="0.35">
      <c r="N51" s="13">
        <v>20</v>
      </c>
      <c r="O51" s="16">
        <v>11830</v>
      </c>
    </row>
    <row r="52" spans="14:15" x14ac:dyDescent="0.35">
      <c r="N52" s="13">
        <v>21</v>
      </c>
      <c r="O52" s="16">
        <v>18480</v>
      </c>
    </row>
    <row r="53" spans="14:15" x14ac:dyDescent="0.35">
      <c r="N53" s="13">
        <v>22</v>
      </c>
      <c r="O53" s="16">
        <v>10680</v>
      </c>
    </row>
    <row r="54" spans="14:15" x14ac:dyDescent="0.35">
      <c r="N54" s="13">
        <v>23</v>
      </c>
      <c r="O54" s="16">
        <v>13100</v>
      </c>
    </row>
    <row r="55" spans="14:15" x14ac:dyDescent="0.35">
      <c r="N55" s="13">
        <v>24</v>
      </c>
      <c r="O55" s="16">
        <v>26070</v>
      </c>
    </row>
    <row r="56" spans="14:15" x14ac:dyDescent="0.35">
      <c r="N56" s="13">
        <v>25</v>
      </c>
      <c r="O56" s="16">
        <v>21060</v>
      </c>
    </row>
    <row r="57" spans="14:15" x14ac:dyDescent="0.35">
      <c r="N57" s="13">
        <v>26</v>
      </c>
      <c r="O57" s="16">
        <v>9180</v>
      </c>
    </row>
    <row r="58" spans="14:15" x14ac:dyDescent="0.35">
      <c r="N58" s="13">
        <v>27</v>
      </c>
      <c r="O58" s="16">
        <v>23280</v>
      </c>
    </row>
    <row r="59" spans="14:15" x14ac:dyDescent="0.35">
      <c r="N59" s="13">
        <v>28</v>
      </c>
      <c r="O59" s="16">
        <v>21340</v>
      </c>
    </row>
    <row r="60" spans="14:15" x14ac:dyDescent="0.35">
      <c r="N60" s="13">
        <v>29</v>
      </c>
      <c r="O60" s="16">
        <v>12410</v>
      </c>
    </row>
    <row r="61" spans="14:15" x14ac:dyDescent="0.35">
      <c r="N61" s="13">
        <v>31</v>
      </c>
      <c r="O61" s="16">
        <v>16190</v>
      </c>
    </row>
    <row r="62" spans="14:15" x14ac:dyDescent="0.35">
      <c r="N62" s="13" t="s">
        <v>29</v>
      </c>
      <c r="O62" s="16">
        <v>450080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83B6D-7A0D-4EE2-A5C4-B0EC0986FEC7}">
  <dimension ref="A1:AW116"/>
  <sheetViews>
    <sheetView showGridLines="0" tabSelected="1" zoomScale="38" zoomScaleNormal="38" workbookViewId="0">
      <selection activeCell="G52" sqref="G52"/>
    </sheetView>
  </sheetViews>
  <sheetFormatPr defaultRowHeight="14.5" x14ac:dyDescent="0.35"/>
  <cols>
    <col min="26" max="31" width="8.7265625" style="14"/>
    <col min="32" max="32" width="18.453125" style="14" customWidth="1"/>
    <col min="33" max="49" width="8.7265625" style="14"/>
  </cols>
  <sheetData>
    <row r="1" spans="1:25" x14ac:dyDescent="0.35">
      <c r="A1" s="14"/>
      <c r="B1" s="14"/>
      <c r="C1" s="14"/>
      <c r="D1" s="14"/>
      <c r="E1" s="14"/>
      <c r="F1" s="14"/>
      <c r="G1" s="14"/>
      <c r="H1" s="14"/>
      <c r="I1" s="14"/>
      <c r="J1" s="14"/>
      <c r="K1" s="14"/>
      <c r="L1" s="14"/>
      <c r="M1" s="14"/>
      <c r="N1" s="14"/>
      <c r="O1" s="14"/>
      <c r="P1" s="14"/>
      <c r="Q1" s="14"/>
      <c r="R1" s="14"/>
      <c r="S1" s="14"/>
      <c r="T1" s="14"/>
      <c r="U1" s="14"/>
      <c r="V1" s="14"/>
      <c r="W1" s="14"/>
      <c r="X1" s="14"/>
      <c r="Y1" s="14"/>
    </row>
    <row r="2" spans="1:25" x14ac:dyDescent="0.35">
      <c r="A2" s="14"/>
      <c r="B2" s="14"/>
      <c r="C2" s="14"/>
      <c r="D2" s="14"/>
      <c r="E2" s="14"/>
      <c r="F2" s="14"/>
      <c r="G2" s="14"/>
      <c r="H2" s="14"/>
      <c r="I2" s="14"/>
      <c r="J2" s="14"/>
      <c r="K2" s="14"/>
      <c r="L2" s="14"/>
      <c r="M2" s="14"/>
      <c r="N2" s="14"/>
      <c r="O2" s="14"/>
      <c r="P2" s="14"/>
      <c r="Q2" s="14"/>
      <c r="R2" s="14"/>
      <c r="S2" s="14"/>
      <c r="T2" s="14"/>
      <c r="U2" s="14"/>
      <c r="V2" s="14"/>
      <c r="W2" s="14"/>
      <c r="X2" s="14"/>
      <c r="Y2" s="14"/>
    </row>
    <row r="3" spans="1:25" x14ac:dyDescent="0.35">
      <c r="A3" s="14"/>
      <c r="B3" s="14"/>
      <c r="C3" s="14"/>
      <c r="D3" s="14"/>
      <c r="E3" s="14"/>
      <c r="F3" s="14"/>
      <c r="G3" s="14"/>
      <c r="H3" s="14"/>
      <c r="I3" s="14"/>
      <c r="J3" s="14"/>
      <c r="K3" s="14"/>
      <c r="L3" s="14"/>
      <c r="M3" s="14"/>
      <c r="N3" s="14"/>
      <c r="O3" s="14"/>
      <c r="P3" s="14"/>
      <c r="Q3" s="14"/>
      <c r="R3" s="14"/>
      <c r="S3" s="14"/>
      <c r="T3" s="14"/>
      <c r="U3" s="14"/>
      <c r="V3" s="14"/>
      <c r="W3" s="14"/>
      <c r="X3" s="14" t="s">
        <v>45</v>
      </c>
      <c r="Y3" s="14"/>
    </row>
    <row r="4" spans="1:25" x14ac:dyDescent="0.35">
      <c r="A4" s="14"/>
      <c r="B4" s="14"/>
      <c r="C4" s="14"/>
      <c r="D4" s="14"/>
      <c r="E4" s="14"/>
      <c r="F4" s="14"/>
      <c r="G4" s="14"/>
      <c r="H4" s="14"/>
      <c r="I4" s="14"/>
      <c r="J4" s="14"/>
      <c r="K4" s="14"/>
      <c r="L4" s="14"/>
      <c r="M4" s="14"/>
      <c r="N4" s="14"/>
      <c r="O4" s="14"/>
      <c r="P4" s="14"/>
      <c r="Q4" s="14"/>
      <c r="R4" s="14"/>
      <c r="S4" s="14"/>
      <c r="T4" s="14"/>
      <c r="U4" s="14"/>
      <c r="V4" s="14"/>
      <c r="W4" s="14"/>
      <c r="X4" s="14"/>
      <c r="Y4" s="14"/>
    </row>
    <row r="5" spans="1:25" x14ac:dyDescent="0.35">
      <c r="A5" s="14"/>
      <c r="B5" s="14"/>
      <c r="C5" s="14"/>
      <c r="D5" s="14"/>
      <c r="E5" s="14"/>
      <c r="F5" s="14"/>
      <c r="G5" s="14"/>
      <c r="H5" s="14"/>
      <c r="I5" s="14"/>
      <c r="J5" s="14"/>
      <c r="K5" s="14"/>
      <c r="L5" s="14"/>
      <c r="M5" s="14"/>
      <c r="N5" s="14"/>
      <c r="O5" s="14"/>
      <c r="P5" s="14"/>
      <c r="Q5" s="14"/>
      <c r="R5" s="14"/>
      <c r="S5" s="14"/>
      <c r="T5" s="14"/>
      <c r="U5" s="14"/>
      <c r="V5" s="14"/>
      <c r="W5" s="14"/>
      <c r="X5" s="14"/>
      <c r="Y5" s="14"/>
    </row>
    <row r="6" spans="1:25" x14ac:dyDescent="0.35">
      <c r="A6" s="14"/>
      <c r="B6" s="14"/>
      <c r="C6" s="14"/>
      <c r="D6" s="14"/>
      <c r="E6" s="14"/>
      <c r="F6" s="14"/>
      <c r="G6" s="14"/>
      <c r="H6" s="14"/>
      <c r="I6" s="14"/>
      <c r="J6" s="14"/>
      <c r="K6" s="14"/>
      <c r="L6" s="14"/>
      <c r="M6" s="14"/>
      <c r="N6" s="14"/>
      <c r="O6" s="14"/>
      <c r="P6" s="14"/>
      <c r="Q6" s="14"/>
      <c r="R6" s="14"/>
      <c r="S6" s="14"/>
      <c r="T6" s="14"/>
      <c r="U6" s="14"/>
      <c r="V6" s="14"/>
      <c r="W6" s="14"/>
      <c r="X6" s="14"/>
      <c r="Y6" s="14"/>
    </row>
    <row r="7" spans="1:25" x14ac:dyDescent="0.35">
      <c r="A7" s="14"/>
      <c r="B7" s="14"/>
      <c r="C7" s="14"/>
      <c r="D7" s="14"/>
      <c r="E7" s="14"/>
      <c r="F7" s="14"/>
      <c r="G7" s="14"/>
      <c r="H7" s="14"/>
      <c r="I7" s="14"/>
      <c r="J7" s="14"/>
      <c r="K7" s="14"/>
      <c r="L7" s="14"/>
      <c r="M7" s="14"/>
      <c r="N7" s="14"/>
      <c r="O7" s="14"/>
      <c r="P7" s="14"/>
      <c r="Q7" s="14"/>
      <c r="R7" s="14"/>
      <c r="S7" s="14"/>
      <c r="T7" s="14"/>
      <c r="U7" s="14"/>
      <c r="V7" s="14"/>
      <c r="W7" s="14"/>
      <c r="X7" s="14"/>
      <c r="Y7" s="14"/>
    </row>
    <row r="8" spans="1:25" x14ac:dyDescent="0.35">
      <c r="A8" s="14"/>
      <c r="B8" s="14"/>
      <c r="C8" s="14"/>
      <c r="D8" s="14"/>
      <c r="E8" s="14"/>
      <c r="F8" s="14"/>
      <c r="G8" s="14"/>
      <c r="H8" s="14"/>
      <c r="I8" s="14"/>
      <c r="J8" s="14"/>
      <c r="K8" s="14"/>
      <c r="L8" s="14"/>
      <c r="M8" s="14"/>
      <c r="N8" s="14"/>
      <c r="O8" s="14"/>
      <c r="P8" s="14"/>
      <c r="Q8" s="14"/>
      <c r="R8" s="14"/>
      <c r="S8" s="14"/>
      <c r="T8" s="14"/>
      <c r="U8" s="14"/>
      <c r="V8" s="14"/>
      <c r="W8" s="14"/>
      <c r="X8" s="14"/>
      <c r="Y8" s="14"/>
    </row>
    <row r="9" spans="1:25" x14ac:dyDescent="0.35">
      <c r="A9" s="14"/>
      <c r="B9" s="14"/>
      <c r="C9" s="14"/>
      <c r="D9" s="14"/>
      <c r="E9" s="14"/>
      <c r="F9" s="14"/>
      <c r="G9" s="14"/>
      <c r="H9" s="14"/>
      <c r="I9" s="14"/>
      <c r="J9" s="14"/>
      <c r="K9" s="14"/>
      <c r="L9" s="14"/>
      <c r="M9" s="14"/>
      <c r="N9" s="14"/>
      <c r="O9" s="14"/>
      <c r="P9" s="14"/>
      <c r="Q9" s="14"/>
      <c r="R9" s="14"/>
      <c r="S9" s="14"/>
      <c r="T9" s="14"/>
      <c r="U9" s="14"/>
      <c r="V9" s="14"/>
      <c r="W9" s="14"/>
      <c r="X9" s="14"/>
      <c r="Y9" s="14"/>
    </row>
    <row r="10" spans="1:25" x14ac:dyDescent="0.35">
      <c r="A10" s="14"/>
      <c r="B10" s="14"/>
      <c r="C10" s="14"/>
      <c r="D10" s="14"/>
      <c r="E10" s="14"/>
      <c r="F10" s="14"/>
      <c r="G10" s="14"/>
      <c r="H10" s="14"/>
      <c r="I10" s="14"/>
      <c r="J10" s="14"/>
      <c r="K10" s="14"/>
      <c r="L10" s="14"/>
      <c r="M10" s="14"/>
      <c r="N10" s="14"/>
      <c r="O10" s="14"/>
      <c r="P10" s="14"/>
      <c r="Q10" s="14"/>
      <c r="R10" s="14"/>
      <c r="S10" s="14"/>
      <c r="T10" s="14"/>
      <c r="U10" s="14"/>
      <c r="V10" s="14"/>
      <c r="W10" s="14"/>
      <c r="X10" s="14"/>
      <c r="Y10" s="14"/>
    </row>
    <row r="11" spans="1:25" x14ac:dyDescent="0.35">
      <c r="A11" s="14"/>
      <c r="B11" s="14"/>
      <c r="C11" s="14"/>
      <c r="D11" s="14"/>
      <c r="E11" s="14"/>
      <c r="F11" s="14"/>
      <c r="G11" s="14"/>
      <c r="H11" s="14"/>
      <c r="I11" s="14"/>
      <c r="J11" s="14"/>
      <c r="K11" s="14"/>
      <c r="L11" s="14"/>
      <c r="M11" s="14"/>
      <c r="N11" s="14"/>
      <c r="O11" s="14"/>
      <c r="P11" s="14"/>
      <c r="Q11" s="14"/>
      <c r="R11" s="14"/>
      <c r="S11" s="14"/>
      <c r="T11" s="14"/>
      <c r="U11" s="14"/>
      <c r="V11" s="14"/>
      <c r="W11" s="14"/>
      <c r="X11" s="14"/>
      <c r="Y11" s="14"/>
    </row>
    <row r="12" spans="1:25" x14ac:dyDescent="0.35">
      <c r="A12" s="14"/>
      <c r="B12" s="14"/>
      <c r="C12" s="14"/>
      <c r="D12" s="14"/>
      <c r="E12" s="14"/>
      <c r="F12" s="14"/>
      <c r="G12" s="14"/>
      <c r="H12" s="14"/>
      <c r="I12" s="14"/>
      <c r="J12" s="14"/>
      <c r="K12" s="14"/>
      <c r="L12" s="14"/>
      <c r="M12" s="14"/>
      <c r="N12" s="14"/>
      <c r="O12" s="14"/>
      <c r="P12" s="14"/>
      <c r="Q12" s="14"/>
      <c r="R12" s="14"/>
      <c r="S12" s="14"/>
      <c r="T12" s="14"/>
      <c r="U12" s="14"/>
      <c r="V12" s="14"/>
      <c r="W12" s="14"/>
      <c r="X12" s="14"/>
      <c r="Y12" s="14"/>
    </row>
    <row r="13" spans="1:25" x14ac:dyDescent="0.35">
      <c r="A13" s="14"/>
      <c r="B13" s="14"/>
      <c r="C13" s="14"/>
      <c r="D13" s="14"/>
      <c r="E13" s="14"/>
      <c r="F13" s="14"/>
      <c r="G13" s="14"/>
      <c r="H13" s="14"/>
      <c r="I13" s="14"/>
      <c r="J13" s="14"/>
      <c r="K13" s="14"/>
      <c r="L13" s="14"/>
      <c r="M13" s="14"/>
      <c r="N13" s="14"/>
      <c r="O13" s="14"/>
      <c r="P13" s="14"/>
      <c r="Q13" s="14"/>
      <c r="R13" s="14"/>
      <c r="S13" s="14"/>
      <c r="T13" s="14"/>
      <c r="U13" s="14"/>
      <c r="V13" s="14"/>
      <c r="W13" s="14"/>
      <c r="X13" s="14"/>
      <c r="Y13" s="14"/>
    </row>
    <row r="14" spans="1:25" x14ac:dyDescent="0.35">
      <c r="A14" s="14"/>
      <c r="B14" s="14"/>
      <c r="C14" s="14"/>
      <c r="D14" s="14"/>
      <c r="E14" s="14"/>
      <c r="F14" s="14"/>
      <c r="G14" s="14"/>
      <c r="H14" s="14"/>
      <c r="I14" s="14"/>
      <c r="J14" s="14"/>
      <c r="K14" s="14"/>
      <c r="L14" s="14"/>
      <c r="M14" s="14"/>
      <c r="N14" s="14"/>
      <c r="O14" s="14"/>
      <c r="P14" s="14"/>
      <c r="Q14" s="14"/>
      <c r="R14" s="14"/>
      <c r="S14" s="14"/>
      <c r="T14" s="14"/>
      <c r="U14" s="14"/>
      <c r="V14" s="14"/>
      <c r="W14" s="14"/>
      <c r="X14" s="14"/>
      <c r="Y14" s="14"/>
    </row>
    <row r="15" spans="1:25" x14ac:dyDescent="0.35">
      <c r="A15" s="14"/>
      <c r="B15" s="14"/>
      <c r="C15" s="14"/>
      <c r="D15" s="14"/>
      <c r="E15" s="14"/>
      <c r="F15" s="14"/>
      <c r="G15" s="14"/>
      <c r="H15" s="14"/>
      <c r="I15" s="14"/>
      <c r="J15" s="14"/>
      <c r="K15" s="14"/>
      <c r="L15" s="14"/>
      <c r="M15" s="14"/>
      <c r="N15" s="14"/>
      <c r="O15" s="14"/>
      <c r="P15" s="14"/>
      <c r="Q15" s="14"/>
      <c r="R15" s="14"/>
      <c r="S15" s="14"/>
      <c r="T15" s="14"/>
      <c r="U15" s="14"/>
      <c r="V15" s="14"/>
      <c r="W15" s="14"/>
      <c r="X15" s="14"/>
      <c r="Y15" s="14"/>
    </row>
    <row r="16" spans="1:25" x14ac:dyDescent="0.35">
      <c r="A16" s="14"/>
      <c r="B16" s="14"/>
      <c r="C16" s="14"/>
      <c r="D16" s="14"/>
      <c r="E16" s="14"/>
      <c r="F16" s="14"/>
      <c r="G16" s="14"/>
      <c r="H16" s="14"/>
      <c r="I16" s="14"/>
      <c r="J16" s="14"/>
      <c r="K16" s="14"/>
      <c r="L16" s="14"/>
      <c r="M16" s="14"/>
      <c r="N16" s="14"/>
      <c r="O16" s="14"/>
      <c r="P16" s="14"/>
      <c r="Q16" s="14"/>
      <c r="R16" s="14"/>
      <c r="S16" s="14"/>
      <c r="T16" s="14"/>
      <c r="U16" s="14"/>
      <c r="V16" s="14"/>
      <c r="W16" s="14"/>
      <c r="X16" s="14"/>
      <c r="Y16" s="14"/>
    </row>
    <row r="17" spans="1:25" x14ac:dyDescent="0.35">
      <c r="A17" s="14"/>
      <c r="B17" s="14"/>
      <c r="C17" s="14"/>
      <c r="D17" s="14"/>
      <c r="E17" s="14"/>
      <c r="F17" s="14"/>
      <c r="G17" s="14"/>
      <c r="H17" s="14"/>
      <c r="I17" s="14"/>
      <c r="J17" s="14"/>
      <c r="K17" s="14"/>
      <c r="L17" s="14"/>
      <c r="M17" s="14"/>
      <c r="N17" s="14"/>
      <c r="O17" s="14"/>
      <c r="P17" s="14"/>
      <c r="Q17" s="14"/>
      <c r="R17" s="14"/>
      <c r="S17" s="14"/>
      <c r="T17" s="14"/>
      <c r="U17" s="14"/>
      <c r="V17" s="14"/>
      <c r="W17" s="14"/>
      <c r="X17" s="14"/>
      <c r="Y17" s="14"/>
    </row>
    <row r="18" spans="1:25" x14ac:dyDescent="0.35">
      <c r="A18" s="14"/>
      <c r="B18" s="14"/>
      <c r="C18" s="14"/>
      <c r="D18" s="14"/>
      <c r="E18" s="14"/>
      <c r="F18" s="14"/>
      <c r="G18" s="14"/>
      <c r="H18" s="14"/>
      <c r="I18" s="14"/>
      <c r="J18" s="14"/>
      <c r="K18" s="14"/>
      <c r="L18" s="14"/>
      <c r="M18" s="14"/>
      <c r="N18" s="14"/>
      <c r="O18" s="14"/>
      <c r="P18" s="14"/>
      <c r="Q18" s="14"/>
      <c r="R18" s="14"/>
      <c r="S18" s="14"/>
      <c r="T18" s="14"/>
      <c r="U18" s="14"/>
      <c r="V18" s="14"/>
      <c r="W18" s="14"/>
      <c r="X18" s="14"/>
      <c r="Y18" s="14"/>
    </row>
    <row r="19" spans="1:25" x14ac:dyDescent="0.35">
      <c r="A19" s="14"/>
      <c r="B19" s="14"/>
      <c r="C19" s="14"/>
      <c r="D19" s="14"/>
      <c r="E19" s="14"/>
      <c r="F19" s="14"/>
      <c r="G19" s="14"/>
      <c r="H19" s="14"/>
      <c r="I19" s="14"/>
      <c r="J19" s="14"/>
      <c r="K19" s="14"/>
      <c r="L19" s="14"/>
      <c r="M19" s="14"/>
      <c r="N19" s="14"/>
      <c r="O19" s="14"/>
      <c r="P19" s="14"/>
      <c r="Q19" s="14"/>
      <c r="R19" s="14"/>
      <c r="S19" s="14"/>
      <c r="T19" s="14"/>
      <c r="U19" s="14"/>
      <c r="V19" s="14"/>
      <c r="W19" s="14"/>
      <c r="X19" s="14"/>
      <c r="Y19" s="14"/>
    </row>
    <row r="20" spans="1:25" x14ac:dyDescent="0.35">
      <c r="A20" s="14"/>
      <c r="B20" s="14"/>
      <c r="C20" s="14"/>
      <c r="D20" s="14"/>
      <c r="E20" s="14"/>
      <c r="F20" s="14"/>
      <c r="G20" s="14"/>
      <c r="H20" s="14"/>
      <c r="I20" s="14"/>
      <c r="J20" s="14"/>
      <c r="K20" s="14"/>
      <c r="L20" s="14"/>
      <c r="M20" s="14"/>
      <c r="N20" s="14"/>
      <c r="O20" s="14"/>
      <c r="P20" s="14"/>
      <c r="Q20" s="14"/>
      <c r="R20" s="14"/>
      <c r="S20" s="14"/>
      <c r="T20" s="14"/>
      <c r="U20" s="14"/>
      <c r="V20" s="14"/>
      <c r="W20" s="14"/>
      <c r="X20" s="14"/>
      <c r="Y20" s="14"/>
    </row>
    <row r="21" spans="1:25" x14ac:dyDescent="0.35">
      <c r="A21" s="14"/>
      <c r="B21" s="14"/>
      <c r="C21" s="14"/>
      <c r="D21" s="14"/>
      <c r="E21" s="14"/>
      <c r="F21" s="14"/>
      <c r="G21" s="14"/>
      <c r="H21" s="14"/>
      <c r="I21" s="14"/>
      <c r="J21" s="14"/>
      <c r="K21" s="14"/>
      <c r="L21" s="14"/>
      <c r="M21" s="14"/>
      <c r="N21" s="14"/>
      <c r="O21" s="14"/>
      <c r="P21" s="14"/>
      <c r="Q21" s="14"/>
      <c r="R21" s="14"/>
      <c r="S21" s="14"/>
      <c r="T21" s="14"/>
      <c r="U21" s="14"/>
      <c r="V21" s="14"/>
      <c r="W21" s="14"/>
      <c r="X21" s="14"/>
      <c r="Y21" s="14"/>
    </row>
    <row r="22" spans="1:25" x14ac:dyDescent="0.35">
      <c r="A22" s="14"/>
      <c r="B22" s="14"/>
      <c r="C22" s="14"/>
      <c r="D22" s="14"/>
      <c r="E22" s="14"/>
      <c r="F22" s="14"/>
      <c r="G22" s="14"/>
      <c r="H22" s="14"/>
      <c r="I22" s="14"/>
      <c r="J22" s="14"/>
      <c r="K22" s="14"/>
      <c r="L22" s="14"/>
      <c r="M22" s="14"/>
      <c r="N22" s="14"/>
      <c r="O22" s="14"/>
      <c r="P22" s="14"/>
      <c r="Q22" s="14"/>
      <c r="R22" s="14"/>
      <c r="S22" s="14"/>
      <c r="T22" s="14"/>
      <c r="U22" s="14"/>
      <c r="V22" s="14"/>
      <c r="W22" s="14"/>
      <c r="X22" s="14"/>
      <c r="Y22" s="14"/>
    </row>
    <row r="23" spans="1:25" x14ac:dyDescent="0.35">
      <c r="A23" s="14"/>
      <c r="B23" s="14"/>
      <c r="C23" s="14"/>
      <c r="D23" s="14"/>
      <c r="E23" s="14"/>
      <c r="F23" s="14"/>
      <c r="G23" s="14"/>
      <c r="H23" s="14"/>
      <c r="I23" s="14"/>
      <c r="J23" s="14"/>
      <c r="K23" s="14"/>
      <c r="L23" s="14"/>
      <c r="M23" s="14"/>
      <c r="N23" s="14"/>
      <c r="O23" s="14"/>
      <c r="P23" s="14"/>
      <c r="Q23" s="14"/>
      <c r="R23" s="14"/>
      <c r="S23" s="14"/>
      <c r="T23" s="14"/>
      <c r="U23" s="14"/>
      <c r="V23" s="14"/>
      <c r="W23" s="14"/>
      <c r="X23" s="14"/>
      <c r="Y23" s="14"/>
    </row>
    <row r="24" spans="1:25" x14ac:dyDescent="0.35">
      <c r="A24" s="14"/>
      <c r="B24" s="14"/>
      <c r="C24" s="14"/>
      <c r="D24" s="14"/>
      <c r="E24" s="14"/>
      <c r="F24" s="14"/>
      <c r="G24" s="14"/>
      <c r="H24" s="14"/>
      <c r="I24" s="14"/>
      <c r="J24" s="14"/>
      <c r="K24" s="14"/>
      <c r="L24" s="14"/>
      <c r="M24" s="14"/>
      <c r="N24" s="14"/>
      <c r="O24" s="14"/>
      <c r="P24" s="14"/>
      <c r="Q24" s="14"/>
      <c r="R24" s="14"/>
      <c r="S24" s="14"/>
      <c r="T24" s="14"/>
      <c r="U24" s="14"/>
      <c r="V24" s="14"/>
      <c r="W24" s="14"/>
      <c r="X24" s="14"/>
      <c r="Y24" s="14"/>
    </row>
    <row r="25" spans="1:25" x14ac:dyDescent="0.35">
      <c r="A25" s="14"/>
      <c r="B25" s="14"/>
      <c r="C25" s="14"/>
      <c r="D25" s="14"/>
      <c r="E25" s="14"/>
      <c r="F25" s="14"/>
      <c r="G25" s="14"/>
      <c r="H25" s="14"/>
      <c r="I25" s="14"/>
      <c r="J25" s="14"/>
      <c r="K25" s="14"/>
      <c r="L25" s="14"/>
      <c r="M25" s="14"/>
      <c r="N25" s="14"/>
      <c r="O25" s="14"/>
      <c r="P25" s="14"/>
      <c r="Q25" s="14"/>
      <c r="R25" s="14"/>
      <c r="S25" s="14"/>
      <c r="T25" s="14"/>
      <c r="U25" s="14"/>
      <c r="V25" s="14"/>
      <c r="W25" s="14"/>
      <c r="X25" s="14"/>
      <c r="Y25" s="14"/>
    </row>
    <row r="26" spans="1:25" x14ac:dyDescent="0.35">
      <c r="A26" s="14"/>
      <c r="B26" s="14"/>
      <c r="C26" s="14"/>
      <c r="D26" s="14"/>
      <c r="E26" s="14"/>
      <c r="F26" s="14"/>
      <c r="G26" s="14"/>
      <c r="H26" s="14"/>
      <c r="I26" s="14"/>
      <c r="J26" s="14"/>
      <c r="K26" s="14"/>
      <c r="L26" s="14"/>
      <c r="M26" s="14"/>
      <c r="N26" s="14"/>
      <c r="O26" s="14"/>
      <c r="P26" s="14"/>
      <c r="Q26" s="14"/>
      <c r="R26" s="14"/>
      <c r="S26" s="14"/>
      <c r="T26" s="14"/>
      <c r="U26" s="14"/>
      <c r="V26" s="14"/>
      <c r="W26" s="14"/>
      <c r="X26" s="14"/>
      <c r="Y26" s="14"/>
    </row>
    <row r="27" spans="1:25" x14ac:dyDescent="0.35">
      <c r="A27" s="14"/>
      <c r="B27" s="14"/>
      <c r="C27" s="14"/>
      <c r="D27" s="14"/>
      <c r="E27" s="14"/>
      <c r="F27" s="14"/>
      <c r="G27" s="14"/>
      <c r="H27" s="14"/>
      <c r="I27" s="14"/>
      <c r="J27" s="14"/>
      <c r="K27" s="14"/>
      <c r="L27" s="14"/>
      <c r="M27" s="14"/>
      <c r="N27" s="14"/>
      <c r="O27" s="14"/>
      <c r="P27" s="14"/>
      <c r="Q27" s="14"/>
      <c r="R27" s="14"/>
      <c r="S27" s="14"/>
      <c r="T27" s="14"/>
      <c r="U27" s="14"/>
      <c r="V27" s="14"/>
      <c r="W27" s="14"/>
      <c r="X27" s="14"/>
      <c r="Y27" s="14"/>
    </row>
    <row r="28" spans="1:25" x14ac:dyDescent="0.35">
      <c r="A28" s="14"/>
      <c r="B28" s="14"/>
      <c r="C28" s="14"/>
      <c r="D28" s="14"/>
      <c r="E28" s="14"/>
      <c r="F28" s="14"/>
      <c r="G28" s="14"/>
      <c r="H28" s="14"/>
      <c r="I28" s="14"/>
      <c r="J28" s="14"/>
      <c r="K28" s="14"/>
      <c r="L28" s="14"/>
      <c r="M28" s="14"/>
      <c r="N28" s="14"/>
      <c r="O28" s="14"/>
      <c r="P28" s="14"/>
      <c r="Q28" s="14"/>
      <c r="R28" s="14"/>
      <c r="S28" s="14"/>
      <c r="T28" s="14"/>
      <c r="U28" s="14"/>
      <c r="V28" s="14"/>
      <c r="W28" s="14"/>
      <c r="X28" s="14"/>
      <c r="Y28" s="14"/>
    </row>
    <row r="29" spans="1:25" x14ac:dyDescent="0.35">
      <c r="A29" s="14"/>
      <c r="B29" s="14"/>
      <c r="C29" s="14"/>
      <c r="D29" s="14"/>
      <c r="E29" s="14"/>
      <c r="F29" s="14"/>
      <c r="G29" s="14"/>
      <c r="H29" s="14"/>
      <c r="I29" s="14"/>
      <c r="J29" s="14"/>
      <c r="K29" s="14"/>
      <c r="L29" s="14"/>
      <c r="M29" s="14"/>
      <c r="N29" s="14"/>
      <c r="O29" s="14"/>
      <c r="P29" s="14"/>
      <c r="Q29" s="14"/>
      <c r="R29" s="14"/>
      <c r="S29" s="14"/>
      <c r="T29" s="14"/>
      <c r="U29" s="14"/>
      <c r="V29" s="14"/>
      <c r="W29" s="14"/>
      <c r="X29" s="14"/>
      <c r="Y29" s="14"/>
    </row>
    <row r="30" spans="1:25" x14ac:dyDescent="0.35">
      <c r="A30" s="14"/>
      <c r="B30" s="14"/>
      <c r="C30" s="14"/>
      <c r="D30" s="14"/>
      <c r="E30" s="14"/>
      <c r="F30" s="14"/>
      <c r="G30" s="14"/>
      <c r="H30" s="14"/>
      <c r="I30" s="14"/>
      <c r="J30" s="14"/>
      <c r="K30" s="14"/>
      <c r="L30" s="14"/>
      <c r="M30" s="14"/>
      <c r="N30" s="14"/>
      <c r="O30" s="14"/>
      <c r="P30" s="14"/>
      <c r="Q30" s="14"/>
      <c r="R30" s="14"/>
      <c r="S30" s="14"/>
      <c r="T30" s="14"/>
      <c r="U30" s="14"/>
      <c r="V30" s="14"/>
      <c r="W30" s="14"/>
      <c r="X30" s="14"/>
      <c r="Y30" s="14"/>
    </row>
    <row r="31" spans="1:25" x14ac:dyDescent="0.35">
      <c r="A31" s="14"/>
      <c r="B31" s="14"/>
      <c r="C31" s="14"/>
      <c r="D31" s="14"/>
      <c r="E31" s="14"/>
      <c r="F31" s="14"/>
      <c r="G31" s="14"/>
      <c r="H31" s="14"/>
      <c r="I31" s="14"/>
      <c r="J31" s="14"/>
      <c r="K31" s="14"/>
      <c r="L31" s="14"/>
      <c r="M31" s="14"/>
      <c r="N31" s="14"/>
      <c r="O31" s="14"/>
      <c r="P31" s="14"/>
      <c r="Q31" s="14"/>
      <c r="R31" s="14"/>
      <c r="S31" s="14"/>
      <c r="T31" s="14"/>
      <c r="U31" s="14"/>
      <c r="V31" s="14"/>
      <c r="W31" s="14"/>
      <c r="X31" s="14"/>
      <c r="Y31" s="14"/>
    </row>
    <row r="32" spans="1:25" x14ac:dyDescent="0.35">
      <c r="A32" s="14"/>
      <c r="B32" s="14"/>
      <c r="C32" s="14"/>
      <c r="D32" s="14"/>
      <c r="E32" s="14"/>
      <c r="F32" s="14"/>
      <c r="G32" s="14"/>
      <c r="H32" s="14"/>
      <c r="I32" s="14"/>
      <c r="J32" s="14"/>
      <c r="K32" s="14"/>
      <c r="L32" s="14"/>
      <c r="M32" s="14"/>
      <c r="N32" s="14"/>
      <c r="O32" s="14"/>
      <c r="P32" s="14"/>
      <c r="Q32" s="14"/>
      <c r="R32" s="14"/>
      <c r="S32" s="14"/>
      <c r="T32" s="14"/>
      <c r="U32" s="14"/>
      <c r="V32" s="14"/>
      <c r="W32" s="14"/>
      <c r="X32" s="14"/>
      <c r="Y32" s="14"/>
    </row>
    <row r="33" spans="1:25" x14ac:dyDescent="0.35">
      <c r="A33" s="14"/>
      <c r="B33" s="14"/>
      <c r="C33" s="14"/>
      <c r="D33" s="14"/>
      <c r="E33" s="14"/>
      <c r="F33" s="14"/>
      <c r="G33" s="14"/>
      <c r="H33" s="14"/>
      <c r="I33" s="14"/>
      <c r="J33" s="14"/>
      <c r="K33" s="14"/>
      <c r="L33" s="14"/>
      <c r="M33" s="14"/>
      <c r="N33" s="14"/>
      <c r="O33" s="14"/>
      <c r="P33" s="14"/>
      <c r="Q33" s="14"/>
      <c r="R33" s="14"/>
      <c r="S33" s="14"/>
      <c r="T33" s="14"/>
      <c r="U33" s="14"/>
      <c r="V33" s="14"/>
      <c r="W33" s="14"/>
      <c r="X33" s="14"/>
      <c r="Y33" s="14"/>
    </row>
    <row r="34" spans="1:25" x14ac:dyDescent="0.35">
      <c r="A34" s="14"/>
      <c r="B34" s="14"/>
      <c r="C34" s="14"/>
      <c r="D34" s="14"/>
      <c r="E34" s="14"/>
      <c r="F34" s="14"/>
      <c r="G34" s="14"/>
      <c r="H34" s="14"/>
      <c r="I34" s="14"/>
      <c r="J34" s="14"/>
      <c r="K34" s="14"/>
      <c r="L34" s="14"/>
      <c r="M34" s="14"/>
      <c r="N34" s="14"/>
      <c r="O34" s="14"/>
      <c r="P34" s="14"/>
      <c r="Q34" s="14"/>
      <c r="R34" s="14"/>
      <c r="S34" s="14"/>
      <c r="T34" s="14"/>
      <c r="U34" s="14"/>
      <c r="V34" s="14"/>
      <c r="W34" s="14"/>
      <c r="X34" s="14"/>
      <c r="Y34" s="14"/>
    </row>
    <row r="35" spans="1:25" x14ac:dyDescent="0.35">
      <c r="A35" s="14"/>
      <c r="B35" s="14"/>
      <c r="C35" s="14"/>
      <c r="D35" s="14"/>
      <c r="E35" s="14"/>
      <c r="F35" s="14"/>
      <c r="G35" s="14"/>
      <c r="H35" s="14"/>
      <c r="I35" s="14"/>
      <c r="J35" s="14"/>
      <c r="K35" s="14"/>
      <c r="L35" s="14"/>
      <c r="M35" s="14"/>
      <c r="N35" s="14"/>
      <c r="O35" s="14"/>
      <c r="P35" s="14"/>
      <c r="Q35" s="14"/>
      <c r="R35" s="14"/>
      <c r="S35" s="14"/>
      <c r="T35" s="14"/>
      <c r="U35" s="14"/>
      <c r="V35" s="14"/>
      <c r="W35" s="14"/>
      <c r="X35" s="14"/>
      <c r="Y35" s="14"/>
    </row>
    <row r="36" spans="1:25" x14ac:dyDescent="0.35">
      <c r="A36" s="14"/>
      <c r="B36" s="14"/>
      <c r="C36" s="14"/>
      <c r="D36" s="14"/>
      <c r="E36" s="14"/>
      <c r="F36" s="14"/>
      <c r="G36" s="14"/>
      <c r="H36" s="14"/>
      <c r="I36" s="14"/>
      <c r="J36" s="14"/>
      <c r="K36" s="14"/>
      <c r="L36" s="14"/>
      <c r="M36" s="14"/>
      <c r="N36" s="14"/>
      <c r="O36" s="14"/>
      <c r="P36" s="14"/>
      <c r="Q36" s="14"/>
      <c r="R36" s="14"/>
      <c r="S36" s="14"/>
      <c r="T36" s="14"/>
      <c r="U36" s="14"/>
      <c r="V36" s="14"/>
      <c r="W36" s="14"/>
      <c r="X36" s="14"/>
      <c r="Y36" s="14"/>
    </row>
    <row r="37" spans="1:25" x14ac:dyDescent="0.35">
      <c r="A37" s="14"/>
      <c r="B37" s="14"/>
      <c r="C37" s="14"/>
      <c r="D37" s="14"/>
      <c r="E37" s="14"/>
      <c r="F37" s="14"/>
      <c r="G37" s="14"/>
      <c r="H37" s="14"/>
      <c r="I37" s="14"/>
      <c r="J37" s="14"/>
      <c r="K37" s="14"/>
      <c r="L37" s="14"/>
      <c r="M37" s="14"/>
      <c r="N37" s="14"/>
      <c r="O37" s="14"/>
      <c r="P37" s="14"/>
      <c r="Q37" s="14"/>
      <c r="R37" s="14"/>
      <c r="S37" s="14"/>
      <c r="T37" s="14"/>
      <c r="U37" s="14"/>
      <c r="V37" s="14"/>
      <c r="W37" s="14"/>
      <c r="X37" s="14"/>
      <c r="Y37" s="14"/>
    </row>
    <row r="38" spans="1:25" x14ac:dyDescent="0.35">
      <c r="A38" s="14"/>
      <c r="B38" s="14"/>
      <c r="C38" s="14"/>
      <c r="D38" s="14"/>
      <c r="E38" s="14"/>
      <c r="F38" s="14"/>
      <c r="G38" s="14"/>
      <c r="H38" s="14"/>
      <c r="I38" s="14"/>
      <c r="J38" s="14"/>
      <c r="K38" s="14"/>
      <c r="L38" s="14"/>
      <c r="M38" s="14"/>
      <c r="N38" s="14"/>
      <c r="O38" s="14"/>
      <c r="P38" s="14"/>
      <c r="Q38" s="14"/>
      <c r="R38" s="14"/>
      <c r="S38" s="14"/>
      <c r="T38" s="14"/>
      <c r="U38" s="14"/>
      <c r="V38" s="14"/>
      <c r="W38" s="14"/>
      <c r="X38" s="14"/>
      <c r="Y38" s="14"/>
    </row>
    <row r="39" spans="1:25" x14ac:dyDescent="0.35">
      <c r="A39" s="14"/>
      <c r="B39" s="14"/>
      <c r="C39" s="14"/>
      <c r="D39" s="14"/>
      <c r="E39" s="14"/>
      <c r="F39" s="14"/>
      <c r="G39" s="14"/>
      <c r="H39" s="14"/>
      <c r="I39" s="14"/>
      <c r="J39" s="14"/>
      <c r="K39" s="14"/>
      <c r="L39" s="14"/>
      <c r="M39" s="14"/>
      <c r="N39" s="14"/>
      <c r="O39" s="14"/>
      <c r="P39" s="14"/>
      <c r="Q39" s="14"/>
      <c r="R39" s="14"/>
      <c r="S39" s="14"/>
      <c r="T39" s="14"/>
      <c r="U39" s="14"/>
      <c r="V39" s="14"/>
      <c r="W39" s="14"/>
      <c r="X39" s="14"/>
      <c r="Y39" s="14"/>
    </row>
    <row r="40" spans="1:25" x14ac:dyDescent="0.35">
      <c r="A40" s="14"/>
      <c r="B40" s="14"/>
      <c r="C40" s="14"/>
      <c r="D40" s="14"/>
      <c r="E40" s="14"/>
      <c r="F40" s="14"/>
      <c r="G40" s="14"/>
      <c r="H40" s="14"/>
      <c r="I40" s="14"/>
      <c r="J40" s="14"/>
      <c r="K40" s="14"/>
      <c r="L40" s="14"/>
      <c r="M40" s="14"/>
      <c r="N40" s="14"/>
      <c r="O40" s="14"/>
      <c r="P40" s="14"/>
      <c r="Q40" s="14"/>
      <c r="R40" s="14"/>
      <c r="S40" s="14"/>
      <c r="T40" s="14"/>
      <c r="U40" s="14"/>
      <c r="V40" s="14"/>
      <c r="W40" s="14"/>
      <c r="X40" s="14"/>
      <c r="Y40" s="14"/>
    </row>
    <row r="41" spans="1:25" x14ac:dyDescent="0.35">
      <c r="A41" s="14"/>
      <c r="B41" s="14"/>
      <c r="C41" s="14"/>
      <c r="D41" s="14"/>
      <c r="E41" s="14"/>
      <c r="F41" s="14"/>
      <c r="G41" s="14"/>
      <c r="H41" s="14"/>
      <c r="I41" s="14"/>
      <c r="J41" s="14"/>
      <c r="K41" s="14"/>
      <c r="L41" s="14"/>
      <c r="M41" s="14"/>
      <c r="N41" s="14"/>
      <c r="O41" s="14"/>
      <c r="P41" s="14"/>
      <c r="Q41" s="14"/>
      <c r="R41" s="14"/>
      <c r="S41" s="14"/>
      <c r="T41" s="14"/>
      <c r="U41" s="14"/>
      <c r="V41" s="14"/>
      <c r="W41" s="14"/>
      <c r="X41" s="14"/>
      <c r="Y41" s="14"/>
    </row>
    <row r="42" spans="1:25" x14ac:dyDescent="0.35">
      <c r="A42" s="14"/>
      <c r="B42" s="14"/>
      <c r="C42" s="14"/>
      <c r="D42" s="14"/>
      <c r="E42" s="14"/>
      <c r="F42" s="14"/>
      <c r="G42" s="14"/>
      <c r="H42" s="14"/>
      <c r="I42" s="14"/>
      <c r="J42" s="14"/>
      <c r="K42" s="14"/>
      <c r="L42" s="14"/>
      <c r="M42" s="14"/>
      <c r="N42" s="14"/>
      <c r="O42" s="14"/>
      <c r="P42" s="14"/>
      <c r="Q42" s="14"/>
      <c r="R42" s="14"/>
      <c r="S42" s="14"/>
      <c r="T42" s="14"/>
      <c r="U42" s="14"/>
      <c r="V42" s="14"/>
      <c r="W42" s="14"/>
      <c r="X42" s="14"/>
      <c r="Y42" s="14"/>
    </row>
    <row r="43" spans="1:25" x14ac:dyDescent="0.35">
      <c r="A43" s="14"/>
      <c r="B43" s="14"/>
      <c r="C43" s="14"/>
      <c r="D43" s="14"/>
      <c r="E43" s="14"/>
      <c r="F43" s="14"/>
      <c r="G43" s="14"/>
      <c r="H43" s="14"/>
      <c r="I43" s="14"/>
      <c r="J43" s="14"/>
      <c r="K43" s="14"/>
      <c r="L43" s="14"/>
      <c r="M43" s="14"/>
      <c r="N43" s="14"/>
      <c r="O43" s="14"/>
      <c r="P43" s="14"/>
      <c r="Q43" s="14"/>
      <c r="R43" s="14"/>
      <c r="S43" s="14"/>
      <c r="T43" s="14"/>
      <c r="U43" s="14"/>
      <c r="V43" s="14"/>
      <c r="W43" s="14"/>
      <c r="X43" s="14"/>
      <c r="Y43" s="14"/>
    </row>
    <row r="44" spans="1:25" x14ac:dyDescent="0.35">
      <c r="A44" s="14"/>
      <c r="B44" s="14"/>
      <c r="C44" s="14"/>
      <c r="D44" s="14"/>
      <c r="E44" s="14"/>
      <c r="F44" s="14"/>
      <c r="G44" s="14"/>
      <c r="H44" s="14"/>
      <c r="I44" s="14"/>
      <c r="J44" s="14"/>
      <c r="K44" s="14"/>
      <c r="L44" s="14"/>
      <c r="M44" s="14"/>
      <c r="N44" s="14"/>
      <c r="O44" s="14"/>
      <c r="P44" s="14"/>
      <c r="Q44" s="14"/>
      <c r="R44" s="14"/>
      <c r="S44" s="14"/>
      <c r="T44" s="14"/>
      <c r="U44" s="14"/>
      <c r="V44" s="14"/>
      <c r="W44" s="14"/>
      <c r="X44" s="14"/>
      <c r="Y44" s="14"/>
    </row>
    <row r="45" spans="1:25" x14ac:dyDescent="0.35">
      <c r="A45" s="14"/>
      <c r="B45" s="14"/>
      <c r="C45" s="14"/>
      <c r="D45" s="14"/>
      <c r="E45" s="14"/>
      <c r="F45" s="14"/>
      <c r="G45" s="14"/>
      <c r="H45" s="14"/>
      <c r="I45" s="14"/>
      <c r="J45" s="14"/>
      <c r="K45" s="14"/>
      <c r="L45" s="14"/>
      <c r="M45" s="14"/>
      <c r="N45" s="14"/>
      <c r="O45" s="14"/>
      <c r="P45" s="14"/>
      <c r="Q45" s="14"/>
      <c r="R45" s="14"/>
      <c r="S45" s="14"/>
      <c r="T45" s="14"/>
      <c r="U45" s="14"/>
      <c r="V45" s="14"/>
      <c r="W45" s="14"/>
      <c r="X45" s="14"/>
      <c r="Y45" s="14"/>
    </row>
    <row r="46" spans="1:25" x14ac:dyDescent="0.35">
      <c r="A46" s="14"/>
      <c r="B46" s="14"/>
      <c r="C46" s="14"/>
      <c r="D46" s="14"/>
      <c r="E46" s="14"/>
      <c r="F46" s="14"/>
      <c r="G46" s="14"/>
      <c r="H46" s="14"/>
      <c r="I46" s="14"/>
      <c r="J46" s="14"/>
      <c r="K46" s="14"/>
      <c r="L46" s="14"/>
      <c r="M46" s="14"/>
      <c r="N46" s="14"/>
      <c r="O46" s="14"/>
      <c r="P46" s="14"/>
      <c r="Q46" s="14"/>
      <c r="R46" s="14"/>
      <c r="S46" s="14"/>
      <c r="T46" s="14"/>
      <c r="U46" s="14"/>
      <c r="V46" s="14"/>
      <c r="W46" s="14"/>
      <c r="X46" s="14"/>
      <c r="Y46" s="14"/>
    </row>
    <row r="47" spans="1:25" x14ac:dyDescent="0.35">
      <c r="A47" s="14"/>
      <c r="B47" s="14"/>
      <c r="C47" s="14"/>
      <c r="D47" s="14"/>
      <c r="E47" s="14"/>
      <c r="F47" s="14"/>
      <c r="G47" s="14"/>
      <c r="H47" s="14"/>
      <c r="I47" s="14"/>
      <c r="J47" s="14"/>
      <c r="K47" s="14"/>
      <c r="L47" s="14"/>
      <c r="M47" s="14"/>
      <c r="N47" s="14"/>
      <c r="O47" s="14"/>
      <c r="P47" s="14"/>
      <c r="Q47" s="14"/>
      <c r="R47" s="14"/>
      <c r="S47" s="14"/>
      <c r="T47" s="14"/>
      <c r="U47" s="14"/>
      <c r="V47" s="14"/>
      <c r="W47" s="14"/>
      <c r="X47" s="14"/>
      <c r="Y47" s="14"/>
    </row>
    <row r="48" spans="1:25" x14ac:dyDescent="0.35">
      <c r="A48" s="14"/>
      <c r="B48" s="14"/>
      <c r="C48" s="14"/>
      <c r="D48" s="14"/>
      <c r="E48" s="14"/>
      <c r="F48" s="14"/>
      <c r="G48" s="14"/>
      <c r="H48" s="14"/>
      <c r="I48" s="14"/>
      <c r="J48" s="14"/>
      <c r="K48" s="14"/>
      <c r="L48" s="14"/>
      <c r="M48" s="14"/>
      <c r="N48" s="14"/>
      <c r="O48" s="14"/>
      <c r="P48" s="14"/>
      <c r="Q48" s="14"/>
      <c r="R48" s="14"/>
      <c r="S48" s="14"/>
      <c r="T48" s="14"/>
      <c r="U48" s="14"/>
      <c r="V48" s="14"/>
      <c r="W48" s="14"/>
      <c r="X48" s="14"/>
      <c r="Y48" s="14"/>
    </row>
    <row r="49" spans="1:25" x14ac:dyDescent="0.35">
      <c r="A49" s="14"/>
      <c r="B49" s="14"/>
      <c r="C49" s="14"/>
      <c r="D49" s="14"/>
      <c r="E49" s="14"/>
      <c r="F49" s="14"/>
      <c r="G49" s="14"/>
      <c r="H49" s="14"/>
      <c r="I49" s="14"/>
      <c r="J49" s="14"/>
      <c r="K49" s="14"/>
      <c r="L49" s="14"/>
      <c r="M49" s="14"/>
      <c r="N49" s="14"/>
      <c r="O49" s="14"/>
      <c r="P49" s="14"/>
      <c r="Q49" s="14"/>
      <c r="R49" s="14"/>
      <c r="S49" s="14"/>
      <c r="T49" s="14"/>
      <c r="U49" s="14"/>
      <c r="V49" s="14"/>
      <c r="W49" s="14"/>
      <c r="X49" s="14"/>
      <c r="Y49" s="14"/>
    </row>
    <row r="50" spans="1:25" x14ac:dyDescent="0.35">
      <c r="A50" s="14"/>
      <c r="B50" s="14"/>
      <c r="C50" s="14"/>
      <c r="D50" s="14"/>
      <c r="E50" s="14"/>
      <c r="F50" s="14"/>
      <c r="G50" s="14"/>
      <c r="H50" s="14"/>
      <c r="I50" s="14"/>
      <c r="J50" s="14"/>
      <c r="K50" s="14"/>
      <c r="L50" s="14"/>
      <c r="M50" s="14"/>
      <c r="N50" s="14"/>
      <c r="O50" s="14"/>
      <c r="P50" s="14"/>
      <c r="Q50" s="14"/>
      <c r="R50" s="14"/>
      <c r="S50" s="14"/>
      <c r="T50" s="14"/>
      <c r="U50" s="14"/>
      <c r="V50" s="14"/>
      <c r="W50" s="14"/>
      <c r="X50" s="14"/>
      <c r="Y50" s="14"/>
    </row>
    <row r="51" spans="1:25" x14ac:dyDescent="0.35">
      <c r="A51" s="14"/>
      <c r="B51" s="14"/>
      <c r="C51" s="14"/>
      <c r="D51" s="14"/>
      <c r="E51" s="14"/>
      <c r="F51" s="14"/>
      <c r="G51" s="14"/>
      <c r="H51" s="14"/>
      <c r="I51" s="14"/>
      <c r="J51" s="14"/>
      <c r="K51" s="14"/>
      <c r="L51" s="14"/>
      <c r="M51" s="14"/>
      <c r="N51" s="14"/>
      <c r="O51" s="14"/>
      <c r="P51" s="14"/>
      <c r="Q51" s="14"/>
      <c r="R51" s="14"/>
      <c r="S51" s="14"/>
      <c r="T51" s="14"/>
      <c r="U51" s="14"/>
      <c r="V51" s="14"/>
      <c r="W51" s="14"/>
      <c r="X51" s="14"/>
      <c r="Y51" s="14"/>
    </row>
    <row r="52" spans="1:25" x14ac:dyDescent="0.35">
      <c r="A52" s="14"/>
      <c r="B52" s="14"/>
      <c r="C52" s="14"/>
      <c r="D52" s="14"/>
      <c r="E52" s="14"/>
      <c r="F52" s="14"/>
      <c r="G52" s="14"/>
      <c r="H52" s="14"/>
      <c r="I52" s="14"/>
      <c r="J52" s="14"/>
      <c r="K52" s="14"/>
      <c r="L52" s="14"/>
      <c r="M52" s="14"/>
      <c r="N52" s="14"/>
      <c r="O52" s="14"/>
      <c r="P52" s="14"/>
      <c r="Q52" s="14"/>
      <c r="R52" s="14"/>
      <c r="S52" s="14"/>
      <c r="T52" s="14"/>
      <c r="U52" s="14"/>
      <c r="V52" s="14"/>
      <c r="W52" s="14"/>
      <c r="X52" s="14"/>
      <c r="Y52" s="14"/>
    </row>
    <row r="53" spans="1:25" x14ac:dyDescent="0.35">
      <c r="A53" s="14"/>
      <c r="B53" s="14"/>
      <c r="C53" s="14"/>
      <c r="D53" s="14"/>
      <c r="E53" s="14"/>
      <c r="F53" s="14"/>
      <c r="G53" s="14"/>
      <c r="H53" s="14"/>
      <c r="I53" s="14"/>
      <c r="J53" s="14"/>
      <c r="K53" s="14"/>
      <c r="L53" s="14"/>
      <c r="M53" s="14"/>
      <c r="N53" s="14"/>
      <c r="O53" s="14"/>
      <c r="P53" s="14"/>
      <c r="Q53" s="14"/>
      <c r="R53" s="14"/>
      <c r="S53" s="14"/>
      <c r="T53" s="14"/>
      <c r="U53" s="14"/>
      <c r="V53" s="14"/>
      <c r="W53" s="14"/>
      <c r="X53" s="14"/>
      <c r="Y53" s="14"/>
    </row>
    <row r="54" spans="1:25" x14ac:dyDescent="0.35">
      <c r="A54" s="14"/>
      <c r="B54" s="14"/>
      <c r="C54" s="14"/>
      <c r="D54" s="14"/>
      <c r="E54" s="14"/>
      <c r="F54" s="14"/>
      <c r="G54" s="14"/>
      <c r="H54" s="14"/>
      <c r="I54" s="14"/>
      <c r="J54" s="14"/>
      <c r="K54" s="14"/>
      <c r="L54" s="14"/>
      <c r="M54" s="14"/>
      <c r="N54" s="14"/>
      <c r="O54" s="14"/>
      <c r="P54" s="14"/>
      <c r="Q54" s="14"/>
      <c r="R54" s="14"/>
      <c r="S54" s="14"/>
      <c r="T54" s="14"/>
      <c r="U54" s="14"/>
      <c r="V54" s="14"/>
      <c r="W54" s="14"/>
      <c r="X54" s="14"/>
      <c r="Y54" s="14"/>
    </row>
    <row r="55" spans="1:25" x14ac:dyDescent="0.35">
      <c r="A55" s="14"/>
      <c r="B55" s="14"/>
      <c r="C55" s="14"/>
      <c r="D55" s="14"/>
      <c r="E55" s="14"/>
      <c r="F55" s="14"/>
      <c r="G55" s="14"/>
      <c r="H55" s="14"/>
      <c r="I55" s="14"/>
      <c r="J55" s="14"/>
      <c r="K55" s="14"/>
      <c r="L55" s="14"/>
      <c r="M55" s="14"/>
      <c r="N55" s="14"/>
      <c r="O55" s="14"/>
      <c r="P55" s="14"/>
      <c r="Q55" s="14"/>
      <c r="R55" s="14"/>
      <c r="S55" s="14"/>
      <c r="T55" s="14"/>
      <c r="U55" s="14"/>
      <c r="V55" s="14"/>
      <c r="W55" s="14"/>
      <c r="X55" s="14"/>
      <c r="Y55" s="14"/>
    </row>
    <row r="56" spans="1:25" x14ac:dyDescent="0.35">
      <c r="A56" s="14"/>
      <c r="B56" s="14"/>
      <c r="C56" s="14"/>
      <c r="D56" s="14"/>
      <c r="E56" s="14"/>
      <c r="F56" s="14"/>
      <c r="G56" s="14"/>
      <c r="H56" s="14"/>
      <c r="I56" s="14"/>
      <c r="J56" s="14"/>
      <c r="K56" s="14"/>
      <c r="L56" s="14"/>
      <c r="M56" s="14"/>
      <c r="N56" s="14"/>
      <c r="O56" s="14"/>
      <c r="P56" s="14"/>
      <c r="Q56" s="14"/>
      <c r="R56" s="14"/>
      <c r="S56" s="14"/>
      <c r="T56" s="14"/>
      <c r="U56" s="14"/>
      <c r="V56" s="14"/>
      <c r="W56" s="14"/>
      <c r="X56" s="14"/>
      <c r="Y56" s="14"/>
    </row>
    <row r="57" spans="1:25" x14ac:dyDescent="0.35">
      <c r="A57" s="14"/>
      <c r="B57" s="14"/>
      <c r="C57" s="14"/>
      <c r="D57" s="14"/>
      <c r="E57" s="14"/>
      <c r="F57" s="14"/>
      <c r="G57" s="14"/>
      <c r="H57" s="14"/>
      <c r="I57" s="14"/>
      <c r="J57" s="14"/>
      <c r="K57" s="14"/>
      <c r="L57" s="14"/>
      <c r="M57" s="14"/>
      <c r="N57" s="14"/>
      <c r="O57" s="14"/>
      <c r="P57" s="14"/>
      <c r="Q57" s="14"/>
      <c r="R57" s="14"/>
      <c r="S57" s="14"/>
      <c r="T57" s="14"/>
      <c r="U57" s="14"/>
      <c r="V57" s="14"/>
      <c r="W57" s="14"/>
      <c r="X57" s="14"/>
      <c r="Y57" s="14"/>
    </row>
    <row r="58" spans="1:25" x14ac:dyDescent="0.35">
      <c r="A58" s="14"/>
      <c r="B58" s="14"/>
      <c r="C58" s="14"/>
      <c r="D58" s="14"/>
      <c r="E58" s="14"/>
      <c r="F58" s="14"/>
      <c r="G58" s="14"/>
      <c r="H58" s="14"/>
      <c r="I58" s="14"/>
      <c r="J58" s="14"/>
      <c r="K58" s="14"/>
      <c r="L58" s="14"/>
      <c r="M58" s="14"/>
      <c r="N58" s="14"/>
      <c r="O58" s="14"/>
      <c r="P58" s="14"/>
      <c r="Q58" s="14"/>
      <c r="R58" s="14"/>
      <c r="S58" s="14"/>
      <c r="T58" s="14"/>
      <c r="U58" s="14"/>
      <c r="V58" s="14"/>
      <c r="W58" s="14"/>
      <c r="X58" s="14"/>
      <c r="Y58" s="14"/>
    </row>
    <row r="59" spans="1:25" x14ac:dyDescent="0.35">
      <c r="A59" s="14"/>
      <c r="B59" s="14"/>
      <c r="C59" s="14"/>
      <c r="D59" s="14"/>
      <c r="E59" s="14"/>
      <c r="F59" s="14"/>
      <c r="G59" s="14"/>
      <c r="H59" s="14"/>
      <c r="I59" s="14"/>
      <c r="J59" s="14"/>
      <c r="K59" s="14"/>
      <c r="L59" s="14"/>
      <c r="M59" s="14"/>
      <c r="N59" s="14"/>
      <c r="O59" s="14"/>
      <c r="P59" s="14"/>
      <c r="Q59" s="14"/>
      <c r="R59" s="14"/>
      <c r="S59" s="14"/>
      <c r="T59" s="14"/>
      <c r="U59" s="14"/>
      <c r="V59" s="14"/>
      <c r="W59" s="14"/>
      <c r="X59" s="14"/>
      <c r="Y59" s="14"/>
    </row>
    <row r="60" spans="1:25" x14ac:dyDescent="0.35">
      <c r="A60" s="14"/>
      <c r="B60" s="14"/>
      <c r="C60" s="14"/>
      <c r="D60" s="14"/>
      <c r="E60" s="14"/>
      <c r="F60" s="14"/>
      <c r="G60" s="14"/>
      <c r="H60" s="14"/>
      <c r="I60" s="14"/>
      <c r="J60" s="14"/>
      <c r="K60" s="14"/>
      <c r="L60" s="14"/>
      <c r="M60" s="14"/>
      <c r="N60" s="14"/>
      <c r="O60" s="14"/>
      <c r="P60" s="14"/>
      <c r="Q60" s="14"/>
      <c r="R60" s="14"/>
      <c r="S60" s="14"/>
      <c r="T60" s="14"/>
      <c r="U60" s="14"/>
      <c r="V60" s="14"/>
      <c r="W60" s="14"/>
      <c r="X60" s="14"/>
      <c r="Y60" s="14"/>
    </row>
    <row r="61" spans="1:25" x14ac:dyDescent="0.35">
      <c r="A61" s="14"/>
      <c r="B61" s="14"/>
      <c r="C61" s="14"/>
      <c r="D61" s="14"/>
      <c r="E61" s="14"/>
      <c r="F61" s="14"/>
      <c r="G61" s="14"/>
      <c r="H61" s="14"/>
      <c r="I61" s="14"/>
      <c r="J61" s="14"/>
      <c r="K61" s="14"/>
      <c r="L61" s="14"/>
      <c r="M61" s="14"/>
      <c r="N61" s="14"/>
      <c r="O61" s="14"/>
      <c r="P61" s="14"/>
      <c r="Q61" s="14"/>
      <c r="R61" s="14"/>
      <c r="S61" s="14"/>
      <c r="T61" s="14"/>
      <c r="U61" s="14"/>
      <c r="V61" s="14"/>
      <c r="W61" s="14"/>
      <c r="X61" s="14"/>
      <c r="Y61" s="14"/>
    </row>
    <row r="62" spans="1:25" x14ac:dyDescent="0.35">
      <c r="A62" s="14"/>
      <c r="B62" s="14"/>
      <c r="C62" s="14"/>
      <c r="D62" s="14"/>
      <c r="E62" s="14"/>
      <c r="F62" s="14"/>
      <c r="G62" s="14"/>
      <c r="H62" s="14"/>
      <c r="I62" s="14"/>
      <c r="J62" s="14"/>
      <c r="K62" s="14"/>
      <c r="L62" s="14"/>
      <c r="M62" s="14"/>
      <c r="N62" s="14"/>
      <c r="O62" s="14"/>
      <c r="P62" s="14"/>
      <c r="Q62" s="14"/>
      <c r="R62" s="14"/>
      <c r="S62" s="14"/>
      <c r="T62" s="14"/>
      <c r="U62" s="14"/>
      <c r="V62" s="14"/>
      <c r="W62" s="14"/>
      <c r="X62" s="14"/>
      <c r="Y62" s="14"/>
    </row>
    <row r="63" spans="1:25" x14ac:dyDescent="0.35">
      <c r="A63" s="14"/>
      <c r="B63" s="14"/>
      <c r="C63" s="14"/>
      <c r="D63" s="14"/>
      <c r="E63" s="14"/>
      <c r="F63" s="14"/>
      <c r="G63" s="14"/>
      <c r="H63" s="14"/>
      <c r="I63" s="14"/>
      <c r="J63" s="14"/>
      <c r="K63" s="14"/>
      <c r="L63" s="14"/>
      <c r="M63" s="14"/>
      <c r="N63" s="14"/>
      <c r="O63" s="14"/>
      <c r="P63" s="14"/>
      <c r="Q63" s="14"/>
      <c r="R63" s="14"/>
      <c r="S63" s="14"/>
      <c r="T63" s="14"/>
      <c r="U63" s="14"/>
      <c r="V63" s="14"/>
      <c r="W63" s="14"/>
      <c r="X63" s="14"/>
      <c r="Y63" s="14"/>
    </row>
    <row r="64" spans="1:25" x14ac:dyDescent="0.35">
      <c r="A64" s="14"/>
      <c r="B64" s="14"/>
      <c r="C64" s="14"/>
      <c r="D64" s="14"/>
      <c r="E64" s="14"/>
      <c r="F64" s="14"/>
      <c r="G64" s="14"/>
      <c r="H64" s="14"/>
      <c r="I64" s="14"/>
      <c r="J64" s="14"/>
      <c r="K64" s="14"/>
      <c r="L64" s="14"/>
      <c r="M64" s="14"/>
      <c r="N64" s="14"/>
      <c r="O64" s="14"/>
      <c r="P64" s="14"/>
      <c r="Q64" s="14"/>
      <c r="R64" s="14"/>
      <c r="S64" s="14"/>
      <c r="T64" s="14"/>
      <c r="U64" s="14"/>
      <c r="V64" s="14"/>
      <c r="W64" s="14"/>
      <c r="X64" s="14"/>
      <c r="Y64" s="14"/>
    </row>
    <row r="65" spans="1:25" x14ac:dyDescent="0.35">
      <c r="A65" s="14"/>
      <c r="B65" s="14"/>
      <c r="C65" s="14"/>
      <c r="D65" s="14"/>
      <c r="E65" s="14"/>
      <c r="F65" s="14"/>
      <c r="G65" s="14"/>
      <c r="H65" s="14"/>
      <c r="I65" s="14"/>
      <c r="J65" s="14"/>
      <c r="K65" s="14"/>
      <c r="L65" s="14"/>
      <c r="M65" s="14"/>
      <c r="N65" s="14"/>
      <c r="O65" s="14"/>
      <c r="P65" s="14"/>
      <c r="Q65" s="14"/>
      <c r="R65" s="14"/>
      <c r="S65" s="14"/>
      <c r="T65" s="14"/>
      <c r="U65" s="14"/>
      <c r="V65" s="14"/>
      <c r="W65" s="14"/>
      <c r="X65" s="14"/>
      <c r="Y65" s="14"/>
    </row>
    <row r="66" spans="1:25" x14ac:dyDescent="0.35">
      <c r="A66" s="14"/>
      <c r="B66" s="14"/>
      <c r="C66" s="14"/>
      <c r="D66" s="14"/>
      <c r="E66" s="14"/>
      <c r="F66" s="14"/>
      <c r="G66" s="14"/>
      <c r="H66" s="14"/>
      <c r="I66" s="14"/>
      <c r="J66" s="14"/>
      <c r="K66" s="14"/>
      <c r="L66" s="14"/>
      <c r="M66" s="14"/>
      <c r="N66" s="14"/>
      <c r="O66" s="14"/>
      <c r="P66" s="14"/>
      <c r="Q66" s="14"/>
      <c r="R66" s="14"/>
      <c r="S66" s="14"/>
      <c r="T66" s="14"/>
      <c r="U66" s="14"/>
      <c r="V66" s="14"/>
      <c r="W66" s="14"/>
      <c r="X66" s="14"/>
      <c r="Y66" s="14"/>
    </row>
    <row r="67" spans="1:25" x14ac:dyDescent="0.35">
      <c r="A67" s="14"/>
      <c r="B67" s="14"/>
      <c r="C67" s="14"/>
      <c r="D67" s="14"/>
      <c r="E67" s="14"/>
      <c r="F67" s="14"/>
      <c r="G67" s="14"/>
      <c r="H67" s="14"/>
      <c r="I67" s="14"/>
      <c r="J67" s="14"/>
      <c r="K67" s="14"/>
      <c r="L67" s="14"/>
      <c r="M67" s="14"/>
      <c r="N67" s="14"/>
      <c r="O67" s="14"/>
      <c r="P67" s="14"/>
      <c r="Q67" s="14"/>
      <c r="R67" s="14"/>
      <c r="S67" s="14"/>
      <c r="T67" s="14"/>
      <c r="U67" s="14"/>
      <c r="V67" s="14"/>
      <c r="W67" s="14"/>
      <c r="X67" s="14"/>
      <c r="Y67" s="14"/>
    </row>
    <row r="68" spans="1:25" x14ac:dyDescent="0.35">
      <c r="A68" s="14"/>
      <c r="B68" s="14"/>
      <c r="C68" s="14"/>
      <c r="D68" s="14"/>
      <c r="E68" s="14"/>
      <c r="F68" s="14"/>
      <c r="G68" s="14"/>
      <c r="H68" s="14"/>
      <c r="I68" s="14"/>
      <c r="J68" s="14"/>
      <c r="K68" s="14"/>
      <c r="L68" s="14"/>
      <c r="M68" s="14"/>
      <c r="N68" s="14"/>
      <c r="O68" s="14"/>
      <c r="P68" s="14"/>
      <c r="Q68" s="14"/>
      <c r="R68" s="14"/>
      <c r="S68" s="14"/>
      <c r="T68" s="14"/>
      <c r="U68" s="14"/>
      <c r="V68" s="14"/>
      <c r="W68" s="14"/>
      <c r="X68" s="14"/>
      <c r="Y68" s="14"/>
    </row>
    <row r="69" spans="1:25" x14ac:dyDescent="0.35">
      <c r="A69" s="14"/>
      <c r="B69" s="14"/>
      <c r="C69" s="14"/>
      <c r="D69" s="14"/>
      <c r="E69" s="14"/>
      <c r="F69" s="14"/>
      <c r="G69" s="14"/>
      <c r="H69" s="14"/>
      <c r="I69" s="14"/>
      <c r="J69" s="14"/>
      <c r="K69" s="14"/>
      <c r="L69" s="14"/>
      <c r="M69" s="14"/>
      <c r="N69" s="14"/>
      <c r="O69" s="14"/>
      <c r="P69" s="14"/>
      <c r="Q69" s="14"/>
      <c r="R69" s="14"/>
      <c r="S69" s="14"/>
      <c r="T69" s="14"/>
      <c r="U69" s="14"/>
      <c r="V69" s="14"/>
      <c r="W69" s="14"/>
      <c r="X69" s="14"/>
      <c r="Y69" s="14"/>
    </row>
    <row r="70" spans="1:25" x14ac:dyDescent="0.35">
      <c r="A70" s="14"/>
      <c r="B70" s="14"/>
      <c r="C70" s="14"/>
      <c r="D70" s="14"/>
      <c r="E70" s="14"/>
      <c r="F70" s="14"/>
      <c r="G70" s="14"/>
      <c r="H70" s="14"/>
      <c r="I70" s="14"/>
      <c r="J70" s="14"/>
      <c r="K70" s="14"/>
      <c r="L70" s="14"/>
      <c r="M70" s="14"/>
      <c r="N70" s="14"/>
      <c r="O70" s="14"/>
      <c r="P70" s="14"/>
      <c r="Q70" s="14"/>
      <c r="R70" s="14"/>
      <c r="S70" s="14"/>
      <c r="T70" s="14"/>
      <c r="U70" s="14"/>
      <c r="V70" s="14"/>
      <c r="W70" s="14"/>
      <c r="X70" s="14"/>
      <c r="Y70" s="14"/>
    </row>
    <row r="71" spans="1:25" x14ac:dyDescent="0.35">
      <c r="A71" s="14"/>
      <c r="B71" s="14"/>
      <c r="C71" s="14"/>
      <c r="D71" s="14"/>
      <c r="E71" s="14"/>
      <c r="F71" s="14"/>
      <c r="G71" s="14"/>
      <c r="H71" s="14"/>
      <c r="I71" s="14"/>
      <c r="J71" s="14"/>
      <c r="K71" s="14"/>
      <c r="L71" s="14"/>
      <c r="M71" s="14"/>
      <c r="N71" s="14"/>
      <c r="O71" s="14"/>
      <c r="P71" s="14"/>
      <c r="Q71" s="14"/>
      <c r="R71" s="14"/>
      <c r="S71" s="14"/>
      <c r="T71" s="14"/>
      <c r="U71" s="14"/>
      <c r="V71" s="14"/>
      <c r="W71" s="14"/>
      <c r="X71" s="14"/>
      <c r="Y71" s="14"/>
    </row>
    <row r="72" spans="1:25" x14ac:dyDescent="0.35">
      <c r="A72" s="14"/>
      <c r="B72" s="14"/>
      <c r="C72" s="14"/>
      <c r="D72" s="14"/>
      <c r="E72" s="14"/>
      <c r="F72" s="14"/>
      <c r="G72" s="14"/>
      <c r="H72" s="14"/>
      <c r="I72" s="14"/>
      <c r="J72" s="14"/>
      <c r="K72" s="14"/>
      <c r="L72" s="14"/>
      <c r="M72" s="14"/>
      <c r="N72" s="14"/>
      <c r="O72" s="14"/>
      <c r="P72" s="14"/>
      <c r="Q72" s="14"/>
      <c r="R72" s="14"/>
      <c r="S72" s="14"/>
      <c r="T72" s="14"/>
      <c r="U72" s="14"/>
      <c r="V72" s="14"/>
      <c r="W72" s="14"/>
      <c r="X72" s="14"/>
      <c r="Y72" s="14"/>
    </row>
    <row r="73" spans="1:25" x14ac:dyDescent="0.35">
      <c r="A73" s="14"/>
      <c r="B73" s="14"/>
      <c r="C73" s="14"/>
      <c r="D73" s="14"/>
      <c r="E73" s="14"/>
      <c r="F73" s="14"/>
      <c r="G73" s="14"/>
      <c r="H73" s="14"/>
      <c r="I73" s="14"/>
      <c r="J73" s="14"/>
      <c r="K73" s="14"/>
      <c r="L73" s="14"/>
      <c r="M73" s="14"/>
      <c r="N73" s="14"/>
      <c r="O73" s="14"/>
      <c r="P73" s="14"/>
      <c r="Q73" s="14"/>
      <c r="R73" s="14"/>
      <c r="S73" s="14"/>
      <c r="T73" s="14"/>
      <c r="U73" s="14"/>
      <c r="V73" s="14"/>
      <c r="W73" s="14"/>
      <c r="X73" s="14"/>
      <c r="Y73" s="14"/>
    </row>
    <row r="74" spans="1:25" x14ac:dyDescent="0.35">
      <c r="A74" s="14"/>
      <c r="B74" s="14"/>
      <c r="C74" s="14"/>
      <c r="D74" s="14"/>
      <c r="E74" s="14"/>
      <c r="F74" s="14"/>
      <c r="G74" s="14"/>
      <c r="H74" s="14"/>
      <c r="I74" s="14"/>
      <c r="J74" s="14"/>
      <c r="K74" s="14"/>
      <c r="L74" s="14"/>
      <c r="M74" s="14"/>
      <c r="N74" s="14"/>
      <c r="O74" s="14"/>
      <c r="P74" s="14"/>
      <c r="Q74" s="14"/>
      <c r="R74" s="14"/>
      <c r="S74" s="14"/>
      <c r="T74" s="14"/>
      <c r="U74" s="14"/>
      <c r="V74" s="14"/>
      <c r="W74" s="14"/>
      <c r="X74" s="14"/>
      <c r="Y74" s="14"/>
    </row>
    <row r="75" spans="1:25" x14ac:dyDescent="0.35">
      <c r="A75" s="14"/>
      <c r="B75" s="14"/>
      <c r="C75" s="14"/>
      <c r="D75" s="14"/>
      <c r="E75" s="14"/>
      <c r="F75" s="14"/>
      <c r="G75" s="14"/>
      <c r="H75" s="14"/>
      <c r="I75" s="14"/>
      <c r="J75" s="14"/>
      <c r="K75" s="14"/>
      <c r="L75" s="14"/>
      <c r="M75" s="14"/>
      <c r="N75" s="14"/>
      <c r="O75" s="14"/>
      <c r="P75" s="14"/>
      <c r="Q75" s="14"/>
      <c r="R75" s="14"/>
      <c r="S75" s="14"/>
      <c r="T75" s="14"/>
      <c r="U75" s="14"/>
      <c r="V75" s="14"/>
      <c r="W75" s="14"/>
      <c r="X75" s="14"/>
      <c r="Y75" s="14"/>
    </row>
    <row r="76" spans="1:25" x14ac:dyDescent="0.35">
      <c r="A76" s="14"/>
      <c r="B76" s="14"/>
      <c r="C76" s="14"/>
      <c r="D76" s="14"/>
      <c r="E76" s="14"/>
      <c r="F76" s="14"/>
      <c r="G76" s="14"/>
      <c r="H76" s="14"/>
      <c r="I76" s="14"/>
      <c r="J76" s="14"/>
      <c r="K76" s="14"/>
      <c r="L76" s="14"/>
      <c r="M76" s="14"/>
      <c r="N76" s="14"/>
      <c r="O76" s="14"/>
      <c r="P76" s="14"/>
      <c r="Q76" s="14"/>
      <c r="R76" s="14"/>
      <c r="S76" s="14"/>
      <c r="T76" s="14"/>
      <c r="U76" s="14"/>
      <c r="V76" s="14"/>
      <c r="W76" s="14"/>
      <c r="X76" s="14"/>
      <c r="Y76" s="14"/>
    </row>
    <row r="77" spans="1:25" x14ac:dyDescent="0.35">
      <c r="A77" s="14"/>
      <c r="B77" s="14"/>
      <c r="C77" s="14"/>
      <c r="D77" s="14"/>
      <c r="E77" s="14"/>
      <c r="F77" s="14"/>
      <c r="G77" s="14"/>
      <c r="H77" s="14"/>
      <c r="I77" s="14"/>
      <c r="J77" s="14"/>
      <c r="K77" s="14"/>
      <c r="L77" s="14"/>
      <c r="M77" s="14"/>
      <c r="N77" s="14"/>
      <c r="O77" s="14"/>
      <c r="P77" s="14"/>
      <c r="Q77" s="14"/>
      <c r="R77" s="14"/>
      <c r="S77" s="14"/>
      <c r="T77" s="14"/>
      <c r="U77" s="14"/>
      <c r="V77" s="14"/>
      <c r="W77" s="14"/>
      <c r="X77" s="14"/>
      <c r="Y77" s="14"/>
    </row>
    <row r="78" spans="1:25" x14ac:dyDescent="0.35">
      <c r="A78" s="14"/>
      <c r="B78" s="14"/>
      <c r="C78" s="14"/>
      <c r="D78" s="14"/>
      <c r="E78" s="14"/>
      <c r="F78" s="14"/>
      <c r="G78" s="14"/>
      <c r="H78" s="14"/>
      <c r="I78" s="14"/>
      <c r="J78" s="14"/>
      <c r="K78" s="14"/>
      <c r="L78" s="14"/>
      <c r="M78" s="14"/>
      <c r="N78" s="14"/>
      <c r="O78" s="14"/>
      <c r="P78" s="14"/>
      <c r="Q78" s="14"/>
      <c r="R78" s="14"/>
      <c r="S78" s="14"/>
      <c r="T78" s="14"/>
      <c r="U78" s="14"/>
      <c r="V78" s="14"/>
      <c r="W78" s="14"/>
      <c r="X78" s="14"/>
      <c r="Y78" s="14"/>
    </row>
    <row r="79" spans="1:25" x14ac:dyDescent="0.35">
      <c r="A79" s="14"/>
      <c r="B79" s="14"/>
      <c r="C79" s="14"/>
      <c r="D79" s="14"/>
      <c r="E79" s="14"/>
      <c r="F79" s="14"/>
      <c r="G79" s="14"/>
      <c r="H79" s="14"/>
      <c r="I79" s="14"/>
      <c r="J79" s="14"/>
      <c r="K79" s="14"/>
      <c r="L79" s="14"/>
      <c r="M79" s="14"/>
      <c r="N79" s="14"/>
      <c r="O79" s="14"/>
      <c r="P79" s="14"/>
      <c r="Q79" s="14"/>
      <c r="R79" s="14"/>
      <c r="S79" s="14"/>
      <c r="T79" s="14"/>
      <c r="U79" s="14"/>
      <c r="V79" s="14"/>
      <c r="W79" s="14"/>
      <c r="X79" s="14"/>
      <c r="Y79" s="14"/>
    </row>
    <row r="80" spans="1:25" x14ac:dyDescent="0.35">
      <c r="A80" s="14"/>
      <c r="B80" s="14"/>
    </row>
    <row r="81" spans="1:2" x14ac:dyDescent="0.35">
      <c r="A81" s="14"/>
      <c r="B81" s="14"/>
    </row>
    <row r="82" spans="1:2" x14ac:dyDescent="0.35">
      <c r="A82" s="14"/>
      <c r="B82" s="14"/>
    </row>
    <row r="83" spans="1:2" x14ac:dyDescent="0.35">
      <c r="A83" s="14"/>
      <c r="B83" s="14"/>
    </row>
    <row r="84" spans="1:2" x14ac:dyDescent="0.35">
      <c r="A84" s="14"/>
      <c r="B84" s="14"/>
    </row>
    <row r="85" spans="1:2" x14ac:dyDescent="0.35">
      <c r="A85" s="14"/>
      <c r="B85" s="14"/>
    </row>
    <row r="86" spans="1:2" x14ac:dyDescent="0.35">
      <c r="A86" s="14"/>
      <c r="B86" s="14"/>
    </row>
    <row r="87" spans="1:2" x14ac:dyDescent="0.35">
      <c r="A87" s="14"/>
      <c r="B87" s="14"/>
    </row>
    <row r="88" spans="1:2" x14ac:dyDescent="0.35">
      <c r="A88" s="14"/>
      <c r="B88" s="14"/>
    </row>
    <row r="89" spans="1:2" x14ac:dyDescent="0.35">
      <c r="A89" s="14"/>
      <c r="B89" s="14"/>
    </row>
    <row r="90" spans="1:2" x14ac:dyDescent="0.35">
      <c r="A90" s="14"/>
      <c r="B90" s="14"/>
    </row>
    <row r="91" spans="1:2" x14ac:dyDescent="0.35">
      <c r="A91" s="14"/>
      <c r="B91" s="14"/>
    </row>
    <row r="92" spans="1:2" x14ac:dyDescent="0.35">
      <c r="A92" s="14"/>
      <c r="B92" s="14"/>
    </row>
    <row r="93" spans="1:2" x14ac:dyDescent="0.35">
      <c r="A93" s="14"/>
      <c r="B93" s="14"/>
    </row>
    <row r="94" spans="1:2" x14ac:dyDescent="0.35">
      <c r="A94" s="14"/>
      <c r="B94" s="14"/>
    </row>
    <row r="95" spans="1:2" x14ac:dyDescent="0.35">
      <c r="A95" s="14"/>
      <c r="B95" s="14"/>
    </row>
    <row r="96" spans="1:2" x14ac:dyDescent="0.35">
      <c r="A96" s="14"/>
      <c r="B96" s="14"/>
    </row>
    <row r="97" spans="1:2" x14ac:dyDescent="0.35">
      <c r="A97" s="14"/>
      <c r="B97" s="14"/>
    </row>
    <row r="98" spans="1:2" x14ac:dyDescent="0.35">
      <c r="A98" s="14"/>
      <c r="B98" s="14"/>
    </row>
    <row r="99" spans="1:2" x14ac:dyDescent="0.35">
      <c r="A99" s="14"/>
      <c r="B99" s="14"/>
    </row>
    <row r="100" spans="1:2" x14ac:dyDescent="0.35">
      <c r="A100" s="14"/>
      <c r="B100" s="14"/>
    </row>
    <row r="101" spans="1:2" x14ac:dyDescent="0.35">
      <c r="A101" s="14"/>
      <c r="B101" s="14"/>
    </row>
    <row r="102" spans="1:2" x14ac:dyDescent="0.35">
      <c r="A102" s="14"/>
      <c r="B102" s="14"/>
    </row>
    <row r="103" spans="1:2" x14ac:dyDescent="0.35">
      <c r="A103" s="14"/>
      <c r="B103" s="14"/>
    </row>
    <row r="104" spans="1:2" x14ac:dyDescent="0.35">
      <c r="A104" s="14"/>
      <c r="B104" s="14"/>
    </row>
    <row r="105" spans="1:2" x14ac:dyDescent="0.35">
      <c r="A105" s="14"/>
      <c r="B105" s="14"/>
    </row>
    <row r="106" spans="1:2" x14ac:dyDescent="0.35">
      <c r="A106" s="14"/>
      <c r="B106" s="14"/>
    </row>
    <row r="107" spans="1:2" x14ac:dyDescent="0.35">
      <c r="A107" s="14"/>
      <c r="B107" s="14"/>
    </row>
    <row r="108" spans="1:2" x14ac:dyDescent="0.35">
      <c r="A108" s="14"/>
      <c r="B108" s="14"/>
    </row>
    <row r="109" spans="1:2" x14ac:dyDescent="0.35">
      <c r="A109" s="14"/>
      <c r="B109" s="14"/>
    </row>
    <row r="110" spans="1:2" x14ac:dyDescent="0.35">
      <c r="A110" s="14"/>
      <c r="B110" s="14"/>
    </row>
    <row r="111" spans="1:2" x14ac:dyDescent="0.35">
      <c r="A111" s="14"/>
      <c r="B111" s="14"/>
    </row>
    <row r="112" spans="1:2" x14ac:dyDescent="0.35">
      <c r="A112" s="14"/>
      <c r="B112" s="14"/>
    </row>
    <row r="113" spans="1:2" x14ac:dyDescent="0.35">
      <c r="A113" s="14"/>
      <c r="B113" s="14"/>
    </row>
    <row r="114" spans="1:2" x14ac:dyDescent="0.35">
      <c r="A114" s="14"/>
      <c r="B114" s="14"/>
    </row>
    <row r="115" spans="1:2" x14ac:dyDescent="0.35">
      <c r="A115" s="14"/>
      <c r="B115" s="14"/>
    </row>
    <row r="116" spans="1:2" x14ac:dyDescent="0.35">
      <c r="A116" s="14"/>
      <c r="B116" s="1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 P u r c h a s e D a t a < / K e y > < V a l u e   x m l n s : a = " h t t p : / / s c h e m a s . d a t a c o n t r a c t . o r g / 2 0 0 4 / 0 7 / M i c r o s o f t . A n a l y s i s S e r v i c e s . C o m m o n " > < a : H a s F o c u s > t r u e < / a : H a s F o c u s > < a : S i z e A t D p i 9 6 > 1 4 3 < / a : S i z e A t D p i 9 6 > < a : V i s i b l e > t r u e < / a : V i s i b l e > < / V a l u e > < / K e y V a l u e O f s t r i n g S a n d b o x E d i t o r . M e a s u r e G r i d S t a t e S c d E 3 5 R y > < K e y V a l u e O f s t r i n g S a n d b o x E d i t o r . M e a s u r e G r i d S t a t e S c d E 3 5 R y > < K e y > C a l e n d a r < / 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O r d e r " > < C u s t o m C o n t e n t > < ! [ C D A T A [ P u r c h a s e D a t a , C a l e n d a r ] ] > < / C u s t o m C o n t e n t > < / G e m i n i > 
</file>

<file path=customXml/item12.xml>��< ? x m l   v e r s i o n = " 1 . 0 "   e n c o d i n g = " U T F - 1 6 " ? > < G e m i n i   x m l n s = " h t t p : / / g e m i n i / p i v o t c u s t o m i z a t i o n / S h o w H i d d e n " > < C u s t o m C o n t e n t > < ! [ C D A T A [ F a l s e ] ] > < / 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5 2 6 ] ] > < / 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 2 0 2 3 - 1 0 - 0 8 T 2 3 : 3 4 : 1 5 . 5 5 9 7 2 1 4 + 0 5 : 3 0 < / L a s t P r o c e s s e d T i m e > < / D a t a M o d e l i n g S a n d b o x . S e r i a l i z e d S a n d b o x E r r o r C a c h e > ] ] > < / C u s t o m C o n t e n t > < / G e m i n i > 
</file>

<file path=customXml/item2.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 9 2 < / i n t > < / v a l u e > < / i t e m > < i t e m > < k e y > < s t r i n g > Y e a r < / s t r i n g > < / k e y > < v a l u e > < i n t > 8 8 < / i n t > < / v a l u e > < / i t e m > < i t e m > < k e y > < s t r i n g > M o n t h   N u m b e r < / s t r i n g > < / k e y > < v a l u e > < i n t > 1 9 1 < / i n t > < / v a l u e > < / i t e m > < i t e m > < k e y > < s t r i n g > M o n t h < / s t r i n g > < / k e y > < v a l u e > < i n t > 1 1 1 < / i n t > < / v a l u e > < / i t e m > < i t e m > < k e y > < s t r i n g > M M M - Y Y Y Y < / s t r i n g > < / k e y > < v a l u e > < i n t > 1 5 6 < / i n t > < / v a l u e > < / i t e m > < i t e m > < k e y > < s t r i n g > D a y   O f   W e e k   N u m b e r < / s t r i n g > < / k e y > < v a l u e > < i n t > 2 4 7 < / i n t > < / v a l u e > < / i t e m > < i t e m > < k e y > < s t r i n g > D a y   O f   W e e k < / s t r i n g > < / k e y > < v a l u e > < i n t > 1 6 7 < / i n t > < / v a l u e > < / i t e m > < i t e m > < k e y > < s t r i n g > d a y < / s t r i n g > < / k e y > < v a l u e > < i n t > 1 2 2 < / 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i t e m > < k e y > < s t r i n g > d a y < / s t r i n g > < / k e y > < v a l u e > < i n t > 7 < / 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 P u r c h a s e D a t a 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 P u r c h a s e D a t a 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 Q t y < / K e y > < / D i a g r a m O b j e c t K e y > < D i a g r a m O b j e c t K e y > < K e y > M e a s u r e s \ S u m   o f   Q t y \ T a g I n f o \ F o r m u l a < / K e y > < / D i a g r a m O b j e c t K e y > < D i a g r a m O b j e c t K e y > < K e y > M e a s u r e s \ S u m   o f   Q t y \ T a g I n f o \ V a l u e < / K e y > < / D i a g r a m O b j e c t K e y > < D i a g r a m O b j e c t K e y > < K e y > M e a s u r e s \ S u m   o f   P O A m o u n t < / K e y > < / D i a g r a m O b j e c t K e y > < D i a g r a m O b j e c t K e y > < K e y > M e a s u r e s \ S u m   o f   P O A m o u n t \ T a g I n f o \ F o r m u l a < / K e y > < / D i a g r a m O b j e c t K e y > < D i a g r a m O b j e c t K e y > < K e y > M e a s u r e s \ S u m   o f   P O A m o u n t \ T a g I n f o \ V a l u e < / K e y > < / D i a g r a m O b j e c t K e y > < D i a g r a m O b j e c t K e y > < K e y > C o l u m n s \ S . N o < / K e y > < / D i a g r a m O b j e c t K e y > < D i a g r a m O b j e c t K e y > < K e y > C o l u m n s \ P O # < / K e y > < / D i a g r a m O b j e c t K e y > < D i a g r a m O b j e c t K e y > < K e y > C o l u m n s \ P O   D a t e < / K e y > < / D i a g r a m O b j e c t K e y > < D i a g r a m O b j e c t K e y > < K e y > C o l u m n s \ P r o d u c t < / K e y > < / D i a g r a m O b j e c t K e y > < D i a g r a m O b j e c t K e y > < K e y > C o l u m n s \ Q t y < / K e y > < / D i a g r a m O b j e c t K e y > < D i a g r a m O b j e c t K e y > < K e y > C o l u m n s \ P r i c e < / K e y > < / D i a g r a m O b j e c t K e y > < D i a g r a m O b j e c t K e y > < K e y > C o l u m n s \ P O A m o u n t < / K e y > < / D i a g r a m O b j e c t K e y > < D i a g r a m O b j e c t K e y > < K e y > C o l u m n s \ V e n d o r < / K e y > < / D i a g r a m O b j e c t K e y > < D i a g r a m O b j e c t K e y > < K e y > C o l u m n s \ S t a t u s < / K e y > < / D i a g r a m O b j e c t K e y > < D i a g r a m O b j e c t K e y > < K e y > C o l u m n s \ I n v e n t o r y I n < / K e y > < / D i a g r a m O b j e c t K e y > < D i a g r a m O b j e c t K e y > < K e y > C o l u m n s \ I n v e n t o r y O u t < / K e y > < / D i a g r a m O b j e c t K e y > < D i a g r a m O b j e c t K e y > < K e y > C o l u m n s \ B a l a n c e < / K e y > < / D i a g r a m O b j e c t K e y > < D i a g r a m O b j e c t K e y > < K e y > L i n k s \ & l t ; C o l u m n s \ S u m   o f   Q t y & g t ; - & l t ; M e a s u r e s \ Q t y & g t ; < / K e y > < / D i a g r a m O b j e c t K e y > < D i a g r a m O b j e c t K e y > < K e y > L i n k s \ & l t ; C o l u m n s \ S u m   o f   Q t y & g t ; - & l t ; M e a s u r e s \ Q t y & g t ; \ C O L U M N < / K e y > < / D i a g r a m O b j e c t K e y > < D i a g r a m O b j e c t K e y > < K e y > L i n k s \ & l t ; C o l u m n s \ S u m   o f   Q t y & g t ; - & l t ; M e a s u r e s \ Q t y & g t ; \ M E A S U R E < / K e y > < / D i a g r a m O b j e c t K e y > < D i a g r a m O b j e c t K e y > < K e y > L i n k s \ & l t ; C o l u m n s \ S u m   o f   P O A m o u n t & g t ; - & l t ; M e a s u r e s \ P O A m o u n t & g t ; < / K e y > < / D i a g r a m O b j e c t K e y > < D i a g r a m O b j e c t K e y > < K e y > L i n k s \ & l t ; C o l u m n s \ S u m   o f   P O A m o u n t & g t ; - & l t ; M e a s u r e s \ P O A m o u n t & g t ; \ C O L U M N < / K e y > < / D i a g r a m O b j e c t K e y > < D i a g r a m O b j e c t K e y > < K e y > L i n k s \ & l t ; C o l u m n s \ S u m   o f   P O A m o u n t & g t ; - & l t ; M e a s u r e s \ P O A m o u n t & g t ; \ M E A S U R E 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 Q t y < / K e y > < / a : K e y > < a : V a l u e   i : t y p e = " M e a s u r e G r i d N o d e V i e w S t a t e " > < C o l u m n > 4 < / C o l u m n > < L a y e d O u t > t r u e < / L a y e d O u t > < W a s U I I n v i s i b l e > t r u e < / W a s U I I n v i s i b l e > < / a : V a l u e > < / a : K e y V a l u e O f D i a g r a m O b j e c t K e y a n y T y p e z b w N T n L X > < a : K e y V a l u e O f D i a g r a m O b j e c t K e y a n y T y p e z b w N T n L X > < a : K e y > < K e y > M e a s u r e s \ S u m   o f   Q t y \ T a g I n f o \ F o r m u l a < / K e y > < / a : K e y > < a : V a l u e   i : t y p e = " M e a s u r e G r i d V i e w S t a t e I D i a g r a m T a g A d d i t i o n a l I n f o " / > < / a : K e y V a l u e O f D i a g r a m O b j e c t K e y a n y T y p e z b w N T n L X > < a : K e y V a l u e O f D i a g r a m O b j e c t K e y a n y T y p e z b w N T n L X > < a : K e y > < K e y > M e a s u r e s \ S u m   o f   Q t y \ T a g I n f o \ V a l u e < / K e y > < / a : K e y > < a : V a l u e   i : t y p e = " M e a s u r e G r i d V i e w S t a t e I D i a g r a m T a g A d d i t i o n a l I n f o " / > < / a : K e y V a l u e O f D i a g r a m O b j e c t K e y a n y T y p e z b w N T n L X > < a : K e y V a l u e O f D i a g r a m O b j e c t K e y a n y T y p e z b w N T n L X > < a : K e y > < K e y > M e a s u r e s \ S u m   o f   P O A m o u n t < / K e y > < / a : K e y > < a : V a l u e   i : t y p e = " M e a s u r e G r i d N o d e V i e w S t a t e " > < C o l u m n > 6 < / C o l u m n > < L a y e d O u t > t r u e < / L a y e d O u t > < W a s U I I n v i s i b l e > t r u e < / W a s U I I n v i s i b l e > < / a : V a l u e > < / a : K e y V a l u e O f D i a g r a m O b j e c t K e y a n y T y p e z b w N T n L X > < a : K e y V a l u e O f D i a g r a m O b j e c t K e y a n y T y p e z b w N T n L X > < a : K e y > < K e y > M e a s u r e s \ S u m   o f   P O A m o u n t \ T a g I n f o \ F o r m u l a < / K e y > < / a : K e y > < a : V a l u e   i : t y p e = " M e a s u r e G r i d V i e w S t a t e I D i a g r a m T a g A d d i t i o n a l I n f o " / > < / a : K e y V a l u e O f D i a g r a m O b j e c t K e y a n y T y p e z b w N T n L X > < a : K e y V a l u e O f D i a g r a m O b j e c t K e y a n y T y p e z b w N T n L X > < a : K e y > < K e y > M e a s u r e s \ S u m   o f   P O A m o u n t \ T a g I n f o \ V a l u e < / K e y > < / a : K e y > < a : V a l u e   i : t y p e = " M e a s u r e G r i d V i e w S t a t e I D i a g r a m T a g A d d i t i o n a l I n f o " / > < / a : K e y V a l u e O f D i a g r a m O b j e c t K e y a n y T y p e z b w N T n L X > < a : K e y V a l u e O f D i a g r a m O b j e c t K e y a n y T y p e z b w N T n L X > < a : K e y > < K e y > C o l u m n s \ S . N o < / K e y > < / a : K e y > < a : V a l u e   i : t y p e = " M e a s u r e G r i d N o d e V i e w S t a t e " > < L a y e d O u t > t r u e < / L a y e d O u t > < / a : V a l u e > < / a : K e y V a l u e O f D i a g r a m O b j e c t K e y a n y T y p e z b w N T n L X > < a : K e y V a l u e O f D i a g r a m O b j e c t K e y a n y T y p e z b w N T n L X > < a : K e y > < K e y > C o l u m n s \ P O # < / K e y > < / a : K e y > < a : V a l u e   i : t y p e = " M e a s u r e G r i d N o d e V i e w S t a t e " > < C o l u m n > 1 < / C o l u m n > < L a y e d O u t > t r u e < / L a y e d O u t > < / a : V a l u e > < / a : K e y V a l u e O f D i a g r a m O b j e c t K e y a n y T y p e z b w N T n L X > < a : K e y V a l u e O f D i a g r a m O b j e c t K e y a n y T y p e z b w N T n L X > < a : K e y > < K e y > C o l u m n s \ P O   D a t e < / K e y > < / a : K e y > < a : V a l u e   i : t y p e = " M e a s u r e G r i d N o d e V i e w S t a t e " > < C o l u m n > 2 < / C o l u m n > < L a y e d O u t > t r u e < / L a y e d O u t > < / a : V a l u e > < / a : K e y V a l u e O f D i a g r a m O b j e c t K e y a n y T y p e z b w N T n L X > < a : K e y V a l u e O f D i a g r a m O b j e c t K e y a n y T y p e z b w N T n L X > < a : K e y > < K e y > C o l u m n s \ P r o d u c t < / K e y > < / a : K e y > < a : V a l u e   i : t y p e = " M e a s u r e G r i d N o d e V i e w S t a t e " > < C o l u m n > 3 < / C o l u m n > < L a y e d O u t > t r u e < / L a y e d O u t > < / a : V a l u e > < / a : K e y V a l u e O f D i a g r a m O b j e c t K e y a n y T y p e z b w N T n L X > < a : K e y V a l u e O f D i a g r a m O b j e c t K e y a n y T y p e z b w N T n L X > < a : K e y > < K e y > C o l u m n s \ Q t y < / K e y > < / a : K e y > < a : V a l u e   i : t y p e = " M e a s u r e G r i d N o d e V i e w S t a t e " > < C o l u m n > 4 < / C o l u m n > < L a y e d O u t > t r u e < / L a y e d O u t > < / a : V a l u e > < / a : K e y V a l u e O f D i a g r a m O b j e c t K e y a n y T y p e z b w N T n L X > < a : K e y V a l u e O f D i a g r a m O b j e c t K e y a n y T y p e z b w N T n L X > < a : K e y > < K e y > C o l u m n s \ P r i c e < / K e y > < / a : K e y > < a : V a l u e   i : t y p e = " M e a s u r e G r i d N o d e V i e w S t a t e " > < C o l u m n > 5 < / C o l u m n > < L a y e d O u t > t r u e < / L a y e d O u t > < / a : V a l u e > < / a : K e y V a l u e O f D i a g r a m O b j e c t K e y a n y T y p e z b w N T n L X > < a : K e y V a l u e O f D i a g r a m O b j e c t K e y a n y T y p e z b w N T n L X > < a : K e y > < K e y > C o l u m n s \ P O A m o u n t < / K e y > < / a : K e y > < a : V a l u e   i : t y p e = " M e a s u r e G r i d N o d e V i e w S t a t e " > < C o l u m n > 6 < / C o l u m n > < L a y e d O u t > t r u e < / L a y e d O u t > < / a : V a l u e > < / a : K e y V a l u e O f D i a g r a m O b j e c t K e y a n y T y p e z b w N T n L X > < a : K e y V a l u e O f D i a g r a m O b j e c t K e y a n y T y p e z b w N T n L X > < a : K e y > < K e y > C o l u m n s \ V e n d o r < / K e y > < / a : K e y > < a : V a l u e   i : t y p e = " M e a s u r e G r i d N o d e V i e w S t a t e " > < C o l u m n > 7 < / C o l u m n > < L a y e d O u t > t r u e < / L a y e d O u t > < / a : V a l u e > < / a : K e y V a l u e O f D i a g r a m O b j e c t K e y a n y T y p e z b w N T n L X > < a : K e y V a l u e O f D i a g r a m O b j e c t K e y a n y T y p e z b w N T n L X > < a : K e y > < K e y > C o l u m n s \ S t a t u s < / K e y > < / a : K e y > < a : V a l u e   i : t y p e = " M e a s u r e G r i d N o d e V i e w S t a t e " > < C o l u m n > 8 < / C o l u m n > < L a y e d O u t > t r u e < / L a y e d O u t > < / a : V a l u e > < / a : K e y V a l u e O f D i a g r a m O b j e c t K e y a n y T y p e z b w N T n L X > < a : K e y V a l u e O f D i a g r a m O b j e c t K e y a n y T y p e z b w N T n L X > < a : K e y > < K e y > C o l u m n s \ I n v e n t o r y I n < / K e y > < / a : K e y > < a : V a l u e   i : t y p e = " M e a s u r e G r i d N o d e V i e w S t a t e " > < C o l u m n > 9 < / C o l u m n > < L a y e d O u t > t r u e < / L a y e d O u t > < / a : V a l u e > < / a : K e y V a l u e O f D i a g r a m O b j e c t K e y a n y T y p e z b w N T n L X > < a : K e y V a l u e O f D i a g r a m O b j e c t K e y a n y T y p e z b w N T n L X > < a : K e y > < K e y > C o l u m n s \ I n v e n t o r y O u t < / K e y > < / a : K e y > < a : V a l u e   i : t y p e = " M e a s u r e G r i d N o d e V i e w S t a t e " > < C o l u m n > 1 0 < / C o l u m n > < L a y e d O u t > t r u e < / L a y e d O u t > < / a : V a l u e > < / a : K e y V a l u e O f D i a g r a m O b j e c t K e y a n y T y p e z b w N T n L X > < a : K e y V a l u e O f D i a g r a m O b j e c t K e y a n y T y p e z b w N T n L X > < a : K e y > < K e y > C o l u m n s \ B a l a n c e < / K e y > < / a : K e y > < a : V a l u e   i : t y p e = " M e a s u r e G r i d N o d e V i e w S t a t e " > < C o l u m n > 1 1 < / C o l u m n > < L a y e d O u t > t r u e < / L a y e d O u t > < / a : V a l u e > < / a : K e y V a l u e O f D i a g r a m O b j e c t K e y a n y T y p e z b w N T n L X > < a : K e y V a l u e O f D i a g r a m O b j e c t K e y a n y T y p e z b w N T n L X > < a : K e y > < K e y > L i n k s \ & l t ; C o l u m n s \ S u m   o f   Q t y & g t ; - & l t ; M e a s u r e s \ Q t y & g t ; < / K e y > < / a : K e y > < a : V a l u e   i : t y p e = " M e a s u r e G r i d V i e w S t a t e I D i a g r a m L i n k " / > < / a : K e y V a l u e O f D i a g r a m O b j e c t K e y a n y T y p e z b w N T n L X > < a : K e y V a l u e O f D i a g r a m O b j e c t K e y a n y T y p e z b w N T n L X > < a : K e y > < K e y > L i n k s \ & l t ; C o l u m n s \ S u m   o f   Q t y & g t ; - & l t ; M e a s u r e s \ Q t y & g t ; \ C O L U M N < / K e y > < / a : K e y > < a : V a l u e   i : t y p e = " M e a s u r e G r i d V i e w S t a t e I D i a g r a m L i n k E n d p o i n t " / > < / a : K e y V a l u e O f D i a g r a m O b j e c t K e y a n y T y p e z b w N T n L X > < a : K e y V a l u e O f D i a g r a m O b j e c t K e y a n y T y p e z b w N T n L X > < a : K e y > < K e y > L i n k s \ & l t ; C o l u m n s \ S u m   o f   Q t y & g t ; - & l t ; M e a s u r e s \ Q t y & g t ; \ M E A S U R E < / K e y > < / a : K e y > < a : V a l u e   i : t y p e = " M e a s u r e G r i d V i e w S t a t e I D i a g r a m L i n k E n d p o i n t " / > < / a : K e y V a l u e O f D i a g r a m O b j e c t K e y a n y T y p e z b w N T n L X > < a : K e y V a l u e O f D i a g r a m O b j e c t K e y a n y T y p e z b w N T n L X > < a : K e y > < K e y > L i n k s \ & l t ; C o l u m n s \ S u m   o f   P O A m o u n t & g t ; - & l t ; M e a s u r e s \ P O A m o u n t & g t ; < / K e y > < / a : K e y > < a : V a l u e   i : t y p e = " M e a s u r e G r i d V i e w S t a t e I D i a g r a m L i n k " / > < / a : K e y V a l u e O f D i a g r a m O b j e c t K e y a n y T y p e z b w N T n L X > < a : K e y V a l u e O f D i a g r a m O b j e c t K e y a n y T y p e z b w N T n L X > < a : K e y > < K e y > L i n k s \ & l t ; C o l u m n s \ S u m   o f   P O A m o u n t & g t ; - & l t ; M e a s u r e s \ P O A m o u n t & g t ; \ C O L U M N < / K e y > < / a : K e y > < a : V a l u e   i : t y p e = " M e a s u r e G r i d V i e w S t a t e I D i a g r a m L i n k E n d p o i n t " / > < / a : K e y V a l u e O f D i a g r a m O b j e c t K e y a n y T y p e z b w N T n L X > < a : K e y V a l u e O f D i a g r a m O b j e c t K e y a n y T y p e z b w N T n L X > < a : K e y > < K e y > L i n k s \ & l t ; C o l u m n s \ S u m   o f   P O A m o u n t & g t ; - & l t ; M e a s u r e s \ P O A m o u n t & g t ; \ M E A S U R E < / K e y > < / a : K e y > < a : V a l u e   i : t y p e = " M e a s u r e G r i d V i e w S t a t e I D i a g r a m L i n k E n d p o i n t " / > < / 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D i a g r a m O b j e c t K e y > < K e y > C o l u m n s \ d a y 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 C o l u m n s \ d a y < / 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 T a g s \ T a b l e s \ & l t ; T a b l e s \ P u r c h a s e D a t a & g t ; < / K e y > < / D i a g r a m O b j e c t K e y > < D i a g r a m O b j e c t K e y > < K e y > D y n a m i c   T a g s \ T a b l e s \ & l t ; T a b l e s \ C a l e n d a r & g t ; < / K e y > < / D i a g r a m O b j e c t K e y > < D i a g r a m O b j e c t K e y > < K e y > D y n a m i c   T a g s \ H i e r a r c h i e s \ & l t ; T a b l e s \ C a l e n d a r \ H i e r a r c h i e s \ D a t e   H i e r a r c h y & g t ; < / K e y > < / D i a g r a m O b j e c t K e y > < D i a g r a m O b j e c t K e y > < K e y > T a b l e s \ P u r c h a s e D a t a < / K e y > < / D i a g r a m O b j e c t K e y > < D i a g r a m O b j e c t K e y > < K e y > T a b l e s \ P u r c h a s e D a t a \ C o l u m n s \ S . N o < / K e y > < / D i a g r a m O b j e c t K e y > < D i a g r a m O b j e c t K e y > < K e y > T a b l e s \ P u r c h a s e D a t a \ C o l u m n s \ P O # < / K e y > < / D i a g r a m O b j e c t K e y > < D i a g r a m O b j e c t K e y > < K e y > T a b l e s \ P u r c h a s e D a t a \ C o l u m n s \ P O   D a t e < / K e y > < / D i a g r a m O b j e c t K e y > < D i a g r a m O b j e c t K e y > < K e y > T a b l e s \ P u r c h a s e D a t a \ C o l u m n s \ P r o d u c t < / K e y > < / D i a g r a m O b j e c t K e y > < D i a g r a m O b j e c t K e y > < K e y > T a b l e s \ P u r c h a s e D a t a \ C o l u m n s \ Q t y < / K e y > < / D i a g r a m O b j e c t K e y > < D i a g r a m O b j e c t K e y > < K e y > T a b l e s \ P u r c h a s e D a t a \ C o l u m n s \ P r i c e < / K e y > < / D i a g r a m O b j e c t K e y > < D i a g r a m O b j e c t K e y > < K e y > T a b l e s \ P u r c h a s e D a t a \ C o l u m n s \ P O A m o u n t < / K e y > < / D i a g r a m O b j e c t K e y > < D i a g r a m O b j e c t K e y > < K e y > T a b l e s \ P u r c h a s e D a t a \ C o l u m n s \ V e n d o r < / K e y > < / D i a g r a m O b j e c t K e y > < D i a g r a m O b j e c t K e y > < K e y > T a b l e s \ P u r c h a s e D a t a \ C o l u m n s \ S t a t u s < / K e y > < / D i a g r a m O b j e c t K e y > < D i a g r a m O b j e c t K e y > < K e y > T a b l e s \ P u r c h a s e D a t a \ C o l u m n s \ I n v e n t o r y I n < / K e y > < / D i a g r a m O b j e c t K e y > < D i a g r a m O b j e c t K e y > < K e y > T a b l e s \ P u r c h a s e D a t a \ C o l u m n s \ I n v e n t o r y O u t < / K e y > < / D i a g r a m O b j e c t K e y > < D i a g r a m O b j e c t K e y > < K e y > T a b l e s \ P u r c h a s e D a t a \ C o l u m n s \ B a l a n c e < / K e y > < / D i a g r a m O b j e c t K e y > < D i a g r a m O b j e c t K e y > < K e y > T a b l e s \ P u r c h a s e D a t a \ M e a s u r e s \ S u m   o f   Q t y < / K e y > < / D i a g r a m O b j e c t K e y > < D i a g r a m O b j e c t K e y > < K e y > T a b l e s \ P u r c h a s e D a t a \ S u m   o f   Q t y \ A d d i t i o n a l   I n f o \ I m p l i c i t   M e a s u r e < / K e y > < / D i a g r a m O b j e c t K e y > < D i a g r a m O b j e c t K e y > < K e y > T a b l e s \ P u r c h a s e D a t a \ M e a s u r e s \ S u m   o f   P O A m o u n t < / K e y > < / D i a g r a m O b j e c t K e y > < D i a g r a m O b j e c t K e y > < K e y > T a b l e s \ P u r c h a s e D a t a \ S u m   o f   P O A m o u n t \ A d d i t i o n a l   I n f o \ I m p l i c i t   M e a s u r e < / 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 T a b l e s \ C a l e n d a r \ C o l u m n s \ d a y < / K e y > < / D i a g r a m O b j e c t K e y > < D i a g r a m O b j e c t K e y > < K e y > T a b l e s \ C a l e n d a r \ T a b l e s \ C a l e n d a r \ C o l u m n s \ d a y \ A d d i t i o n a l   I n f o \ E r r o r < / 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 R e l a t i o n s h i p s \ & l t ; T a b l e s \ P u r c h a s e D a t a \ C o l u m n s \ P O   D a t e & g t ; - & l t ; T a b l e s \ C a l e n d a r \ C o l u m n s \ D a t e & g t ; < / K e y > < / D i a g r a m O b j e c t K e y > < D i a g r a m O b j e c t K e y > < K e y > R e l a t i o n s h i p s \ & l t ; T a b l e s \ P u r c h a s e D a t a \ C o l u m n s \ P O   D a t e & g t ; - & l t ; T a b l e s \ C a l e n d a r \ C o l u m n s \ D a t e & g t ; \ F K < / K e y > < / D i a g r a m O b j e c t K e y > < D i a g r a m O b j e c t K e y > < K e y > R e l a t i o n s h i p s \ & l t ; T a b l e s \ P u r c h a s e D a t a \ C o l u m n s \ P O   D a t e & g t ; - & l t ; T a b l e s \ C a l e n d a r \ C o l u m n s \ D a t e & g t ; \ P K < / K e y > < / D i a g r a m O b j e c t K e y > < D i a g r a m O b j e c t K e y > < K e y > R e l a t i o n s h i p s \ & l t ; T a b l e s \ P u r c h a s e D a t a \ C o l u m n s \ P O   D a t e & g t ; - & l t ; T a b l e s \ C a l e n d a r \ C o l u m n s \ D a t e & g t ; \ C r o s s F i l t e r < / K e y > < / D i a g r a m O b j e c t K e y > < / A l l K e y s > < S e l e c t e d K e y s > < D i a g r a m O b j e c t K e y > < K e y > R e l a t i o n s h i p s \ & l t ; T a b l e s \ P u r c h a s e D a t a \ C o l u m n s \ P O   D a t e & g t ; - & l t ; T a b l e s \ C a l e n d a r \ C o l u m n s \ D a t e & g t ; 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 T a g s \ T a b l e s \ & l t ; T a b l e s \ P u r c h a s e D a t a & g t ; 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 T a b l e s \ P u r c h a s e D a t a < / K e y > < / a : K e y > < a : V a l u e   i : t y p e = " D i a g r a m D i s p l a y N o d e V i e w S t a t e " > < H e i g h t > 2 9 8 . 6 6 6 6 6 6 6 6 6 6 6 6 6 9 < / H e i g h t > < I s E x p a n d e d > t r u e < / I s E x p a n d e d > < L a y e d O u t > t r u e < / L a y e d O u t > < L e f t > 6 5 0 . 6 6 6 6 6 6 6 6 6 6 6 6 5 2 < / L e f t > < T a b I n d e x > 1 < / T a b I n d e x > < T o p > 1 6 6 . 6 6 6 6 6 6 6 6 6 6 6 6 6 6 < / T o p > < W i d t h > 2 0 0 < / W i d t h > < / a : V a l u e > < / a : K e y V a l u e O f D i a g r a m O b j e c t K e y a n y T y p e z b w N T n L X > < a : K e y V a l u e O f D i a g r a m O b j e c t K e y a n y T y p e z b w N T n L X > < a : K e y > < K e y > T a b l e s \ P u r c h a s e D a t a \ C o l u m n s \ S . N o < / K e y > < / a : K e y > < a : V a l u e   i : t y p e = " D i a g r a m D i s p l a y N o d e V i e w S t a t e " > < H e i g h t > 1 5 0 < / H e i g h t > < I s E x p a n d e d > t r u e < / I s E x p a n d e d > < W i d t h > 2 0 0 < / W i d t h > < / a : V a l u e > < / a : K e y V a l u e O f D i a g r a m O b j e c t K e y a n y T y p e z b w N T n L X > < a : K e y V a l u e O f D i a g r a m O b j e c t K e y a n y T y p e z b w N T n L X > < a : K e y > < K e y > T a b l e s \ P u r c h a s e D a t a \ C o l u m n s \ P O # < / K e y > < / a : K e y > < a : V a l u e   i : t y p e = " D i a g r a m D i s p l a y N o d e V i e w S t a t e " > < H e i g h t > 1 5 0 < / H e i g h t > < I s E x p a n d e d > t r u e < / I s E x p a n d e d > < W i d t h > 2 0 0 < / W i d t h > < / a : V a l u e > < / a : K e y V a l u e O f D i a g r a m O b j e c t K e y a n y T y p e z b w N T n L X > < a : K e y V a l u e O f D i a g r a m O b j e c t K e y a n y T y p e z b w N T n L X > < a : K e y > < K e y > T a b l e s \ P u r c h a s e D a t a \ C o l u m n s \ P O   D a t e < / K e y > < / a : K e y > < a : V a l u e   i : t y p e = " D i a g r a m D i s p l a y N o d e V i e w S t a t e " > < H e i g h t > 1 5 0 < / H e i g h t > < I s E x p a n d e d > t r u e < / I s E x p a n d e d > < W i d t h > 2 0 0 < / W i d t h > < / a : V a l u e > < / a : K e y V a l u e O f D i a g r a m O b j e c t K e y a n y T y p e z b w N T n L X > < a : K e y V a l u e O f D i a g r a m O b j e c t K e y a n y T y p e z b w N T n L X > < a : K e y > < K e y > T a b l e s \ P u r c h a s e D a t a \ C o l u m n s \ P r o d u c t < / K e y > < / a : K e y > < a : V a l u e   i : t y p e = " D i a g r a m D i s p l a y N o d e V i e w S t a t e " > < H e i g h t > 1 5 0 < / H e i g h t > < I s E x p a n d e d > t r u e < / I s E x p a n d e d > < W i d t h > 2 0 0 < / W i d t h > < / a : V a l u e > < / a : K e y V a l u e O f D i a g r a m O b j e c t K e y a n y T y p e z b w N T n L X > < a : K e y V a l u e O f D i a g r a m O b j e c t K e y a n y T y p e z b w N T n L X > < a : K e y > < K e y > T a b l e s \ P u r c h a s e D a t a \ C o l u m n s \ Q t y < / K e y > < / a : K e y > < a : V a l u e   i : t y p e = " D i a g r a m D i s p l a y N o d e V i e w S t a t e " > < H e i g h t > 1 5 0 < / H e i g h t > < I s E x p a n d e d > t r u e < / I s E x p a n d e d > < W i d t h > 2 0 0 < / W i d t h > < / a : V a l u e > < / a : K e y V a l u e O f D i a g r a m O b j e c t K e y a n y T y p e z b w N T n L X > < a : K e y V a l u e O f D i a g r a m O b j e c t K e y a n y T y p e z b w N T n L X > < a : K e y > < K e y > T a b l e s \ P u r c h a s e D a t a \ C o l u m n s \ P r i c e < / K e y > < / a : K e y > < a : V a l u e   i : t y p e = " D i a g r a m D i s p l a y N o d e V i e w S t a t e " > < H e i g h t > 1 5 0 < / H e i g h t > < I s E x p a n d e d > t r u e < / I s E x p a n d e d > < W i d t h > 2 0 0 < / W i d t h > < / a : V a l u e > < / a : K e y V a l u e O f D i a g r a m O b j e c t K e y a n y T y p e z b w N T n L X > < a : K e y V a l u e O f D i a g r a m O b j e c t K e y a n y T y p e z b w N T n L X > < a : K e y > < K e y > T a b l e s \ P u r c h a s e D a t a \ C o l u m n s \ P O A m o u n t < / K e y > < / a : K e y > < a : V a l u e   i : t y p e = " D i a g r a m D i s p l a y N o d e V i e w S t a t e " > < H e i g h t > 1 5 0 < / H e i g h t > < I s E x p a n d e d > t r u e < / I s E x p a n d e d > < W i d t h > 2 0 0 < / W i d t h > < / a : V a l u e > < / a : K e y V a l u e O f D i a g r a m O b j e c t K e y a n y T y p e z b w N T n L X > < a : K e y V a l u e O f D i a g r a m O b j e c t K e y a n y T y p e z b w N T n L X > < a : K e y > < K e y > T a b l e s \ P u r c h a s e D a t a \ C o l u m n s \ V e n d o r < / K e y > < / a : K e y > < a : V a l u e   i : t y p e = " D i a g r a m D i s p l a y N o d e V i e w S t a t e " > < H e i g h t > 1 5 0 < / H e i g h t > < I s E x p a n d e d > t r u e < / I s E x p a n d e d > < W i d t h > 2 0 0 < / W i d t h > < / a : V a l u e > < / a : K e y V a l u e O f D i a g r a m O b j e c t K e y a n y T y p e z b w N T n L X > < a : K e y V a l u e O f D i a g r a m O b j e c t K e y a n y T y p e z b w N T n L X > < a : K e y > < K e y > T a b l e s \ P u r c h a s e D a t a \ C o l u m n s \ S t a t u s < / K e y > < / a : K e y > < a : V a l u e   i : t y p e = " D i a g r a m D i s p l a y N o d e V i e w S t a t e " > < H e i g h t > 1 5 0 < / H e i g h t > < I s E x p a n d e d > t r u e < / I s E x p a n d e d > < W i d t h > 2 0 0 < / W i d t h > < / a : V a l u e > < / a : K e y V a l u e O f D i a g r a m O b j e c t K e y a n y T y p e z b w N T n L X > < a : K e y V a l u e O f D i a g r a m O b j e c t K e y a n y T y p e z b w N T n L X > < a : K e y > < K e y > T a b l e s \ P u r c h a s e D a t a \ C o l u m n s \ I n v e n t o r y I n < / K e y > < / a : K e y > < a : V a l u e   i : t y p e = " D i a g r a m D i s p l a y N o d e V i e w S t a t e " > < H e i g h t > 1 5 0 < / H e i g h t > < I s E x p a n d e d > t r u e < / I s E x p a n d e d > < W i d t h > 2 0 0 < / W i d t h > < / a : V a l u e > < / a : K e y V a l u e O f D i a g r a m O b j e c t K e y a n y T y p e z b w N T n L X > < a : K e y V a l u e O f D i a g r a m O b j e c t K e y a n y T y p e z b w N T n L X > < a : K e y > < K e y > T a b l e s \ P u r c h a s e D a t a \ C o l u m n s \ I n v e n t o r y O u t < / K e y > < / a : K e y > < a : V a l u e   i : t y p e = " D i a g r a m D i s p l a y N o d e V i e w S t a t e " > < H e i g h t > 1 5 0 < / H e i g h t > < I s E x p a n d e d > t r u e < / I s E x p a n d e d > < W i d t h > 2 0 0 < / W i d t h > < / a : V a l u e > < / a : K e y V a l u e O f D i a g r a m O b j e c t K e y a n y T y p e z b w N T n L X > < a : K e y V a l u e O f D i a g r a m O b j e c t K e y a n y T y p e z b w N T n L X > < a : K e y > < K e y > T a b l e s \ P u r c h a s e D a t a \ C o l u m n s \ B a l a n c e < / K e y > < / a : K e y > < a : V a l u e   i : t y p e = " D i a g r a m D i s p l a y N o d e V i e w S t a t e " > < H e i g h t > 1 5 0 < / H e i g h t > < I s E x p a n d e d > t r u e < / I s E x p a n d e d > < W i d t h > 2 0 0 < / W i d t h > < / a : V a l u e > < / a : K e y V a l u e O f D i a g r a m O b j e c t K e y a n y T y p e z b w N T n L X > < a : K e y V a l u e O f D i a g r a m O b j e c t K e y a n y T y p e z b w N T n L X > < a : K e y > < K e y > T a b l e s \ P u r c h a s e D a t a \ M e a s u r e s \ S u m   o f   Q t y < / K e y > < / a : K e y > < a : V a l u e   i : t y p e = " D i a g r a m D i s p l a y N o d e V i e w S t a t e " > < H e i g h t > 1 5 0 < / H e i g h t > < I s E x p a n d e d > t r u e < / I s E x p a n d e d > < W i d t h > 2 0 0 < / W i d t h > < / a : V a l u e > < / a : K e y V a l u e O f D i a g r a m O b j e c t K e y a n y T y p e z b w N T n L X > < a : K e y V a l u e O f D i a g r a m O b j e c t K e y a n y T y p e z b w N T n L X > < a : K e y > < K e y > T a b l e s \ P u r c h a s e D a t a \ S u m   o f   Q t y \ A d d i t i o n a l   I n f o \ I m p l i c i t   M e a s u r e < / K e y > < / a : K e y > < a : V a l u e   i : t y p e = " D i a g r a m D i s p l a y V i e w S t a t e I D i a g r a m T a g A d d i t i o n a l I n f o " / > < / a : K e y V a l u e O f D i a g r a m O b j e c t K e y a n y T y p e z b w N T n L X > < a : K e y V a l u e O f D i a g r a m O b j e c t K e y a n y T y p e z b w N T n L X > < a : K e y > < K e y > T a b l e s \ P u r c h a s e D a t a \ M e a s u r e s \ S u m   o f   P O A m o u n t < / K e y > < / a : K e y > < a : V a l u e   i : t y p e = " D i a g r a m D i s p l a y N o d e V i e w S t a t e " > < H e i g h t > 1 5 0 < / H e i g h t > < I s E x p a n d e d > t r u e < / I s E x p a n d e d > < W i d t h > 2 0 0 < / W i d t h > < / a : V a l u e > < / a : K e y V a l u e O f D i a g r a m O b j e c t K e y a n y T y p e z b w N T n L X > < a : K e y V a l u e O f D i a g r a m O b j e c t K e y a n y T y p e z b w N T n L X > < a : K e y > < K e y > T a b l e s \ P u r c h a s e D a t a \ S u m   o f   P O A m o u n t \ A d d i t i o n a l   I n f o \ I m p l i c i t   M e a s u r e < / K e y > < / a : K e y > < a : V a l u e   i : t y p e = " D i a g r a m D i s p l a y V i e w S t a t e I D i a g r a m T a g A d d i t i o n a l I n f o " / > < / a : K e y V a l u e O f D i a g r a m O b j e c t K e y a n y T y p e z b w N T n L X > < a : K e y V a l u e O f D i a g r a m O b j e c t K e y a n y T y p e z b w N T n L X > < a : K e y > < K e y > T a b l e s \ C a l e n d a r < / K e y > < / a : K e y > < a : V a l u e   i : t y p e = " D i a g r a m D i s p l a y N o d e V i e w S t a t e " > < H e i g h t > 3 8 5 . 3 3 3 3 3 3 3 3 3 3 3 3 3 1 < / H e i g h t > < I s E x p a n d e d > t r u e < / I s E x p a n d e d > < L a y e d O u t > t r u e < / L a y e d O u t > < L e f t > 3 6 . 0 0 0 0 0 0 0 0 0 0 0 0 0 2 8 < / L e f t > < 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 T a b l e s \ C a l e n d a r \ C o l u m n s \ d a y < / K e y > < / a : K e y > < a : V a l u e   i : t y p e = " D i a g r a m D i s p l a y N o d e V i e w S t a t e " > < H e i g h t > 1 5 0 < / H e i g h t > < I s E x p a n d e d > t r u e < / I s E x p a n d e d > < W i d t h > 2 0 0 < / W i d t h > < / a : V a l u e > < / a : K e y V a l u e O f D i a g r a m O b j e c t K e y a n y T y p e z b w N T n L X > < a : K e y V a l u e O f D i a g r a m O b j e c t K e y a n y T y p e z b w N T n L X > < a : K e y > < K e y > T a b l e s \ C a l e n d a r \ T a b l e s \ C a l e n d a r \ C o l u m n s \ d a y \ A d d i t i o n a l   I n f o \ E r r o r < / K e y > < / a : K e y > < a : V a l u e   i : t y p e = " D i a g r a m D i s p l a y V i e w S t a t e I D i a g r a m T a g A d d i t i o n a l I n f o " / > < / 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 R e l a t i o n s h i p s \ & l t ; T a b l e s \ P u r c h a s e D a t a \ C o l u m n s \ P O   D a t e & g t ; - & l t ; T a b l e s \ C a l e n d a r \ C o l u m n s \ D a t e & g t ; < / K e y > < / a : K e y > < a : V a l u e   i : t y p e = " D i a g r a m D i s p l a y L i n k V i e w S t a t e " > < A u t o m a t i o n P r o p e r t y H e l p e r T e x t > E n d   p o i n t   1 :   ( 6 3 4 . 6 6 6 6 6 6 6 6 6 6 6 7 , 3 1 6 ) .   E n d   p o i n t   2 :   ( 2 5 2 , 1 9 2 . 6 6 6 6 6 7 )   < / A u t o m a t i o n P r o p e r t y H e l p e r T e x t > < I s F o c u s e d > t r u e < / I s F o c u s e d > < L a y e d O u t > t r u e < / L a y e d O u t > < P o i n t s   x m l n s : b = " h t t p : / / s c h e m a s . d a t a c o n t r a c t . o r g / 2 0 0 4 / 0 7 / S y s t e m . W i n d o w s " > < b : P o i n t > < b : _ x > 6 3 4 . 6 6 6 6 6 6 6 6 6 6 6 6 5 2 < / b : _ x > < b : _ y > 3 1 6 < / b : _ y > < / b : P o i n t > < b : P o i n t > < b : _ x > 4 4 5 . 3 3 3 3 3 3 5 < / b : _ x > < b : _ y > 3 1 6 < / b : _ y > < / b : P o i n t > < b : P o i n t > < b : _ x > 4 4 3 . 3 3 3 3 3 3 5 < / b : _ x > < b : _ y > 3 1 4 < / b : _ y > < / b : P o i n t > < b : P o i n t > < b : _ x > 4 4 3 . 3 3 3 3 3 3 5 < / b : _ x > < b : _ y > 1 9 4 . 6 6 6 6 6 7 < / b : _ y > < / b : P o i n t > < b : P o i n t > < b : _ x > 4 4 1 . 3 3 3 3 3 3 5 < / b : _ x > < b : _ y > 1 9 2 . 6 6 6 6 6 7 < / b : _ y > < / b : P o i n t > < b : P o i n t > < b : _ x > 2 5 2 . 0 0 0 0 0 0 0 0 0 0 0 0 1 1 < / b : _ x > < b : _ y > 1 9 2 . 6 6 6 6 6 7 < / b : _ y > < / b : P o i n t > < / P o i n t s > < / a : V a l u e > < / a : K e y V a l u e O f D i a g r a m O b j e c t K e y a n y T y p e z b w N T n L X > < a : K e y V a l u e O f D i a g r a m O b j e c t K e y a n y T y p e z b w N T n L X > < a : K e y > < K e y > R e l a t i o n s h i p s \ & l t ; T a b l e s \ P u r c h a s e D a t a \ C o l u m n s \ P O   D a t e & g t ; - & l t ; T a b l e s \ C a l e n d a r \ C o l u m n s \ D a t e & g t ; \ F K < / K e y > < / a : K e y > < a : V a l u e   i : t y p e = " D i a g r a m D i s p l a y L i n k E n d p o i n t V i e w S t a t e " > < H e i g h t > 1 6 < / H e i g h t > < L a b e l L o c a t i o n   x m l n s : b = " h t t p : / / s c h e m a s . d a t a c o n t r a c t . o r g / 2 0 0 4 / 0 7 / S y s t e m . W i n d o w s " > < b : _ x > 6 3 4 . 6 6 6 6 6 6 6 6 6 6 6 6 5 2 < / b : _ x > < b : _ y > 3 0 8 < / b : _ y > < / L a b e l L o c a t i o n > < L o c a t i o n   x m l n s : b = " h t t p : / / s c h e m a s . d a t a c o n t r a c t . o r g / 2 0 0 4 / 0 7 / S y s t e m . W i n d o w s " > < b : _ x > 6 5 0 . 6 6 6 6 6 6 6 6 6 6 6 6 5 2 < / b : _ x > < b : _ y > 3 1 6 < / b : _ y > < / L o c a t i o n > < S h a p e R o t a t e A n g l e > 1 8 0 < / S h a p e R o t a t e A n g l e > < W i d t h > 1 6 < / W i d t h > < / a : V a l u e > < / a : K e y V a l u e O f D i a g r a m O b j e c t K e y a n y T y p e z b w N T n L X > < a : K e y V a l u e O f D i a g r a m O b j e c t K e y a n y T y p e z b w N T n L X > < a : K e y > < K e y > R e l a t i o n s h i p s \ & l t ; T a b l e s \ P u r c h a s e D a t a \ C o l u m n s \ P O   D a t e & g t ; - & l t ; T a b l e s \ C a l e n d a r \ C o l u m n s \ D a t e & g t ; \ P K < / K e y > < / a : K e y > < a : V a l u e   i : t y p e = " D i a g r a m D i s p l a y L i n k E n d p o i n t V i e w S t a t e " > < H e i g h t > 1 6 < / H e i g h t > < L a b e l L o c a t i o n   x m l n s : b = " h t t p : / / s c h e m a s . d a t a c o n t r a c t . o r g / 2 0 0 4 / 0 7 / S y s t e m . W i n d o w s " > < b : _ x > 2 3 6 . 0 0 0 0 0 0 0 0 0 0 0 0 1 1 < / b : _ x > < b : _ y > 1 8 4 . 6 6 6 6 6 7 < / b : _ y > < / L a b e l L o c a t i o n > < L o c a t i o n   x m l n s : b = " h t t p : / / s c h e m a s . d a t a c o n t r a c t . o r g / 2 0 0 4 / 0 7 / S y s t e m . W i n d o w s " > < b : _ x > 2 3 6 . 0 0 0 0 0 0 0 0 0 0 0 0 0 9 < / b : _ x > < b : _ y > 1 9 2 . 6 6 6 6 6 7 < / b : _ y > < / L o c a t i o n > < S h a p e R o t a t e A n g l e > 3 6 0 < / S h a p e R o t a t e A n g l e > < W i d t h > 1 6 < / W i d t h > < / a : V a l u e > < / a : K e y V a l u e O f D i a g r a m O b j e c t K e y a n y T y p e z b w N T n L X > < a : K e y V a l u e O f D i a g r a m O b j e c t K e y a n y T y p e z b w N T n L X > < a : K e y > < K e y > R e l a t i o n s h i p s \ & l t ; T a b l e s \ P u r c h a s e D a t a \ C o l u m n s \ P O   D a t e & g t ; - & l t ; T a b l e s \ C a l e n d a r \ C o l u m n s \ D a t e & g t ; \ C r o s s F i l t e r < / K e y > < / a : K e y > < a : V a l u e   i : t y p e = " D i a g r a m D i s p l a y L i n k C r o s s F i l t e r V i e w S t a t e " > < P o i n t s   x m l n s : b = " h t t p : / / s c h e m a s . d a t a c o n t r a c t . o r g / 2 0 0 4 / 0 7 / S y s t e m . W i n d o w s " > < b : P o i n t > < b : _ x > 6 3 4 . 6 6 6 6 6 6 6 6 6 6 6 6 5 2 < / b : _ x > < b : _ y > 3 1 6 < / b : _ y > < / b : P o i n t > < b : P o i n t > < b : _ x > 4 4 5 . 3 3 3 3 3 3 5 < / b : _ x > < b : _ y > 3 1 6 < / b : _ y > < / b : P o i n t > < b : P o i n t > < b : _ x > 4 4 3 . 3 3 3 3 3 3 5 < / b : _ x > < b : _ y > 3 1 4 < / b : _ y > < / b : P o i n t > < b : P o i n t > < b : _ x > 4 4 3 . 3 3 3 3 3 3 5 < / b : _ x > < b : _ y > 1 9 4 . 6 6 6 6 6 7 < / b : _ y > < / b : P o i n t > < b : P o i n t > < b : _ x > 4 4 1 . 3 3 3 3 3 3 5 < / b : _ x > < b : _ y > 1 9 2 . 6 6 6 6 6 7 < / b : _ y > < / b : P o i n t > < b : P o i n t > < b : _ x > 2 5 2 . 0 0 0 0 0 0 0 0 0 0 0 0 1 1 < / b : _ x > < b : _ y > 1 9 2 . 6 6 6 6 6 7 < / b : _ y > < / b : P o i n t > < / P o i n t s > < / a : V a l u e > < / a : K e y V a l u e O f D i a g r a m O b j e c t K e y a n y T y p e z b w N T n L X > < / V i e w S t a t e s > < / D i a g r a m M a n a g e r . S e r i a l i z a b l e D i a g r a m > < / A r r a y O f D i a g r a m M a n a g e r . S e r i a l i z a b l e D i a g r a m > ] ] > < / 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 P u r c h a s e D a t a 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 P u r c h a s e D a t a 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 C o l u m n s \ P O # < / K e y > < / a : K e y > < a : V a l u e   i : t y p e = " T a b l e W i d g e t B a s e V i e w S t a t e " / > < / a : K e y V a l u e O f D i a g r a m O b j e c t K e y a n y T y p e z b w N T n L X > < a : K e y V a l u e O f D i a g r a m O b j e c t K e y a n y T y p e z b w N T n L X > < a : K e y > < K e y > C o l u m n s \ P O   D a t e 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 C o l u m n s \ Q t y 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 C o l u m n s \ P O A m o u n t < / K e y > < / a : K e y > < a : V a l u e   i : t y p e = " T a b l e W i d g e t B a s e V i e w S t a t e " / > < / a : K e y V a l u e O f D i a g r a m O b j e c t K e y a n y T y p e z b w N T n L X > < a : K e y V a l u e O f D i a g r a m O b j e c t K e y a n y T y p e z b w N T n L X > < a : K e y > < K e y > C o l u m n s \ V e n d o r < / 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 C o l u m n s \ I n v e n t o r y I n < / K e y > < / a : K e y > < a : V a l u e   i : t y p e = " T a b l e W i d g e t B a s e V i e w S t a t e " / > < / a : K e y V a l u e O f D i a g r a m O b j e c t K e y a n y T y p e z b w N T n L X > < a : K e y V a l u e O f D i a g r a m O b j e c t K e y a n y T y p e z b w N T n L X > < a : K e y > < K e y > C o l u m n s \ I n v e n t o r y O u t < / K e y > < / a : K e y > < a : V a l u e   i : t y p e = " T a b l e W i d g e t B a s e V i e w S t a t e " / > < / a : K e y V a l u e O f D i a g r a m O b j e c t K e y a n y T y p e z b w N T n L X > < a : K e y V a l u e O f D i a g r a m O b j e c t K e y a n y T y p e z b w N T n L X > < a : K e y > < K e y > C o l u m n s \ B a l a n c e 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S h o w I m p l i c i t M e a s u r e s " > < C u s t o m C o n t e n t > < ! [ C D A T A [ F a l s 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P u r c h a s e D a t a " > < 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 9 1 < / i n t > < / v a l u e > < / i t e m > < i t e m > < k e y > < s t r i n g > P O # < / s t r i n g > < / k e y > < v a l u e > < i n t > 8 6 < / i n t > < / v a l u e > < / i t e m > < i t e m > < k e y > < s t r i n g > P O   D a t e < / s t r i n g > < / k e y > < v a l u e > < i n t > 1 2 3 < / i n t > < / v a l u e > < / i t e m > < i t e m > < k e y > < s t r i n g > P r o d u c t < / s t r i n g > < / k e y > < v a l u e > < i n t > 1 2 0 < / i n t > < / v a l u e > < / i t e m > < i t e m > < k e y > < s t r i n g > Q t y < / s t r i n g > < / k e y > < v a l u e > < i n t > 8 1 < / i n t > < / v a l u e > < / i t e m > < i t e m > < k e y > < s t r i n g > P r i c e < / s t r i n g > < / k e y > < v a l u e > < i n t > 9 3 < / i n t > < / v a l u e > < / i t e m > < i t e m > < k e y > < s t r i n g > P O A m o u n t < / s t r i n g > < / k e y > < v a l u e > < i n t > 1 4 9 < / i n t > < / v a l u e > < / i t e m > < i t e m > < k e y > < s t r i n g > V e n d o r < / s t r i n g > < / k e y > < v a l u e > < i n t > 1 1 5 < / i n t > < / v a l u e > < / i t e m > < i t e m > < k e y > < s t r i n g > S t a t u s < / s t r i n g > < / k e y > < v a l u e > < i n t > 1 0 5 < / i n t > < / v a l u e > < / i t e m > < i t e m > < k e y > < s t r i n g > I n v e n t o r y I n < / s t r i n g > < / k e y > < v a l u e > < i n t > 1 5 5 < / i n t > < / v a l u e > < / i t e m > < i t e m > < k e y > < s t r i n g > I n v e n t o r y O u t < / s t r i n g > < / k e y > < v a l u e > < i n t > 1 7 1 < / i n t > < / v a l u e > < / i t e m > < i t e m > < k e y > < s t r i n g > B a l a n c e < / s t r i n g > < / k e y > < v a l u e > < i n t > 1 2 0 < / i n t > < / v a l u e > < / i t e m > < / C o l u m n W i d t h s > < C o l u m n D i s p l a y I n d e x > < i t e m > < k e y > < s t r i n g > S . N o < / s t r i n g > < / k e y > < v a l u e > < i n t > 0 < / i n t > < / v a l u e > < / i t e m > < i t e m > < k e y > < s t r i n g > P O # < / s t r i n g > < / k e y > < v a l u e > < i n t > 1 < / i n t > < / v a l u e > < / i t e m > < i t e m > < k e y > < s t r i n g > P O   D a t e < / s t r i n g > < / k e y > < v a l u e > < i n t > 2 < / i n t > < / v a l u e > < / i t e m > < i t e m > < k e y > < s t r i n g > P r o d u c t < / s t r i n g > < / k e y > < v a l u e > < i n t > 3 < / i n t > < / v a l u e > < / i t e m > < i t e m > < k e y > < s t r i n g > Q t y < / s t r i n g > < / k e y > < v a l u e > < i n t > 4 < / i n t > < / v a l u e > < / i t e m > < i t e m > < k e y > < s t r i n g > P r i c e < / s t r i n g > < / k e y > < v a l u e > < i n t > 5 < / i n t > < / v a l u e > < / i t e m > < i t e m > < k e y > < s t r i n g > P O A m o u n t < / s t r i n g > < / k e y > < v a l u e > < i n t > 6 < / i n t > < / v a l u e > < / i t e m > < i t e m > < k e y > < s t r i n g > V e n d o r < / s t r i n g > < / k e y > < v a l u e > < i n t > 7 < / i n t > < / v a l u e > < / i t e m > < i t e m > < k e y > < s t r i n g > S t a t u s < / s t r i n g > < / k e y > < v a l u e > < i n t > 8 < / i n t > < / v a l u e > < / i t e m > < i t e m > < k e y > < s t r i n g > I n v e n t o r y I n < / s t r i n g > < / k e y > < v a l u e > < i n t > 9 < / i n t > < / v a l u e > < / i t e m > < i t e m > < k e y > < s t r i n g > I n v e n t o r y O u t < / s t r i n g > < / k e y > < v a l u e > < i n t > 1 0 < / i n t > < / v a l u e > < / i t e m > < i t e m > < k e y > < s t r i n g > B a l a n c e < / s t r i n g > < / k e y > < v a l u e > < i n t > 1 1 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C l i e n t W i n d o w X M L " > < C u s t o m C o n t e n t > < ! [ C D A T A [ C a l e n d a r ] ] > < / 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Props1.xml><?xml version="1.0" encoding="utf-8"?>
<ds:datastoreItem xmlns:ds="http://schemas.openxmlformats.org/officeDocument/2006/customXml" ds:itemID="{CE60A08C-4B09-4900-8921-AE3C0026E658}">
  <ds:schemaRefs/>
</ds:datastoreItem>
</file>

<file path=customXml/itemProps10.xml><?xml version="1.0" encoding="utf-8"?>
<ds:datastoreItem xmlns:ds="http://schemas.openxmlformats.org/officeDocument/2006/customXml" ds:itemID="{FAD1C826-CB4F-4B67-8B05-0D1125BEE14C}">
  <ds:schemaRefs/>
</ds:datastoreItem>
</file>

<file path=customXml/itemProps11.xml><?xml version="1.0" encoding="utf-8"?>
<ds:datastoreItem xmlns:ds="http://schemas.openxmlformats.org/officeDocument/2006/customXml" ds:itemID="{CDFDC742-4339-4202-A9C5-7062F2C4C2FE}">
  <ds:schemaRefs/>
</ds:datastoreItem>
</file>

<file path=customXml/itemProps12.xml><?xml version="1.0" encoding="utf-8"?>
<ds:datastoreItem xmlns:ds="http://schemas.openxmlformats.org/officeDocument/2006/customXml" ds:itemID="{8770C187-AAF9-4496-BD3A-228EEF85F2D8}">
  <ds:schemaRefs/>
</ds:datastoreItem>
</file>

<file path=customXml/itemProps13.xml><?xml version="1.0" encoding="utf-8"?>
<ds:datastoreItem xmlns:ds="http://schemas.openxmlformats.org/officeDocument/2006/customXml" ds:itemID="{BF664ABC-B957-4BA2-9D83-72541782F8D1}">
  <ds:schemaRefs/>
</ds:datastoreItem>
</file>

<file path=customXml/itemProps14.xml><?xml version="1.0" encoding="utf-8"?>
<ds:datastoreItem xmlns:ds="http://schemas.openxmlformats.org/officeDocument/2006/customXml" ds:itemID="{9996F8C5-5C7D-41EC-AC1D-4681E2384094}">
  <ds:schemaRefs/>
</ds:datastoreItem>
</file>

<file path=customXml/itemProps15.xml><?xml version="1.0" encoding="utf-8"?>
<ds:datastoreItem xmlns:ds="http://schemas.openxmlformats.org/officeDocument/2006/customXml" ds:itemID="{9C826BC5-F345-4153-AE7C-56521DEC50D6}">
  <ds:schemaRefs/>
</ds:datastoreItem>
</file>

<file path=customXml/itemProps16.xml><?xml version="1.0" encoding="utf-8"?>
<ds:datastoreItem xmlns:ds="http://schemas.openxmlformats.org/officeDocument/2006/customXml" ds:itemID="{B9308B62-518B-40F3-B7B3-AE262E95C41A}">
  <ds:schemaRefs/>
</ds:datastoreItem>
</file>

<file path=customXml/itemProps17.xml><?xml version="1.0" encoding="utf-8"?>
<ds:datastoreItem xmlns:ds="http://schemas.openxmlformats.org/officeDocument/2006/customXml" ds:itemID="{8EB4732B-B02A-4CAA-8F24-12DF20FAE2F8}">
  <ds:schemaRefs/>
</ds:datastoreItem>
</file>

<file path=customXml/itemProps2.xml><?xml version="1.0" encoding="utf-8"?>
<ds:datastoreItem xmlns:ds="http://schemas.openxmlformats.org/officeDocument/2006/customXml" ds:itemID="{5BD323E7-91FA-433D-A8DA-DC8C90DD38B6}">
  <ds:schemaRefs/>
</ds:datastoreItem>
</file>

<file path=customXml/itemProps3.xml><?xml version="1.0" encoding="utf-8"?>
<ds:datastoreItem xmlns:ds="http://schemas.openxmlformats.org/officeDocument/2006/customXml" ds:itemID="{AD7E75AA-0578-40B2-BAC7-B7EF464B2C4E}">
  <ds:schemaRefs/>
</ds:datastoreItem>
</file>

<file path=customXml/itemProps4.xml><?xml version="1.0" encoding="utf-8"?>
<ds:datastoreItem xmlns:ds="http://schemas.openxmlformats.org/officeDocument/2006/customXml" ds:itemID="{DA9CBC30-5D08-4F58-A66C-76D1A0D27FC3}">
  <ds:schemaRefs/>
</ds:datastoreItem>
</file>

<file path=customXml/itemProps5.xml><?xml version="1.0" encoding="utf-8"?>
<ds:datastoreItem xmlns:ds="http://schemas.openxmlformats.org/officeDocument/2006/customXml" ds:itemID="{4FFEF107-BB6A-45F2-80EA-97FF3F1DFAA2}">
  <ds:schemaRefs/>
</ds:datastoreItem>
</file>

<file path=customXml/itemProps6.xml><?xml version="1.0" encoding="utf-8"?>
<ds:datastoreItem xmlns:ds="http://schemas.openxmlformats.org/officeDocument/2006/customXml" ds:itemID="{903916A3-870A-4646-A836-5C3599712D4B}">
  <ds:schemaRefs/>
</ds:datastoreItem>
</file>

<file path=customXml/itemProps7.xml><?xml version="1.0" encoding="utf-8"?>
<ds:datastoreItem xmlns:ds="http://schemas.openxmlformats.org/officeDocument/2006/customXml" ds:itemID="{444E2F8C-8368-498D-962F-7157C4CDECD4}">
  <ds:schemaRefs/>
</ds:datastoreItem>
</file>

<file path=customXml/itemProps8.xml><?xml version="1.0" encoding="utf-8"?>
<ds:datastoreItem xmlns:ds="http://schemas.openxmlformats.org/officeDocument/2006/customXml" ds:itemID="{585EE0C2-2851-48A8-95B8-62A47EA4A29A}">
  <ds:schemaRefs/>
</ds:datastoreItem>
</file>

<file path=customXml/itemProps9.xml><?xml version="1.0" encoding="utf-8"?>
<ds:datastoreItem xmlns:ds="http://schemas.openxmlformats.org/officeDocument/2006/customXml" ds:itemID="{E4F251D1-1FA5-4948-B3B9-C3599E25468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Purchase_data</vt:lpstr>
      <vt:lpstr>Sheet3</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sourish sood</dc:creator>
  <cp:lastModifiedBy>sourish sood</cp:lastModifiedBy>
  <dcterms:created xsi:type="dcterms:W3CDTF">2023-10-07T21:24:43Z</dcterms:created>
  <dcterms:modified xsi:type="dcterms:W3CDTF">2023-10-08T18:04:16Z</dcterms:modified>
</cp:coreProperties>
</file>