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ousa\dev\inesctec\V7DParser_results\doc\evaluation\performance_new-version\"/>
    </mc:Choice>
  </mc:AlternateContent>
  <xr:revisionPtr revIDLastSave="0" documentId="13_ncr:1_{FAA7CEBF-43F6-4E50-A4CC-A6C21372A660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V7DParser_old_raw" sheetId="1" r:id="rId1"/>
    <sheet name="V7DParser_old_results" sheetId="4" r:id="rId2"/>
    <sheet name="V7DParser_new_raw" sheetId="5" r:id="rId3"/>
    <sheet name="V7DParser_new_resul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1" i="6" l="1"/>
  <c r="N171" i="6"/>
  <c r="M171" i="6"/>
  <c r="L171" i="6"/>
  <c r="K171" i="6"/>
  <c r="O170" i="6"/>
  <c r="N170" i="6"/>
  <c r="M170" i="6"/>
  <c r="L170" i="6"/>
  <c r="K170" i="6"/>
  <c r="O169" i="6"/>
  <c r="N169" i="6"/>
  <c r="M169" i="6"/>
  <c r="L169" i="6"/>
  <c r="K169" i="6"/>
  <c r="O168" i="6"/>
  <c r="N168" i="6"/>
  <c r="M168" i="6"/>
  <c r="L168" i="6"/>
  <c r="K168" i="6"/>
  <c r="O167" i="6"/>
  <c r="N167" i="6"/>
  <c r="M167" i="6"/>
  <c r="L167" i="6"/>
  <c r="K167" i="6"/>
  <c r="O166" i="6"/>
  <c r="N166" i="6"/>
  <c r="M166" i="6"/>
  <c r="L166" i="6"/>
  <c r="K166" i="6"/>
  <c r="O165" i="6"/>
  <c r="N165" i="6"/>
  <c r="M165" i="6"/>
  <c r="L165" i="6"/>
  <c r="K165" i="6"/>
  <c r="O164" i="6"/>
  <c r="N164" i="6"/>
  <c r="M164" i="6"/>
  <c r="L164" i="6"/>
  <c r="K164" i="6"/>
  <c r="O163" i="6"/>
  <c r="N163" i="6"/>
  <c r="M163" i="6"/>
  <c r="L163" i="6"/>
  <c r="K163" i="6"/>
  <c r="O162" i="6"/>
  <c r="N162" i="6"/>
  <c r="M162" i="6"/>
  <c r="L162" i="6"/>
  <c r="K162" i="6"/>
  <c r="O161" i="6"/>
  <c r="N161" i="6"/>
  <c r="M161" i="6"/>
  <c r="L161" i="6"/>
  <c r="K161" i="6"/>
  <c r="O160" i="6"/>
  <c r="N160" i="6"/>
  <c r="M160" i="6"/>
  <c r="L160" i="6"/>
  <c r="K160" i="6"/>
  <c r="O159" i="6"/>
  <c r="N159" i="6"/>
  <c r="M159" i="6"/>
  <c r="L159" i="6"/>
  <c r="K159" i="6"/>
  <c r="O158" i="6"/>
  <c r="N158" i="6"/>
  <c r="M158" i="6"/>
  <c r="L158" i="6"/>
  <c r="K158" i="6"/>
  <c r="O157" i="6"/>
  <c r="N157" i="6"/>
  <c r="M157" i="6"/>
  <c r="L157" i="6"/>
  <c r="K157" i="6"/>
  <c r="O156" i="6"/>
  <c r="N156" i="6"/>
  <c r="M156" i="6"/>
  <c r="L156" i="6"/>
  <c r="K156" i="6"/>
  <c r="O155" i="6"/>
  <c r="N155" i="6"/>
  <c r="M155" i="6"/>
  <c r="L155" i="6"/>
  <c r="K155" i="6"/>
  <c r="O154" i="6"/>
  <c r="N154" i="6"/>
  <c r="M154" i="6"/>
  <c r="L154" i="6"/>
  <c r="K154" i="6"/>
  <c r="O153" i="6"/>
  <c r="N153" i="6"/>
  <c r="M153" i="6"/>
  <c r="L153" i="6"/>
  <c r="K153" i="6"/>
  <c r="O152" i="6"/>
  <c r="N152" i="6"/>
  <c r="M152" i="6"/>
  <c r="L152" i="6"/>
  <c r="K152" i="6"/>
  <c r="O151" i="6"/>
  <c r="N151" i="6"/>
  <c r="M151" i="6"/>
  <c r="L151" i="6"/>
  <c r="K151" i="6"/>
  <c r="O150" i="6"/>
  <c r="N150" i="6"/>
  <c r="M150" i="6"/>
  <c r="L150" i="6"/>
  <c r="K150" i="6"/>
  <c r="O149" i="6"/>
  <c r="N149" i="6"/>
  <c r="M149" i="6"/>
  <c r="L149" i="6"/>
  <c r="K149" i="6"/>
  <c r="O148" i="6"/>
  <c r="N148" i="6"/>
  <c r="M148" i="6"/>
  <c r="L148" i="6"/>
  <c r="K148" i="6"/>
  <c r="O147" i="6"/>
  <c r="N147" i="6"/>
  <c r="M147" i="6"/>
  <c r="L147" i="6"/>
  <c r="K147" i="6"/>
  <c r="O146" i="6"/>
  <c r="N146" i="6"/>
  <c r="M146" i="6"/>
  <c r="L146" i="6"/>
  <c r="K146" i="6"/>
  <c r="O145" i="6"/>
  <c r="N145" i="6"/>
  <c r="M145" i="6"/>
  <c r="L145" i="6"/>
  <c r="K145" i="6"/>
  <c r="O144" i="6"/>
  <c r="N144" i="6"/>
  <c r="M144" i="6"/>
  <c r="L144" i="6"/>
  <c r="K144" i="6"/>
  <c r="O143" i="6"/>
  <c r="N143" i="6"/>
  <c r="M143" i="6"/>
  <c r="L143" i="6"/>
  <c r="K143" i="6"/>
  <c r="O142" i="6"/>
  <c r="N142" i="6"/>
  <c r="M142" i="6"/>
  <c r="L142" i="6"/>
  <c r="K142" i="6"/>
  <c r="O141" i="6"/>
  <c r="N141" i="6"/>
  <c r="M141" i="6"/>
  <c r="L141" i="6"/>
  <c r="K141" i="6"/>
  <c r="O140" i="6"/>
  <c r="N140" i="6"/>
  <c r="M140" i="6"/>
  <c r="L140" i="6"/>
  <c r="K140" i="6"/>
  <c r="O139" i="6"/>
  <c r="N139" i="6"/>
  <c r="M139" i="6"/>
  <c r="L139" i="6"/>
  <c r="K139" i="6"/>
  <c r="O138" i="6"/>
  <c r="N138" i="6"/>
  <c r="M138" i="6"/>
  <c r="L138" i="6"/>
  <c r="K138" i="6"/>
  <c r="O137" i="6"/>
  <c r="N137" i="6"/>
  <c r="M137" i="6"/>
  <c r="L137" i="6"/>
  <c r="K137" i="6"/>
  <c r="O136" i="6"/>
  <c r="N136" i="6"/>
  <c r="M136" i="6"/>
  <c r="L136" i="6"/>
  <c r="K136" i="6"/>
  <c r="O135" i="6"/>
  <c r="N135" i="6"/>
  <c r="M135" i="6"/>
  <c r="L135" i="6"/>
  <c r="K135" i="6"/>
  <c r="O134" i="6"/>
  <c r="N134" i="6"/>
  <c r="M134" i="6"/>
  <c r="L134" i="6"/>
  <c r="K134" i="6"/>
  <c r="O133" i="6"/>
  <c r="N133" i="6"/>
  <c r="M133" i="6"/>
  <c r="L133" i="6"/>
  <c r="K133" i="6"/>
  <c r="O132" i="6"/>
  <c r="N132" i="6"/>
  <c r="M132" i="6"/>
  <c r="L132" i="6"/>
  <c r="K132" i="6"/>
  <c r="O128" i="6"/>
  <c r="N128" i="6"/>
  <c r="M128" i="6"/>
  <c r="L128" i="6"/>
  <c r="K128" i="6"/>
  <c r="O127" i="6"/>
  <c r="N127" i="6"/>
  <c r="M127" i="6"/>
  <c r="L127" i="6"/>
  <c r="K127" i="6"/>
  <c r="O126" i="6"/>
  <c r="N126" i="6"/>
  <c r="M126" i="6"/>
  <c r="L126" i="6"/>
  <c r="K126" i="6"/>
  <c r="O125" i="6"/>
  <c r="N125" i="6"/>
  <c r="M125" i="6"/>
  <c r="L125" i="6"/>
  <c r="K125" i="6"/>
  <c r="O124" i="6"/>
  <c r="N124" i="6"/>
  <c r="M124" i="6"/>
  <c r="L124" i="6"/>
  <c r="K124" i="6"/>
  <c r="O123" i="6"/>
  <c r="N123" i="6"/>
  <c r="M123" i="6"/>
  <c r="L123" i="6"/>
  <c r="K123" i="6"/>
  <c r="O122" i="6"/>
  <c r="N122" i="6"/>
  <c r="M122" i="6"/>
  <c r="L122" i="6"/>
  <c r="K122" i="6"/>
  <c r="O121" i="6"/>
  <c r="N121" i="6"/>
  <c r="M121" i="6"/>
  <c r="L121" i="6"/>
  <c r="K121" i="6"/>
  <c r="O120" i="6"/>
  <c r="N120" i="6"/>
  <c r="M120" i="6"/>
  <c r="L120" i="6"/>
  <c r="K120" i="6"/>
  <c r="O119" i="6"/>
  <c r="N119" i="6"/>
  <c r="M119" i="6"/>
  <c r="L119" i="6"/>
  <c r="K119" i="6"/>
  <c r="O118" i="6"/>
  <c r="N118" i="6"/>
  <c r="M118" i="6"/>
  <c r="L118" i="6"/>
  <c r="K118" i="6"/>
  <c r="O117" i="6"/>
  <c r="N117" i="6"/>
  <c r="M117" i="6"/>
  <c r="L117" i="6"/>
  <c r="K117" i="6"/>
  <c r="O116" i="6"/>
  <c r="N116" i="6"/>
  <c r="M116" i="6"/>
  <c r="L116" i="6"/>
  <c r="K116" i="6"/>
  <c r="O115" i="6"/>
  <c r="N115" i="6"/>
  <c r="M115" i="6"/>
  <c r="L115" i="6"/>
  <c r="K115" i="6"/>
  <c r="O114" i="6"/>
  <c r="N114" i="6"/>
  <c r="M114" i="6"/>
  <c r="L114" i="6"/>
  <c r="K114" i="6"/>
  <c r="O113" i="6"/>
  <c r="N113" i="6"/>
  <c r="M113" i="6"/>
  <c r="L113" i="6"/>
  <c r="K113" i="6"/>
  <c r="O112" i="6"/>
  <c r="N112" i="6"/>
  <c r="M112" i="6"/>
  <c r="L112" i="6"/>
  <c r="K112" i="6"/>
  <c r="O111" i="6"/>
  <c r="N111" i="6"/>
  <c r="M111" i="6"/>
  <c r="L111" i="6"/>
  <c r="K111" i="6"/>
  <c r="O110" i="6"/>
  <c r="N110" i="6"/>
  <c r="M110" i="6"/>
  <c r="L110" i="6"/>
  <c r="K110" i="6"/>
  <c r="O109" i="6"/>
  <c r="N109" i="6"/>
  <c r="M109" i="6"/>
  <c r="L109" i="6"/>
  <c r="K109" i="6"/>
  <c r="O108" i="6"/>
  <c r="N108" i="6"/>
  <c r="M108" i="6"/>
  <c r="L108" i="6"/>
  <c r="K108" i="6"/>
  <c r="O107" i="6"/>
  <c r="N107" i="6"/>
  <c r="M107" i="6"/>
  <c r="L107" i="6"/>
  <c r="K107" i="6"/>
  <c r="O106" i="6"/>
  <c r="N106" i="6"/>
  <c r="M106" i="6"/>
  <c r="L106" i="6"/>
  <c r="K106" i="6"/>
  <c r="O105" i="6"/>
  <c r="N105" i="6"/>
  <c r="M105" i="6"/>
  <c r="L105" i="6"/>
  <c r="K105" i="6"/>
  <c r="O104" i="6"/>
  <c r="N104" i="6"/>
  <c r="M104" i="6"/>
  <c r="L104" i="6"/>
  <c r="K104" i="6"/>
  <c r="O103" i="6"/>
  <c r="N103" i="6"/>
  <c r="M103" i="6"/>
  <c r="L103" i="6"/>
  <c r="K103" i="6"/>
  <c r="O102" i="6"/>
  <c r="N102" i="6"/>
  <c r="M102" i="6"/>
  <c r="L102" i="6"/>
  <c r="K102" i="6"/>
  <c r="O101" i="6"/>
  <c r="N101" i="6"/>
  <c r="M101" i="6"/>
  <c r="L101" i="6"/>
  <c r="K101" i="6"/>
  <c r="O100" i="6"/>
  <c r="N100" i="6"/>
  <c r="M100" i="6"/>
  <c r="L100" i="6"/>
  <c r="K100" i="6"/>
  <c r="O99" i="6"/>
  <c r="N99" i="6"/>
  <c r="M99" i="6"/>
  <c r="L99" i="6"/>
  <c r="K99" i="6"/>
  <c r="O98" i="6"/>
  <c r="N98" i="6"/>
  <c r="M98" i="6"/>
  <c r="L98" i="6"/>
  <c r="K98" i="6"/>
  <c r="O97" i="6"/>
  <c r="N97" i="6"/>
  <c r="M97" i="6"/>
  <c r="L97" i="6"/>
  <c r="K97" i="6"/>
  <c r="O96" i="6"/>
  <c r="N96" i="6"/>
  <c r="M96" i="6"/>
  <c r="L96" i="6"/>
  <c r="K96" i="6"/>
  <c r="O95" i="6"/>
  <c r="N95" i="6"/>
  <c r="M95" i="6"/>
  <c r="L95" i="6"/>
  <c r="K95" i="6"/>
  <c r="O94" i="6"/>
  <c r="N94" i="6"/>
  <c r="M94" i="6"/>
  <c r="L94" i="6"/>
  <c r="K94" i="6"/>
  <c r="O93" i="6"/>
  <c r="N93" i="6"/>
  <c r="M93" i="6"/>
  <c r="L93" i="6"/>
  <c r="K93" i="6"/>
  <c r="O92" i="6"/>
  <c r="N92" i="6"/>
  <c r="M92" i="6"/>
  <c r="L92" i="6"/>
  <c r="K92" i="6"/>
  <c r="O91" i="6"/>
  <c r="N91" i="6"/>
  <c r="M91" i="6"/>
  <c r="L91" i="6"/>
  <c r="K91" i="6"/>
  <c r="O90" i="6"/>
  <c r="N90" i="6"/>
  <c r="M90" i="6"/>
  <c r="L90" i="6"/>
  <c r="K90" i="6"/>
  <c r="O89" i="6"/>
  <c r="N89" i="6"/>
  <c r="M89" i="6"/>
  <c r="L89" i="6"/>
  <c r="K89" i="6"/>
  <c r="O85" i="6"/>
  <c r="N85" i="6"/>
  <c r="M85" i="6"/>
  <c r="L85" i="6"/>
  <c r="K85" i="6"/>
  <c r="O84" i="6"/>
  <c r="N84" i="6"/>
  <c r="M84" i="6"/>
  <c r="L84" i="6"/>
  <c r="K84" i="6"/>
  <c r="O83" i="6"/>
  <c r="N83" i="6"/>
  <c r="M83" i="6"/>
  <c r="L83" i="6"/>
  <c r="K83" i="6"/>
  <c r="O82" i="6"/>
  <c r="N82" i="6"/>
  <c r="M82" i="6"/>
  <c r="L82" i="6"/>
  <c r="K82" i="6"/>
  <c r="O81" i="6"/>
  <c r="N81" i="6"/>
  <c r="M81" i="6"/>
  <c r="L81" i="6"/>
  <c r="K81" i="6"/>
  <c r="O80" i="6"/>
  <c r="N80" i="6"/>
  <c r="M80" i="6"/>
  <c r="L80" i="6"/>
  <c r="K80" i="6"/>
  <c r="O79" i="6"/>
  <c r="N79" i="6"/>
  <c r="M79" i="6"/>
  <c r="L79" i="6"/>
  <c r="K79" i="6"/>
  <c r="O78" i="6"/>
  <c r="N78" i="6"/>
  <c r="M78" i="6"/>
  <c r="L78" i="6"/>
  <c r="K78" i="6"/>
  <c r="O77" i="6"/>
  <c r="N77" i="6"/>
  <c r="M77" i="6"/>
  <c r="L77" i="6"/>
  <c r="K77" i="6"/>
  <c r="O76" i="6"/>
  <c r="N76" i="6"/>
  <c r="M76" i="6"/>
  <c r="L76" i="6"/>
  <c r="K76" i="6"/>
  <c r="O75" i="6"/>
  <c r="N75" i="6"/>
  <c r="M75" i="6"/>
  <c r="L75" i="6"/>
  <c r="K75" i="6"/>
  <c r="O74" i="6"/>
  <c r="N74" i="6"/>
  <c r="M74" i="6"/>
  <c r="L74" i="6"/>
  <c r="K74" i="6"/>
  <c r="O73" i="6"/>
  <c r="N73" i="6"/>
  <c r="M73" i="6"/>
  <c r="L73" i="6"/>
  <c r="K73" i="6"/>
  <c r="O72" i="6"/>
  <c r="N72" i="6"/>
  <c r="M72" i="6"/>
  <c r="L72" i="6"/>
  <c r="K72" i="6"/>
  <c r="O71" i="6"/>
  <c r="N71" i="6"/>
  <c r="M71" i="6"/>
  <c r="L71" i="6"/>
  <c r="K71" i="6"/>
  <c r="O70" i="6"/>
  <c r="N70" i="6"/>
  <c r="M70" i="6"/>
  <c r="L70" i="6"/>
  <c r="K70" i="6"/>
  <c r="O69" i="6"/>
  <c r="N69" i="6"/>
  <c r="M69" i="6"/>
  <c r="L69" i="6"/>
  <c r="K69" i="6"/>
  <c r="O68" i="6"/>
  <c r="N68" i="6"/>
  <c r="M68" i="6"/>
  <c r="L68" i="6"/>
  <c r="K68" i="6"/>
  <c r="O67" i="6"/>
  <c r="N67" i="6"/>
  <c r="M67" i="6"/>
  <c r="L67" i="6"/>
  <c r="K67" i="6"/>
  <c r="O66" i="6"/>
  <c r="N66" i="6"/>
  <c r="M66" i="6"/>
  <c r="L66" i="6"/>
  <c r="K66" i="6"/>
  <c r="O65" i="6"/>
  <c r="N65" i="6"/>
  <c r="M65" i="6"/>
  <c r="L65" i="6"/>
  <c r="K65" i="6"/>
  <c r="O64" i="6"/>
  <c r="N64" i="6"/>
  <c r="M64" i="6"/>
  <c r="L64" i="6"/>
  <c r="K64" i="6"/>
  <c r="O63" i="6"/>
  <c r="N63" i="6"/>
  <c r="M63" i="6"/>
  <c r="L63" i="6"/>
  <c r="K63" i="6"/>
  <c r="O62" i="6"/>
  <c r="N62" i="6"/>
  <c r="M62" i="6"/>
  <c r="L62" i="6"/>
  <c r="K62" i="6"/>
  <c r="O61" i="6"/>
  <c r="N61" i="6"/>
  <c r="M61" i="6"/>
  <c r="L61" i="6"/>
  <c r="K61" i="6"/>
  <c r="O60" i="6"/>
  <c r="N60" i="6"/>
  <c r="M60" i="6"/>
  <c r="L60" i="6"/>
  <c r="K60" i="6"/>
  <c r="O59" i="6"/>
  <c r="N59" i="6"/>
  <c r="M59" i="6"/>
  <c r="L59" i="6"/>
  <c r="K59" i="6"/>
  <c r="O58" i="6"/>
  <c r="N58" i="6"/>
  <c r="M58" i="6"/>
  <c r="L58" i="6"/>
  <c r="K58" i="6"/>
  <c r="O57" i="6"/>
  <c r="N57" i="6"/>
  <c r="M57" i="6"/>
  <c r="L57" i="6"/>
  <c r="K57" i="6"/>
  <c r="O56" i="6"/>
  <c r="N56" i="6"/>
  <c r="M56" i="6"/>
  <c r="L56" i="6"/>
  <c r="K56" i="6"/>
  <c r="O55" i="6"/>
  <c r="N55" i="6"/>
  <c r="M55" i="6"/>
  <c r="L55" i="6"/>
  <c r="K55" i="6"/>
  <c r="O54" i="6"/>
  <c r="N54" i="6"/>
  <c r="M54" i="6"/>
  <c r="L54" i="6"/>
  <c r="K54" i="6"/>
  <c r="O53" i="6"/>
  <c r="N53" i="6"/>
  <c r="M53" i="6"/>
  <c r="L53" i="6"/>
  <c r="K53" i="6"/>
  <c r="O52" i="6"/>
  <c r="N52" i="6"/>
  <c r="M52" i="6"/>
  <c r="L52" i="6"/>
  <c r="K52" i="6"/>
  <c r="O51" i="6"/>
  <c r="N51" i="6"/>
  <c r="M51" i="6"/>
  <c r="L51" i="6"/>
  <c r="K51" i="6"/>
  <c r="O50" i="6"/>
  <c r="N50" i="6"/>
  <c r="M50" i="6"/>
  <c r="L50" i="6"/>
  <c r="K50" i="6"/>
  <c r="O49" i="6"/>
  <c r="N49" i="6"/>
  <c r="M49" i="6"/>
  <c r="L49" i="6"/>
  <c r="K49" i="6"/>
  <c r="O48" i="6"/>
  <c r="N48" i="6"/>
  <c r="M48" i="6"/>
  <c r="L48" i="6"/>
  <c r="K48" i="6"/>
  <c r="O47" i="6"/>
  <c r="N47" i="6"/>
  <c r="M47" i="6"/>
  <c r="L47" i="6"/>
  <c r="K47" i="6"/>
  <c r="O46" i="6"/>
  <c r="N46" i="6"/>
  <c r="M46" i="6"/>
  <c r="L46" i="6"/>
  <c r="K46" i="6"/>
  <c r="O42" i="6"/>
  <c r="N42" i="6"/>
  <c r="M42" i="6"/>
  <c r="L42" i="6"/>
  <c r="K42" i="6"/>
  <c r="O41" i="6"/>
  <c r="N41" i="6"/>
  <c r="M41" i="6"/>
  <c r="L41" i="6"/>
  <c r="K41" i="6"/>
  <c r="O40" i="6"/>
  <c r="N40" i="6"/>
  <c r="M40" i="6"/>
  <c r="L40" i="6"/>
  <c r="K40" i="6"/>
  <c r="O39" i="6"/>
  <c r="N39" i="6"/>
  <c r="M39" i="6"/>
  <c r="L39" i="6"/>
  <c r="K39" i="6"/>
  <c r="O38" i="6"/>
  <c r="N38" i="6"/>
  <c r="M38" i="6"/>
  <c r="L38" i="6"/>
  <c r="K38" i="6"/>
  <c r="O37" i="6"/>
  <c r="N37" i="6"/>
  <c r="M37" i="6"/>
  <c r="L37" i="6"/>
  <c r="K37" i="6"/>
  <c r="O36" i="6"/>
  <c r="N36" i="6"/>
  <c r="M36" i="6"/>
  <c r="L36" i="6"/>
  <c r="K36" i="6"/>
  <c r="O35" i="6"/>
  <c r="N35" i="6"/>
  <c r="M35" i="6"/>
  <c r="L35" i="6"/>
  <c r="K35" i="6"/>
  <c r="O34" i="6"/>
  <c r="N34" i="6"/>
  <c r="M34" i="6"/>
  <c r="L34" i="6"/>
  <c r="K34" i="6"/>
  <c r="O33" i="6"/>
  <c r="N33" i="6"/>
  <c r="M33" i="6"/>
  <c r="L33" i="6"/>
  <c r="K33" i="6"/>
  <c r="O32" i="6"/>
  <c r="N32" i="6"/>
  <c r="M32" i="6"/>
  <c r="L32" i="6"/>
  <c r="K32" i="6"/>
  <c r="O31" i="6"/>
  <c r="N31" i="6"/>
  <c r="M31" i="6"/>
  <c r="L31" i="6"/>
  <c r="K31" i="6"/>
  <c r="O30" i="6"/>
  <c r="N30" i="6"/>
  <c r="M30" i="6"/>
  <c r="L30" i="6"/>
  <c r="K30" i="6"/>
  <c r="O29" i="6"/>
  <c r="N29" i="6"/>
  <c r="M29" i="6"/>
  <c r="L29" i="6"/>
  <c r="K29" i="6"/>
  <c r="O28" i="6"/>
  <c r="N28" i="6"/>
  <c r="M28" i="6"/>
  <c r="L28" i="6"/>
  <c r="K28" i="6"/>
  <c r="O27" i="6"/>
  <c r="N27" i="6"/>
  <c r="M27" i="6"/>
  <c r="L27" i="6"/>
  <c r="K27" i="6"/>
  <c r="O26" i="6"/>
  <c r="N26" i="6"/>
  <c r="M26" i="6"/>
  <c r="L26" i="6"/>
  <c r="K26" i="6"/>
  <c r="O25" i="6"/>
  <c r="N25" i="6"/>
  <c r="M25" i="6"/>
  <c r="L25" i="6"/>
  <c r="K25" i="6"/>
  <c r="O24" i="6"/>
  <c r="N24" i="6"/>
  <c r="M24" i="6"/>
  <c r="L24" i="6"/>
  <c r="K24" i="6"/>
  <c r="O23" i="6"/>
  <c r="N23" i="6"/>
  <c r="M23" i="6"/>
  <c r="L23" i="6"/>
  <c r="K23" i="6"/>
  <c r="O22" i="6"/>
  <c r="N22" i="6"/>
  <c r="M22" i="6"/>
  <c r="L22" i="6"/>
  <c r="K22" i="6"/>
  <c r="O21" i="6"/>
  <c r="N21" i="6"/>
  <c r="M21" i="6"/>
  <c r="L21" i="6"/>
  <c r="K21" i="6"/>
  <c r="O20" i="6"/>
  <c r="N20" i="6"/>
  <c r="M20" i="6"/>
  <c r="L20" i="6"/>
  <c r="K20" i="6"/>
  <c r="O19" i="6"/>
  <c r="N19" i="6"/>
  <c r="M19" i="6"/>
  <c r="L19" i="6"/>
  <c r="K19" i="6"/>
  <c r="O18" i="6"/>
  <c r="N18" i="6"/>
  <c r="M18" i="6"/>
  <c r="L18" i="6"/>
  <c r="K18" i="6"/>
  <c r="O17" i="6"/>
  <c r="N17" i="6"/>
  <c r="M17" i="6"/>
  <c r="L17" i="6"/>
  <c r="K17" i="6"/>
  <c r="O16" i="6"/>
  <c r="N16" i="6"/>
  <c r="M16" i="6"/>
  <c r="L16" i="6"/>
  <c r="K16" i="6"/>
  <c r="O15" i="6"/>
  <c r="N15" i="6"/>
  <c r="M15" i="6"/>
  <c r="L15" i="6"/>
  <c r="K15" i="6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8" i="6"/>
  <c r="N8" i="6"/>
  <c r="M8" i="6"/>
  <c r="L8" i="6"/>
  <c r="K8" i="6"/>
  <c r="O7" i="6"/>
  <c r="N7" i="6"/>
  <c r="M7" i="6"/>
  <c r="L7" i="6"/>
  <c r="K7" i="6"/>
  <c r="O6" i="6"/>
  <c r="N6" i="6"/>
  <c r="M6" i="6"/>
  <c r="L6" i="6"/>
  <c r="K6" i="6"/>
  <c r="O5" i="6"/>
  <c r="N5" i="6"/>
  <c r="M5" i="6"/>
  <c r="L5" i="6"/>
  <c r="K5" i="6"/>
  <c r="O4" i="6"/>
  <c r="N4" i="6"/>
  <c r="M4" i="6"/>
  <c r="L4" i="6"/>
  <c r="K4" i="6"/>
  <c r="O3" i="6"/>
  <c r="N3" i="6"/>
  <c r="M3" i="6"/>
  <c r="L3" i="6"/>
  <c r="K3" i="6"/>
  <c r="F171" i="6"/>
  <c r="E171" i="6"/>
  <c r="D171" i="6"/>
  <c r="C171" i="6"/>
  <c r="B171" i="6"/>
  <c r="F170" i="6"/>
  <c r="E170" i="6"/>
  <c r="D170" i="6"/>
  <c r="C170" i="6"/>
  <c r="B170" i="6"/>
  <c r="F169" i="6"/>
  <c r="E169" i="6"/>
  <c r="D169" i="6"/>
  <c r="C169" i="6"/>
  <c r="B169" i="6"/>
  <c r="F168" i="6"/>
  <c r="E168" i="6"/>
  <c r="D168" i="6"/>
  <c r="C168" i="6"/>
  <c r="B168" i="6"/>
  <c r="F167" i="6"/>
  <c r="E167" i="6"/>
  <c r="D167" i="6"/>
  <c r="C167" i="6"/>
  <c r="B167" i="6"/>
  <c r="F166" i="6"/>
  <c r="E166" i="6"/>
  <c r="D166" i="6"/>
  <c r="C166" i="6"/>
  <c r="B166" i="6"/>
  <c r="F165" i="6"/>
  <c r="E165" i="6"/>
  <c r="D165" i="6"/>
  <c r="C165" i="6"/>
  <c r="B165" i="6"/>
  <c r="F164" i="6"/>
  <c r="E164" i="6"/>
  <c r="D164" i="6"/>
  <c r="C164" i="6"/>
  <c r="B164" i="6"/>
  <c r="F163" i="6"/>
  <c r="E163" i="6"/>
  <c r="D163" i="6"/>
  <c r="C163" i="6"/>
  <c r="B163" i="6"/>
  <c r="F162" i="6"/>
  <c r="E162" i="6"/>
  <c r="D162" i="6"/>
  <c r="C162" i="6"/>
  <c r="B162" i="6"/>
  <c r="F161" i="6"/>
  <c r="E161" i="6"/>
  <c r="D161" i="6"/>
  <c r="C161" i="6"/>
  <c r="B161" i="6"/>
  <c r="F160" i="6"/>
  <c r="E160" i="6"/>
  <c r="D160" i="6"/>
  <c r="C160" i="6"/>
  <c r="B160" i="6"/>
  <c r="F159" i="6"/>
  <c r="E159" i="6"/>
  <c r="D159" i="6"/>
  <c r="C159" i="6"/>
  <c r="B159" i="6"/>
  <c r="F158" i="6"/>
  <c r="E158" i="6"/>
  <c r="D158" i="6"/>
  <c r="C158" i="6"/>
  <c r="B158" i="6"/>
  <c r="F157" i="6"/>
  <c r="E157" i="6"/>
  <c r="D157" i="6"/>
  <c r="C157" i="6"/>
  <c r="B157" i="6"/>
  <c r="F156" i="6"/>
  <c r="E156" i="6"/>
  <c r="D156" i="6"/>
  <c r="C156" i="6"/>
  <c r="B156" i="6"/>
  <c r="F155" i="6"/>
  <c r="E155" i="6"/>
  <c r="D155" i="6"/>
  <c r="C155" i="6"/>
  <c r="B155" i="6"/>
  <c r="F154" i="6"/>
  <c r="E154" i="6"/>
  <c r="D154" i="6"/>
  <c r="C154" i="6"/>
  <c r="B154" i="6"/>
  <c r="F153" i="6"/>
  <c r="E153" i="6"/>
  <c r="D153" i="6"/>
  <c r="C153" i="6"/>
  <c r="B153" i="6"/>
  <c r="F152" i="6"/>
  <c r="E152" i="6"/>
  <c r="D152" i="6"/>
  <c r="C152" i="6"/>
  <c r="B152" i="6"/>
  <c r="F151" i="6"/>
  <c r="E151" i="6"/>
  <c r="D151" i="6"/>
  <c r="C151" i="6"/>
  <c r="B151" i="6"/>
  <c r="F150" i="6"/>
  <c r="E150" i="6"/>
  <c r="D150" i="6"/>
  <c r="C150" i="6"/>
  <c r="B150" i="6"/>
  <c r="F149" i="6"/>
  <c r="E149" i="6"/>
  <c r="D149" i="6"/>
  <c r="C149" i="6"/>
  <c r="B149" i="6"/>
  <c r="F148" i="6"/>
  <c r="E148" i="6"/>
  <c r="D148" i="6"/>
  <c r="C148" i="6"/>
  <c r="B148" i="6"/>
  <c r="F147" i="6"/>
  <c r="E147" i="6"/>
  <c r="D147" i="6"/>
  <c r="C147" i="6"/>
  <c r="B147" i="6"/>
  <c r="F146" i="6"/>
  <c r="E146" i="6"/>
  <c r="D146" i="6"/>
  <c r="C146" i="6"/>
  <c r="B146" i="6"/>
  <c r="F145" i="6"/>
  <c r="E145" i="6"/>
  <c r="D145" i="6"/>
  <c r="C145" i="6"/>
  <c r="B145" i="6"/>
  <c r="F144" i="6"/>
  <c r="E144" i="6"/>
  <c r="D144" i="6"/>
  <c r="C144" i="6"/>
  <c r="B144" i="6"/>
  <c r="F143" i="6"/>
  <c r="E143" i="6"/>
  <c r="D143" i="6"/>
  <c r="C143" i="6"/>
  <c r="B143" i="6"/>
  <c r="F142" i="6"/>
  <c r="E142" i="6"/>
  <c r="D142" i="6"/>
  <c r="C142" i="6"/>
  <c r="B142" i="6"/>
  <c r="F141" i="6"/>
  <c r="E141" i="6"/>
  <c r="D141" i="6"/>
  <c r="C141" i="6"/>
  <c r="B141" i="6"/>
  <c r="F140" i="6"/>
  <c r="E140" i="6"/>
  <c r="D140" i="6"/>
  <c r="C140" i="6"/>
  <c r="B140" i="6"/>
  <c r="F139" i="6"/>
  <c r="E139" i="6"/>
  <c r="D139" i="6"/>
  <c r="C139" i="6"/>
  <c r="B139" i="6"/>
  <c r="F138" i="6"/>
  <c r="E138" i="6"/>
  <c r="D138" i="6"/>
  <c r="C138" i="6"/>
  <c r="B138" i="6"/>
  <c r="F137" i="6"/>
  <c r="E137" i="6"/>
  <c r="D137" i="6"/>
  <c r="C137" i="6"/>
  <c r="B137" i="6"/>
  <c r="F136" i="6"/>
  <c r="E136" i="6"/>
  <c r="D136" i="6"/>
  <c r="C136" i="6"/>
  <c r="B136" i="6"/>
  <c r="F135" i="6"/>
  <c r="E135" i="6"/>
  <c r="D135" i="6"/>
  <c r="C135" i="6"/>
  <c r="B135" i="6"/>
  <c r="F134" i="6"/>
  <c r="E134" i="6"/>
  <c r="D134" i="6"/>
  <c r="C134" i="6"/>
  <c r="B134" i="6"/>
  <c r="F133" i="6"/>
  <c r="E133" i="6"/>
  <c r="D133" i="6"/>
  <c r="C133" i="6"/>
  <c r="B133" i="6"/>
  <c r="F132" i="6"/>
  <c r="E132" i="6"/>
  <c r="D132" i="6"/>
  <c r="C132" i="6"/>
  <c r="B132" i="6"/>
  <c r="F128" i="6"/>
  <c r="E128" i="6"/>
  <c r="D128" i="6"/>
  <c r="C128" i="6"/>
  <c r="B128" i="6"/>
  <c r="F127" i="6"/>
  <c r="E127" i="6"/>
  <c r="D127" i="6"/>
  <c r="C127" i="6"/>
  <c r="B127" i="6"/>
  <c r="F126" i="6"/>
  <c r="E126" i="6"/>
  <c r="D126" i="6"/>
  <c r="C126" i="6"/>
  <c r="B126" i="6"/>
  <c r="F125" i="6"/>
  <c r="E125" i="6"/>
  <c r="D125" i="6"/>
  <c r="C125" i="6"/>
  <c r="B125" i="6"/>
  <c r="F124" i="6"/>
  <c r="E124" i="6"/>
  <c r="D124" i="6"/>
  <c r="C124" i="6"/>
  <c r="B124" i="6"/>
  <c r="F123" i="6"/>
  <c r="E123" i="6"/>
  <c r="D123" i="6"/>
  <c r="C123" i="6"/>
  <c r="B123" i="6"/>
  <c r="F122" i="6"/>
  <c r="E122" i="6"/>
  <c r="D122" i="6"/>
  <c r="C122" i="6"/>
  <c r="B122" i="6"/>
  <c r="F121" i="6"/>
  <c r="E121" i="6"/>
  <c r="D121" i="6"/>
  <c r="C121" i="6"/>
  <c r="B121" i="6"/>
  <c r="F120" i="6"/>
  <c r="E120" i="6"/>
  <c r="D120" i="6"/>
  <c r="C120" i="6"/>
  <c r="B120" i="6"/>
  <c r="F119" i="6"/>
  <c r="E119" i="6"/>
  <c r="D119" i="6"/>
  <c r="C119" i="6"/>
  <c r="B119" i="6"/>
  <c r="F118" i="6"/>
  <c r="E118" i="6"/>
  <c r="D118" i="6"/>
  <c r="C118" i="6"/>
  <c r="B118" i="6"/>
  <c r="F117" i="6"/>
  <c r="E117" i="6"/>
  <c r="D117" i="6"/>
  <c r="C117" i="6"/>
  <c r="B117" i="6"/>
  <c r="F116" i="6"/>
  <c r="E116" i="6"/>
  <c r="D116" i="6"/>
  <c r="C116" i="6"/>
  <c r="B116" i="6"/>
  <c r="F115" i="6"/>
  <c r="E115" i="6"/>
  <c r="D115" i="6"/>
  <c r="C115" i="6"/>
  <c r="B115" i="6"/>
  <c r="F114" i="6"/>
  <c r="E114" i="6"/>
  <c r="D114" i="6"/>
  <c r="C114" i="6"/>
  <c r="B114" i="6"/>
  <c r="F113" i="6"/>
  <c r="E113" i="6"/>
  <c r="D113" i="6"/>
  <c r="C113" i="6"/>
  <c r="B113" i="6"/>
  <c r="F112" i="6"/>
  <c r="E112" i="6"/>
  <c r="D112" i="6"/>
  <c r="C112" i="6"/>
  <c r="B112" i="6"/>
  <c r="F111" i="6"/>
  <c r="E111" i="6"/>
  <c r="D111" i="6"/>
  <c r="C111" i="6"/>
  <c r="B111" i="6"/>
  <c r="F110" i="6"/>
  <c r="E110" i="6"/>
  <c r="D110" i="6"/>
  <c r="C110" i="6"/>
  <c r="B110" i="6"/>
  <c r="F109" i="6"/>
  <c r="E109" i="6"/>
  <c r="D109" i="6"/>
  <c r="C109" i="6"/>
  <c r="B109" i="6"/>
  <c r="F108" i="6"/>
  <c r="E108" i="6"/>
  <c r="D108" i="6"/>
  <c r="C108" i="6"/>
  <c r="B108" i="6"/>
  <c r="F107" i="6"/>
  <c r="E107" i="6"/>
  <c r="D107" i="6"/>
  <c r="C107" i="6"/>
  <c r="B107" i="6"/>
  <c r="F106" i="6"/>
  <c r="E106" i="6"/>
  <c r="D106" i="6"/>
  <c r="C106" i="6"/>
  <c r="B106" i="6"/>
  <c r="F105" i="6"/>
  <c r="E105" i="6"/>
  <c r="D105" i="6"/>
  <c r="C105" i="6"/>
  <c r="B105" i="6"/>
  <c r="F104" i="6"/>
  <c r="E104" i="6"/>
  <c r="D104" i="6"/>
  <c r="C104" i="6"/>
  <c r="B104" i="6"/>
  <c r="F103" i="6"/>
  <c r="E103" i="6"/>
  <c r="D103" i="6"/>
  <c r="C103" i="6"/>
  <c r="B103" i="6"/>
  <c r="F102" i="6"/>
  <c r="E102" i="6"/>
  <c r="D102" i="6"/>
  <c r="C102" i="6"/>
  <c r="B102" i="6"/>
  <c r="F101" i="6"/>
  <c r="E101" i="6"/>
  <c r="D101" i="6"/>
  <c r="C101" i="6"/>
  <c r="B101" i="6"/>
  <c r="F100" i="6"/>
  <c r="E100" i="6"/>
  <c r="D100" i="6"/>
  <c r="C100" i="6"/>
  <c r="B100" i="6"/>
  <c r="F99" i="6"/>
  <c r="E99" i="6"/>
  <c r="D99" i="6"/>
  <c r="C99" i="6"/>
  <c r="B99" i="6"/>
  <c r="F98" i="6"/>
  <c r="E98" i="6"/>
  <c r="D98" i="6"/>
  <c r="C98" i="6"/>
  <c r="B98" i="6"/>
  <c r="F97" i="6"/>
  <c r="E97" i="6"/>
  <c r="D97" i="6"/>
  <c r="C97" i="6"/>
  <c r="B97" i="6"/>
  <c r="F96" i="6"/>
  <c r="E96" i="6"/>
  <c r="D96" i="6"/>
  <c r="C96" i="6"/>
  <c r="B96" i="6"/>
  <c r="F95" i="6"/>
  <c r="E95" i="6"/>
  <c r="D95" i="6"/>
  <c r="C95" i="6"/>
  <c r="B95" i="6"/>
  <c r="F94" i="6"/>
  <c r="E94" i="6"/>
  <c r="D94" i="6"/>
  <c r="C94" i="6"/>
  <c r="B94" i="6"/>
  <c r="F93" i="6"/>
  <c r="E93" i="6"/>
  <c r="D93" i="6"/>
  <c r="C93" i="6"/>
  <c r="B93" i="6"/>
  <c r="F92" i="6"/>
  <c r="E92" i="6"/>
  <c r="D92" i="6"/>
  <c r="C92" i="6"/>
  <c r="B92" i="6"/>
  <c r="F91" i="6"/>
  <c r="E91" i="6"/>
  <c r="D91" i="6"/>
  <c r="C91" i="6"/>
  <c r="B91" i="6"/>
  <c r="F90" i="6"/>
  <c r="E90" i="6"/>
  <c r="D90" i="6"/>
  <c r="C90" i="6"/>
  <c r="B90" i="6"/>
  <c r="F89" i="6"/>
  <c r="E89" i="6"/>
  <c r="D89" i="6"/>
  <c r="C89" i="6"/>
  <c r="B89" i="6"/>
  <c r="F85" i="6"/>
  <c r="E85" i="6"/>
  <c r="D85" i="6"/>
  <c r="C85" i="6"/>
  <c r="B85" i="6"/>
  <c r="F84" i="6"/>
  <c r="E84" i="6"/>
  <c r="D84" i="6"/>
  <c r="C84" i="6"/>
  <c r="B84" i="6"/>
  <c r="F83" i="6"/>
  <c r="E83" i="6"/>
  <c r="D83" i="6"/>
  <c r="C83" i="6"/>
  <c r="B83" i="6"/>
  <c r="F82" i="6"/>
  <c r="E82" i="6"/>
  <c r="D82" i="6"/>
  <c r="C82" i="6"/>
  <c r="B82" i="6"/>
  <c r="F81" i="6"/>
  <c r="E81" i="6"/>
  <c r="D81" i="6"/>
  <c r="C81" i="6"/>
  <c r="B81" i="6"/>
  <c r="F80" i="6"/>
  <c r="E80" i="6"/>
  <c r="D80" i="6"/>
  <c r="C80" i="6"/>
  <c r="B80" i="6"/>
  <c r="F79" i="6"/>
  <c r="E79" i="6"/>
  <c r="D79" i="6"/>
  <c r="C79" i="6"/>
  <c r="B79" i="6"/>
  <c r="F78" i="6"/>
  <c r="E78" i="6"/>
  <c r="D78" i="6"/>
  <c r="C78" i="6"/>
  <c r="B78" i="6"/>
  <c r="F77" i="6"/>
  <c r="E77" i="6"/>
  <c r="D77" i="6"/>
  <c r="C77" i="6"/>
  <c r="B77" i="6"/>
  <c r="F76" i="6"/>
  <c r="E76" i="6"/>
  <c r="D76" i="6"/>
  <c r="C76" i="6"/>
  <c r="B76" i="6"/>
  <c r="F75" i="6"/>
  <c r="E75" i="6"/>
  <c r="D75" i="6"/>
  <c r="C75" i="6"/>
  <c r="B75" i="6"/>
  <c r="F74" i="6"/>
  <c r="E74" i="6"/>
  <c r="D74" i="6"/>
  <c r="C74" i="6"/>
  <c r="B74" i="6"/>
  <c r="F73" i="6"/>
  <c r="E73" i="6"/>
  <c r="D73" i="6"/>
  <c r="C73" i="6"/>
  <c r="B73" i="6"/>
  <c r="F72" i="6"/>
  <c r="E72" i="6"/>
  <c r="D72" i="6"/>
  <c r="C72" i="6"/>
  <c r="B72" i="6"/>
  <c r="F71" i="6"/>
  <c r="E71" i="6"/>
  <c r="D71" i="6"/>
  <c r="C71" i="6"/>
  <c r="B71" i="6"/>
  <c r="F70" i="6"/>
  <c r="E70" i="6"/>
  <c r="D70" i="6"/>
  <c r="C70" i="6"/>
  <c r="B70" i="6"/>
  <c r="F69" i="6"/>
  <c r="E69" i="6"/>
  <c r="D69" i="6"/>
  <c r="C69" i="6"/>
  <c r="B69" i="6"/>
  <c r="F68" i="6"/>
  <c r="E68" i="6"/>
  <c r="D68" i="6"/>
  <c r="C68" i="6"/>
  <c r="B68" i="6"/>
  <c r="F67" i="6"/>
  <c r="E67" i="6"/>
  <c r="D67" i="6"/>
  <c r="C67" i="6"/>
  <c r="B67" i="6"/>
  <c r="F66" i="6"/>
  <c r="E66" i="6"/>
  <c r="D66" i="6"/>
  <c r="C66" i="6"/>
  <c r="B66" i="6"/>
  <c r="F65" i="6"/>
  <c r="E65" i="6"/>
  <c r="D65" i="6"/>
  <c r="C65" i="6"/>
  <c r="B65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F3" i="6"/>
  <c r="E3" i="6"/>
  <c r="D3" i="6"/>
  <c r="C3" i="6"/>
  <c r="B3" i="6"/>
  <c r="AA130" i="5"/>
  <c r="C130" i="5"/>
  <c r="AA87" i="5"/>
  <c r="C87" i="5"/>
  <c r="AA44" i="5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C44" i="5"/>
  <c r="AA1" i="5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C1" i="5"/>
  <c r="D44" i="5" s="1"/>
  <c r="K47" i="4"/>
  <c r="L47" i="4"/>
  <c r="M47" i="4"/>
  <c r="N47" i="4"/>
  <c r="O47" i="4"/>
  <c r="K48" i="4"/>
  <c r="L48" i="4"/>
  <c r="M48" i="4"/>
  <c r="N48" i="4"/>
  <c r="O48" i="4"/>
  <c r="K49" i="4"/>
  <c r="L49" i="4"/>
  <c r="M49" i="4"/>
  <c r="N49" i="4"/>
  <c r="O49" i="4"/>
  <c r="K50" i="4"/>
  <c r="L50" i="4"/>
  <c r="M50" i="4"/>
  <c r="N50" i="4"/>
  <c r="O50" i="4"/>
  <c r="K51" i="4"/>
  <c r="L51" i="4"/>
  <c r="M51" i="4"/>
  <c r="N51" i="4"/>
  <c r="O51" i="4"/>
  <c r="K52" i="4"/>
  <c r="L52" i="4"/>
  <c r="M52" i="4"/>
  <c r="N52" i="4"/>
  <c r="O52" i="4"/>
  <c r="K53" i="4"/>
  <c r="L53" i="4"/>
  <c r="M53" i="4"/>
  <c r="N53" i="4"/>
  <c r="O53" i="4"/>
  <c r="K54" i="4"/>
  <c r="L54" i="4"/>
  <c r="M54" i="4"/>
  <c r="N54" i="4"/>
  <c r="O54" i="4"/>
  <c r="K55" i="4"/>
  <c r="L55" i="4"/>
  <c r="M55" i="4"/>
  <c r="N55" i="4"/>
  <c r="O55" i="4"/>
  <c r="K56" i="4"/>
  <c r="L56" i="4"/>
  <c r="M56" i="4"/>
  <c r="N56" i="4"/>
  <c r="O56" i="4"/>
  <c r="K57" i="4"/>
  <c r="L57" i="4"/>
  <c r="M57" i="4"/>
  <c r="N57" i="4"/>
  <c r="O57" i="4"/>
  <c r="K58" i="4"/>
  <c r="L58" i="4"/>
  <c r="M58" i="4"/>
  <c r="N58" i="4"/>
  <c r="O58" i="4"/>
  <c r="K59" i="4"/>
  <c r="L59" i="4"/>
  <c r="M59" i="4"/>
  <c r="N59" i="4"/>
  <c r="O59" i="4"/>
  <c r="K60" i="4"/>
  <c r="L60" i="4"/>
  <c r="M60" i="4"/>
  <c r="N60" i="4"/>
  <c r="O60" i="4"/>
  <c r="K61" i="4"/>
  <c r="L61" i="4"/>
  <c r="M61" i="4"/>
  <c r="N61" i="4"/>
  <c r="O61" i="4"/>
  <c r="K62" i="4"/>
  <c r="L62" i="4"/>
  <c r="M62" i="4"/>
  <c r="N62" i="4"/>
  <c r="O62" i="4"/>
  <c r="K63" i="4"/>
  <c r="L63" i="4"/>
  <c r="M63" i="4"/>
  <c r="N63" i="4"/>
  <c r="O63" i="4"/>
  <c r="K64" i="4"/>
  <c r="L64" i="4"/>
  <c r="M64" i="4"/>
  <c r="N64" i="4"/>
  <c r="O64" i="4"/>
  <c r="K65" i="4"/>
  <c r="L65" i="4"/>
  <c r="M65" i="4"/>
  <c r="N65" i="4"/>
  <c r="O65" i="4"/>
  <c r="K66" i="4"/>
  <c r="L66" i="4"/>
  <c r="M66" i="4"/>
  <c r="N66" i="4"/>
  <c r="O66" i="4"/>
  <c r="K67" i="4"/>
  <c r="L67" i="4"/>
  <c r="M67" i="4"/>
  <c r="N67" i="4"/>
  <c r="O67" i="4"/>
  <c r="K68" i="4"/>
  <c r="L68" i="4"/>
  <c r="M68" i="4"/>
  <c r="N68" i="4"/>
  <c r="O68" i="4"/>
  <c r="K69" i="4"/>
  <c r="L69" i="4"/>
  <c r="M69" i="4"/>
  <c r="N69" i="4"/>
  <c r="O69" i="4"/>
  <c r="K70" i="4"/>
  <c r="L70" i="4"/>
  <c r="M70" i="4"/>
  <c r="N70" i="4"/>
  <c r="O70" i="4"/>
  <c r="K71" i="4"/>
  <c r="L71" i="4"/>
  <c r="M71" i="4"/>
  <c r="N71" i="4"/>
  <c r="O71" i="4"/>
  <c r="K72" i="4"/>
  <c r="L72" i="4"/>
  <c r="M72" i="4"/>
  <c r="N72" i="4"/>
  <c r="O72" i="4"/>
  <c r="K73" i="4"/>
  <c r="L73" i="4"/>
  <c r="M73" i="4"/>
  <c r="N73" i="4"/>
  <c r="O73" i="4"/>
  <c r="K74" i="4"/>
  <c r="L74" i="4"/>
  <c r="M74" i="4"/>
  <c r="N74" i="4"/>
  <c r="O74" i="4"/>
  <c r="K75" i="4"/>
  <c r="L75" i="4"/>
  <c r="M75" i="4"/>
  <c r="N75" i="4"/>
  <c r="O75" i="4"/>
  <c r="K76" i="4"/>
  <c r="L76" i="4"/>
  <c r="M76" i="4"/>
  <c r="N76" i="4"/>
  <c r="O76" i="4"/>
  <c r="K77" i="4"/>
  <c r="L77" i="4"/>
  <c r="M77" i="4"/>
  <c r="N77" i="4"/>
  <c r="O77" i="4"/>
  <c r="K78" i="4"/>
  <c r="L78" i="4"/>
  <c r="M78" i="4"/>
  <c r="N78" i="4"/>
  <c r="O78" i="4"/>
  <c r="K79" i="4"/>
  <c r="L79" i="4"/>
  <c r="M79" i="4"/>
  <c r="N79" i="4"/>
  <c r="O79" i="4"/>
  <c r="K80" i="4"/>
  <c r="L80" i="4"/>
  <c r="M80" i="4"/>
  <c r="N80" i="4"/>
  <c r="O80" i="4"/>
  <c r="K81" i="4"/>
  <c r="L81" i="4"/>
  <c r="M81" i="4"/>
  <c r="N81" i="4"/>
  <c r="O81" i="4"/>
  <c r="K82" i="4"/>
  <c r="L82" i="4"/>
  <c r="M82" i="4"/>
  <c r="N82" i="4"/>
  <c r="O82" i="4"/>
  <c r="K83" i="4"/>
  <c r="L83" i="4"/>
  <c r="M83" i="4"/>
  <c r="N83" i="4"/>
  <c r="O83" i="4"/>
  <c r="K84" i="4"/>
  <c r="L84" i="4"/>
  <c r="M84" i="4"/>
  <c r="N84" i="4"/>
  <c r="O84" i="4"/>
  <c r="K85" i="4"/>
  <c r="L85" i="4"/>
  <c r="M85" i="4"/>
  <c r="N85" i="4"/>
  <c r="O85" i="4"/>
  <c r="O46" i="4"/>
  <c r="N46" i="4"/>
  <c r="M46" i="4"/>
  <c r="L46" i="4"/>
  <c r="K46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K35" i="4"/>
  <c r="L35" i="4"/>
  <c r="M35" i="4"/>
  <c r="N35" i="4"/>
  <c r="O35" i="4"/>
  <c r="K36" i="4"/>
  <c r="L36" i="4"/>
  <c r="M36" i="4"/>
  <c r="N36" i="4"/>
  <c r="O36" i="4"/>
  <c r="K37" i="4"/>
  <c r="L37" i="4"/>
  <c r="M37" i="4"/>
  <c r="N37" i="4"/>
  <c r="O37" i="4"/>
  <c r="K38" i="4"/>
  <c r="L38" i="4"/>
  <c r="M38" i="4"/>
  <c r="N38" i="4"/>
  <c r="O38" i="4"/>
  <c r="K39" i="4"/>
  <c r="L39" i="4"/>
  <c r="M39" i="4"/>
  <c r="N39" i="4"/>
  <c r="O39" i="4"/>
  <c r="K40" i="4"/>
  <c r="L40" i="4"/>
  <c r="M40" i="4"/>
  <c r="N40" i="4"/>
  <c r="O40" i="4"/>
  <c r="K41" i="4"/>
  <c r="L41" i="4"/>
  <c r="M41" i="4"/>
  <c r="N41" i="4"/>
  <c r="O41" i="4"/>
  <c r="K42" i="4"/>
  <c r="L42" i="4"/>
  <c r="M42" i="4"/>
  <c r="N42" i="4"/>
  <c r="O42" i="4"/>
  <c r="O3" i="4"/>
  <c r="N3" i="4"/>
  <c r="M3" i="4"/>
  <c r="L3" i="4"/>
  <c r="K3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F46" i="4"/>
  <c r="E46" i="4"/>
  <c r="D46" i="4"/>
  <c r="C46" i="4"/>
  <c r="B46" i="4"/>
  <c r="B41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C41" i="4"/>
  <c r="D41" i="4"/>
  <c r="E41" i="4"/>
  <c r="F41" i="4"/>
  <c r="B42" i="4"/>
  <c r="C42" i="4"/>
  <c r="D42" i="4"/>
  <c r="E42" i="4"/>
  <c r="F42" i="4"/>
  <c r="F3" i="4"/>
  <c r="E3" i="4"/>
  <c r="D3" i="4"/>
  <c r="B3" i="4"/>
  <c r="C3" i="4"/>
  <c r="AS44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C1" i="1"/>
  <c r="AB87" i="5" l="1"/>
  <c r="AC87" i="5"/>
  <c r="D87" i="5"/>
  <c r="AD87" i="5"/>
  <c r="AE87" i="5"/>
  <c r="AF87" i="5"/>
  <c r="AN87" i="5"/>
  <c r="AO87" i="5"/>
  <c r="AC130" i="5"/>
  <c r="AD130" i="5"/>
  <c r="AQ87" i="5"/>
  <c r="AH130" i="5"/>
  <c r="AP87" i="5"/>
  <c r="AJ130" i="5"/>
  <c r="AL130" i="5"/>
  <c r="AH87" i="5"/>
  <c r="AB130" i="5"/>
  <c r="AI87" i="5"/>
  <c r="AJ87" i="5"/>
  <c r="AK87" i="5"/>
  <c r="AE130" i="5"/>
  <c r="AG87" i="5"/>
  <c r="AL87" i="5"/>
  <c r="AF130" i="5"/>
  <c r="AM87" i="5"/>
  <c r="AG130" i="5"/>
  <c r="AI130" i="5"/>
  <c r="AK130" i="5"/>
  <c r="AM130" i="5"/>
  <c r="AN130" i="5"/>
  <c r="D130" i="5"/>
  <c r="AO130" i="5"/>
  <c r="AQ130" i="5"/>
  <c r="AR87" i="5"/>
  <c r="AS87" i="5"/>
  <c r="AP130" i="5"/>
  <c r="AR130" i="5"/>
  <c r="AS130" i="5"/>
  <c r="D1" i="5"/>
  <c r="E130" i="5" l="1"/>
  <c r="E87" i="5"/>
  <c r="E1" i="5"/>
  <c r="E44" i="5"/>
  <c r="F130" i="5" l="1"/>
  <c r="F87" i="5"/>
  <c r="F44" i="5"/>
  <c r="F1" i="5"/>
  <c r="G130" i="5" l="1"/>
  <c r="G87" i="5"/>
  <c r="G1" i="5"/>
  <c r="G44" i="5"/>
  <c r="H130" i="5" l="1"/>
  <c r="H87" i="5"/>
  <c r="H44" i="5"/>
  <c r="H1" i="5"/>
  <c r="I87" i="5" l="1"/>
  <c r="I130" i="5"/>
  <c r="I1" i="5"/>
  <c r="I44" i="5"/>
  <c r="J87" i="5" l="1"/>
  <c r="J130" i="5"/>
  <c r="J1" i="5"/>
  <c r="J44" i="5"/>
  <c r="K87" i="5" l="1"/>
  <c r="K130" i="5"/>
  <c r="K1" i="5"/>
  <c r="K44" i="5"/>
  <c r="L87" i="5" l="1"/>
  <c r="L130" i="5"/>
  <c r="L44" i="5"/>
  <c r="L1" i="5"/>
  <c r="M87" i="5" l="1"/>
  <c r="M130" i="5"/>
  <c r="M1" i="5"/>
  <c r="M44" i="5"/>
  <c r="N87" i="5" l="1"/>
  <c r="N130" i="5"/>
  <c r="N1" i="5"/>
  <c r="N44" i="5"/>
  <c r="O130" i="5" l="1"/>
  <c r="O87" i="5"/>
  <c r="O44" i="5"/>
  <c r="O1" i="5"/>
  <c r="P130" i="5" l="1"/>
  <c r="P87" i="5"/>
  <c r="P44" i="5"/>
  <c r="P1" i="5"/>
  <c r="Q130" i="5" l="1"/>
  <c r="Q87" i="5"/>
  <c r="Q44" i="5"/>
  <c r="Q1" i="5"/>
  <c r="R130" i="5" l="1"/>
  <c r="R87" i="5"/>
  <c r="R1" i="5"/>
  <c r="R44" i="5"/>
  <c r="S130" i="5" l="1"/>
  <c r="S87" i="5"/>
  <c r="S1" i="5"/>
  <c r="S44" i="5"/>
  <c r="T87" i="5" l="1"/>
  <c r="T130" i="5"/>
  <c r="T1" i="5"/>
  <c r="T44" i="5"/>
  <c r="U87" i="5" l="1"/>
  <c r="U130" i="5"/>
  <c r="U1" i="5"/>
  <c r="U4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57817-B298-4BFC-BFF6-AEB7E445E73B}" keepAlive="1" name="Query - dynamic-01_V7DParser_0 000500mm_px" description="Connection to the 'dynamic-01_V7DParser_0 000500mm_px' query in the workbook." type="5" refreshedVersion="8" background="1" saveData="1">
    <dbPr connection="Provider=Microsoft.Mashup.OleDb.1;Data Source=$Workbook$;Location=&quot;dynamic-01_V7DParser_0 000500mm_px&quot;;Extended Properties=&quot;&quot;" command="SELECT * FROM [dynamic-01_V7DParser_0 000500mm_px]"/>
  </connection>
</connections>
</file>

<file path=xl/sharedStrings.xml><?xml version="1.0" encoding="utf-8"?>
<sst xmlns="http://schemas.openxmlformats.org/spreadsheetml/2006/main" count="1042" uniqueCount="89">
  <si>
    <t>dynamic-01</t>
  </si>
  <si>
    <t>dynamic-02</t>
  </si>
  <si>
    <t>dynamic-03</t>
  </si>
  <si>
    <t>dynamic-04</t>
  </si>
  <si>
    <t>dynamic-05</t>
  </si>
  <si>
    <t>dynamic-06</t>
  </si>
  <si>
    <t>dynamic-07</t>
  </si>
  <si>
    <t>dynamic-08</t>
  </si>
  <si>
    <t>dynamic-09</t>
  </si>
  <si>
    <t>dynamic-10</t>
  </si>
  <si>
    <t>dynamic-11</t>
  </si>
  <si>
    <t>dynamic-12</t>
  </si>
  <si>
    <t>dynamic-13</t>
  </si>
  <si>
    <t>dynamic-14</t>
  </si>
  <si>
    <t>dynamic-15</t>
  </si>
  <si>
    <t>dynamic-16</t>
  </si>
  <si>
    <t>dynamic-17</t>
  </si>
  <si>
    <t>dynamic-18</t>
  </si>
  <si>
    <t>dynamic-19</t>
  </si>
  <si>
    <t>dynamic-20</t>
  </si>
  <si>
    <t>dynamic-21</t>
  </si>
  <si>
    <t>dynamic-22</t>
  </si>
  <si>
    <t>dynamic-23</t>
  </si>
  <si>
    <t>dynamic-24</t>
  </si>
  <si>
    <t>dynamic-25</t>
  </si>
  <si>
    <t>dynamic-26</t>
  </si>
  <si>
    <t>dynamic-27</t>
  </si>
  <si>
    <t>dynamic-28</t>
  </si>
  <si>
    <t>dynamic-29</t>
  </si>
  <si>
    <t>dynamic-30</t>
  </si>
  <si>
    <t>dynamic-31</t>
  </si>
  <si>
    <t>dynamic-32</t>
  </si>
  <si>
    <t>dynamic-33</t>
  </si>
  <si>
    <t>dynamic-34</t>
  </si>
  <si>
    <t>dynamic-35</t>
  </si>
  <si>
    <t>dynamic-36</t>
  </si>
  <si>
    <t>dynamic-37</t>
  </si>
  <si>
    <t>dynamic-38</t>
  </si>
  <si>
    <t>dynamic-39</t>
  </si>
  <si>
    <t>dynamic-40</t>
  </si>
  <si>
    <t>PARSE COMPUTATION TIME (us)</t>
  </si>
  <si>
    <t>RENDER COMPUTATION TIME (us)</t>
  </si>
  <si>
    <t>static-01</t>
  </si>
  <si>
    <t>static-02</t>
  </si>
  <si>
    <t>static-03</t>
  </si>
  <si>
    <t>static-04</t>
  </si>
  <si>
    <t>static-05</t>
  </si>
  <si>
    <t>static-06</t>
  </si>
  <si>
    <t>static-07</t>
  </si>
  <si>
    <t>static-08</t>
  </si>
  <si>
    <t>static-09</t>
  </si>
  <si>
    <t>static-10</t>
  </si>
  <si>
    <t>static-11</t>
  </si>
  <si>
    <t>static-12</t>
  </si>
  <si>
    <t>static-13</t>
  </si>
  <si>
    <t>static-14</t>
  </si>
  <si>
    <t>static-15</t>
  </si>
  <si>
    <t>static-16</t>
  </si>
  <si>
    <t>static-17</t>
  </si>
  <si>
    <t>static-18</t>
  </si>
  <si>
    <t>static-19</t>
  </si>
  <si>
    <t>static-20</t>
  </si>
  <si>
    <t>static-21</t>
  </si>
  <si>
    <t>static-22</t>
  </si>
  <si>
    <t>static-23</t>
  </si>
  <si>
    <t>static-24</t>
  </si>
  <si>
    <t>static-25</t>
  </si>
  <si>
    <t>static-26</t>
  </si>
  <si>
    <t>static-27</t>
  </si>
  <si>
    <t>static-28</t>
  </si>
  <si>
    <t>static-29</t>
  </si>
  <si>
    <t>static-30</t>
  </si>
  <si>
    <t>static-31</t>
  </si>
  <si>
    <t>static-32</t>
  </si>
  <si>
    <t>static-33</t>
  </si>
  <si>
    <t>static-34</t>
  </si>
  <si>
    <t>static-35</t>
  </si>
  <si>
    <t>static-36</t>
  </si>
  <si>
    <t>static-37</t>
  </si>
  <si>
    <t>static-38</t>
  </si>
  <si>
    <t>static-39</t>
  </si>
  <si>
    <t>static-40</t>
  </si>
  <si>
    <t>µ</t>
  </si>
  <si>
    <t>σ</t>
  </si>
  <si>
    <t>median</t>
  </si>
  <si>
    <t>min</t>
  </si>
  <si>
    <t>max</t>
  </si>
  <si>
    <t>PRE-RENDER COMPUTATION TIME (us)</t>
  </si>
  <si>
    <t>ALLOC IMG COMPUTATION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</si>
</sst>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4" fillId="2" borderId="0" xfId="0" applyFont="1" applyFill="1"/>
    <xf numFmtId="0" fontId="5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5"/>
  <sheetViews>
    <sheetView zoomScaleNormal="100" workbookViewId="0"/>
  </sheetViews>
  <sheetFormatPr defaultRowHeight="15" x14ac:dyDescent="0.25"/>
  <cols>
    <col min="1" max="1" width="35.7109375" customWidth="1"/>
    <col min="2" max="21" width="10.7109375" customWidth="1"/>
    <col min="22" max="22" width="4.7109375" customWidth="1"/>
    <col min="23" max="23" width="4.7109375" style="3" customWidth="1"/>
    <col min="24" max="24" width="4.7109375" customWidth="1"/>
    <col min="25" max="25" width="35.7109375" customWidth="1"/>
    <col min="26" max="45" width="10.7109375" customWidth="1"/>
  </cols>
  <sheetData>
    <row r="1" spans="1:45" s="1" customFormat="1" x14ac:dyDescent="0.25">
      <c r="A1" s="1" t="s">
        <v>40</v>
      </c>
      <c r="B1" s="1">
        <v>1</v>
      </c>
      <c r="C1" s="1">
        <f>B$1+1</f>
        <v>2</v>
      </c>
      <c r="D1" s="1">
        <f t="shared" ref="D1:U1" si="0">C$1+1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Y1" s="1" t="s">
        <v>40</v>
      </c>
      <c r="Z1" s="1">
        <v>1</v>
      </c>
      <c r="AA1" s="1">
        <f>Z$1+1</f>
        <v>2</v>
      </c>
      <c r="AB1" s="1">
        <f t="shared" ref="AB1" si="1">AA$1+1</f>
        <v>3</v>
      </c>
      <c r="AC1" s="1">
        <f t="shared" ref="AC1" si="2">AB$1+1</f>
        <v>4</v>
      </c>
      <c r="AD1" s="1">
        <f t="shared" ref="AD1" si="3">AC$1+1</f>
        <v>5</v>
      </c>
      <c r="AE1" s="1">
        <f t="shared" ref="AE1" si="4">AD$1+1</f>
        <v>6</v>
      </c>
      <c r="AF1" s="1">
        <f t="shared" ref="AF1" si="5">AE$1+1</f>
        <v>7</v>
      </c>
      <c r="AG1" s="1">
        <f t="shared" ref="AG1" si="6">AF$1+1</f>
        <v>8</v>
      </c>
      <c r="AH1" s="1">
        <f t="shared" ref="AH1" si="7">AG$1+1</f>
        <v>9</v>
      </c>
      <c r="AI1" s="1">
        <f t="shared" ref="AI1" si="8">AH$1+1</f>
        <v>10</v>
      </c>
      <c r="AJ1" s="1">
        <f t="shared" ref="AJ1" si="9">AI$1+1</f>
        <v>11</v>
      </c>
      <c r="AK1" s="1">
        <f t="shared" ref="AK1" si="10">AJ$1+1</f>
        <v>12</v>
      </c>
      <c r="AL1" s="1">
        <f t="shared" ref="AL1" si="11">AK$1+1</f>
        <v>13</v>
      </c>
      <c r="AM1" s="1">
        <f t="shared" ref="AM1" si="12">AL$1+1</f>
        <v>14</v>
      </c>
      <c r="AN1" s="1">
        <f t="shared" ref="AN1" si="13">AM$1+1</f>
        <v>15</v>
      </c>
      <c r="AO1" s="1">
        <f t="shared" ref="AO1" si="14">AN$1+1</f>
        <v>16</v>
      </c>
      <c r="AP1" s="1">
        <f t="shared" ref="AP1" si="15">AO$1+1</f>
        <v>17</v>
      </c>
      <c r="AQ1" s="1">
        <f t="shared" ref="AQ1" si="16">AP$1+1</f>
        <v>18</v>
      </c>
      <c r="AR1" s="1">
        <f t="shared" ref="AR1" si="17">AQ$1+1</f>
        <v>19</v>
      </c>
      <c r="AS1" s="1">
        <f t="shared" ref="AS1" si="18">AR$1+1</f>
        <v>20</v>
      </c>
    </row>
    <row r="3" spans="1:45" x14ac:dyDescent="0.25">
      <c r="A3" t="s">
        <v>0</v>
      </c>
      <c r="B3">
        <v>84</v>
      </c>
      <c r="C3">
        <v>85</v>
      </c>
      <c r="D3">
        <v>104</v>
      </c>
      <c r="E3">
        <v>45</v>
      </c>
      <c r="F3">
        <v>44</v>
      </c>
      <c r="G3">
        <v>91</v>
      </c>
      <c r="H3">
        <v>46</v>
      </c>
      <c r="I3">
        <v>107</v>
      </c>
      <c r="J3">
        <v>46</v>
      </c>
      <c r="K3">
        <v>94</v>
      </c>
      <c r="L3">
        <v>43</v>
      </c>
      <c r="M3">
        <v>50</v>
      </c>
      <c r="N3">
        <v>53</v>
      </c>
      <c r="O3">
        <v>93</v>
      </c>
      <c r="P3">
        <v>44</v>
      </c>
      <c r="Q3">
        <v>98</v>
      </c>
      <c r="R3">
        <v>51</v>
      </c>
      <c r="S3">
        <v>84</v>
      </c>
      <c r="T3">
        <v>42</v>
      </c>
      <c r="U3">
        <v>43</v>
      </c>
      <c r="Y3" t="s">
        <v>42</v>
      </c>
      <c r="Z3">
        <v>90</v>
      </c>
      <c r="AA3">
        <v>58</v>
      </c>
      <c r="AB3">
        <v>102</v>
      </c>
      <c r="AC3">
        <v>45</v>
      </c>
      <c r="AD3">
        <v>97</v>
      </c>
      <c r="AE3">
        <v>46</v>
      </c>
      <c r="AF3">
        <v>102</v>
      </c>
      <c r="AG3">
        <v>105</v>
      </c>
      <c r="AH3">
        <v>94</v>
      </c>
      <c r="AI3">
        <v>43</v>
      </c>
      <c r="AJ3">
        <v>42</v>
      </c>
      <c r="AK3">
        <v>49</v>
      </c>
      <c r="AL3">
        <v>51</v>
      </c>
      <c r="AM3">
        <v>105</v>
      </c>
      <c r="AN3">
        <v>49</v>
      </c>
      <c r="AO3">
        <v>48</v>
      </c>
      <c r="AP3">
        <v>54</v>
      </c>
      <c r="AQ3">
        <v>60</v>
      </c>
      <c r="AR3">
        <v>106</v>
      </c>
      <c r="AS3">
        <v>45</v>
      </c>
    </row>
    <row r="4" spans="1:45" x14ac:dyDescent="0.25">
      <c r="A4" t="s">
        <v>1</v>
      </c>
      <c r="B4">
        <v>91</v>
      </c>
      <c r="C4">
        <v>76</v>
      </c>
      <c r="D4">
        <v>75</v>
      </c>
      <c r="E4">
        <v>75</v>
      </c>
      <c r="F4">
        <v>84</v>
      </c>
      <c r="G4">
        <v>79</v>
      </c>
      <c r="H4">
        <v>82</v>
      </c>
      <c r="I4">
        <v>100</v>
      </c>
      <c r="J4">
        <v>82</v>
      </c>
      <c r="K4">
        <v>79</v>
      </c>
      <c r="L4">
        <v>76</v>
      </c>
      <c r="M4">
        <v>80</v>
      </c>
      <c r="N4">
        <v>108</v>
      </c>
      <c r="O4">
        <v>65</v>
      </c>
      <c r="P4">
        <v>83</v>
      </c>
      <c r="Q4">
        <v>79</v>
      </c>
      <c r="R4">
        <v>86</v>
      </c>
      <c r="S4">
        <v>84</v>
      </c>
      <c r="T4">
        <v>71</v>
      </c>
      <c r="U4">
        <v>80</v>
      </c>
      <c r="Y4" t="s">
        <v>43</v>
      </c>
      <c r="Z4">
        <v>124</v>
      </c>
      <c r="AA4">
        <v>350</v>
      </c>
      <c r="AB4">
        <v>225</v>
      </c>
      <c r="AC4">
        <v>252</v>
      </c>
      <c r="AD4">
        <v>245</v>
      </c>
      <c r="AE4">
        <v>255</v>
      </c>
      <c r="AF4">
        <v>10210</v>
      </c>
      <c r="AG4">
        <v>727</v>
      </c>
      <c r="AH4">
        <v>296</v>
      </c>
      <c r="AI4">
        <v>10398</v>
      </c>
      <c r="AJ4">
        <v>265</v>
      </c>
      <c r="AK4">
        <v>199</v>
      </c>
      <c r="AL4">
        <v>258</v>
      </c>
      <c r="AM4">
        <v>263</v>
      </c>
      <c r="AN4">
        <v>259</v>
      </c>
      <c r="AO4">
        <v>235</v>
      </c>
      <c r="AP4">
        <v>244</v>
      </c>
      <c r="AQ4">
        <v>213</v>
      </c>
      <c r="AR4">
        <v>546</v>
      </c>
      <c r="AS4">
        <v>254</v>
      </c>
    </row>
    <row r="5" spans="1:45" x14ac:dyDescent="0.25">
      <c r="A5" t="s">
        <v>2</v>
      </c>
      <c r="B5">
        <v>132</v>
      </c>
      <c r="C5">
        <v>77</v>
      </c>
      <c r="D5">
        <v>83</v>
      </c>
      <c r="E5">
        <v>84</v>
      </c>
      <c r="F5">
        <v>89</v>
      </c>
      <c r="G5">
        <v>94</v>
      </c>
      <c r="H5">
        <v>89</v>
      </c>
      <c r="I5">
        <v>85</v>
      </c>
      <c r="J5">
        <v>85</v>
      </c>
      <c r="K5">
        <v>86</v>
      </c>
      <c r="L5">
        <v>85</v>
      </c>
      <c r="M5">
        <v>91</v>
      </c>
      <c r="N5">
        <v>84</v>
      </c>
      <c r="O5">
        <v>85</v>
      </c>
      <c r="P5">
        <v>90</v>
      </c>
      <c r="Q5">
        <v>78</v>
      </c>
      <c r="R5">
        <v>140</v>
      </c>
      <c r="S5">
        <v>89</v>
      </c>
      <c r="T5">
        <v>72</v>
      </c>
      <c r="U5">
        <v>89</v>
      </c>
      <c r="Y5" t="s">
        <v>44</v>
      </c>
      <c r="Z5">
        <v>128</v>
      </c>
      <c r="AA5">
        <v>528</v>
      </c>
      <c r="AB5">
        <v>10104</v>
      </c>
      <c r="AC5">
        <v>10131</v>
      </c>
      <c r="AD5">
        <v>1003</v>
      </c>
      <c r="AE5">
        <v>257</v>
      </c>
      <c r="AF5">
        <v>10282</v>
      </c>
      <c r="AG5">
        <v>231</v>
      </c>
      <c r="AH5">
        <v>981</v>
      </c>
      <c r="AI5">
        <v>264</v>
      </c>
      <c r="AJ5">
        <v>230</v>
      </c>
      <c r="AK5">
        <v>207</v>
      </c>
      <c r="AL5">
        <v>265</v>
      </c>
      <c r="AM5">
        <v>243</v>
      </c>
      <c r="AN5">
        <v>597</v>
      </c>
      <c r="AO5">
        <v>226</v>
      </c>
      <c r="AP5">
        <v>220</v>
      </c>
      <c r="AQ5">
        <v>285</v>
      </c>
      <c r="AR5">
        <v>251</v>
      </c>
      <c r="AS5">
        <v>268</v>
      </c>
    </row>
    <row r="6" spans="1:45" x14ac:dyDescent="0.25">
      <c r="A6" t="s">
        <v>3</v>
      </c>
      <c r="B6">
        <v>175</v>
      </c>
      <c r="C6">
        <v>89</v>
      </c>
      <c r="D6">
        <v>88</v>
      </c>
      <c r="E6">
        <v>91</v>
      </c>
      <c r="F6">
        <v>84</v>
      </c>
      <c r="G6">
        <v>91</v>
      </c>
      <c r="H6">
        <v>91</v>
      </c>
      <c r="I6">
        <v>91</v>
      </c>
      <c r="J6">
        <v>91</v>
      </c>
      <c r="K6">
        <v>85</v>
      </c>
      <c r="L6">
        <v>84</v>
      </c>
      <c r="M6">
        <v>92</v>
      </c>
      <c r="N6">
        <v>84</v>
      </c>
      <c r="O6">
        <v>93</v>
      </c>
      <c r="P6">
        <v>89</v>
      </c>
      <c r="Q6">
        <v>88</v>
      </c>
      <c r="R6">
        <v>83</v>
      </c>
      <c r="S6">
        <v>90</v>
      </c>
      <c r="T6">
        <v>88</v>
      </c>
      <c r="U6">
        <v>92</v>
      </c>
      <c r="Y6" t="s">
        <v>45</v>
      </c>
      <c r="Z6">
        <v>100</v>
      </c>
      <c r="AA6">
        <v>231</v>
      </c>
      <c r="AB6">
        <v>239</v>
      </c>
      <c r="AC6">
        <v>522</v>
      </c>
      <c r="AD6">
        <v>269</v>
      </c>
      <c r="AE6">
        <v>285</v>
      </c>
      <c r="AF6">
        <v>323</v>
      </c>
      <c r="AG6">
        <v>273</v>
      </c>
      <c r="AH6">
        <v>238</v>
      </c>
      <c r="AI6">
        <v>379</v>
      </c>
      <c r="AJ6">
        <v>242</v>
      </c>
      <c r="AK6">
        <v>176</v>
      </c>
      <c r="AL6">
        <v>435</v>
      </c>
      <c r="AM6">
        <v>203</v>
      </c>
      <c r="AN6">
        <v>258</v>
      </c>
      <c r="AO6">
        <v>9505</v>
      </c>
      <c r="AP6">
        <v>252</v>
      </c>
      <c r="AQ6">
        <v>264</v>
      </c>
      <c r="AR6">
        <v>243</v>
      </c>
      <c r="AS6">
        <v>265</v>
      </c>
    </row>
    <row r="7" spans="1:45" x14ac:dyDescent="0.25">
      <c r="A7" t="s">
        <v>4</v>
      </c>
      <c r="B7">
        <v>150</v>
      </c>
      <c r="C7">
        <v>89</v>
      </c>
      <c r="D7">
        <v>94</v>
      </c>
      <c r="E7">
        <v>76</v>
      </c>
      <c r="F7">
        <v>91</v>
      </c>
      <c r="G7">
        <v>89</v>
      </c>
      <c r="H7">
        <v>97</v>
      </c>
      <c r="I7">
        <v>94</v>
      </c>
      <c r="J7">
        <v>94</v>
      </c>
      <c r="K7">
        <v>104</v>
      </c>
      <c r="L7">
        <v>101</v>
      </c>
      <c r="M7">
        <v>94</v>
      </c>
      <c r="N7">
        <v>99</v>
      </c>
      <c r="O7">
        <v>94</v>
      </c>
      <c r="P7">
        <v>93</v>
      </c>
      <c r="Q7">
        <v>91</v>
      </c>
      <c r="R7">
        <v>113</v>
      </c>
      <c r="S7">
        <v>97</v>
      </c>
      <c r="T7">
        <v>98</v>
      </c>
      <c r="U7">
        <v>93</v>
      </c>
      <c r="Y7" t="s">
        <v>46</v>
      </c>
      <c r="Z7">
        <v>103</v>
      </c>
      <c r="AA7">
        <v>522</v>
      </c>
      <c r="AB7">
        <v>226</v>
      </c>
      <c r="AC7">
        <v>986</v>
      </c>
      <c r="AD7">
        <v>1135</v>
      </c>
      <c r="AE7">
        <v>296</v>
      </c>
      <c r="AF7">
        <v>246</v>
      </c>
      <c r="AG7">
        <v>262</v>
      </c>
      <c r="AH7">
        <v>267</v>
      </c>
      <c r="AI7">
        <v>261</v>
      </c>
      <c r="AJ7">
        <v>269</v>
      </c>
      <c r="AK7">
        <v>230</v>
      </c>
      <c r="AL7">
        <v>241</v>
      </c>
      <c r="AM7">
        <v>269</v>
      </c>
      <c r="AN7">
        <v>484</v>
      </c>
      <c r="AO7">
        <v>387</v>
      </c>
      <c r="AP7">
        <v>251</v>
      </c>
      <c r="AQ7">
        <v>269</v>
      </c>
      <c r="AR7">
        <v>257</v>
      </c>
      <c r="AS7">
        <v>269</v>
      </c>
    </row>
    <row r="8" spans="1:45" x14ac:dyDescent="0.25">
      <c r="A8" t="s">
        <v>5</v>
      </c>
      <c r="B8">
        <v>210</v>
      </c>
      <c r="C8">
        <v>103</v>
      </c>
      <c r="D8">
        <v>107</v>
      </c>
      <c r="E8">
        <v>100</v>
      </c>
      <c r="F8">
        <v>127</v>
      </c>
      <c r="G8">
        <v>107</v>
      </c>
      <c r="H8">
        <v>101</v>
      </c>
      <c r="I8">
        <v>176</v>
      </c>
      <c r="J8">
        <v>105</v>
      </c>
      <c r="K8">
        <v>106</v>
      </c>
      <c r="L8">
        <v>100</v>
      </c>
      <c r="M8">
        <v>109</v>
      </c>
      <c r="N8">
        <v>99</v>
      </c>
      <c r="O8">
        <v>103</v>
      </c>
      <c r="P8">
        <v>102</v>
      </c>
      <c r="Q8">
        <v>96</v>
      </c>
      <c r="R8">
        <v>113</v>
      </c>
      <c r="S8">
        <v>104</v>
      </c>
      <c r="T8">
        <v>105</v>
      </c>
      <c r="U8">
        <v>104</v>
      </c>
      <c r="Y8" t="s">
        <v>47</v>
      </c>
      <c r="Z8">
        <v>210</v>
      </c>
      <c r="AA8">
        <v>213</v>
      </c>
      <c r="AB8">
        <v>584</v>
      </c>
      <c r="AC8">
        <v>10245</v>
      </c>
      <c r="AD8">
        <v>407</v>
      </c>
      <c r="AE8">
        <v>10087</v>
      </c>
      <c r="AF8">
        <v>10163</v>
      </c>
      <c r="AG8">
        <v>10043</v>
      </c>
      <c r="AH8">
        <v>419</v>
      </c>
      <c r="AI8">
        <v>990</v>
      </c>
      <c r="AJ8">
        <v>252</v>
      </c>
      <c r="AK8">
        <v>224</v>
      </c>
      <c r="AL8">
        <v>275</v>
      </c>
      <c r="AM8">
        <v>255</v>
      </c>
      <c r="AN8">
        <v>271</v>
      </c>
      <c r="AO8">
        <v>1321</v>
      </c>
      <c r="AP8">
        <v>245</v>
      </c>
      <c r="AQ8">
        <v>312</v>
      </c>
      <c r="AR8">
        <v>278</v>
      </c>
      <c r="AS8">
        <v>284</v>
      </c>
    </row>
    <row r="9" spans="1:45" x14ac:dyDescent="0.25">
      <c r="A9" t="s">
        <v>6</v>
      </c>
      <c r="B9">
        <v>114</v>
      </c>
      <c r="C9">
        <v>115</v>
      </c>
      <c r="D9">
        <v>116</v>
      </c>
      <c r="E9">
        <v>96</v>
      </c>
      <c r="F9">
        <v>115</v>
      </c>
      <c r="G9">
        <v>215</v>
      </c>
      <c r="H9">
        <v>112</v>
      </c>
      <c r="I9">
        <v>114</v>
      </c>
      <c r="J9">
        <v>124</v>
      </c>
      <c r="K9">
        <v>110</v>
      </c>
      <c r="L9">
        <v>113</v>
      </c>
      <c r="M9">
        <v>113</v>
      </c>
      <c r="N9">
        <v>123</v>
      </c>
      <c r="O9">
        <v>114</v>
      </c>
      <c r="P9">
        <v>121</v>
      </c>
      <c r="Q9">
        <v>111</v>
      </c>
      <c r="R9">
        <v>118</v>
      </c>
      <c r="S9">
        <v>113</v>
      </c>
      <c r="T9">
        <v>131</v>
      </c>
      <c r="U9">
        <v>119</v>
      </c>
      <c r="Y9" t="s">
        <v>48</v>
      </c>
      <c r="Z9">
        <v>109</v>
      </c>
      <c r="AA9">
        <v>232</v>
      </c>
      <c r="AB9">
        <v>240</v>
      </c>
      <c r="AC9">
        <v>241</v>
      </c>
      <c r="AD9">
        <v>238</v>
      </c>
      <c r="AE9">
        <v>239</v>
      </c>
      <c r="AF9">
        <v>253</v>
      </c>
      <c r="AG9">
        <v>244</v>
      </c>
      <c r="AH9">
        <v>269</v>
      </c>
      <c r="AI9">
        <v>226</v>
      </c>
      <c r="AJ9">
        <v>237</v>
      </c>
      <c r="AK9">
        <v>320</v>
      </c>
      <c r="AL9">
        <v>261</v>
      </c>
      <c r="AM9">
        <v>283</v>
      </c>
      <c r="AN9">
        <v>260</v>
      </c>
      <c r="AO9">
        <v>281</v>
      </c>
      <c r="AP9">
        <v>271</v>
      </c>
      <c r="AQ9">
        <v>10289</v>
      </c>
      <c r="AR9">
        <v>959</v>
      </c>
      <c r="AS9">
        <v>321</v>
      </c>
    </row>
    <row r="10" spans="1:45" x14ac:dyDescent="0.25">
      <c r="A10" t="s">
        <v>7</v>
      </c>
      <c r="B10">
        <v>231</v>
      </c>
      <c r="C10">
        <v>116</v>
      </c>
      <c r="D10">
        <v>131</v>
      </c>
      <c r="E10">
        <v>118</v>
      </c>
      <c r="F10">
        <v>130</v>
      </c>
      <c r="G10">
        <v>115</v>
      </c>
      <c r="H10">
        <v>121</v>
      </c>
      <c r="I10">
        <v>128</v>
      </c>
      <c r="J10">
        <v>123</v>
      </c>
      <c r="K10">
        <v>116</v>
      </c>
      <c r="L10">
        <v>126</v>
      </c>
      <c r="M10">
        <v>123</v>
      </c>
      <c r="N10">
        <v>121</v>
      </c>
      <c r="O10">
        <v>180</v>
      </c>
      <c r="P10">
        <v>124</v>
      </c>
      <c r="Q10">
        <v>115</v>
      </c>
      <c r="R10">
        <v>178</v>
      </c>
      <c r="S10">
        <v>117</v>
      </c>
      <c r="T10">
        <v>128</v>
      </c>
      <c r="U10">
        <v>128</v>
      </c>
      <c r="Y10" t="s">
        <v>49</v>
      </c>
      <c r="Z10">
        <v>97</v>
      </c>
      <c r="AA10">
        <v>199</v>
      </c>
      <c r="AB10">
        <v>273</v>
      </c>
      <c r="AC10">
        <v>337</v>
      </c>
      <c r="AD10">
        <v>386</v>
      </c>
      <c r="AE10">
        <v>265</v>
      </c>
      <c r="AF10">
        <v>274</v>
      </c>
      <c r="AG10">
        <v>996</v>
      </c>
      <c r="AH10">
        <v>392</v>
      </c>
      <c r="AI10">
        <v>251</v>
      </c>
      <c r="AJ10">
        <v>285</v>
      </c>
      <c r="AK10">
        <v>341</v>
      </c>
      <c r="AL10">
        <v>266</v>
      </c>
      <c r="AM10">
        <v>241</v>
      </c>
      <c r="AN10">
        <v>197</v>
      </c>
      <c r="AO10">
        <v>263</v>
      </c>
      <c r="AP10">
        <v>295</v>
      </c>
      <c r="AQ10">
        <v>295</v>
      </c>
      <c r="AR10">
        <v>311</v>
      </c>
      <c r="AS10">
        <v>264</v>
      </c>
    </row>
    <row r="11" spans="1:45" x14ac:dyDescent="0.25">
      <c r="A11" t="s">
        <v>8</v>
      </c>
      <c r="B11">
        <v>215</v>
      </c>
      <c r="C11">
        <v>135</v>
      </c>
      <c r="D11">
        <v>149</v>
      </c>
      <c r="E11">
        <v>138</v>
      </c>
      <c r="F11">
        <v>138</v>
      </c>
      <c r="G11">
        <v>144</v>
      </c>
      <c r="H11">
        <v>140</v>
      </c>
      <c r="I11">
        <v>144</v>
      </c>
      <c r="J11">
        <v>131</v>
      </c>
      <c r="K11">
        <v>136</v>
      </c>
      <c r="L11">
        <v>135</v>
      </c>
      <c r="M11">
        <v>137</v>
      </c>
      <c r="N11">
        <v>137</v>
      </c>
      <c r="O11">
        <v>141</v>
      </c>
      <c r="P11">
        <v>136</v>
      </c>
      <c r="Q11">
        <v>139</v>
      </c>
      <c r="R11">
        <v>124</v>
      </c>
      <c r="S11">
        <v>169</v>
      </c>
      <c r="T11">
        <v>133</v>
      </c>
      <c r="U11">
        <v>148</v>
      </c>
      <c r="Y11" t="s">
        <v>50</v>
      </c>
      <c r="Z11">
        <v>120</v>
      </c>
      <c r="AA11">
        <v>254</v>
      </c>
      <c r="AB11">
        <v>365</v>
      </c>
      <c r="AC11">
        <v>302</v>
      </c>
      <c r="AD11">
        <v>286</v>
      </c>
      <c r="AE11">
        <v>258</v>
      </c>
      <c r="AF11">
        <v>442</v>
      </c>
      <c r="AG11">
        <v>373</v>
      </c>
      <c r="AH11">
        <v>265</v>
      </c>
      <c r="AI11">
        <v>265</v>
      </c>
      <c r="AJ11">
        <v>258</v>
      </c>
      <c r="AK11">
        <v>291</v>
      </c>
      <c r="AL11">
        <v>443</v>
      </c>
      <c r="AM11">
        <v>196</v>
      </c>
      <c r="AN11">
        <v>266</v>
      </c>
      <c r="AO11">
        <v>349</v>
      </c>
      <c r="AP11">
        <v>291</v>
      </c>
      <c r="AQ11">
        <v>250</v>
      </c>
      <c r="AR11">
        <v>718</v>
      </c>
      <c r="AS11">
        <v>244</v>
      </c>
    </row>
    <row r="12" spans="1:45" x14ac:dyDescent="0.25">
      <c r="A12" t="s">
        <v>9</v>
      </c>
      <c r="B12">
        <v>116</v>
      </c>
      <c r="C12">
        <v>143</v>
      </c>
      <c r="D12">
        <v>146</v>
      </c>
      <c r="E12">
        <v>153</v>
      </c>
      <c r="F12">
        <v>148</v>
      </c>
      <c r="G12">
        <v>149</v>
      </c>
      <c r="H12">
        <v>150</v>
      </c>
      <c r="I12">
        <v>250</v>
      </c>
      <c r="J12">
        <v>140</v>
      </c>
      <c r="K12">
        <v>146</v>
      </c>
      <c r="L12">
        <v>198</v>
      </c>
      <c r="M12">
        <v>249</v>
      </c>
      <c r="N12">
        <v>147</v>
      </c>
      <c r="O12">
        <v>139</v>
      </c>
      <c r="P12">
        <v>151</v>
      </c>
      <c r="Q12">
        <v>199</v>
      </c>
      <c r="R12">
        <v>131</v>
      </c>
      <c r="S12">
        <v>136</v>
      </c>
      <c r="T12">
        <v>133</v>
      </c>
      <c r="U12">
        <v>141</v>
      </c>
      <c r="Y12" t="s">
        <v>51</v>
      </c>
      <c r="Z12">
        <v>213</v>
      </c>
      <c r="AA12">
        <v>249</v>
      </c>
      <c r="AB12">
        <v>425</v>
      </c>
      <c r="AC12">
        <v>284</v>
      </c>
      <c r="AD12">
        <v>219</v>
      </c>
      <c r="AE12">
        <v>426</v>
      </c>
      <c r="AF12">
        <v>300</v>
      </c>
      <c r="AG12">
        <v>306</v>
      </c>
      <c r="AH12">
        <v>10170</v>
      </c>
      <c r="AI12">
        <v>295</v>
      </c>
      <c r="AJ12">
        <v>251</v>
      </c>
      <c r="AK12">
        <v>277</v>
      </c>
      <c r="AL12">
        <v>324</v>
      </c>
      <c r="AM12">
        <v>420</v>
      </c>
      <c r="AN12">
        <v>366</v>
      </c>
      <c r="AO12">
        <v>295</v>
      </c>
      <c r="AP12">
        <v>379</v>
      </c>
      <c r="AQ12">
        <v>312</v>
      </c>
      <c r="AR12">
        <v>279</v>
      </c>
      <c r="AS12">
        <v>410</v>
      </c>
    </row>
    <row r="13" spans="1:45" x14ac:dyDescent="0.25">
      <c r="A13" t="s">
        <v>10</v>
      </c>
      <c r="B13">
        <v>127</v>
      </c>
      <c r="C13">
        <v>147</v>
      </c>
      <c r="D13">
        <v>149</v>
      </c>
      <c r="E13">
        <v>159</v>
      </c>
      <c r="F13">
        <v>149</v>
      </c>
      <c r="G13">
        <v>151</v>
      </c>
      <c r="H13">
        <v>153</v>
      </c>
      <c r="I13">
        <v>149</v>
      </c>
      <c r="J13">
        <v>149</v>
      </c>
      <c r="K13">
        <v>147</v>
      </c>
      <c r="L13">
        <v>150</v>
      </c>
      <c r="M13">
        <v>211</v>
      </c>
      <c r="N13">
        <v>147</v>
      </c>
      <c r="O13">
        <v>155</v>
      </c>
      <c r="P13">
        <v>144</v>
      </c>
      <c r="Q13">
        <v>147</v>
      </c>
      <c r="R13">
        <v>153</v>
      </c>
      <c r="S13">
        <v>153</v>
      </c>
      <c r="T13">
        <v>149</v>
      </c>
      <c r="U13">
        <v>205</v>
      </c>
      <c r="Y13" t="s">
        <v>52</v>
      </c>
      <c r="Z13">
        <v>275</v>
      </c>
      <c r="AA13">
        <v>251</v>
      </c>
      <c r="AB13">
        <v>379</v>
      </c>
      <c r="AC13">
        <v>296</v>
      </c>
      <c r="AD13">
        <v>331</v>
      </c>
      <c r="AE13">
        <v>280</v>
      </c>
      <c r="AF13">
        <v>241</v>
      </c>
      <c r="AG13">
        <v>315</v>
      </c>
      <c r="AH13">
        <v>269</v>
      </c>
      <c r="AI13">
        <v>263</v>
      </c>
      <c r="AJ13">
        <v>300</v>
      </c>
      <c r="AK13">
        <v>280</v>
      </c>
      <c r="AL13">
        <v>290</v>
      </c>
      <c r="AM13">
        <v>215</v>
      </c>
      <c r="AN13">
        <v>331</v>
      </c>
      <c r="AO13">
        <v>255</v>
      </c>
      <c r="AP13">
        <v>295</v>
      </c>
      <c r="AQ13">
        <v>633</v>
      </c>
      <c r="AR13">
        <v>350</v>
      </c>
      <c r="AS13">
        <v>265</v>
      </c>
    </row>
    <row r="14" spans="1:45" x14ac:dyDescent="0.25">
      <c r="A14" t="s">
        <v>11</v>
      </c>
      <c r="B14">
        <v>115</v>
      </c>
      <c r="C14">
        <v>159</v>
      </c>
      <c r="D14">
        <v>158</v>
      </c>
      <c r="E14">
        <v>159</v>
      </c>
      <c r="F14">
        <v>157</v>
      </c>
      <c r="G14">
        <v>155</v>
      </c>
      <c r="H14">
        <v>154</v>
      </c>
      <c r="I14">
        <v>155</v>
      </c>
      <c r="J14">
        <v>153</v>
      </c>
      <c r="K14">
        <v>158</v>
      </c>
      <c r="L14">
        <v>159</v>
      </c>
      <c r="M14">
        <v>303</v>
      </c>
      <c r="N14">
        <v>223</v>
      </c>
      <c r="O14">
        <v>155</v>
      </c>
      <c r="P14">
        <v>160</v>
      </c>
      <c r="Q14">
        <v>153</v>
      </c>
      <c r="R14">
        <v>158</v>
      </c>
      <c r="S14">
        <v>153</v>
      </c>
      <c r="T14">
        <v>156</v>
      </c>
      <c r="U14">
        <v>165</v>
      </c>
      <c r="Y14" t="s">
        <v>53</v>
      </c>
      <c r="Z14">
        <v>140</v>
      </c>
      <c r="AA14">
        <v>280</v>
      </c>
      <c r="AB14">
        <v>217</v>
      </c>
      <c r="AC14">
        <v>322</v>
      </c>
      <c r="AD14">
        <v>308</v>
      </c>
      <c r="AE14">
        <v>295</v>
      </c>
      <c r="AF14">
        <v>281</v>
      </c>
      <c r="AG14">
        <v>347</v>
      </c>
      <c r="AH14">
        <v>287</v>
      </c>
      <c r="AI14">
        <v>304</v>
      </c>
      <c r="AJ14">
        <v>276</v>
      </c>
      <c r="AK14">
        <v>326</v>
      </c>
      <c r="AL14">
        <v>305</v>
      </c>
      <c r="AM14">
        <v>330</v>
      </c>
      <c r="AN14">
        <v>626</v>
      </c>
      <c r="AO14">
        <v>290</v>
      </c>
      <c r="AP14">
        <v>281</v>
      </c>
      <c r="AQ14">
        <v>297</v>
      </c>
      <c r="AR14">
        <v>303</v>
      </c>
      <c r="AS14">
        <v>379</v>
      </c>
    </row>
    <row r="15" spans="1:45" x14ac:dyDescent="0.25">
      <c r="A15" t="s">
        <v>12</v>
      </c>
      <c r="B15">
        <v>234</v>
      </c>
      <c r="C15">
        <v>167</v>
      </c>
      <c r="D15">
        <v>147</v>
      </c>
      <c r="E15">
        <v>164</v>
      </c>
      <c r="F15">
        <v>160</v>
      </c>
      <c r="G15">
        <v>163</v>
      </c>
      <c r="H15">
        <v>235</v>
      </c>
      <c r="I15">
        <v>167</v>
      </c>
      <c r="J15">
        <v>232</v>
      </c>
      <c r="K15">
        <v>161</v>
      </c>
      <c r="L15">
        <v>260</v>
      </c>
      <c r="M15">
        <v>133</v>
      </c>
      <c r="N15">
        <v>161</v>
      </c>
      <c r="O15">
        <v>163</v>
      </c>
      <c r="P15">
        <v>174</v>
      </c>
      <c r="Q15">
        <v>166</v>
      </c>
      <c r="R15">
        <v>162</v>
      </c>
      <c r="S15">
        <v>163</v>
      </c>
      <c r="T15">
        <v>180</v>
      </c>
      <c r="U15">
        <v>161</v>
      </c>
      <c r="Y15" t="s">
        <v>54</v>
      </c>
      <c r="Z15">
        <v>248</v>
      </c>
      <c r="AA15">
        <v>267</v>
      </c>
      <c r="AB15">
        <v>348</v>
      </c>
      <c r="AC15">
        <v>302</v>
      </c>
      <c r="AD15">
        <v>311</v>
      </c>
      <c r="AE15">
        <v>474</v>
      </c>
      <c r="AF15">
        <v>333</v>
      </c>
      <c r="AG15">
        <v>311</v>
      </c>
      <c r="AH15">
        <v>926</v>
      </c>
      <c r="AI15">
        <v>996</v>
      </c>
      <c r="AJ15">
        <v>10339</v>
      </c>
      <c r="AK15">
        <v>334</v>
      </c>
      <c r="AL15">
        <v>279</v>
      </c>
      <c r="AM15">
        <v>238</v>
      </c>
      <c r="AN15">
        <v>264</v>
      </c>
      <c r="AO15">
        <v>309</v>
      </c>
      <c r="AP15">
        <v>277</v>
      </c>
      <c r="AQ15">
        <v>370</v>
      </c>
      <c r="AR15">
        <v>304</v>
      </c>
      <c r="AS15">
        <v>342</v>
      </c>
    </row>
    <row r="16" spans="1:45" x14ac:dyDescent="0.25">
      <c r="A16" t="s">
        <v>13</v>
      </c>
      <c r="B16">
        <v>121</v>
      </c>
      <c r="C16">
        <v>170</v>
      </c>
      <c r="D16">
        <v>169</v>
      </c>
      <c r="E16">
        <v>164</v>
      </c>
      <c r="F16">
        <v>201</v>
      </c>
      <c r="G16">
        <v>164</v>
      </c>
      <c r="H16">
        <v>163</v>
      </c>
      <c r="I16">
        <v>203</v>
      </c>
      <c r="J16">
        <v>170</v>
      </c>
      <c r="K16">
        <v>164</v>
      </c>
      <c r="L16">
        <v>223</v>
      </c>
      <c r="M16">
        <v>166</v>
      </c>
      <c r="N16">
        <v>168</v>
      </c>
      <c r="O16">
        <v>168</v>
      </c>
      <c r="P16">
        <v>168</v>
      </c>
      <c r="Q16">
        <v>163</v>
      </c>
      <c r="R16">
        <v>163</v>
      </c>
      <c r="S16">
        <v>165</v>
      </c>
      <c r="T16">
        <v>308</v>
      </c>
      <c r="U16">
        <v>234</v>
      </c>
      <c r="Y16" t="s">
        <v>55</v>
      </c>
      <c r="Z16">
        <v>275</v>
      </c>
      <c r="AA16">
        <v>9546</v>
      </c>
      <c r="AB16">
        <v>507</v>
      </c>
      <c r="AC16">
        <v>486</v>
      </c>
      <c r="AD16">
        <v>9491</v>
      </c>
      <c r="AE16">
        <v>342</v>
      </c>
      <c r="AF16">
        <v>9910</v>
      </c>
      <c r="AG16">
        <v>292</v>
      </c>
      <c r="AH16">
        <v>339</v>
      </c>
      <c r="AI16">
        <v>199</v>
      </c>
      <c r="AJ16">
        <v>1042</v>
      </c>
      <c r="AK16">
        <v>348</v>
      </c>
      <c r="AL16">
        <v>302</v>
      </c>
      <c r="AM16">
        <v>315</v>
      </c>
      <c r="AN16">
        <v>311</v>
      </c>
      <c r="AO16">
        <v>374</v>
      </c>
      <c r="AP16">
        <v>374</v>
      </c>
      <c r="AQ16">
        <v>366</v>
      </c>
      <c r="AR16">
        <v>301</v>
      </c>
      <c r="AS16">
        <v>395</v>
      </c>
    </row>
    <row r="17" spans="1:45" x14ac:dyDescent="0.25">
      <c r="A17" t="s">
        <v>14</v>
      </c>
      <c r="B17">
        <v>178</v>
      </c>
      <c r="C17">
        <v>175</v>
      </c>
      <c r="D17">
        <v>170</v>
      </c>
      <c r="E17">
        <v>212</v>
      </c>
      <c r="F17">
        <v>170</v>
      </c>
      <c r="G17">
        <v>176</v>
      </c>
      <c r="H17">
        <v>162</v>
      </c>
      <c r="I17">
        <v>167</v>
      </c>
      <c r="J17">
        <v>170</v>
      </c>
      <c r="K17">
        <v>244</v>
      </c>
      <c r="L17">
        <v>327</v>
      </c>
      <c r="M17">
        <v>174</v>
      </c>
      <c r="N17">
        <v>168</v>
      </c>
      <c r="O17">
        <v>165</v>
      </c>
      <c r="P17">
        <v>169</v>
      </c>
      <c r="Q17">
        <v>185</v>
      </c>
      <c r="R17">
        <v>168</v>
      </c>
      <c r="S17">
        <v>170</v>
      </c>
      <c r="T17">
        <v>244</v>
      </c>
      <c r="U17">
        <v>248</v>
      </c>
      <c r="Y17" t="s">
        <v>56</v>
      </c>
      <c r="Z17">
        <v>127</v>
      </c>
      <c r="AA17">
        <v>252</v>
      </c>
      <c r="AB17">
        <v>285</v>
      </c>
      <c r="AC17">
        <v>338</v>
      </c>
      <c r="AD17">
        <v>295</v>
      </c>
      <c r="AE17">
        <v>305</v>
      </c>
      <c r="AF17">
        <v>9661</v>
      </c>
      <c r="AG17">
        <v>314</v>
      </c>
      <c r="AH17">
        <v>312</v>
      </c>
      <c r="AI17">
        <v>315</v>
      </c>
      <c r="AJ17">
        <v>329</v>
      </c>
      <c r="AK17">
        <v>308</v>
      </c>
      <c r="AL17">
        <v>319</v>
      </c>
      <c r="AM17">
        <v>346</v>
      </c>
      <c r="AN17">
        <v>275</v>
      </c>
      <c r="AO17">
        <v>319</v>
      </c>
      <c r="AP17">
        <v>340</v>
      </c>
      <c r="AQ17">
        <v>315</v>
      </c>
      <c r="AR17">
        <v>334</v>
      </c>
      <c r="AS17">
        <v>10248</v>
      </c>
    </row>
    <row r="18" spans="1:45" x14ac:dyDescent="0.25">
      <c r="A18" t="s">
        <v>15</v>
      </c>
      <c r="B18">
        <v>221</v>
      </c>
      <c r="C18">
        <v>171</v>
      </c>
      <c r="D18">
        <v>291</v>
      </c>
      <c r="E18">
        <v>169</v>
      </c>
      <c r="F18">
        <v>189</v>
      </c>
      <c r="G18">
        <v>181</v>
      </c>
      <c r="H18">
        <v>173</v>
      </c>
      <c r="I18">
        <v>175</v>
      </c>
      <c r="J18">
        <v>178</v>
      </c>
      <c r="K18">
        <v>153</v>
      </c>
      <c r="L18">
        <v>168</v>
      </c>
      <c r="M18">
        <v>171</v>
      </c>
      <c r="N18">
        <v>248</v>
      </c>
      <c r="O18">
        <v>171</v>
      </c>
      <c r="P18">
        <v>173</v>
      </c>
      <c r="Q18">
        <v>199</v>
      </c>
      <c r="R18">
        <v>163</v>
      </c>
      <c r="S18">
        <v>162</v>
      </c>
      <c r="T18">
        <v>163</v>
      </c>
      <c r="U18">
        <v>172</v>
      </c>
      <c r="Y18" t="s">
        <v>57</v>
      </c>
      <c r="Z18">
        <v>290</v>
      </c>
      <c r="AA18">
        <v>221</v>
      </c>
      <c r="AB18">
        <v>415</v>
      </c>
      <c r="AC18">
        <v>445</v>
      </c>
      <c r="AD18">
        <v>309</v>
      </c>
      <c r="AE18">
        <v>1227</v>
      </c>
      <c r="AF18">
        <v>324</v>
      </c>
      <c r="AG18">
        <v>315</v>
      </c>
      <c r="AH18">
        <v>304</v>
      </c>
      <c r="AI18">
        <v>1014</v>
      </c>
      <c r="AJ18">
        <v>315</v>
      </c>
      <c r="AK18">
        <v>392</v>
      </c>
      <c r="AL18">
        <v>313</v>
      </c>
      <c r="AM18">
        <v>279</v>
      </c>
      <c r="AN18">
        <v>10113</v>
      </c>
      <c r="AO18">
        <v>301</v>
      </c>
      <c r="AP18">
        <v>323</v>
      </c>
      <c r="AQ18">
        <v>1066</v>
      </c>
      <c r="AR18">
        <v>324</v>
      </c>
      <c r="AS18">
        <v>1019</v>
      </c>
    </row>
    <row r="19" spans="1:45" x14ac:dyDescent="0.25">
      <c r="A19" t="s">
        <v>16</v>
      </c>
      <c r="B19">
        <v>271</v>
      </c>
      <c r="C19">
        <v>176</v>
      </c>
      <c r="D19">
        <v>182</v>
      </c>
      <c r="E19">
        <v>177</v>
      </c>
      <c r="F19">
        <v>175</v>
      </c>
      <c r="G19">
        <v>252</v>
      </c>
      <c r="H19">
        <v>165</v>
      </c>
      <c r="I19">
        <v>187</v>
      </c>
      <c r="J19">
        <v>309</v>
      </c>
      <c r="K19">
        <v>177</v>
      </c>
      <c r="L19">
        <v>179</v>
      </c>
      <c r="M19">
        <v>257</v>
      </c>
      <c r="N19">
        <v>176</v>
      </c>
      <c r="O19">
        <v>173</v>
      </c>
      <c r="P19">
        <v>254</v>
      </c>
      <c r="Q19">
        <v>171</v>
      </c>
      <c r="R19">
        <v>173</v>
      </c>
      <c r="S19">
        <v>256</v>
      </c>
      <c r="T19">
        <v>175</v>
      </c>
      <c r="U19">
        <v>175</v>
      </c>
      <c r="Y19" t="s">
        <v>58</v>
      </c>
      <c r="Z19">
        <v>178</v>
      </c>
      <c r="AA19">
        <v>292</v>
      </c>
      <c r="AB19">
        <v>355</v>
      </c>
      <c r="AC19">
        <v>338</v>
      </c>
      <c r="AD19">
        <v>286</v>
      </c>
      <c r="AE19">
        <v>348</v>
      </c>
      <c r="AF19">
        <v>366</v>
      </c>
      <c r="AG19">
        <v>331</v>
      </c>
      <c r="AH19">
        <v>279</v>
      </c>
      <c r="AI19">
        <v>333</v>
      </c>
      <c r="AJ19">
        <v>352</v>
      </c>
      <c r="AK19">
        <v>309</v>
      </c>
      <c r="AL19">
        <v>353</v>
      </c>
      <c r="AM19">
        <v>340</v>
      </c>
      <c r="AN19">
        <v>331</v>
      </c>
      <c r="AO19">
        <v>266</v>
      </c>
      <c r="AP19">
        <v>341</v>
      </c>
      <c r="AQ19">
        <v>642</v>
      </c>
      <c r="AR19">
        <v>434</v>
      </c>
      <c r="AS19">
        <v>1038</v>
      </c>
    </row>
    <row r="20" spans="1:45" x14ac:dyDescent="0.25">
      <c r="A20" t="s">
        <v>17</v>
      </c>
      <c r="B20">
        <v>130</v>
      </c>
      <c r="C20">
        <v>178</v>
      </c>
      <c r="D20">
        <v>179</v>
      </c>
      <c r="E20">
        <v>352</v>
      </c>
      <c r="F20">
        <v>179</v>
      </c>
      <c r="G20">
        <v>177</v>
      </c>
      <c r="H20">
        <v>182</v>
      </c>
      <c r="I20">
        <v>179</v>
      </c>
      <c r="J20">
        <v>174</v>
      </c>
      <c r="K20">
        <v>178</v>
      </c>
      <c r="L20">
        <v>274</v>
      </c>
      <c r="M20">
        <v>378</v>
      </c>
      <c r="N20">
        <v>176</v>
      </c>
      <c r="O20">
        <v>178</v>
      </c>
      <c r="P20">
        <v>177</v>
      </c>
      <c r="Q20">
        <v>262</v>
      </c>
      <c r="R20">
        <v>177</v>
      </c>
      <c r="S20">
        <v>180</v>
      </c>
      <c r="T20">
        <v>178</v>
      </c>
      <c r="U20">
        <v>178</v>
      </c>
      <c r="Y20" t="s">
        <v>59</v>
      </c>
      <c r="Z20">
        <v>165</v>
      </c>
      <c r="AA20">
        <v>406</v>
      </c>
      <c r="AB20">
        <v>626</v>
      </c>
      <c r="AC20">
        <v>1071</v>
      </c>
      <c r="AD20">
        <v>414</v>
      </c>
      <c r="AE20">
        <v>567</v>
      </c>
      <c r="AF20">
        <v>326</v>
      </c>
      <c r="AG20">
        <v>322</v>
      </c>
      <c r="AH20">
        <v>327</v>
      </c>
      <c r="AI20">
        <v>389</v>
      </c>
      <c r="AJ20">
        <v>319</v>
      </c>
      <c r="AK20">
        <v>404</v>
      </c>
      <c r="AL20">
        <v>376</v>
      </c>
      <c r="AM20">
        <v>1118</v>
      </c>
      <c r="AN20">
        <v>472</v>
      </c>
      <c r="AO20">
        <v>342</v>
      </c>
      <c r="AP20">
        <v>353</v>
      </c>
      <c r="AQ20">
        <v>343</v>
      </c>
      <c r="AR20">
        <v>372</v>
      </c>
      <c r="AS20">
        <v>312</v>
      </c>
    </row>
    <row r="21" spans="1:45" x14ac:dyDescent="0.25">
      <c r="A21" t="s">
        <v>18</v>
      </c>
      <c r="B21">
        <v>277</v>
      </c>
      <c r="C21">
        <v>182</v>
      </c>
      <c r="D21">
        <v>180</v>
      </c>
      <c r="E21">
        <v>189</v>
      </c>
      <c r="F21">
        <v>269</v>
      </c>
      <c r="G21">
        <v>223</v>
      </c>
      <c r="H21">
        <v>334</v>
      </c>
      <c r="I21">
        <v>182</v>
      </c>
      <c r="J21">
        <v>185</v>
      </c>
      <c r="K21">
        <v>182</v>
      </c>
      <c r="L21">
        <v>175</v>
      </c>
      <c r="M21">
        <v>184</v>
      </c>
      <c r="N21">
        <v>185</v>
      </c>
      <c r="O21">
        <v>181</v>
      </c>
      <c r="P21">
        <v>184</v>
      </c>
      <c r="Q21">
        <v>183</v>
      </c>
      <c r="R21">
        <v>182</v>
      </c>
      <c r="S21">
        <v>186</v>
      </c>
      <c r="T21">
        <v>186</v>
      </c>
      <c r="U21">
        <v>181</v>
      </c>
      <c r="Y21" t="s">
        <v>60</v>
      </c>
      <c r="Z21">
        <v>135</v>
      </c>
      <c r="AA21">
        <v>291</v>
      </c>
      <c r="AB21">
        <v>300</v>
      </c>
      <c r="AC21">
        <v>265</v>
      </c>
      <c r="AD21">
        <v>369</v>
      </c>
      <c r="AE21">
        <v>10226</v>
      </c>
      <c r="AF21">
        <v>999</v>
      </c>
      <c r="AG21">
        <v>7324</v>
      </c>
      <c r="AH21">
        <v>318</v>
      </c>
      <c r="AI21">
        <v>471</v>
      </c>
      <c r="AJ21">
        <v>311</v>
      </c>
      <c r="AK21">
        <v>291</v>
      </c>
      <c r="AL21">
        <v>304</v>
      </c>
      <c r="AM21">
        <v>309</v>
      </c>
      <c r="AN21">
        <v>356</v>
      </c>
      <c r="AO21">
        <v>334</v>
      </c>
      <c r="AP21">
        <v>331</v>
      </c>
      <c r="AQ21">
        <v>295</v>
      </c>
      <c r="AR21">
        <v>331</v>
      </c>
      <c r="AS21">
        <v>353</v>
      </c>
    </row>
    <row r="22" spans="1:45" x14ac:dyDescent="0.25">
      <c r="A22" t="s">
        <v>19</v>
      </c>
      <c r="B22">
        <v>276</v>
      </c>
      <c r="C22">
        <v>378</v>
      </c>
      <c r="D22">
        <v>179</v>
      </c>
      <c r="E22">
        <v>186</v>
      </c>
      <c r="F22">
        <v>321</v>
      </c>
      <c r="G22">
        <v>258</v>
      </c>
      <c r="H22">
        <v>190</v>
      </c>
      <c r="I22">
        <v>188</v>
      </c>
      <c r="J22">
        <v>355</v>
      </c>
      <c r="K22">
        <v>181</v>
      </c>
      <c r="L22">
        <v>419</v>
      </c>
      <c r="M22">
        <v>183</v>
      </c>
      <c r="N22">
        <v>204</v>
      </c>
      <c r="O22">
        <v>188</v>
      </c>
      <c r="P22">
        <v>258</v>
      </c>
      <c r="Q22">
        <v>191</v>
      </c>
      <c r="R22">
        <v>189</v>
      </c>
      <c r="S22">
        <v>176</v>
      </c>
      <c r="T22">
        <v>184</v>
      </c>
      <c r="U22">
        <v>144</v>
      </c>
      <c r="Y22" t="s">
        <v>61</v>
      </c>
      <c r="Z22">
        <v>454</v>
      </c>
      <c r="AA22">
        <v>331</v>
      </c>
      <c r="AB22">
        <v>558</v>
      </c>
      <c r="AC22">
        <v>302</v>
      </c>
      <c r="AD22">
        <v>268</v>
      </c>
      <c r="AE22">
        <v>1047</v>
      </c>
      <c r="AF22">
        <v>359</v>
      </c>
      <c r="AG22">
        <v>313</v>
      </c>
      <c r="AH22">
        <v>365</v>
      </c>
      <c r="AI22">
        <v>1298</v>
      </c>
      <c r="AJ22">
        <v>322</v>
      </c>
      <c r="AK22">
        <v>327</v>
      </c>
      <c r="AL22">
        <v>334</v>
      </c>
      <c r="AM22">
        <v>318</v>
      </c>
      <c r="AN22">
        <v>301</v>
      </c>
      <c r="AO22">
        <v>307</v>
      </c>
      <c r="AP22">
        <v>10279</v>
      </c>
      <c r="AQ22">
        <v>363</v>
      </c>
      <c r="AR22">
        <v>424</v>
      </c>
      <c r="AS22">
        <v>299</v>
      </c>
    </row>
    <row r="23" spans="1:45" x14ac:dyDescent="0.25">
      <c r="A23" t="s">
        <v>20</v>
      </c>
      <c r="B23">
        <v>149</v>
      </c>
      <c r="C23">
        <v>193</v>
      </c>
      <c r="D23">
        <v>193</v>
      </c>
      <c r="E23">
        <v>188</v>
      </c>
      <c r="F23">
        <v>199</v>
      </c>
      <c r="G23">
        <v>154</v>
      </c>
      <c r="H23">
        <v>275</v>
      </c>
      <c r="I23">
        <v>377</v>
      </c>
      <c r="J23">
        <v>180</v>
      </c>
      <c r="K23">
        <v>193</v>
      </c>
      <c r="L23">
        <v>188</v>
      </c>
      <c r="M23">
        <v>182</v>
      </c>
      <c r="N23">
        <v>190</v>
      </c>
      <c r="O23">
        <v>191</v>
      </c>
      <c r="P23">
        <v>186</v>
      </c>
      <c r="Q23">
        <v>184</v>
      </c>
      <c r="R23">
        <v>192</v>
      </c>
      <c r="S23">
        <v>191</v>
      </c>
      <c r="T23">
        <v>200</v>
      </c>
      <c r="U23">
        <v>364</v>
      </c>
      <c r="Y23" t="s">
        <v>62</v>
      </c>
      <c r="Z23">
        <v>317</v>
      </c>
      <c r="AA23">
        <v>275</v>
      </c>
      <c r="AB23">
        <v>323</v>
      </c>
      <c r="AC23">
        <v>581</v>
      </c>
      <c r="AD23">
        <v>1038</v>
      </c>
      <c r="AE23">
        <v>10446</v>
      </c>
      <c r="AF23">
        <v>305</v>
      </c>
      <c r="AG23">
        <v>9484</v>
      </c>
      <c r="AH23">
        <v>1162</v>
      </c>
      <c r="AI23">
        <v>344</v>
      </c>
      <c r="AJ23">
        <v>312</v>
      </c>
      <c r="AK23">
        <v>332</v>
      </c>
      <c r="AL23">
        <v>380</v>
      </c>
      <c r="AM23">
        <v>319</v>
      </c>
      <c r="AN23">
        <v>331</v>
      </c>
      <c r="AO23">
        <v>341</v>
      </c>
      <c r="AP23">
        <v>386</v>
      </c>
      <c r="AQ23">
        <v>345</v>
      </c>
      <c r="AR23">
        <v>363</v>
      </c>
      <c r="AS23">
        <v>356</v>
      </c>
    </row>
    <row r="24" spans="1:45" x14ac:dyDescent="0.25">
      <c r="A24" t="s">
        <v>21</v>
      </c>
      <c r="B24">
        <v>137</v>
      </c>
      <c r="C24">
        <v>186</v>
      </c>
      <c r="D24">
        <v>332</v>
      </c>
      <c r="E24">
        <v>188</v>
      </c>
      <c r="F24">
        <v>188</v>
      </c>
      <c r="G24">
        <v>181</v>
      </c>
      <c r="H24">
        <v>182</v>
      </c>
      <c r="I24">
        <v>189</v>
      </c>
      <c r="J24">
        <v>181</v>
      </c>
      <c r="K24">
        <v>191</v>
      </c>
      <c r="L24">
        <v>186</v>
      </c>
      <c r="M24">
        <v>192</v>
      </c>
      <c r="N24">
        <v>191</v>
      </c>
      <c r="O24">
        <v>153</v>
      </c>
      <c r="P24">
        <v>180</v>
      </c>
      <c r="Q24">
        <v>192</v>
      </c>
      <c r="R24">
        <v>282</v>
      </c>
      <c r="S24">
        <v>149</v>
      </c>
      <c r="T24">
        <v>319</v>
      </c>
      <c r="U24">
        <v>189</v>
      </c>
      <c r="Y24" t="s">
        <v>63</v>
      </c>
      <c r="Z24">
        <v>422</v>
      </c>
      <c r="AA24">
        <v>301</v>
      </c>
      <c r="AB24">
        <v>370</v>
      </c>
      <c r="AC24">
        <v>386</v>
      </c>
      <c r="AD24">
        <v>339</v>
      </c>
      <c r="AE24">
        <v>350</v>
      </c>
      <c r="AF24">
        <v>376</v>
      </c>
      <c r="AG24">
        <v>231</v>
      </c>
      <c r="AH24">
        <v>352</v>
      </c>
      <c r="AI24">
        <v>593</v>
      </c>
      <c r="AJ24">
        <v>494</v>
      </c>
      <c r="AK24">
        <v>346</v>
      </c>
      <c r="AL24">
        <v>317</v>
      </c>
      <c r="AM24">
        <v>366</v>
      </c>
      <c r="AN24">
        <v>346</v>
      </c>
      <c r="AO24">
        <v>362</v>
      </c>
      <c r="AP24">
        <v>666</v>
      </c>
      <c r="AQ24">
        <v>334</v>
      </c>
      <c r="AR24">
        <v>401</v>
      </c>
      <c r="AS24">
        <v>354</v>
      </c>
    </row>
    <row r="25" spans="1:45" x14ac:dyDescent="0.25">
      <c r="A25" t="s">
        <v>22</v>
      </c>
      <c r="B25">
        <v>276</v>
      </c>
      <c r="C25">
        <v>198</v>
      </c>
      <c r="D25">
        <v>193</v>
      </c>
      <c r="E25">
        <v>290</v>
      </c>
      <c r="F25">
        <v>194</v>
      </c>
      <c r="G25">
        <v>182</v>
      </c>
      <c r="H25">
        <v>316</v>
      </c>
      <c r="I25">
        <v>297</v>
      </c>
      <c r="J25">
        <v>182</v>
      </c>
      <c r="K25">
        <v>195</v>
      </c>
      <c r="L25">
        <v>398</v>
      </c>
      <c r="M25">
        <v>403</v>
      </c>
      <c r="N25">
        <v>194</v>
      </c>
      <c r="O25">
        <v>195</v>
      </c>
      <c r="P25">
        <v>209</v>
      </c>
      <c r="Q25">
        <v>191</v>
      </c>
      <c r="R25">
        <v>189</v>
      </c>
      <c r="S25">
        <v>192</v>
      </c>
      <c r="T25">
        <v>361</v>
      </c>
      <c r="U25">
        <v>164</v>
      </c>
      <c r="Y25" t="s">
        <v>64</v>
      </c>
      <c r="Z25">
        <v>140</v>
      </c>
      <c r="AA25">
        <v>303</v>
      </c>
      <c r="AB25">
        <v>334</v>
      </c>
      <c r="AC25">
        <v>665</v>
      </c>
      <c r="AD25">
        <v>10321</v>
      </c>
      <c r="AE25">
        <v>10281</v>
      </c>
      <c r="AF25">
        <v>1080</v>
      </c>
      <c r="AG25">
        <v>10331</v>
      </c>
      <c r="AH25">
        <v>359</v>
      </c>
      <c r="AI25">
        <v>1168</v>
      </c>
      <c r="AJ25">
        <v>424</v>
      </c>
      <c r="AK25">
        <v>364</v>
      </c>
      <c r="AL25">
        <v>304</v>
      </c>
      <c r="AM25">
        <v>354</v>
      </c>
      <c r="AN25">
        <v>364</v>
      </c>
      <c r="AO25">
        <v>563</v>
      </c>
      <c r="AP25">
        <v>358</v>
      </c>
      <c r="AQ25">
        <v>336</v>
      </c>
      <c r="AR25">
        <v>406</v>
      </c>
      <c r="AS25">
        <v>400</v>
      </c>
    </row>
    <row r="26" spans="1:45" x14ac:dyDescent="0.25">
      <c r="A26" t="s">
        <v>23</v>
      </c>
      <c r="B26">
        <v>148</v>
      </c>
      <c r="C26">
        <v>420</v>
      </c>
      <c r="D26">
        <v>385</v>
      </c>
      <c r="E26">
        <v>196</v>
      </c>
      <c r="F26">
        <v>194</v>
      </c>
      <c r="G26">
        <v>197</v>
      </c>
      <c r="H26">
        <v>191</v>
      </c>
      <c r="I26">
        <v>410</v>
      </c>
      <c r="J26">
        <v>368</v>
      </c>
      <c r="K26">
        <v>193</v>
      </c>
      <c r="L26">
        <v>197</v>
      </c>
      <c r="M26">
        <v>196</v>
      </c>
      <c r="N26">
        <v>171</v>
      </c>
      <c r="O26">
        <v>171</v>
      </c>
      <c r="P26">
        <v>194</v>
      </c>
      <c r="Q26">
        <v>258</v>
      </c>
      <c r="R26">
        <v>418</v>
      </c>
      <c r="S26">
        <v>342</v>
      </c>
      <c r="T26">
        <v>195</v>
      </c>
      <c r="U26">
        <v>190</v>
      </c>
      <c r="Y26" t="s">
        <v>65</v>
      </c>
      <c r="Z26">
        <v>275</v>
      </c>
      <c r="AA26">
        <v>657</v>
      </c>
      <c r="AB26">
        <v>1128</v>
      </c>
      <c r="AC26">
        <v>337</v>
      </c>
      <c r="AD26">
        <v>368</v>
      </c>
      <c r="AE26">
        <v>295</v>
      </c>
      <c r="AF26">
        <v>379</v>
      </c>
      <c r="AG26">
        <v>386</v>
      </c>
      <c r="AH26">
        <v>10364</v>
      </c>
      <c r="AI26">
        <v>369</v>
      </c>
      <c r="AJ26">
        <v>412</v>
      </c>
      <c r="AK26">
        <v>359</v>
      </c>
      <c r="AL26">
        <v>347</v>
      </c>
      <c r="AM26">
        <v>331</v>
      </c>
      <c r="AN26">
        <v>326</v>
      </c>
      <c r="AO26">
        <v>337</v>
      </c>
      <c r="AP26">
        <v>380</v>
      </c>
      <c r="AQ26">
        <v>360</v>
      </c>
      <c r="AR26">
        <v>10160</v>
      </c>
      <c r="AS26">
        <v>9608</v>
      </c>
    </row>
    <row r="27" spans="1:45" x14ac:dyDescent="0.25">
      <c r="A27" t="s">
        <v>24</v>
      </c>
      <c r="B27">
        <v>151</v>
      </c>
      <c r="C27">
        <v>207</v>
      </c>
      <c r="D27">
        <v>201</v>
      </c>
      <c r="E27">
        <v>196</v>
      </c>
      <c r="F27">
        <v>204</v>
      </c>
      <c r="G27">
        <v>278</v>
      </c>
      <c r="H27">
        <v>317</v>
      </c>
      <c r="I27">
        <v>209</v>
      </c>
      <c r="J27">
        <v>393</v>
      </c>
      <c r="K27">
        <v>198</v>
      </c>
      <c r="L27">
        <v>210</v>
      </c>
      <c r="M27">
        <v>303</v>
      </c>
      <c r="N27">
        <v>201</v>
      </c>
      <c r="O27">
        <v>408</v>
      </c>
      <c r="P27">
        <v>200</v>
      </c>
      <c r="Q27">
        <v>301</v>
      </c>
      <c r="R27">
        <v>192</v>
      </c>
      <c r="S27">
        <v>368</v>
      </c>
      <c r="T27">
        <v>200</v>
      </c>
      <c r="U27">
        <v>207</v>
      </c>
      <c r="Y27" t="s">
        <v>66</v>
      </c>
      <c r="Z27">
        <v>329</v>
      </c>
      <c r="AA27">
        <v>276</v>
      </c>
      <c r="AB27">
        <v>347</v>
      </c>
      <c r="AC27">
        <v>394</v>
      </c>
      <c r="AD27">
        <v>10195</v>
      </c>
      <c r="AE27">
        <v>484</v>
      </c>
      <c r="AF27">
        <v>361</v>
      </c>
      <c r="AG27">
        <v>1017</v>
      </c>
      <c r="AH27">
        <v>347</v>
      </c>
      <c r="AI27">
        <v>253</v>
      </c>
      <c r="AJ27">
        <v>1069</v>
      </c>
      <c r="AK27">
        <v>195</v>
      </c>
      <c r="AL27">
        <v>359</v>
      </c>
      <c r="AM27">
        <v>382</v>
      </c>
      <c r="AN27">
        <v>682</v>
      </c>
      <c r="AO27">
        <v>10258</v>
      </c>
      <c r="AP27">
        <v>420</v>
      </c>
      <c r="AQ27">
        <v>358</v>
      </c>
      <c r="AR27">
        <v>369</v>
      </c>
      <c r="AS27">
        <v>464</v>
      </c>
    </row>
    <row r="28" spans="1:45" x14ac:dyDescent="0.25">
      <c r="A28" t="s">
        <v>25</v>
      </c>
      <c r="B28">
        <v>162</v>
      </c>
      <c r="C28">
        <v>207</v>
      </c>
      <c r="D28">
        <v>198</v>
      </c>
      <c r="E28">
        <v>229</v>
      </c>
      <c r="F28">
        <v>206</v>
      </c>
      <c r="G28">
        <v>202</v>
      </c>
      <c r="H28">
        <v>179</v>
      </c>
      <c r="I28">
        <v>207</v>
      </c>
      <c r="J28">
        <v>208</v>
      </c>
      <c r="K28">
        <v>206</v>
      </c>
      <c r="L28">
        <v>217</v>
      </c>
      <c r="M28">
        <v>212</v>
      </c>
      <c r="N28">
        <v>205</v>
      </c>
      <c r="O28">
        <v>201</v>
      </c>
      <c r="P28">
        <v>206</v>
      </c>
      <c r="Q28">
        <v>206</v>
      </c>
      <c r="R28">
        <v>187</v>
      </c>
      <c r="S28">
        <v>206</v>
      </c>
      <c r="T28">
        <v>205</v>
      </c>
      <c r="U28">
        <v>203</v>
      </c>
      <c r="Y28" t="s">
        <v>67</v>
      </c>
      <c r="Z28">
        <v>329</v>
      </c>
      <c r="AA28">
        <v>361</v>
      </c>
      <c r="AB28">
        <v>331</v>
      </c>
      <c r="AC28">
        <v>653</v>
      </c>
      <c r="AD28">
        <v>368</v>
      </c>
      <c r="AE28">
        <v>622</v>
      </c>
      <c r="AF28">
        <v>1404</v>
      </c>
      <c r="AG28">
        <v>393</v>
      </c>
      <c r="AH28">
        <v>2139</v>
      </c>
      <c r="AI28">
        <v>314</v>
      </c>
      <c r="AJ28">
        <v>489</v>
      </c>
      <c r="AK28">
        <v>366</v>
      </c>
      <c r="AL28">
        <v>373</v>
      </c>
      <c r="AM28">
        <v>410</v>
      </c>
      <c r="AN28">
        <v>331</v>
      </c>
      <c r="AO28">
        <v>329</v>
      </c>
      <c r="AP28">
        <v>379</v>
      </c>
      <c r="AQ28">
        <v>388</v>
      </c>
      <c r="AR28">
        <v>10462</v>
      </c>
      <c r="AS28">
        <v>516</v>
      </c>
    </row>
    <row r="29" spans="1:45" x14ac:dyDescent="0.25">
      <c r="A29" t="s">
        <v>26</v>
      </c>
      <c r="B29">
        <v>152</v>
      </c>
      <c r="C29">
        <v>206</v>
      </c>
      <c r="D29">
        <v>237</v>
      </c>
      <c r="E29">
        <v>187</v>
      </c>
      <c r="F29">
        <v>209</v>
      </c>
      <c r="G29">
        <v>205</v>
      </c>
      <c r="H29">
        <v>205</v>
      </c>
      <c r="I29">
        <v>202</v>
      </c>
      <c r="J29">
        <v>371</v>
      </c>
      <c r="K29">
        <v>208</v>
      </c>
      <c r="L29">
        <v>206</v>
      </c>
      <c r="M29">
        <v>298</v>
      </c>
      <c r="N29">
        <v>339</v>
      </c>
      <c r="O29">
        <v>208</v>
      </c>
      <c r="P29">
        <v>215</v>
      </c>
      <c r="Q29">
        <v>208</v>
      </c>
      <c r="R29">
        <v>213</v>
      </c>
      <c r="S29">
        <v>249</v>
      </c>
      <c r="T29">
        <v>203</v>
      </c>
      <c r="U29">
        <v>301</v>
      </c>
      <c r="Y29" t="s">
        <v>68</v>
      </c>
      <c r="Z29">
        <v>386</v>
      </c>
      <c r="AA29">
        <v>354</v>
      </c>
      <c r="AB29">
        <v>361</v>
      </c>
      <c r="AC29">
        <v>393</v>
      </c>
      <c r="AD29">
        <v>418</v>
      </c>
      <c r="AE29">
        <v>311</v>
      </c>
      <c r="AF29">
        <v>305</v>
      </c>
      <c r="AG29">
        <v>387</v>
      </c>
      <c r="AH29">
        <v>420</v>
      </c>
      <c r="AI29">
        <v>995</v>
      </c>
      <c r="AJ29">
        <v>427</v>
      </c>
      <c r="AK29">
        <v>360</v>
      </c>
      <c r="AL29">
        <v>364</v>
      </c>
      <c r="AM29">
        <v>363</v>
      </c>
      <c r="AN29">
        <v>356</v>
      </c>
      <c r="AO29">
        <v>347</v>
      </c>
      <c r="AP29">
        <v>1093</v>
      </c>
      <c r="AQ29">
        <v>342</v>
      </c>
      <c r="AR29">
        <v>348</v>
      </c>
      <c r="AS29">
        <v>337</v>
      </c>
    </row>
    <row r="30" spans="1:45" x14ac:dyDescent="0.25">
      <c r="A30" t="s">
        <v>27</v>
      </c>
      <c r="B30">
        <v>340</v>
      </c>
      <c r="C30">
        <v>206</v>
      </c>
      <c r="D30">
        <v>208</v>
      </c>
      <c r="E30">
        <v>401</v>
      </c>
      <c r="F30">
        <v>339</v>
      </c>
      <c r="G30">
        <v>209</v>
      </c>
      <c r="H30">
        <v>207</v>
      </c>
      <c r="I30">
        <v>459</v>
      </c>
      <c r="J30">
        <v>323</v>
      </c>
      <c r="K30">
        <v>208</v>
      </c>
      <c r="L30">
        <v>205</v>
      </c>
      <c r="M30">
        <v>207</v>
      </c>
      <c r="N30">
        <v>263</v>
      </c>
      <c r="O30">
        <v>206</v>
      </c>
      <c r="P30">
        <v>211</v>
      </c>
      <c r="Q30">
        <v>206</v>
      </c>
      <c r="R30">
        <v>205</v>
      </c>
      <c r="S30">
        <v>212</v>
      </c>
      <c r="T30">
        <v>207</v>
      </c>
      <c r="U30">
        <v>201</v>
      </c>
      <c r="Y30" t="s">
        <v>69</v>
      </c>
      <c r="Z30">
        <v>166</v>
      </c>
      <c r="AA30">
        <v>315</v>
      </c>
      <c r="AB30">
        <v>356</v>
      </c>
      <c r="AC30">
        <v>367</v>
      </c>
      <c r="AD30">
        <v>367</v>
      </c>
      <c r="AE30">
        <v>390</v>
      </c>
      <c r="AF30">
        <v>1025</v>
      </c>
      <c r="AG30">
        <v>10385</v>
      </c>
      <c r="AH30">
        <v>316</v>
      </c>
      <c r="AI30">
        <v>2038</v>
      </c>
      <c r="AJ30">
        <v>368</v>
      </c>
      <c r="AK30">
        <v>388</v>
      </c>
      <c r="AL30">
        <v>514</v>
      </c>
      <c r="AM30">
        <v>364</v>
      </c>
      <c r="AN30">
        <v>407</v>
      </c>
      <c r="AO30">
        <v>396</v>
      </c>
      <c r="AP30">
        <v>413</v>
      </c>
      <c r="AQ30">
        <v>388</v>
      </c>
      <c r="AR30">
        <v>350</v>
      </c>
      <c r="AS30">
        <v>443</v>
      </c>
    </row>
    <row r="31" spans="1:45" x14ac:dyDescent="0.25">
      <c r="A31" t="s">
        <v>28</v>
      </c>
      <c r="B31">
        <v>337</v>
      </c>
      <c r="C31">
        <v>214</v>
      </c>
      <c r="D31">
        <v>210</v>
      </c>
      <c r="E31">
        <v>215</v>
      </c>
      <c r="F31">
        <v>317</v>
      </c>
      <c r="G31">
        <v>217</v>
      </c>
      <c r="H31">
        <v>213</v>
      </c>
      <c r="I31">
        <v>203</v>
      </c>
      <c r="J31">
        <v>321</v>
      </c>
      <c r="K31">
        <v>204</v>
      </c>
      <c r="L31">
        <v>207</v>
      </c>
      <c r="M31">
        <v>212</v>
      </c>
      <c r="N31">
        <v>215</v>
      </c>
      <c r="O31">
        <v>216</v>
      </c>
      <c r="P31">
        <v>317</v>
      </c>
      <c r="Q31">
        <v>223</v>
      </c>
      <c r="R31">
        <v>220</v>
      </c>
      <c r="S31">
        <v>449</v>
      </c>
      <c r="T31">
        <v>216</v>
      </c>
      <c r="U31">
        <v>305</v>
      </c>
      <c r="Y31" t="s">
        <v>70</v>
      </c>
      <c r="Z31">
        <v>252</v>
      </c>
      <c r="AA31">
        <v>296</v>
      </c>
      <c r="AB31">
        <v>313</v>
      </c>
      <c r="AC31">
        <v>364</v>
      </c>
      <c r="AD31">
        <v>389</v>
      </c>
      <c r="AE31">
        <v>357</v>
      </c>
      <c r="AF31">
        <v>404</v>
      </c>
      <c r="AG31">
        <v>432</v>
      </c>
      <c r="AH31">
        <v>403</v>
      </c>
      <c r="AI31">
        <v>364</v>
      </c>
      <c r="AJ31">
        <v>427</v>
      </c>
      <c r="AK31">
        <v>421</v>
      </c>
      <c r="AL31">
        <v>364</v>
      </c>
      <c r="AM31">
        <v>348</v>
      </c>
      <c r="AN31">
        <v>332</v>
      </c>
      <c r="AO31">
        <v>370</v>
      </c>
      <c r="AP31">
        <v>323</v>
      </c>
      <c r="AQ31">
        <v>367</v>
      </c>
      <c r="AR31">
        <v>404</v>
      </c>
      <c r="AS31">
        <v>547</v>
      </c>
    </row>
    <row r="32" spans="1:45" x14ac:dyDescent="0.25">
      <c r="A32" t="s">
        <v>29</v>
      </c>
      <c r="B32">
        <v>156</v>
      </c>
      <c r="C32">
        <v>220</v>
      </c>
      <c r="D32">
        <v>573</v>
      </c>
      <c r="E32">
        <v>204</v>
      </c>
      <c r="F32">
        <v>321</v>
      </c>
      <c r="G32">
        <v>217</v>
      </c>
      <c r="H32">
        <v>216</v>
      </c>
      <c r="I32">
        <v>198</v>
      </c>
      <c r="J32">
        <v>217</v>
      </c>
      <c r="K32">
        <v>220</v>
      </c>
      <c r="L32">
        <v>208</v>
      </c>
      <c r="M32">
        <v>207</v>
      </c>
      <c r="N32">
        <v>230</v>
      </c>
      <c r="O32">
        <v>231</v>
      </c>
      <c r="P32">
        <v>221</v>
      </c>
      <c r="Q32">
        <v>313</v>
      </c>
      <c r="R32">
        <v>211</v>
      </c>
      <c r="S32">
        <v>206</v>
      </c>
      <c r="T32">
        <v>223</v>
      </c>
      <c r="U32">
        <v>217</v>
      </c>
      <c r="Y32" t="s">
        <v>71</v>
      </c>
      <c r="Z32">
        <v>370</v>
      </c>
      <c r="AA32">
        <v>294</v>
      </c>
      <c r="AB32">
        <v>365</v>
      </c>
      <c r="AC32">
        <v>403</v>
      </c>
      <c r="AD32">
        <v>399</v>
      </c>
      <c r="AE32">
        <v>415</v>
      </c>
      <c r="AF32">
        <v>645</v>
      </c>
      <c r="AG32">
        <v>397</v>
      </c>
      <c r="AH32">
        <v>368</v>
      </c>
      <c r="AI32">
        <v>541</v>
      </c>
      <c r="AJ32">
        <v>9441</v>
      </c>
      <c r="AK32">
        <v>372</v>
      </c>
      <c r="AL32">
        <v>404</v>
      </c>
      <c r="AM32">
        <v>429</v>
      </c>
      <c r="AN32">
        <v>347</v>
      </c>
      <c r="AO32">
        <v>10371</v>
      </c>
      <c r="AP32">
        <v>379</v>
      </c>
      <c r="AQ32">
        <v>390</v>
      </c>
      <c r="AR32">
        <v>357</v>
      </c>
      <c r="AS32">
        <v>964</v>
      </c>
    </row>
    <row r="33" spans="1:45" x14ac:dyDescent="0.25">
      <c r="A33" t="s">
        <v>30</v>
      </c>
      <c r="B33">
        <v>305</v>
      </c>
      <c r="C33">
        <v>212</v>
      </c>
      <c r="D33">
        <v>219</v>
      </c>
      <c r="E33">
        <v>219</v>
      </c>
      <c r="F33">
        <v>214</v>
      </c>
      <c r="G33">
        <v>207</v>
      </c>
      <c r="H33">
        <v>190</v>
      </c>
      <c r="I33">
        <v>335</v>
      </c>
      <c r="J33">
        <v>221</v>
      </c>
      <c r="K33">
        <v>452</v>
      </c>
      <c r="L33">
        <v>225</v>
      </c>
      <c r="M33">
        <v>219</v>
      </c>
      <c r="N33">
        <v>204</v>
      </c>
      <c r="O33">
        <v>223</v>
      </c>
      <c r="P33">
        <v>326</v>
      </c>
      <c r="Q33">
        <v>212</v>
      </c>
      <c r="R33">
        <v>326</v>
      </c>
      <c r="S33">
        <v>219</v>
      </c>
      <c r="T33">
        <v>216</v>
      </c>
      <c r="U33">
        <v>196</v>
      </c>
      <c r="Y33" t="s">
        <v>72</v>
      </c>
      <c r="Z33">
        <v>293</v>
      </c>
      <c r="AA33">
        <v>356</v>
      </c>
      <c r="AB33">
        <v>370</v>
      </c>
      <c r="AC33">
        <v>379</v>
      </c>
      <c r="AD33">
        <v>453</v>
      </c>
      <c r="AE33">
        <v>663</v>
      </c>
      <c r="AF33">
        <v>10464</v>
      </c>
      <c r="AG33">
        <v>474</v>
      </c>
      <c r="AH33">
        <v>10442</v>
      </c>
      <c r="AI33">
        <v>10421</v>
      </c>
      <c r="AJ33">
        <v>1118</v>
      </c>
      <c r="AK33">
        <v>405</v>
      </c>
      <c r="AL33">
        <v>371</v>
      </c>
      <c r="AM33">
        <v>776</v>
      </c>
      <c r="AN33">
        <v>385</v>
      </c>
      <c r="AO33">
        <v>428</v>
      </c>
      <c r="AP33">
        <v>395</v>
      </c>
      <c r="AQ33">
        <v>390</v>
      </c>
      <c r="AR33">
        <v>1111</v>
      </c>
      <c r="AS33">
        <v>421</v>
      </c>
    </row>
    <row r="34" spans="1:45" x14ac:dyDescent="0.25">
      <c r="A34" t="s">
        <v>31</v>
      </c>
      <c r="B34">
        <v>183</v>
      </c>
      <c r="C34">
        <v>237</v>
      </c>
      <c r="D34">
        <v>412</v>
      </c>
      <c r="E34">
        <v>193</v>
      </c>
      <c r="F34">
        <v>316</v>
      </c>
      <c r="G34">
        <v>310</v>
      </c>
      <c r="H34">
        <v>328</v>
      </c>
      <c r="I34">
        <v>776</v>
      </c>
      <c r="J34">
        <v>948</v>
      </c>
      <c r="K34">
        <v>300</v>
      </c>
      <c r="L34">
        <v>350</v>
      </c>
      <c r="M34">
        <v>441</v>
      </c>
      <c r="N34">
        <v>409</v>
      </c>
      <c r="O34">
        <v>448</v>
      </c>
      <c r="P34">
        <v>444</v>
      </c>
      <c r="Q34">
        <v>365</v>
      </c>
      <c r="R34">
        <v>369</v>
      </c>
      <c r="S34">
        <v>438</v>
      </c>
      <c r="T34">
        <v>302</v>
      </c>
      <c r="U34">
        <v>354</v>
      </c>
      <c r="Y34" t="s">
        <v>73</v>
      </c>
      <c r="Z34">
        <v>420</v>
      </c>
      <c r="AA34">
        <v>358</v>
      </c>
      <c r="AB34">
        <v>624</v>
      </c>
      <c r="AC34">
        <v>1022</v>
      </c>
      <c r="AD34">
        <v>371</v>
      </c>
      <c r="AE34">
        <v>397</v>
      </c>
      <c r="AF34">
        <v>443</v>
      </c>
      <c r="AG34">
        <v>573</v>
      </c>
      <c r="AH34">
        <v>419</v>
      </c>
      <c r="AI34">
        <v>393</v>
      </c>
      <c r="AJ34">
        <v>401</v>
      </c>
      <c r="AK34">
        <v>463</v>
      </c>
      <c r="AL34">
        <v>412</v>
      </c>
      <c r="AM34">
        <v>432</v>
      </c>
      <c r="AN34">
        <v>387</v>
      </c>
      <c r="AO34">
        <v>428</v>
      </c>
      <c r="AP34">
        <v>992</v>
      </c>
      <c r="AQ34">
        <v>392</v>
      </c>
      <c r="AR34">
        <v>374</v>
      </c>
      <c r="AS34">
        <v>407</v>
      </c>
    </row>
    <row r="35" spans="1:45" x14ac:dyDescent="0.25">
      <c r="A35" t="s">
        <v>32</v>
      </c>
      <c r="B35">
        <v>369</v>
      </c>
      <c r="C35">
        <v>758</v>
      </c>
      <c r="D35">
        <v>289</v>
      </c>
      <c r="E35">
        <v>1087</v>
      </c>
      <c r="F35">
        <v>454</v>
      </c>
      <c r="G35">
        <v>914</v>
      </c>
      <c r="H35">
        <v>941</v>
      </c>
      <c r="I35">
        <v>471</v>
      </c>
      <c r="J35">
        <v>434</v>
      </c>
      <c r="K35">
        <v>401</v>
      </c>
      <c r="L35">
        <v>416</v>
      </c>
      <c r="M35">
        <v>487</v>
      </c>
      <c r="N35">
        <v>836</v>
      </c>
      <c r="O35">
        <v>481</v>
      </c>
      <c r="P35">
        <v>9895</v>
      </c>
      <c r="Q35">
        <v>445</v>
      </c>
      <c r="R35">
        <v>923</v>
      </c>
      <c r="S35">
        <v>381</v>
      </c>
      <c r="T35">
        <v>441</v>
      </c>
      <c r="U35">
        <v>2155</v>
      </c>
      <c r="Y35" t="s">
        <v>74</v>
      </c>
      <c r="Z35">
        <v>207</v>
      </c>
      <c r="AA35">
        <v>261</v>
      </c>
      <c r="AB35">
        <v>377</v>
      </c>
      <c r="AC35">
        <v>366</v>
      </c>
      <c r="AD35">
        <v>399</v>
      </c>
      <c r="AE35">
        <v>258</v>
      </c>
      <c r="AF35">
        <v>544</v>
      </c>
      <c r="AG35">
        <v>370</v>
      </c>
      <c r="AH35">
        <v>360</v>
      </c>
      <c r="AI35">
        <v>1019</v>
      </c>
      <c r="AJ35">
        <v>455</v>
      </c>
      <c r="AK35">
        <v>371</v>
      </c>
      <c r="AL35">
        <v>9590</v>
      </c>
      <c r="AM35">
        <v>394</v>
      </c>
      <c r="AN35">
        <v>370</v>
      </c>
      <c r="AO35">
        <v>404</v>
      </c>
      <c r="AP35">
        <v>352</v>
      </c>
      <c r="AQ35">
        <v>418</v>
      </c>
      <c r="AR35">
        <v>419</v>
      </c>
      <c r="AS35">
        <v>394</v>
      </c>
    </row>
    <row r="36" spans="1:45" x14ac:dyDescent="0.25">
      <c r="A36" t="s">
        <v>33</v>
      </c>
      <c r="B36">
        <v>174</v>
      </c>
      <c r="C36">
        <v>447</v>
      </c>
      <c r="D36">
        <v>432</v>
      </c>
      <c r="E36">
        <v>495</v>
      </c>
      <c r="F36">
        <v>498</v>
      </c>
      <c r="G36">
        <v>431</v>
      </c>
      <c r="H36">
        <v>494</v>
      </c>
      <c r="I36">
        <v>502</v>
      </c>
      <c r="J36">
        <v>10425</v>
      </c>
      <c r="K36">
        <v>437</v>
      </c>
      <c r="L36">
        <v>459</v>
      </c>
      <c r="M36">
        <v>10513</v>
      </c>
      <c r="N36">
        <v>487</v>
      </c>
      <c r="O36">
        <v>10539</v>
      </c>
      <c r="P36">
        <v>302</v>
      </c>
      <c r="Q36">
        <v>511</v>
      </c>
      <c r="R36">
        <v>438</v>
      </c>
      <c r="S36">
        <v>394</v>
      </c>
      <c r="T36">
        <v>317</v>
      </c>
      <c r="U36">
        <v>529</v>
      </c>
      <c r="Y36" t="s">
        <v>75</v>
      </c>
      <c r="Z36">
        <v>169</v>
      </c>
      <c r="AA36">
        <v>260</v>
      </c>
      <c r="AB36">
        <v>262</v>
      </c>
      <c r="AC36">
        <v>256</v>
      </c>
      <c r="AD36">
        <v>230</v>
      </c>
      <c r="AE36">
        <v>271</v>
      </c>
      <c r="AF36">
        <v>4261</v>
      </c>
      <c r="AG36">
        <v>10219</v>
      </c>
      <c r="AH36">
        <v>565</v>
      </c>
      <c r="AI36">
        <v>10464</v>
      </c>
      <c r="AJ36">
        <v>265</v>
      </c>
      <c r="AK36">
        <v>364</v>
      </c>
      <c r="AL36">
        <v>384</v>
      </c>
      <c r="AM36">
        <v>375</v>
      </c>
      <c r="AN36">
        <v>261</v>
      </c>
      <c r="AO36">
        <v>252</v>
      </c>
      <c r="AP36">
        <v>332</v>
      </c>
      <c r="AQ36">
        <v>321</v>
      </c>
      <c r="AR36">
        <v>286</v>
      </c>
      <c r="AS36">
        <v>293</v>
      </c>
    </row>
    <row r="37" spans="1:45" x14ac:dyDescent="0.25">
      <c r="A37" t="s">
        <v>34</v>
      </c>
      <c r="B37">
        <v>370</v>
      </c>
      <c r="C37">
        <v>519</v>
      </c>
      <c r="D37">
        <v>10458</v>
      </c>
      <c r="E37">
        <v>614</v>
      </c>
      <c r="F37">
        <v>475</v>
      </c>
      <c r="G37">
        <v>599</v>
      </c>
      <c r="H37">
        <v>458</v>
      </c>
      <c r="I37">
        <v>462</v>
      </c>
      <c r="J37">
        <v>12063</v>
      </c>
      <c r="K37">
        <v>455</v>
      </c>
      <c r="L37">
        <v>10468</v>
      </c>
      <c r="M37">
        <v>496</v>
      </c>
      <c r="N37">
        <v>10553</v>
      </c>
      <c r="O37">
        <v>320</v>
      </c>
      <c r="P37">
        <v>2392</v>
      </c>
      <c r="Q37">
        <v>1220</v>
      </c>
      <c r="R37">
        <v>488</v>
      </c>
      <c r="S37">
        <v>481</v>
      </c>
      <c r="T37">
        <v>374</v>
      </c>
      <c r="U37">
        <v>379</v>
      </c>
      <c r="Y37" t="s">
        <v>76</v>
      </c>
      <c r="Z37">
        <v>366</v>
      </c>
      <c r="AA37">
        <v>218</v>
      </c>
      <c r="AB37">
        <v>302</v>
      </c>
      <c r="AC37">
        <v>261</v>
      </c>
      <c r="AD37">
        <v>506</v>
      </c>
      <c r="AE37">
        <v>408</v>
      </c>
      <c r="AF37">
        <v>314</v>
      </c>
      <c r="AG37">
        <v>299</v>
      </c>
      <c r="AH37">
        <v>306</v>
      </c>
      <c r="AI37">
        <v>549</v>
      </c>
      <c r="AJ37">
        <v>344</v>
      </c>
      <c r="AK37">
        <v>313</v>
      </c>
      <c r="AL37">
        <v>696</v>
      </c>
      <c r="AM37">
        <v>428</v>
      </c>
      <c r="AN37">
        <v>403</v>
      </c>
      <c r="AO37">
        <v>296</v>
      </c>
      <c r="AP37">
        <v>294</v>
      </c>
      <c r="AQ37">
        <v>269</v>
      </c>
      <c r="AR37">
        <v>296</v>
      </c>
      <c r="AS37">
        <v>507</v>
      </c>
    </row>
    <row r="38" spans="1:45" x14ac:dyDescent="0.25">
      <c r="A38" t="s">
        <v>35</v>
      </c>
      <c r="B38">
        <v>201</v>
      </c>
      <c r="C38">
        <v>1082</v>
      </c>
      <c r="D38">
        <v>492</v>
      </c>
      <c r="E38">
        <v>358</v>
      </c>
      <c r="F38">
        <v>1203</v>
      </c>
      <c r="G38">
        <v>10041</v>
      </c>
      <c r="H38">
        <v>1440</v>
      </c>
      <c r="I38">
        <v>515</v>
      </c>
      <c r="J38">
        <v>10899</v>
      </c>
      <c r="K38">
        <v>2205</v>
      </c>
      <c r="L38">
        <v>1288</v>
      </c>
      <c r="M38">
        <v>546</v>
      </c>
      <c r="N38">
        <v>10346</v>
      </c>
      <c r="O38">
        <v>9941</v>
      </c>
      <c r="P38">
        <v>657</v>
      </c>
      <c r="Q38">
        <v>411</v>
      </c>
      <c r="R38">
        <v>9604</v>
      </c>
      <c r="S38">
        <v>1372</v>
      </c>
      <c r="T38">
        <v>486</v>
      </c>
      <c r="U38">
        <v>865</v>
      </c>
      <c r="Y38" t="s">
        <v>77</v>
      </c>
      <c r="Z38">
        <v>211</v>
      </c>
      <c r="AA38">
        <v>503</v>
      </c>
      <c r="AB38">
        <v>409</v>
      </c>
      <c r="AC38">
        <v>298</v>
      </c>
      <c r="AD38">
        <v>321</v>
      </c>
      <c r="AE38">
        <v>429</v>
      </c>
      <c r="AF38">
        <v>381</v>
      </c>
      <c r="AG38">
        <v>233</v>
      </c>
      <c r="AH38">
        <v>360</v>
      </c>
      <c r="AI38">
        <v>362</v>
      </c>
      <c r="AJ38">
        <v>428</v>
      </c>
      <c r="AK38">
        <v>9391</v>
      </c>
      <c r="AL38">
        <v>319</v>
      </c>
      <c r="AM38">
        <v>409</v>
      </c>
      <c r="AN38">
        <v>275</v>
      </c>
      <c r="AO38">
        <v>461</v>
      </c>
      <c r="AP38">
        <v>353</v>
      </c>
      <c r="AQ38">
        <v>9514</v>
      </c>
      <c r="AR38">
        <v>1091</v>
      </c>
      <c r="AS38">
        <v>287</v>
      </c>
    </row>
    <row r="39" spans="1:45" x14ac:dyDescent="0.25">
      <c r="A39" t="s">
        <v>36</v>
      </c>
      <c r="B39">
        <v>190</v>
      </c>
      <c r="C39">
        <v>635</v>
      </c>
      <c r="D39">
        <v>10519</v>
      </c>
      <c r="E39">
        <v>10599</v>
      </c>
      <c r="F39">
        <v>397</v>
      </c>
      <c r="G39">
        <v>11139</v>
      </c>
      <c r="H39">
        <v>487</v>
      </c>
      <c r="I39">
        <v>530</v>
      </c>
      <c r="J39">
        <v>464</v>
      </c>
      <c r="K39">
        <v>442</v>
      </c>
      <c r="L39">
        <v>11523</v>
      </c>
      <c r="M39">
        <v>485</v>
      </c>
      <c r="N39">
        <v>501</v>
      </c>
      <c r="O39">
        <v>426</v>
      </c>
      <c r="P39">
        <v>10555</v>
      </c>
      <c r="Q39">
        <v>9964</v>
      </c>
      <c r="R39">
        <v>522</v>
      </c>
      <c r="S39">
        <v>2556</v>
      </c>
      <c r="T39">
        <v>468</v>
      </c>
      <c r="U39">
        <v>10326</v>
      </c>
      <c r="Y39" t="s">
        <v>78</v>
      </c>
      <c r="Z39">
        <v>405</v>
      </c>
      <c r="AA39">
        <v>551</v>
      </c>
      <c r="AB39">
        <v>325</v>
      </c>
      <c r="AC39">
        <v>316</v>
      </c>
      <c r="AD39">
        <v>529</v>
      </c>
      <c r="AE39">
        <v>401</v>
      </c>
      <c r="AF39">
        <v>311</v>
      </c>
      <c r="AG39">
        <v>342</v>
      </c>
      <c r="AH39">
        <v>376</v>
      </c>
      <c r="AI39">
        <v>228</v>
      </c>
      <c r="AJ39">
        <v>307</v>
      </c>
      <c r="AK39">
        <v>331</v>
      </c>
      <c r="AL39">
        <v>291</v>
      </c>
      <c r="AM39">
        <v>222</v>
      </c>
      <c r="AN39">
        <v>431</v>
      </c>
      <c r="AO39">
        <v>285</v>
      </c>
      <c r="AP39">
        <v>278</v>
      </c>
      <c r="AQ39">
        <v>304</v>
      </c>
      <c r="AR39">
        <v>355</v>
      </c>
      <c r="AS39">
        <v>290</v>
      </c>
    </row>
    <row r="40" spans="1:45" x14ac:dyDescent="0.25">
      <c r="A40" t="s">
        <v>37</v>
      </c>
      <c r="B40">
        <v>313</v>
      </c>
      <c r="C40">
        <v>9594</v>
      </c>
      <c r="D40">
        <v>9592</v>
      </c>
      <c r="E40">
        <v>10580</v>
      </c>
      <c r="F40">
        <v>509</v>
      </c>
      <c r="G40">
        <v>448</v>
      </c>
      <c r="H40">
        <v>1971</v>
      </c>
      <c r="I40">
        <v>2053</v>
      </c>
      <c r="J40">
        <v>10442</v>
      </c>
      <c r="K40">
        <v>9807</v>
      </c>
      <c r="L40">
        <v>11800</v>
      </c>
      <c r="M40">
        <v>459</v>
      </c>
      <c r="N40">
        <v>492</v>
      </c>
      <c r="O40">
        <v>9618</v>
      </c>
      <c r="P40">
        <v>482</v>
      </c>
      <c r="Q40">
        <v>802</v>
      </c>
      <c r="R40">
        <v>2340</v>
      </c>
      <c r="S40">
        <v>10406</v>
      </c>
      <c r="T40">
        <v>11367</v>
      </c>
      <c r="U40">
        <v>1302</v>
      </c>
      <c r="Y40" t="s">
        <v>79</v>
      </c>
      <c r="Z40">
        <v>376</v>
      </c>
      <c r="AA40">
        <v>273</v>
      </c>
      <c r="AB40">
        <v>252</v>
      </c>
      <c r="AC40">
        <v>263</v>
      </c>
      <c r="AD40">
        <v>1004</v>
      </c>
      <c r="AE40">
        <v>506</v>
      </c>
      <c r="AF40">
        <v>311</v>
      </c>
      <c r="AG40">
        <v>380</v>
      </c>
      <c r="AH40">
        <v>263</v>
      </c>
      <c r="AI40">
        <v>416</v>
      </c>
      <c r="AJ40">
        <v>312</v>
      </c>
      <c r="AK40">
        <v>306</v>
      </c>
      <c r="AL40">
        <v>336</v>
      </c>
      <c r="AM40">
        <v>418</v>
      </c>
      <c r="AN40">
        <v>376</v>
      </c>
      <c r="AO40">
        <v>463</v>
      </c>
      <c r="AP40">
        <v>287</v>
      </c>
      <c r="AQ40">
        <v>301</v>
      </c>
      <c r="AR40">
        <v>247</v>
      </c>
      <c r="AS40">
        <v>433</v>
      </c>
    </row>
    <row r="41" spans="1:45" x14ac:dyDescent="0.25">
      <c r="A41" t="s">
        <v>38</v>
      </c>
      <c r="B41">
        <v>447</v>
      </c>
      <c r="C41">
        <v>10823</v>
      </c>
      <c r="D41">
        <v>10628</v>
      </c>
      <c r="E41">
        <v>1233</v>
      </c>
      <c r="F41">
        <v>762</v>
      </c>
      <c r="G41">
        <v>651</v>
      </c>
      <c r="H41">
        <v>1426</v>
      </c>
      <c r="I41">
        <v>10678</v>
      </c>
      <c r="J41">
        <v>816</v>
      </c>
      <c r="K41">
        <v>448</v>
      </c>
      <c r="L41">
        <v>10538</v>
      </c>
      <c r="M41">
        <v>10542</v>
      </c>
      <c r="N41">
        <v>516</v>
      </c>
      <c r="O41">
        <v>411</v>
      </c>
      <c r="P41">
        <v>10519</v>
      </c>
      <c r="Q41">
        <v>10672</v>
      </c>
      <c r="R41">
        <v>566</v>
      </c>
      <c r="S41">
        <v>10462</v>
      </c>
      <c r="T41">
        <v>9545</v>
      </c>
      <c r="U41">
        <v>458</v>
      </c>
      <c r="Y41" t="s">
        <v>80</v>
      </c>
      <c r="Z41">
        <v>217</v>
      </c>
      <c r="AA41">
        <v>420</v>
      </c>
      <c r="AB41">
        <v>266</v>
      </c>
      <c r="AC41">
        <v>268</v>
      </c>
      <c r="AD41">
        <v>309</v>
      </c>
      <c r="AE41">
        <v>387</v>
      </c>
      <c r="AF41">
        <v>583</v>
      </c>
      <c r="AG41">
        <v>251</v>
      </c>
      <c r="AH41">
        <v>424</v>
      </c>
      <c r="AI41">
        <v>323</v>
      </c>
      <c r="AJ41">
        <v>287</v>
      </c>
      <c r="AK41">
        <v>556</v>
      </c>
      <c r="AL41">
        <v>478</v>
      </c>
      <c r="AM41">
        <v>293</v>
      </c>
      <c r="AN41">
        <v>328</v>
      </c>
      <c r="AO41">
        <v>445</v>
      </c>
      <c r="AP41">
        <v>538</v>
      </c>
      <c r="AQ41">
        <v>324</v>
      </c>
      <c r="AR41">
        <v>761</v>
      </c>
      <c r="AS41">
        <v>287</v>
      </c>
    </row>
    <row r="42" spans="1:45" x14ac:dyDescent="0.25">
      <c r="A42" t="s">
        <v>39</v>
      </c>
      <c r="B42">
        <v>415</v>
      </c>
      <c r="C42">
        <v>11234</v>
      </c>
      <c r="D42">
        <v>10558</v>
      </c>
      <c r="E42">
        <v>10410</v>
      </c>
      <c r="F42">
        <v>10628</v>
      </c>
      <c r="G42">
        <v>10138</v>
      </c>
      <c r="H42">
        <v>471</v>
      </c>
      <c r="I42">
        <v>10567</v>
      </c>
      <c r="J42">
        <v>9546</v>
      </c>
      <c r="K42">
        <v>456</v>
      </c>
      <c r="L42">
        <v>10667</v>
      </c>
      <c r="M42">
        <v>10540</v>
      </c>
      <c r="N42">
        <v>10420</v>
      </c>
      <c r="O42">
        <v>1403</v>
      </c>
      <c r="P42">
        <v>1453</v>
      </c>
      <c r="Q42">
        <v>464</v>
      </c>
      <c r="R42">
        <v>460</v>
      </c>
      <c r="S42">
        <v>439</v>
      </c>
      <c r="T42">
        <v>10444</v>
      </c>
      <c r="U42">
        <v>10707</v>
      </c>
      <c r="Y42" t="s">
        <v>81</v>
      </c>
      <c r="Z42">
        <v>298</v>
      </c>
      <c r="AA42">
        <v>271</v>
      </c>
      <c r="AB42">
        <v>308</v>
      </c>
      <c r="AC42">
        <v>384</v>
      </c>
      <c r="AD42">
        <v>377</v>
      </c>
      <c r="AE42">
        <v>418</v>
      </c>
      <c r="AF42">
        <v>316</v>
      </c>
      <c r="AG42">
        <v>305</v>
      </c>
      <c r="AH42">
        <v>452</v>
      </c>
      <c r="AI42">
        <v>297</v>
      </c>
      <c r="AJ42">
        <v>375</v>
      </c>
      <c r="AK42">
        <v>295</v>
      </c>
      <c r="AL42">
        <v>10017</v>
      </c>
      <c r="AM42">
        <v>448</v>
      </c>
      <c r="AN42">
        <v>294</v>
      </c>
      <c r="AO42">
        <v>449</v>
      </c>
      <c r="AP42">
        <v>1613</v>
      </c>
      <c r="AQ42">
        <v>646</v>
      </c>
      <c r="AR42">
        <v>315</v>
      </c>
      <c r="AS42">
        <v>310</v>
      </c>
    </row>
    <row r="44" spans="1:45" s="2" customFormat="1" x14ac:dyDescent="0.25">
      <c r="A44" s="2" t="s">
        <v>41</v>
      </c>
      <c r="B44" s="2">
        <v>1</v>
      </c>
      <c r="C44" s="2">
        <f>B$1+1</f>
        <v>2</v>
      </c>
      <c r="D44" s="2">
        <f t="shared" ref="D44:U44" si="19">C$1+1</f>
        <v>3</v>
      </c>
      <c r="E44" s="2">
        <f t="shared" si="19"/>
        <v>4</v>
      </c>
      <c r="F44" s="2">
        <f t="shared" si="19"/>
        <v>5</v>
      </c>
      <c r="G44" s="2">
        <f t="shared" si="19"/>
        <v>6</v>
      </c>
      <c r="H44" s="2">
        <f t="shared" si="19"/>
        <v>7</v>
      </c>
      <c r="I44" s="2">
        <f t="shared" si="19"/>
        <v>8</v>
      </c>
      <c r="J44" s="2">
        <f t="shared" si="19"/>
        <v>9</v>
      </c>
      <c r="K44" s="2">
        <f t="shared" si="19"/>
        <v>10</v>
      </c>
      <c r="L44" s="2">
        <f t="shared" si="19"/>
        <v>11</v>
      </c>
      <c r="M44" s="2">
        <f t="shared" si="19"/>
        <v>12</v>
      </c>
      <c r="N44" s="2">
        <f t="shared" si="19"/>
        <v>13</v>
      </c>
      <c r="O44" s="2">
        <f t="shared" si="19"/>
        <v>14</v>
      </c>
      <c r="P44" s="2">
        <f t="shared" si="19"/>
        <v>15</v>
      </c>
      <c r="Q44" s="2">
        <f t="shared" si="19"/>
        <v>16</v>
      </c>
      <c r="R44" s="2">
        <f t="shared" si="19"/>
        <v>17</v>
      </c>
      <c r="S44" s="2">
        <f t="shared" si="19"/>
        <v>18</v>
      </c>
      <c r="T44" s="2">
        <f t="shared" si="19"/>
        <v>19</v>
      </c>
      <c r="U44" s="2">
        <f t="shared" si="19"/>
        <v>20</v>
      </c>
      <c r="Y44" s="2" t="s">
        <v>41</v>
      </c>
      <c r="Z44" s="2">
        <v>1</v>
      </c>
      <c r="AA44" s="2">
        <f t="shared" ref="AA44:AS44" si="20">Z$44+1</f>
        <v>2</v>
      </c>
      <c r="AB44" s="2">
        <f t="shared" si="20"/>
        <v>3</v>
      </c>
      <c r="AC44" s="2">
        <f t="shared" si="20"/>
        <v>4</v>
      </c>
      <c r="AD44" s="2">
        <f t="shared" si="20"/>
        <v>5</v>
      </c>
      <c r="AE44" s="2">
        <f t="shared" si="20"/>
        <v>6</v>
      </c>
      <c r="AF44" s="2">
        <f t="shared" si="20"/>
        <v>7</v>
      </c>
      <c r="AG44" s="2">
        <f t="shared" si="20"/>
        <v>8</v>
      </c>
      <c r="AH44" s="2">
        <f t="shared" si="20"/>
        <v>9</v>
      </c>
      <c r="AI44" s="2">
        <f t="shared" si="20"/>
        <v>10</v>
      </c>
      <c r="AJ44" s="2">
        <f t="shared" si="20"/>
        <v>11</v>
      </c>
      <c r="AK44" s="2">
        <f t="shared" si="20"/>
        <v>12</v>
      </c>
      <c r="AL44" s="2">
        <f t="shared" si="20"/>
        <v>13</v>
      </c>
      <c r="AM44" s="2">
        <f t="shared" si="20"/>
        <v>14</v>
      </c>
      <c r="AN44" s="2">
        <f t="shared" si="20"/>
        <v>15</v>
      </c>
      <c r="AO44" s="2">
        <f t="shared" si="20"/>
        <v>16</v>
      </c>
      <c r="AP44" s="2">
        <f t="shared" si="20"/>
        <v>17</v>
      </c>
      <c r="AQ44" s="2">
        <f t="shared" si="20"/>
        <v>18</v>
      </c>
      <c r="AR44" s="2">
        <f t="shared" si="20"/>
        <v>19</v>
      </c>
      <c r="AS44" s="2">
        <f t="shared" si="20"/>
        <v>20</v>
      </c>
    </row>
    <row r="46" spans="1:45" x14ac:dyDescent="0.25">
      <c r="A46" t="s">
        <v>0</v>
      </c>
      <c r="B46">
        <v>2393</v>
      </c>
      <c r="C46">
        <v>2424</v>
      </c>
      <c r="D46">
        <v>2761</v>
      </c>
      <c r="E46">
        <v>2311</v>
      </c>
      <c r="F46">
        <v>2290</v>
      </c>
      <c r="G46">
        <v>2688</v>
      </c>
      <c r="H46">
        <v>2779</v>
      </c>
      <c r="I46">
        <v>2419</v>
      </c>
      <c r="J46">
        <v>2278</v>
      </c>
      <c r="K46">
        <v>2605</v>
      </c>
      <c r="L46">
        <v>2800</v>
      </c>
      <c r="M46">
        <v>2325</v>
      </c>
      <c r="N46">
        <v>2281</v>
      </c>
      <c r="O46">
        <v>2608</v>
      </c>
      <c r="P46">
        <v>2881</v>
      </c>
      <c r="Q46">
        <v>2396</v>
      </c>
      <c r="R46">
        <v>2700</v>
      </c>
      <c r="S46">
        <v>2507</v>
      </c>
      <c r="T46">
        <v>2500</v>
      </c>
      <c r="U46">
        <v>2240</v>
      </c>
      <c r="Y46" t="s">
        <v>42</v>
      </c>
      <c r="Z46">
        <v>4115</v>
      </c>
      <c r="AA46">
        <v>2306</v>
      </c>
      <c r="AB46">
        <v>2639</v>
      </c>
      <c r="AC46">
        <v>2363</v>
      </c>
      <c r="AD46">
        <v>2571</v>
      </c>
      <c r="AE46">
        <v>2490</v>
      </c>
      <c r="AF46">
        <v>2587</v>
      </c>
      <c r="AG46">
        <v>2463</v>
      </c>
      <c r="AH46">
        <v>2475</v>
      </c>
      <c r="AI46">
        <v>2384</v>
      </c>
      <c r="AJ46">
        <v>2708</v>
      </c>
      <c r="AK46">
        <v>2376</v>
      </c>
      <c r="AL46">
        <v>2453</v>
      </c>
      <c r="AM46">
        <v>2567</v>
      </c>
      <c r="AN46">
        <v>2434</v>
      </c>
      <c r="AO46">
        <v>2385</v>
      </c>
      <c r="AP46">
        <v>2531</v>
      </c>
      <c r="AQ46">
        <v>2425</v>
      </c>
      <c r="AR46">
        <v>2577</v>
      </c>
      <c r="AS46">
        <v>2316</v>
      </c>
    </row>
    <row r="47" spans="1:45" x14ac:dyDescent="0.25">
      <c r="A47" t="s">
        <v>1</v>
      </c>
      <c r="B47">
        <v>16432</v>
      </c>
      <c r="C47">
        <v>16107</v>
      </c>
      <c r="D47">
        <v>16082</v>
      </c>
      <c r="E47">
        <v>15701</v>
      </c>
      <c r="F47">
        <v>18641</v>
      </c>
      <c r="G47">
        <v>17553</v>
      </c>
      <c r="H47">
        <v>16617</v>
      </c>
      <c r="I47">
        <v>16649</v>
      </c>
      <c r="J47">
        <v>15980</v>
      </c>
      <c r="K47">
        <v>16110</v>
      </c>
      <c r="L47">
        <v>15864</v>
      </c>
      <c r="M47">
        <v>16020</v>
      </c>
      <c r="N47">
        <v>16162</v>
      </c>
      <c r="O47">
        <v>15710</v>
      </c>
      <c r="P47">
        <v>15750</v>
      </c>
      <c r="Q47">
        <v>16864</v>
      </c>
      <c r="R47">
        <v>16448</v>
      </c>
      <c r="S47">
        <v>15938</v>
      </c>
      <c r="T47">
        <v>15864</v>
      </c>
      <c r="U47">
        <v>16023</v>
      </c>
      <c r="Y47" t="s">
        <v>43</v>
      </c>
      <c r="Z47">
        <v>16985623</v>
      </c>
      <c r="AA47">
        <v>17960148</v>
      </c>
      <c r="AB47">
        <v>17276133</v>
      </c>
      <c r="AC47">
        <v>17855599</v>
      </c>
      <c r="AD47">
        <v>16738102</v>
      </c>
      <c r="AE47">
        <v>17652917</v>
      </c>
      <c r="AF47">
        <v>16463431</v>
      </c>
      <c r="AG47">
        <v>15644512</v>
      </c>
      <c r="AH47">
        <v>18039769</v>
      </c>
      <c r="AI47">
        <v>16444263</v>
      </c>
      <c r="AJ47">
        <v>18792472</v>
      </c>
      <c r="AK47">
        <v>17907670</v>
      </c>
      <c r="AL47">
        <v>16693371</v>
      </c>
      <c r="AM47">
        <v>18021377</v>
      </c>
      <c r="AN47">
        <v>18206808</v>
      </c>
      <c r="AO47">
        <v>15889062</v>
      </c>
      <c r="AP47">
        <v>17400424</v>
      </c>
      <c r="AQ47">
        <v>15377333</v>
      </c>
      <c r="AR47">
        <v>17199942</v>
      </c>
      <c r="AS47">
        <v>16015927</v>
      </c>
    </row>
    <row r="48" spans="1:45" x14ac:dyDescent="0.25">
      <c r="A48" t="s">
        <v>2</v>
      </c>
      <c r="B48">
        <v>46384</v>
      </c>
      <c r="C48">
        <v>46659</v>
      </c>
      <c r="D48">
        <v>45818</v>
      </c>
      <c r="E48">
        <v>46463</v>
      </c>
      <c r="F48">
        <v>46834</v>
      </c>
      <c r="G48">
        <v>48065</v>
      </c>
      <c r="H48">
        <v>45871</v>
      </c>
      <c r="I48">
        <v>47859</v>
      </c>
      <c r="J48">
        <v>48109</v>
      </c>
      <c r="K48">
        <v>47559</v>
      </c>
      <c r="L48">
        <v>47015</v>
      </c>
      <c r="M48">
        <v>46826</v>
      </c>
      <c r="N48">
        <v>48695</v>
      </c>
      <c r="O48">
        <v>47868</v>
      </c>
      <c r="P48">
        <v>46413</v>
      </c>
      <c r="Q48">
        <v>49928</v>
      </c>
      <c r="R48">
        <v>67491</v>
      </c>
      <c r="S48">
        <v>51741</v>
      </c>
      <c r="T48">
        <v>52934</v>
      </c>
      <c r="U48">
        <v>52773</v>
      </c>
      <c r="Y48" t="s">
        <v>44</v>
      </c>
      <c r="Z48">
        <v>20099003</v>
      </c>
      <c r="AA48">
        <v>20302771</v>
      </c>
      <c r="AB48">
        <v>16971283</v>
      </c>
      <c r="AC48">
        <v>17525953</v>
      </c>
      <c r="AD48">
        <v>17644854</v>
      </c>
      <c r="AE48">
        <v>18203835</v>
      </c>
      <c r="AF48">
        <v>18266631</v>
      </c>
      <c r="AG48">
        <v>21526707</v>
      </c>
      <c r="AH48">
        <v>17083775</v>
      </c>
      <c r="AI48">
        <v>18716726</v>
      </c>
      <c r="AJ48">
        <v>16796911</v>
      </c>
      <c r="AK48">
        <v>23215386</v>
      </c>
      <c r="AL48">
        <v>19928410</v>
      </c>
      <c r="AM48">
        <v>19911663</v>
      </c>
      <c r="AN48">
        <v>17447415</v>
      </c>
      <c r="AO48">
        <v>17649293</v>
      </c>
      <c r="AP48">
        <v>17024105</v>
      </c>
      <c r="AQ48">
        <v>18744219</v>
      </c>
      <c r="AR48">
        <v>18289347</v>
      </c>
      <c r="AS48">
        <v>20818146</v>
      </c>
    </row>
    <row r="49" spans="1:45" x14ac:dyDescent="0.25">
      <c r="A49" t="s">
        <v>3</v>
      </c>
      <c r="B49">
        <v>99729</v>
      </c>
      <c r="C49">
        <v>100534</v>
      </c>
      <c r="D49">
        <v>96962</v>
      </c>
      <c r="E49">
        <v>96934</v>
      </c>
      <c r="F49">
        <v>96712</v>
      </c>
      <c r="G49">
        <v>99789</v>
      </c>
      <c r="H49">
        <v>101130</v>
      </c>
      <c r="I49">
        <v>101357</v>
      </c>
      <c r="J49">
        <v>130307</v>
      </c>
      <c r="K49">
        <v>108486</v>
      </c>
      <c r="L49">
        <v>113184</v>
      </c>
      <c r="M49">
        <v>103945</v>
      </c>
      <c r="N49">
        <v>101728</v>
      </c>
      <c r="O49">
        <v>101919</v>
      </c>
      <c r="P49">
        <v>100437</v>
      </c>
      <c r="Q49">
        <v>97248</v>
      </c>
      <c r="R49">
        <v>100660</v>
      </c>
      <c r="S49">
        <v>128637</v>
      </c>
      <c r="T49">
        <v>103004</v>
      </c>
      <c r="U49">
        <v>103777</v>
      </c>
      <c r="Y49" t="s">
        <v>45</v>
      </c>
      <c r="Z49">
        <v>19916842</v>
      </c>
      <c r="AA49">
        <v>17273757</v>
      </c>
      <c r="AB49">
        <v>15866063</v>
      </c>
      <c r="AC49">
        <v>17807107</v>
      </c>
      <c r="AD49">
        <v>15884668</v>
      </c>
      <c r="AE49">
        <v>18299914</v>
      </c>
      <c r="AF49">
        <v>17485597</v>
      </c>
      <c r="AG49">
        <v>18609736</v>
      </c>
      <c r="AH49">
        <v>16638091</v>
      </c>
      <c r="AI49">
        <v>15960191</v>
      </c>
      <c r="AJ49">
        <v>17578527</v>
      </c>
      <c r="AK49">
        <v>15608416</v>
      </c>
      <c r="AL49">
        <v>16151259</v>
      </c>
      <c r="AM49">
        <v>20358015</v>
      </c>
      <c r="AN49">
        <v>18535735</v>
      </c>
      <c r="AO49">
        <v>18999253</v>
      </c>
      <c r="AP49">
        <v>18898574</v>
      </c>
      <c r="AQ49">
        <v>17370169</v>
      </c>
      <c r="AR49">
        <v>17179574</v>
      </c>
      <c r="AS49">
        <v>18829474</v>
      </c>
    </row>
    <row r="50" spans="1:45" x14ac:dyDescent="0.25">
      <c r="A50" t="s">
        <v>4</v>
      </c>
      <c r="B50">
        <v>179716</v>
      </c>
      <c r="C50">
        <v>176680</v>
      </c>
      <c r="D50">
        <v>190376</v>
      </c>
      <c r="E50">
        <v>182257</v>
      </c>
      <c r="F50">
        <v>179480</v>
      </c>
      <c r="G50">
        <v>176265</v>
      </c>
      <c r="H50">
        <v>175295</v>
      </c>
      <c r="I50">
        <v>178195</v>
      </c>
      <c r="J50">
        <v>217755</v>
      </c>
      <c r="K50">
        <v>187079</v>
      </c>
      <c r="L50">
        <v>181711</v>
      </c>
      <c r="M50">
        <v>179338</v>
      </c>
      <c r="N50">
        <v>177711</v>
      </c>
      <c r="O50">
        <v>214808</v>
      </c>
      <c r="P50">
        <v>183626</v>
      </c>
      <c r="Q50">
        <v>179041</v>
      </c>
      <c r="R50">
        <v>177977</v>
      </c>
      <c r="S50">
        <v>176222</v>
      </c>
      <c r="T50">
        <v>210291</v>
      </c>
      <c r="U50">
        <v>189385</v>
      </c>
      <c r="Y50" t="s">
        <v>46</v>
      </c>
      <c r="Z50">
        <v>19525243</v>
      </c>
      <c r="AA50">
        <v>19219710</v>
      </c>
      <c r="AB50">
        <v>20086080</v>
      </c>
      <c r="AC50">
        <v>18536847</v>
      </c>
      <c r="AD50">
        <v>19441610</v>
      </c>
      <c r="AE50">
        <v>15762023</v>
      </c>
      <c r="AF50">
        <v>16787249</v>
      </c>
      <c r="AG50">
        <v>15844049</v>
      </c>
      <c r="AH50">
        <v>15767437</v>
      </c>
      <c r="AI50">
        <v>17093064</v>
      </c>
      <c r="AJ50">
        <v>16363310</v>
      </c>
      <c r="AK50">
        <v>20030833</v>
      </c>
      <c r="AL50">
        <v>19252271</v>
      </c>
      <c r="AM50">
        <v>18346409</v>
      </c>
      <c r="AN50">
        <v>18066526</v>
      </c>
      <c r="AO50">
        <v>18763819</v>
      </c>
      <c r="AP50">
        <v>17012136</v>
      </c>
      <c r="AQ50">
        <v>18213175</v>
      </c>
      <c r="AR50">
        <v>16986431</v>
      </c>
      <c r="AS50">
        <v>16677907</v>
      </c>
    </row>
    <row r="51" spans="1:45" x14ac:dyDescent="0.25">
      <c r="A51" t="s">
        <v>5</v>
      </c>
      <c r="B51">
        <v>288178</v>
      </c>
      <c r="C51">
        <v>285563</v>
      </c>
      <c r="D51">
        <v>287592</v>
      </c>
      <c r="E51">
        <v>330446</v>
      </c>
      <c r="F51">
        <v>313612</v>
      </c>
      <c r="G51">
        <v>286214</v>
      </c>
      <c r="H51">
        <v>308902</v>
      </c>
      <c r="I51">
        <v>308267</v>
      </c>
      <c r="J51">
        <v>285315</v>
      </c>
      <c r="K51">
        <v>288970</v>
      </c>
      <c r="L51">
        <v>329443</v>
      </c>
      <c r="M51">
        <v>287478</v>
      </c>
      <c r="N51">
        <v>286077</v>
      </c>
      <c r="O51">
        <v>331863</v>
      </c>
      <c r="P51">
        <v>291946</v>
      </c>
      <c r="Q51">
        <v>285220</v>
      </c>
      <c r="R51">
        <v>320548</v>
      </c>
      <c r="S51">
        <v>299411</v>
      </c>
      <c r="T51">
        <v>287828</v>
      </c>
      <c r="U51">
        <v>320205</v>
      </c>
      <c r="Y51" t="s">
        <v>47</v>
      </c>
      <c r="Z51">
        <v>20229079</v>
      </c>
      <c r="AA51">
        <v>16845442</v>
      </c>
      <c r="AB51">
        <v>20284961</v>
      </c>
      <c r="AC51">
        <v>16223436</v>
      </c>
      <c r="AD51">
        <v>18733689</v>
      </c>
      <c r="AE51">
        <v>22086917</v>
      </c>
      <c r="AF51">
        <v>18051740</v>
      </c>
      <c r="AG51">
        <v>18579231</v>
      </c>
      <c r="AH51">
        <v>15317113</v>
      </c>
      <c r="AI51">
        <v>19704220</v>
      </c>
      <c r="AJ51">
        <v>23432061</v>
      </c>
      <c r="AK51">
        <v>18442029</v>
      </c>
      <c r="AL51">
        <v>21743306</v>
      </c>
      <c r="AM51">
        <v>21221248</v>
      </c>
      <c r="AN51">
        <v>21289236</v>
      </c>
      <c r="AO51">
        <v>20037121</v>
      </c>
      <c r="AP51">
        <v>17582636</v>
      </c>
      <c r="AQ51">
        <v>15199606</v>
      </c>
      <c r="AR51">
        <v>17763658</v>
      </c>
      <c r="AS51">
        <v>18132570</v>
      </c>
    </row>
    <row r="52" spans="1:45" x14ac:dyDescent="0.25">
      <c r="A52" t="s">
        <v>6</v>
      </c>
      <c r="B52">
        <v>432380</v>
      </c>
      <c r="C52">
        <v>428141</v>
      </c>
      <c r="D52">
        <v>492060</v>
      </c>
      <c r="E52">
        <v>456976</v>
      </c>
      <c r="F52">
        <v>427153</v>
      </c>
      <c r="G52">
        <v>475443</v>
      </c>
      <c r="H52">
        <v>431086</v>
      </c>
      <c r="I52">
        <v>487316</v>
      </c>
      <c r="J52">
        <v>434585</v>
      </c>
      <c r="K52">
        <v>475405</v>
      </c>
      <c r="L52">
        <v>429046</v>
      </c>
      <c r="M52">
        <v>493762</v>
      </c>
      <c r="N52">
        <v>441135</v>
      </c>
      <c r="O52">
        <v>466910</v>
      </c>
      <c r="P52">
        <v>439686</v>
      </c>
      <c r="Q52">
        <v>481628</v>
      </c>
      <c r="R52">
        <v>456215</v>
      </c>
      <c r="S52">
        <v>474392</v>
      </c>
      <c r="T52">
        <v>442115</v>
      </c>
      <c r="U52">
        <v>477128</v>
      </c>
      <c r="Y52" t="s">
        <v>48</v>
      </c>
      <c r="Z52">
        <v>18719845</v>
      </c>
      <c r="AA52">
        <v>17370883</v>
      </c>
      <c r="AB52">
        <v>16894348</v>
      </c>
      <c r="AC52">
        <v>17790989</v>
      </c>
      <c r="AD52">
        <v>16884477</v>
      </c>
      <c r="AE52">
        <v>16846911</v>
      </c>
      <c r="AF52">
        <v>18036721</v>
      </c>
      <c r="AG52">
        <v>17945402</v>
      </c>
      <c r="AH52">
        <v>16323170</v>
      </c>
      <c r="AI52">
        <v>17038756</v>
      </c>
      <c r="AJ52">
        <v>18865440</v>
      </c>
      <c r="AK52">
        <v>17551487</v>
      </c>
      <c r="AL52">
        <v>16992417</v>
      </c>
      <c r="AM52">
        <v>17520218</v>
      </c>
      <c r="AN52">
        <v>16691674</v>
      </c>
      <c r="AO52">
        <v>19084663</v>
      </c>
      <c r="AP52">
        <v>18131282</v>
      </c>
      <c r="AQ52">
        <v>19873395</v>
      </c>
      <c r="AR52">
        <v>18437767</v>
      </c>
      <c r="AS52">
        <v>17348667</v>
      </c>
    </row>
    <row r="53" spans="1:45" x14ac:dyDescent="0.25">
      <c r="A53" t="s">
        <v>7</v>
      </c>
      <c r="B53">
        <v>630204</v>
      </c>
      <c r="C53">
        <v>635435</v>
      </c>
      <c r="D53">
        <v>707463</v>
      </c>
      <c r="E53">
        <v>657458</v>
      </c>
      <c r="F53">
        <v>615158</v>
      </c>
      <c r="G53">
        <v>661238</v>
      </c>
      <c r="H53">
        <v>665937</v>
      </c>
      <c r="I53">
        <v>631240</v>
      </c>
      <c r="J53">
        <v>662162</v>
      </c>
      <c r="K53">
        <v>670798</v>
      </c>
      <c r="L53">
        <v>635811</v>
      </c>
      <c r="M53">
        <v>654575</v>
      </c>
      <c r="N53">
        <v>698557</v>
      </c>
      <c r="O53">
        <v>671269</v>
      </c>
      <c r="P53">
        <v>667098</v>
      </c>
      <c r="Q53">
        <v>675883</v>
      </c>
      <c r="R53">
        <v>656491</v>
      </c>
      <c r="S53">
        <v>701706</v>
      </c>
      <c r="T53">
        <v>674499</v>
      </c>
      <c r="U53">
        <v>684558</v>
      </c>
      <c r="Y53" t="s">
        <v>49</v>
      </c>
      <c r="Z53">
        <v>17600431</v>
      </c>
      <c r="AA53">
        <v>17714914</v>
      </c>
      <c r="AB53">
        <v>18671513</v>
      </c>
      <c r="AC53">
        <v>23756985</v>
      </c>
      <c r="AD53">
        <v>16498341</v>
      </c>
      <c r="AE53">
        <v>16655546</v>
      </c>
      <c r="AF53">
        <v>17853082</v>
      </c>
      <c r="AG53">
        <v>17614997</v>
      </c>
      <c r="AH53">
        <v>17259012</v>
      </c>
      <c r="AI53">
        <v>19848865</v>
      </c>
      <c r="AJ53">
        <v>18197649</v>
      </c>
      <c r="AK53">
        <v>16853713</v>
      </c>
      <c r="AL53">
        <v>17415898</v>
      </c>
      <c r="AM53">
        <v>16163351</v>
      </c>
      <c r="AN53">
        <v>20094928</v>
      </c>
      <c r="AO53">
        <v>15870406</v>
      </c>
      <c r="AP53">
        <v>19486662</v>
      </c>
      <c r="AQ53">
        <v>17294271</v>
      </c>
      <c r="AR53">
        <v>16654659</v>
      </c>
      <c r="AS53">
        <v>16160791</v>
      </c>
    </row>
    <row r="54" spans="1:45" x14ac:dyDescent="0.25">
      <c r="A54" t="s">
        <v>8</v>
      </c>
      <c r="B54">
        <v>852670</v>
      </c>
      <c r="C54">
        <v>940124</v>
      </c>
      <c r="D54">
        <v>911591</v>
      </c>
      <c r="E54">
        <v>913288</v>
      </c>
      <c r="F54">
        <v>922708</v>
      </c>
      <c r="G54">
        <v>895457</v>
      </c>
      <c r="H54">
        <v>941856</v>
      </c>
      <c r="I54">
        <v>896843</v>
      </c>
      <c r="J54">
        <v>857694</v>
      </c>
      <c r="K54">
        <v>923197</v>
      </c>
      <c r="L54">
        <v>914571</v>
      </c>
      <c r="M54">
        <v>936396</v>
      </c>
      <c r="N54">
        <v>913555</v>
      </c>
      <c r="O54">
        <v>953230</v>
      </c>
      <c r="P54">
        <v>966773</v>
      </c>
      <c r="Q54">
        <v>971157</v>
      </c>
      <c r="R54">
        <v>964780</v>
      </c>
      <c r="S54">
        <v>960285</v>
      </c>
      <c r="T54">
        <v>922349</v>
      </c>
      <c r="U54">
        <v>906885</v>
      </c>
      <c r="Y54" t="s">
        <v>50</v>
      </c>
      <c r="Z54">
        <v>18865187</v>
      </c>
      <c r="AA54">
        <v>18550631</v>
      </c>
      <c r="AB54">
        <v>19115099</v>
      </c>
      <c r="AC54">
        <v>16153668</v>
      </c>
      <c r="AD54">
        <v>18393937</v>
      </c>
      <c r="AE54">
        <v>17131012</v>
      </c>
      <c r="AF54">
        <v>20823049</v>
      </c>
      <c r="AG54">
        <v>18388357</v>
      </c>
      <c r="AH54">
        <v>23088925</v>
      </c>
      <c r="AI54">
        <v>16853298</v>
      </c>
      <c r="AJ54">
        <v>19980551</v>
      </c>
      <c r="AK54">
        <v>18207294</v>
      </c>
      <c r="AL54">
        <v>19107125</v>
      </c>
      <c r="AM54">
        <v>18242580</v>
      </c>
      <c r="AN54">
        <v>18187540</v>
      </c>
      <c r="AO54">
        <v>17687184</v>
      </c>
      <c r="AP54">
        <v>22980423</v>
      </c>
      <c r="AQ54">
        <v>16922179</v>
      </c>
      <c r="AR54">
        <v>17076881</v>
      </c>
      <c r="AS54">
        <v>21612457</v>
      </c>
    </row>
    <row r="55" spans="1:45" x14ac:dyDescent="0.25">
      <c r="A55" t="s">
        <v>9</v>
      </c>
      <c r="B55">
        <v>1153252</v>
      </c>
      <c r="C55">
        <v>1166313</v>
      </c>
      <c r="D55">
        <v>1219674</v>
      </c>
      <c r="E55">
        <v>1203147</v>
      </c>
      <c r="F55">
        <v>1232514</v>
      </c>
      <c r="G55">
        <v>1189134</v>
      </c>
      <c r="H55">
        <v>1189497</v>
      </c>
      <c r="I55">
        <v>1215377</v>
      </c>
      <c r="J55">
        <v>1249365</v>
      </c>
      <c r="K55">
        <v>1217872</v>
      </c>
      <c r="L55">
        <v>1218294</v>
      </c>
      <c r="M55">
        <v>1247635</v>
      </c>
      <c r="N55">
        <v>1287977</v>
      </c>
      <c r="O55">
        <v>1240442</v>
      </c>
      <c r="P55">
        <v>1210793</v>
      </c>
      <c r="Q55">
        <v>1248499</v>
      </c>
      <c r="R55">
        <v>1271504</v>
      </c>
      <c r="S55">
        <v>1189118</v>
      </c>
      <c r="T55">
        <v>1233177</v>
      </c>
      <c r="U55">
        <v>1273182</v>
      </c>
      <c r="Y55" t="s">
        <v>51</v>
      </c>
      <c r="Z55">
        <v>19551116</v>
      </c>
      <c r="AA55">
        <v>17185704</v>
      </c>
      <c r="AB55">
        <v>21825653</v>
      </c>
      <c r="AC55">
        <v>14801240</v>
      </c>
      <c r="AD55">
        <v>19523356</v>
      </c>
      <c r="AE55">
        <v>17124949</v>
      </c>
      <c r="AF55">
        <v>17648240</v>
      </c>
      <c r="AG55">
        <v>17853330</v>
      </c>
      <c r="AH55">
        <v>23131024</v>
      </c>
      <c r="AI55">
        <v>17683047</v>
      </c>
      <c r="AJ55">
        <v>16492057</v>
      </c>
      <c r="AK55">
        <v>17406751</v>
      </c>
      <c r="AL55">
        <v>17399730</v>
      </c>
      <c r="AM55">
        <v>20057058</v>
      </c>
      <c r="AN55">
        <v>18540381</v>
      </c>
      <c r="AO55">
        <v>19320687</v>
      </c>
      <c r="AP55">
        <v>21076702</v>
      </c>
      <c r="AQ55">
        <v>18558378</v>
      </c>
      <c r="AR55">
        <v>21071881</v>
      </c>
      <c r="AS55">
        <v>17312113</v>
      </c>
    </row>
    <row r="56" spans="1:45" x14ac:dyDescent="0.25">
      <c r="A56" t="s">
        <v>10</v>
      </c>
      <c r="B56">
        <v>1449977</v>
      </c>
      <c r="C56">
        <v>1544513</v>
      </c>
      <c r="D56">
        <v>1575715</v>
      </c>
      <c r="E56">
        <v>1551301</v>
      </c>
      <c r="F56">
        <v>1573401</v>
      </c>
      <c r="G56">
        <v>1549990</v>
      </c>
      <c r="H56">
        <v>1649153</v>
      </c>
      <c r="I56">
        <v>1631684</v>
      </c>
      <c r="J56">
        <v>1555642</v>
      </c>
      <c r="K56">
        <v>1625998</v>
      </c>
      <c r="L56">
        <v>1657811</v>
      </c>
      <c r="M56">
        <v>1586358</v>
      </c>
      <c r="N56">
        <v>1630680</v>
      </c>
      <c r="O56">
        <v>1543119</v>
      </c>
      <c r="P56">
        <v>1606049</v>
      </c>
      <c r="Q56">
        <v>1564871</v>
      </c>
      <c r="R56">
        <v>1625678</v>
      </c>
      <c r="S56">
        <v>1533914</v>
      </c>
      <c r="T56">
        <v>1657522</v>
      </c>
      <c r="U56">
        <v>1601804</v>
      </c>
      <c r="Y56" t="s">
        <v>52</v>
      </c>
      <c r="Z56">
        <v>17177123</v>
      </c>
      <c r="AA56">
        <v>17962413</v>
      </c>
      <c r="AB56">
        <v>18402992</v>
      </c>
      <c r="AC56">
        <v>16437404</v>
      </c>
      <c r="AD56">
        <v>19081405</v>
      </c>
      <c r="AE56">
        <v>17314472</v>
      </c>
      <c r="AF56">
        <v>17562547</v>
      </c>
      <c r="AG56">
        <v>17873823</v>
      </c>
      <c r="AH56">
        <v>16987908</v>
      </c>
      <c r="AI56">
        <v>15476149</v>
      </c>
      <c r="AJ56">
        <v>17094374</v>
      </c>
      <c r="AK56">
        <v>18340548</v>
      </c>
      <c r="AL56">
        <v>16209793</v>
      </c>
      <c r="AM56">
        <v>16622233</v>
      </c>
      <c r="AN56">
        <v>18253626</v>
      </c>
      <c r="AO56">
        <v>16869200</v>
      </c>
      <c r="AP56">
        <v>17169315</v>
      </c>
      <c r="AQ56">
        <v>17904887</v>
      </c>
      <c r="AR56">
        <v>17167415</v>
      </c>
      <c r="AS56">
        <v>17160479</v>
      </c>
    </row>
    <row r="57" spans="1:45" x14ac:dyDescent="0.25">
      <c r="A57" t="s">
        <v>11</v>
      </c>
      <c r="B57">
        <v>1872167</v>
      </c>
      <c r="C57">
        <v>1948721</v>
      </c>
      <c r="D57">
        <v>1971585</v>
      </c>
      <c r="E57">
        <v>1981687</v>
      </c>
      <c r="F57">
        <v>2053046</v>
      </c>
      <c r="G57">
        <v>1974067</v>
      </c>
      <c r="H57">
        <v>1940202</v>
      </c>
      <c r="I57">
        <v>1977075</v>
      </c>
      <c r="J57">
        <v>1969742</v>
      </c>
      <c r="K57">
        <v>2023114</v>
      </c>
      <c r="L57">
        <v>2059230</v>
      </c>
      <c r="M57">
        <v>2054768</v>
      </c>
      <c r="N57">
        <v>1992082</v>
      </c>
      <c r="O57">
        <v>1974082</v>
      </c>
      <c r="P57">
        <v>2038023</v>
      </c>
      <c r="Q57">
        <v>1984290</v>
      </c>
      <c r="R57">
        <v>2031695</v>
      </c>
      <c r="S57">
        <v>1971833</v>
      </c>
      <c r="T57">
        <v>2050063</v>
      </c>
      <c r="U57">
        <v>2037882</v>
      </c>
      <c r="Y57" t="s">
        <v>53</v>
      </c>
      <c r="Z57">
        <v>16732056</v>
      </c>
      <c r="AA57">
        <v>16880537</v>
      </c>
      <c r="AB57">
        <v>18646281</v>
      </c>
      <c r="AC57">
        <v>18152744</v>
      </c>
      <c r="AD57">
        <v>18325980</v>
      </c>
      <c r="AE57">
        <v>17483556</v>
      </c>
      <c r="AF57">
        <v>17024069</v>
      </c>
      <c r="AG57">
        <v>20793412</v>
      </c>
      <c r="AH57">
        <v>18126674</v>
      </c>
      <c r="AI57">
        <v>19027942</v>
      </c>
      <c r="AJ57">
        <v>17938112</v>
      </c>
      <c r="AK57">
        <v>18307841</v>
      </c>
      <c r="AL57">
        <v>16960310</v>
      </c>
      <c r="AM57">
        <v>17256937</v>
      </c>
      <c r="AN57">
        <v>16863562</v>
      </c>
      <c r="AO57">
        <v>19079457</v>
      </c>
      <c r="AP57">
        <v>19035448</v>
      </c>
      <c r="AQ57">
        <v>18949570</v>
      </c>
      <c r="AR57">
        <v>17971758</v>
      </c>
      <c r="AS57">
        <v>16080114</v>
      </c>
    </row>
    <row r="58" spans="1:45" x14ac:dyDescent="0.25">
      <c r="A58" t="s">
        <v>12</v>
      </c>
      <c r="B58">
        <v>2281838</v>
      </c>
      <c r="C58">
        <v>2354672</v>
      </c>
      <c r="D58">
        <v>2365249</v>
      </c>
      <c r="E58">
        <v>2413440</v>
      </c>
      <c r="F58">
        <v>2413282</v>
      </c>
      <c r="G58">
        <v>2489493</v>
      </c>
      <c r="H58">
        <v>2413609</v>
      </c>
      <c r="I58">
        <v>2469541</v>
      </c>
      <c r="J58">
        <v>2415831</v>
      </c>
      <c r="K58">
        <v>2382265</v>
      </c>
      <c r="L58">
        <v>2379599</v>
      </c>
      <c r="M58">
        <v>2426824</v>
      </c>
      <c r="N58">
        <v>2491734</v>
      </c>
      <c r="O58">
        <v>2424951</v>
      </c>
      <c r="P58">
        <v>2359569</v>
      </c>
      <c r="Q58">
        <v>2365753</v>
      </c>
      <c r="R58">
        <v>2478600</v>
      </c>
      <c r="S58">
        <v>2390966</v>
      </c>
      <c r="T58">
        <v>2483962</v>
      </c>
      <c r="U58">
        <v>2418893</v>
      </c>
      <c r="Y58" t="s">
        <v>54</v>
      </c>
      <c r="Z58">
        <v>16622014</v>
      </c>
      <c r="AA58">
        <v>18839424</v>
      </c>
      <c r="AB58">
        <v>19517487</v>
      </c>
      <c r="AC58">
        <v>22538673</v>
      </c>
      <c r="AD58">
        <v>16073795</v>
      </c>
      <c r="AE58">
        <v>16587518</v>
      </c>
      <c r="AF58">
        <v>19949822</v>
      </c>
      <c r="AG58">
        <v>15511041</v>
      </c>
      <c r="AH58">
        <v>17040441</v>
      </c>
      <c r="AI58">
        <v>16765717</v>
      </c>
      <c r="AJ58">
        <v>18812635</v>
      </c>
      <c r="AK58">
        <v>19029123</v>
      </c>
      <c r="AL58">
        <v>19814967</v>
      </c>
      <c r="AM58">
        <v>15669218</v>
      </c>
      <c r="AN58">
        <v>19113939</v>
      </c>
      <c r="AO58">
        <v>15913908</v>
      </c>
      <c r="AP58">
        <v>17280294</v>
      </c>
      <c r="AQ58">
        <v>19059202</v>
      </c>
      <c r="AR58">
        <v>18592616</v>
      </c>
      <c r="AS58">
        <v>18685320</v>
      </c>
    </row>
    <row r="59" spans="1:45" x14ac:dyDescent="0.25">
      <c r="A59" t="s">
        <v>13</v>
      </c>
      <c r="B59">
        <v>2931770</v>
      </c>
      <c r="C59">
        <v>3023032</v>
      </c>
      <c r="D59">
        <v>3055564</v>
      </c>
      <c r="E59">
        <v>3096038</v>
      </c>
      <c r="F59">
        <v>3010438</v>
      </c>
      <c r="G59">
        <v>3024159</v>
      </c>
      <c r="H59">
        <v>2995484</v>
      </c>
      <c r="I59">
        <v>3042867</v>
      </c>
      <c r="J59">
        <v>3086853</v>
      </c>
      <c r="K59">
        <v>3257766</v>
      </c>
      <c r="L59">
        <v>3069173</v>
      </c>
      <c r="M59">
        <v>3025489</v>
      </c>
      <c r="N59">
        <v>2990965</v>
      </c>
      <c r="O59">
        <v>3072333</v>
      </c>
      <c r="P59">
        <v>3018200</v>
      </c>
      <c r="Q59">
        <v>3035010</v>
      </c>
      <c r="R59">
        <v>3104752</v>
      </c>
      <c r="S59">
        <v>3043895</v>
      </c>
      <c r="T59">
        <v>3116491</v>
      </c>
      <c r="U59">
        <v>3058894</v>
      </c>
      <c r="Y59" t="s">
        <v>55</v>
      </c>
      <c r="Z59">
        <v>17175137</v>
      </c>
      <c r="AA59">
        <v>22557546</v>
      </c>
      <c r="AB59">
        <v>17175117</v>
      </c>
      <c r="AC59">
        <v>18898540</v>
      </c>
      <c r="AD59">
        <v>16841028</v>
      </c>
      <c r="AE59">
        <v>20290191</v>
      </c>
      <c r="AF59">
        <v>18622234</v>
      </c>
      <c r="AG59">
        <v>19426723</v>
      </c>
      <c r="AH59">
        <v>17320040</v>
      </c>
      <c r="AI59">
        <v>17018478</v>
      </c>
      <c r="AJ59">
        <v>16037530</v>
      </c>
      <c r="AK59">
        <v>19261817</v>
      </c>
      <c r="AL59">
        <v>17585643</v>
      </c>
      <c r="AM59">
        <v>19086330</v>
      </c>
      <c r="AN59">
        <v>18257554</v>
      </c>
      <c r="AO59">
        <v>18638348</v>
      </c>
      <c r="AP59">
        <v>19971360</v>
      </c>
      <c r="AQ59">
        <v>17569035</v>
      </c>
      <c r="AR59">
        <v>19861201</v>
      </c>
      <c r="AS59">
        <v>19197276</v>
      </c>
    </row>
    <row r="60" spans="1:45" x14ac:dyDescent="0.25">
      <c r="A60" t="s">
        <v>14</v>
      </c>
      <c r="B60">
        <v>3720009</v>
      </c>
      <c r="C60">
        <v>3794735</v>
      </c>
      <c r="D60">
        <v>3813753</v>
      </c>
      <c r="E60">
        <v>3882584</v>
      </c>
      <c r="F60">
        <v>3850606</v>
      </c>
      <c r="G60">
        <v>3777525</v>
      </c>
      <c r="H60">
        <v>3861737</v>
      </c>
      <c r="I60">
        <v>3758345</v>
      </c>
      <c r="J60">
        <v>3906107</v>
      </c>
      <c r="K60">
        <v>3785222</v>
      </c>
      <c r="L60">
        <v>3767497</v>
      </c>
      <c r="M60">
        <v>3901694</v>
      </c>
      <c r="N60">
        <v>3850993</v>
      </c>
      <c r="O60">
        <v>3840961</v>
      </c>
      <c r="P60">
        <v>3746990</v>
      </c>
      <c r="Q60">
        <v>3847061</v>
      </c>
      <c r="R60">
        <v>3858677</v>
      </c>
      <c r="S60">
        <v>3938058</v>
      </c>
      <c r="T60">
        <v>3884903</v>
      </c>
      <c r="U60">
        <v>3868588</v>
      </c>
      <c r="Y60" t="s">
        <v>56</v>
      </c>
      <c r="Z60">
        <v>18149291</v>
      </c>
      <c r="AA60">
        <v>17605022</v>
      </c>
      <c r="AB60">
        <v>18661970</v>
      </c>
      <c r="AC60">
        <v>17663241</v>
      </c>
      <c r="AD60">
        <v>17749749</v>
      </c>
      <c r="AE60">
        <v>19292742</v>
      </c>
      <c r="AF60">
        <v>19168523</v>
      </c>
      <c r="AG60">
        <v>18468001</v>
      </c>
      <c r="AH60">
        <v>18952957</v>
      </c>
      <c r="AI60">
        <v>18400031</v>
      </c>
      <c r="AJ60">
        <v>18309942</v>
      </c>
      <c r="AK60">
        <v>15519831</v>
      </c>
      <c r="AL60">
        <v>18845350</v>
      </c>
      <c r="AM60">
        <v>17815936</v>
      </c>
      <c r="AN60">
        <v>17973211</v>
      </c>
      <c r="AO60">
        <v>17603311</v>
      </c>
      <c r="AP60">
        <v>19824469</v>
      </c>
      <c r="AQ60">
        <v>22498248</v>
      </c>
      <c r="AR60">
        <v>17639454</v>
      </c>
      <c r="AS60">
        <v>17448640</v>
      </c>
    </row>
    <row r="61" spans="1:45" x14ac:dyDescent="0.25">
      <c r="A61" t="s">
        <v>15</v>
      </c>
      <c r="B61">
        <v>4488633</v>
      </c>
      <c r="C61">
        <v>4619945</v>
      </c>
      <c r="D61">
        <v>4670106</v>
      </c>
      <c r="E61">
        <v>4687363</v>
      </c>
      <c r="F61">
        <v>4600398</v>
      </c>
      <c r="G61">
        <v>4646578</v>
      </c>
      <c r="H61">
        <v>4654127</v>
      </c>
      <c r="I61">
        <v>4599295</v>
      </c>
      <c r="J61">
        <v>4681239</v>
      </c>
      <c r="K61">
        <v>4709137</v>
      </c>
      <c r="L61">
        <v>4596980</v>
      </c>
      <c r="M61">
        <v>4763960</v>
      </c>
      <c r="N61">
        <v>4680862</v>
      </c>
      <c r="O61">
        <v>4782832</v>
      </c>
      <c r="P61">
        <v>4650732</v>
      </c>
      <c r="Q61">
        <v>4683972</v>
      </c>
      <c r="R61">
        <v>4588675</v>
      </c>
      <c r="S61">
        <v>4548925</v>
      </c>
      <c r="T61">
        <v>4695457</v>
      </c>
      <c r="U61">
        <v>4663711</v>
      </c>
      <c r="Y61" t="s">
        <v>57</v>
      </c>
      <c r="Z61">
        <v>17415540</v>
      </c>
      <c r="AA61">
        <v>17329783</v>
      </c>
      <c r="AB61">
        <v>22213144</v>
      </c>
      <c r="AC61">
        <v>20474735</v>
      </c>
      <c r="AD61">
        <v>19663881</v>
      </c>
      <c r="AE61">
        <v>18199302</v>
      </c>
      <c r="AF61">
        <v>16962719</v>
      </c>
      <c r="AG61">
        <v>17506557</v>
      </c>
      <c r="AH61">
        <v>18473713</v>
      </c>
      <c r="AI61">
        <v>17653990</v>
      </c>
      <c r="AJ61">
        <v>19662595</v>
      </c>
      <c r="AK61">
        <v>16069670</v>
      </c>
      <c r="AL61">
        <v>20450855</v>
      </c>
      <c r="AM61">
        <v>20188325</v>
      </c>
      <c r="AN61">
        <v>20387821</v>
      </c>
      <c r="AO61">
        <v>18128464</v>
      </c>
      <c r="AP61">
        <v>23373912</v>
      </c>
      <c r="AQ61">
        <v>17181197</v>
      </c>
      <c r="AR61">
        <v>17128369</v>
      </c>
      <c r="AS61">
        <v>17079953</v>
      </c>
    </row>
    <row r="62" spans="1:45" x14ac:dyDescent="0.25">
      <c r="A62" t="s">
        <v>16</v>
      </c>
      <c r="B62">
        <v>5451265</v>
      </c>
      <c r="C62">
        <v>5571499</v>
      </c>
      <c r="D62">
        <v>5455885</v>
      </c>
      <c r="E62">
        <v>5661968</v>
      </c>
      <c r="F62">
        <v>5651369</v>
      </c>
      <c r="G62">
        <v>5522610</v>
      </c>
      <c r="H62">
        <v>5552809</v>
      </c>
      <c r="I62">
        <v>5586239</v>
      </c>
      <c r="J62">
        <v>5596734</v>
      </c>
      <c r="K62">
        <v>5729665</v>
      </c>
      <c r="L62">
        <v>5687682</v>
      </c>
      <c r="M62">
        <v>5552256</v>
      </c>
      <c r="N62">
        <v>5612421</v>
      </c>
      <c r="O62">
        <v>5665989</v>
      </c>
      <c r="P62">
        <v>5571793</v>
      </c>
      <c r="Q62">
        <v>5548958</v>
      </c>
      <c r="R62">
        <v>5659130</v>
      </c>
      <c r="S62">
        <v>5577407</v>
      </c>
      <c r="T62">
        <v>5570434</v>
      </c>
      <c r="U62">
        <v>5542279</v>
      </c>
      <c r="Y62" t="s">
        <v>58</v>
      </c>
      <c r="Z62">
        <v>16700637</v>
      </c>
      <c r="AA62">
        <v>17993965</v>
      </c>
      <c r="AB62">
        <v>17909034</v>
      </c>
      <c r="AC62">
        <v>21043544</v>
      </c>
      <c r="AD62">
        <v>20501660</v>
      </c>
      <c r="AE62">
        <v>17101307</v>
      </c>
      <c r="AF62">
        <v>19343009</v>
      </c>
      <c r="AG62">
        <v>18842482</v>
      </c>
      <c r="AH62">
        <v>17455089</v>
      </c>
      <c r="AI62">
        <v>19728704</v>
      </c>
      <c r="AJ62">
        <v>17589777</v>
      </c>
      <c r="AK62">
        <v>17731248</v>
      </c>
      <c r="AL62">
        <v>16807780</v>
      </c>
      <c r="AM62">
        <v>17515136</v>
      </c>
      <c r="AN62">
        <v>19110093</v>
      </c>
      <c r="AO62">
        <v>18044307</v>
      </c>
      <c r="AP62">
        <v>16995906</v>
      </c>
      <c r="AQ62">
        <v>18267101</v>
      </c>
      <c r="AR62">
        <v>19039748</v>
      </c>
      <c r="AS62">
        <v>17222895</v>
      </c>
    </row>
    <row r="63" spans="1:45" x14ac:dyDescent="0.25">
      <c r="A63" t="s">
        <v>17</v>
      </c>
      <c r="B63">
        <v>6508662</v>
      </c>
      <c r="C63">
        <v>6678137</v>
      </c>
      <c r="D63">
        <v>6683223</v>
      </c>
      <c r="E63">
        <v>6554853</v>
      </c>
      <c r="F63">
        <v>6771114</v>
      </c>
      <c r="G63">
        <v>6679842</v>
      </c>
      <c r="H63">
        <v>6659713</v>
      </c>
      <c r="I63">
        <v>6570909</v>
      </c>
      <c r="J63">
        <v>6760304</v>
      </c>
      <c r="K63">
        <v>6819339</v>
      </c>
      <c r="L63">
        <v>6580187</v>
      </c>
      <c r="M63">
        <v>6608983</v>
      </c>
      <c r="N63">
        <v>6763327</v>
      </c>
      <c r="O63">
        <v>6824077</v>
      </c>
      <c r="P63">
        <v>6584423</v>
      </c>
      <c r="Q63">
        <v>6565026</v>
      </c>
      <c r="R63">
        <v>6718835</v>
      </c>
      <c r="S63">
        <v>6736174</v>
      </c>
      <c r="T63">
        <v>6810361</v>
      </c>
      <c r="U63">
        <v>6656178</v>
      </c>
      <c r="Y63" t="s">
        <v>59</v>
      </c>
      <c r="Z63">
        <v>18487202</v>
      </c>
      <c r="AA63">
        <v>18811386</v>
      </c>
      <c r="AB63">
        <v>18241030</v>
      </c>
      <c r="AC63">
        <v>15962132</v>
      </c>
      <c r="AD63">
        <v>19298242</v>
      </c>
      <c r="AE63">
        <v>21474932</v>
      </c>
      <c r="AF63">
        <v>16864040</v>
      </c>
      <c r="AG63">
        <v>16371110</v>
      </c>
      <c r="AH63">
        <v>17823040</v>
      </c>
      <c r="AI63">
        <v>17219343</v>
      </c>
      <c r="AJ63">
        <v>18626644</v>
      </c>
      <c r="AK63">
        <v>18089190</v>
      </c>
      <c r="AL63">
        <v>18310934</v>
      </c>
      <c r="AM63">
        <v>23819459</v>
      </c>
      <c r="AN63">
        <v>18234939</v>
      </c>
      <c r="AO63">
        <v>19983537</v>
      </c>
      <c r="AP63">
        <v>17933302</v>
      </c>
      <c r="AQ63">
        <v>16664512</v>
      </c>
      <c r="AR63">
        <v>19989591</v>
      </c>
      <c r="AS63">
        <v>17356837</v>
      </c>
    </row>
    <row r="64" spans="1:45" x14ac:dyDescent="0.25">
      <c r="A64" t="s">
        <v>18</v>
      </c>
      <c r="B64">
        <v>7608386</v>
      </c>
      <c r="C64">
        <v>7898723</v>
      </c>
      <c r="D64">
        <v>7804782</v>
      </c>
      <c r="E64">
        <v>7894035</v>
      </c>
      <c r="F64">
        <v>7831668</v>
      </c>
      <c r="G64">
        <v>7753288</v>
      </c>
      <c r="H64">
        <v>7665303</v>
      </c>
      <c r="I64">
        <v>7868237</v>
      </c>
      <c r="J64">
        <v>7905940</v>
      </c>
      <c r="K64">
        <v>7884116</v>
      </c>
      <c r="L64">
        <v>7868803</v>
      </c>
      <c r="M64">
        <v>7921144</v>
      </c>
      <c r="N64">
        <v>7974685</v>
      </c>
      <c r="O64">
        <v>7858654</v>
      </c>
      <c r="P64">
        <v>7937846</v>
      </c>
      <c r="Q64">
        <v>7938798</v>
      </c>
      <c r="R64">
        <v>7936846</v>
      </c>
      <c r="S64">
        <v>7896589</v>
      </c>
      <c r="T64">
        <v>7932062</v>
      </c>
      <c r="U64">
        <v>7915564</v>
      </c>
      <c r="Y64" t="s">
        <v>60</v>
      </c>
      <c r="Z64">
        <v>18135493</v>
      </c>
      <c r="AA64">
        <v>16427182</v>
      </c>
      <c r="AB64">
        <v>20798273</v>
      </c>
      <c r="AC64">
        <v>18948079</v>
      </c>
      <c r="AD64">
        <v>20245509</v>
      </c>
      <c r="AE64">
        <v>19712266</v>
      </c>
      <c r="AF64">
        <v>17410032</v>
      </c>
      <c r="AG64">
        <v>18920087</v>
      </c>
      <c r="AH64">
        <v>20812304</v>
      </c>
      <c r="AI64">
        <v>19523330</v>
      </c>
      <c r="AJ64">
        <v>18540217</v>
      </c>
      <c r="AK64">
        <v>18032753</v>
      </c>
      <c r="AL64">
        <v>16867793</v>
      </c>
      <c r="AM64">
        <v>18243617</v>
      </c>
      <c r="AN64">
        <v>20828147</v>
      </c>
      <c r="AO64">
        <v>18219089</v>
      </c>
      <c r="AP64">
        <v>19351594</v>
      </c>
      <c r="AQ64">
        <v>21681222</v>
      </c>
      <c r="AR64">
        <v>19813662</v>
      </c>
      <c r="AS64">
        <v>18965705</v>
      </c>
    </row>
    <row r="65" spans="1:45" x14ac:dyDescent="0.25">
      <c r="A65" t="s">
        <v>19</v>
      </c>
      <c r="B65">
        <v>8937421</v>
      </c>
      <c r="C65">
        <v>9036467</v>
      </c>
      <c r="D65">
        <v>9374173</v>
      </c>
      <c r="E65">
        <v>9207346</v>
      </c>
      <c r="F65">
        <v>8981110</v>
      </c>
      <c r="G65">
        <v>9110901</v>
      </c>
      <c r="H65">
        <v>9223051</v>
      </c>
      <c r="I65">
        <v>9261807</v>
      </c>
      <c r="J65">
        <v>9301405</v>
      </c>
      <c r="K65">
        <v>9316498</v>
      </c>
      <c r="L65">
        <v>9126186</v>
      </c>
      <c r="M65">
        <v>9138489</v>
      </c>
      <c r="N65">
        <v>9199018</v>
      </c>
      <c r="O65">
        <v>9225438</v>
      </c>
      <c r="P65">
        <v>9108007</v>
      </c>
      <c r="Q65">
        <v>9470562</v>
      </c>
      <c r="R65">
        <v>9194804</v>
      </c>
      <c r="S65">
        <v>9201561</v>
      </c>
      <c r="T65">
        <v>9287004</v>
      </c>
      <c r="U65">
        <v>9271354</v>
      </c>
      <c r="Y65" t="s">
        <v>61</v>
      </c>
      <c r="Z65">
        <v>17976494</v>
      </c>
      <c r="AA65">
        <v>18181585</v>
      </c>
      <c r="AB65">
        <v>18398573</v>
      </c>
      <c r="AC65">
        <v>18369533</v>
      </c>
      <c r="AD65">
        <v>17636405</v>
      </c>
      <c r="AE65">
        <v>17835599</v>
      </c>
      <c r="AF65">
        <v>16715593</v>
      </c>
      <c r="AG65">
        <v>17780582</v>
      </c>
      <c r="AH65">
        <v>18554730</v>
      </c>
      <c r="AI65">
        <v>17546025</v>
      </c>
      <c r="AJ65">
        <v>17541905</v>
      </c>
      <c r="AK65">
        <v>18526918</v>
      </c>
      <c r="AL65">
        <v>18637080</v>
      </c>
      <c r="AM65">
        <v>18006856</v>
      </c>
      <c r="AN65">
        <v>21004808</v>
      </c>
      <c r="AO65">
        <v>18032039</v>
      </c>
      <c r="AP65">
        <v>19268641</v>
      </c>
      <c r="AQ65">
        <v>19659432</v>
      </c>
      <c r="AR65">
        <v>18841636</v>
      </c>
      <c r="AS65">
        <v>18049776</v>
      </c>
    </row>
    <row r="66" spans="1:45" x14ac:dyDescent="0.25">
      <c r="A66" t="s">
        <v>20</v>
      </c>
      <c r="B66">
        <v>10365309</v>
      </c>
      <c r="C66">
        <v>10950896</v>
      </c>
      <c r="D66">
        <v>10872959</v>
      </c>
      <c r="E66">
        <v>10723813</v>
      </c>
      <c r="F66">
        <v>10772234</v>
      </c>
      <c r="G66">
        <v>10806260</v>
      </c>
      <c r="H66">
        <v>10710803</v>
      </c>
      <c r="I66">
        <v>10563495</v>
      </c>
      <c r="J66">
        <v>10712994</v>
      </c>
      <c r="K66">
        <v>10677974</v>
      </c>
      <c r="L66">
        <v>10394677</v>
      </c>
      <c r="M66">
        <v>10729756</v>
      </c>
      <c r="N66">
        <v>10744233</v>
      </c>
      <c r="O66">
        <v>10714307</v>
      </c>
      <c r="P66">
        <v>10564914</v>
      </c>
      <c r="Q66">
        <v>10584907</v>
      </c>
      <c r="R66">
        <v>10676136</v>
      </c>
      <c r="S66">
        <v>10725932</v>
      </c>
      <c r="T66">
        <v>10739261</v>
      </c>
      <c r="U66">
        <v>10457051</v>
      </c>
      <c r="Y66" t="s">
        <v>62</v>
      </c>
      <c r="Z66">
        <v>18285779</v>
      </c>
      <c r="AA66">
        <v>18315271</v>
      </c>
      <c r="AB66">
        <v>20237014</v>
      </c>
      <c r="AC66">
        <v>18164139</v>
      </c>
      <c r="AD66">
        <v>17306706</v>
      </c>
      <c r="AE66">
        <v>19428708</v>
      </c>
      <c r="AF66">
        <v>25005636</v>
      </c>
      <c r="AG66">
        <v>17724646</v>
      </c>
      <c r="AH66">
        <v>18674711</v>
      </c>
      <c r="AI66">
        <v>19213569</v>
      </c>
      <c r="AJ66">
        <v>17388985</v>
      </c>
      <c r="AK66">
        <v>16434223</v>
      </c>
      <c r="AL66">
        <v>17473158</v>
      </c>
      <c r="AM66">
        <v>19707227</v>
      </c>
      <c r="AN66">
        <v>16167169</v>
      </c>
      <c r="AO66">
        <v>18807940</v>
      </c>
      <c r="AP66">
        <v>18710787</v>
      </c>
      <c r="AQ66">
        <v>17150315</v>
      </c>
      <c r="AR66">
        <v>17000615</v>
      </c>
      <c r="AS66">
        <v>19270919</v>
      </c>
    </row>
    <row r="67" spans="1:45" x14ac:dyDescent="0.25">
      <c r="A67" t="s">
        <v>21</v>
      </c>
      <c r="B67">
        <v>11943228</v>
      </c>
      <c r="C67">
        <v>12339355</v>
      </c>
      <c r="D67">
        <v>12275333</v>
      </c>
      <c r="E67">
        <v>12340569</v>
      </c>
      <c r="F67">
        <v>12411441</v>
      </c>
      <c r="G67">
        <v>12090513</v>
      </c>
      <c r="H67">
        <v>12300240</v>
      </c>
      <c r="I67">
        <v>12348738</v>
      </c>
      <c r="J67">
        <v>12310571</v>
      </c>
      <c r="K67">
        <v>12530790</v>
      </c>
      <c r="L67">
        <v>12150358</v>
      </c>
      <c r="M67">
        <v>12208524</v>
      </c>
      <c r="N67">
        <v>12343173</v>
      </c>
      <c r="O67">
        <v>12175273</v>
      </c>
      <c r="P67">
        <v>12190768</v>
      </c>
      <c r="Q67">
        <v>12230811</v>
      </c>
      <c r="R67">
        <v>12163587</v>
      </c>
      <c r="S67">
        <v>12357933</v>
      </c>
      <c r="T67">
        <v>12159988</v>
      </c>
      <c r="U67">
        <v>12253964</v>
      </c>
      <c r="Y67" t="s">
        <v>63</v>
      </c>
      <c r="Z67">
        <v>15792442</v>
      </c>
      <c r="AA67">
        <v>19666913</v>
      </c>
      <c r="AB67">
        <v>17424470</v>
      </c>
      <c r="AC67">
        <v>16396115</v>
      </c>
      <c r="AD67">
        <v>19417774</v>
      </c>
      <c r="AE67">
        <v>16752482</v>
      </c>
      <c r="AF67">
        <v>18900921</v>
      </c>
      <c r="AG67">
        <v>19743305</v>
      </c>
      <c r="AH67">
        <v>19239181</v>
      </c>
      <c r="AI67">
        <v>17513921</v>
      </c>
      <c r="AJ67">
        <v>18065116</v>
      </c>
      <c r="AK67">
        <v>19244166</v>
      </c>
      <c r="AL67">
        <v>18068793</v>
      </c>
      <c r="AM67">
        <v>16750751</v>
      </c>
      <c r="AN67">
        <v>17728190</v>
      </c>
      <c r="AO67">
        <v>18321645</v>
      </c>
      <c r="AP67">
        <v>17590226</v>
      </c>
      <c r="AQ67">
        <v>18262476</v>
      </c>
      <c r="AR67">
        <v>19679943</v>
      </c>
      <c r="AS67">
        <v>20961619</v>
      </c>
    </row>
    <row r="68" spans="1:45" x14ac:dyDescent="0.25">
      <c r="A68" t="s">
        <v>22</v>
      </c>
      <c r="B68">
        <v>13944855</v>
      </c>
      <c r="C68">
        <v>14135870</v>
      </c>
      <c r="D68">
        <v>14379872</v>
      </c>
      <c r="E68">
        <v>14163523</v>
      </c>
      <c r="F68">
        <v>14028166</v>
      </c>
      <c r="G68">
        <v>14126004</v>
      </c>
      <c r="H68">
        <v>14001810</v>
      </c>
      <c r="I68">
        <v>14242057</v>
      </c>
      <c r="J68">
        <v>14014076</v>
      </c>
      <c r="K68">
        <v>14174517</v>
      </c>
      <c r="L68">
        <v>13872484</v>
      </c>
      <c r="M68">
        <v>14031073</v>
      </c>
      <c r="N68">
        <v>13935287</v>
      </c>
      <c r="O68">
        <v>13926064</v>
      </c>
      <c r="P68">
        <v>14075869</v>
      </c>
      <c r="Q68">
        <v>14192006</v>
      </c>
      <c r="R68">
        <v>13990678</v>
      </c>
      <c r="S68">
        <v>13996746</v>
      </c>
      <c r="T68">
        <v>13811396</v>
      </c>
      <c r="U68">
        <v>14131959</v>
      </c>
      <c r="Y68" t="s">
        <v>64</v>
      </c>
      <c r="Z68">
        <v>19781784</v>
      </c>
      <c r="AA68">
        <v>19585049</v>
      </c>
      <c r="AB68">
        <v>16546412</v>
      </c>
      <c r="AC68">
        <v>18001071</v>
      </c>
      <c r="AD68">
        <v>20640215</v>
      </c>
      <c r="AE68">
        <v>16925766</v>
      </c>
      <c r="AF68">
        <v>17391720</v>
      </c>
      <c r="AG68">
        <v>15496836</v>
      </c>
      <c r="AH68">
        <v>19052470</v>
      </c>
      <c r="AI68">
        <v>18387538</v>
      </c>
      <c r="AJ68">
        <v>19133238</v>
      </c>
      <c r="AK68">
        <v>18524519</v>
      </c>
      <c r="AL68">
        <v>17681486</v>
      </c>
      <c r="AM68">
        <v>15937408</v>
      </c>
      <c r="AN68">
        <v>18691936</v>
      </c>
      <c r="AO68">
        <v>18767906</v>
      </c>
      <c r="AP68">
        <v>20117048</v>
      </c>
      <c r="AQ68">
        <v>17166464</v>
      </c>
      <c r="AR68">
        <v>19296964</v>
      </c>
      <c r="AS68">
        <v>19324959</v>
      </c>
    </row>
    <row r="69" spans="1:45" x14ac:dyDescent="0.25">
      <c r="A69" t="s">
        <v>23</v>
      </c>
      <c r="B69">
        <v>15697749</v>
      </c>
      <c r="C69">
        <v>15949345</v>
      </c>
      <c r="D69">
        <v>16132001</v>
      </c>
      <c r="E69">
        <v>16083822</v>
      </c>
      <c r="F69">
        <v>16103485</v>
      </c>
      <c r="G69">
        <v>16027457</v>
      </c>
      <c r="H69">
        <v>15945972</v>
      </c>
      <c r="I69">
        <v>16002442</v>
      </c>
      <c r="J69">
        <v>16218454</v>
      </c>
      <c r="K69">
        <v>16140708</v>
      </c>
      <c r="L69">
        <v>15930001</v>
      </c>
      <c r="M69">
        <v>15870379</v>
      </c>
      <c r="N69">
        <v>15905869</v>
      </c>
      <c r="O69">
        <v>15886105</v>
      </c>
      <c r="P69">
        <v>15956387</v>
      </c>
      <c r="Q69">
        <v>15775388</v>
      </c>
      <c r="R69">
        <v>15861201</v>
      </c>
      <c r="S69">
        <v>15789660</v>
      </c>
      <c r="T69">
        <v>15911244</v>
      </c>
      <c r="U69">
        <v>15933195</v>
      </c>
      <c r="Y69" t="s">
        <v>65</v>
      </c>
      <c r="Z69">
        <v>23590881</v>
      </c>
      <c r="AA69">
        <v>18084833</v>
      </c>
      <c r="AB69">
        <v>16020593</v>
      </c>
      <c r="AC69">
        <v>18429037</v>
      </c>
      <c r="AD69">
        <v>20121559</v>
      </c>
      <c r="AE69">
        <v>17484603</v>
      </c>
      <c r="AF69">
        <v>20170065</v>
      </c>
      <c r="AG69">
        <v>18855989</v>
      </c>
      <c r="AH69">
        <v>19210388</v>
      </c>
      <c r="AI69">
        <v>18779205</v>
      </c>
      <c r="AJ69">
        <v>16100219</v>
      </c>
      <c r="AK69">
        <v>18861151</v>
      </c>
      <c r="AL69">
        <v>18490513</v>
      </c>
      <c r="AM69">
        <v>22953882</v>
      </c>
      <c r="AN69">
        <v>18752621</v>
      </c>
      <c r="AO69">
        <v>20658194</v>
      </c>
      <c r="AP69">
        <v>18133500</v>
      </c>
      <c r="AQ69">
        <v>20941594</v>
      </c>
      <c r="AR69">
        <v>18085281</v>
      </c>
      <c r="AS69">
        <v>16811983</v>
      </c>
    </row>
    <row r="70" spans="1:45" x14ac:dyDescent="0.25">
      <c r="A70" t="s">
        <v>24</v>
      </c>
      <c r="B70">
        <v>18011776</v>
      </c>
      <c r="C70">
        <v>18832519</v>
      </c>
      <c r="D70">
        <v>18445521</v>
      </c>
      <c r="E70">
        <v>18372661</v>
      </c>
      <c r="F70">
        <v>18148477</v>
      </c>
      <c r="G70">
        <v>18294363</v>
      </c>
      <c r="H70">
        <v>18352869</v>
      </c>
      <c r="I70">
        <v>18269950</v>
      </c>
      <c r="J70">
        <v>18166818</v>
      </c>
      <c r="K70">
        <v>19026087</v>
      </c>
      <c r="L70">
        <v>18297660</v>
      </c>
      <c r="M70">
        <v>18202368</v>
      </c>
      <c r="N70">
        <v>18292279</v>
      </c>
      <c r="O70">
        <v>18379426</v>
      </c>
      <c r="P70">
        <v>18186479</v>
      </c>
      <c r="Q70">
        <v>18382872</v>
      </c>
      <c r="R70">
        <v>18191995</v>
      </c>
      <c r="S70">
        <v>18400734</v>
      </c>
      <c r="T70">
        <v>18543869</v>
      </c>
      <c r="U70">
        <v>18407867</v>
      </c>
      <c r="Y70" t="s">
        <v>66</v>
      </c>
      <c r="Z70">
        <v>16766029</v>
      </c>
      <c r="AA70">
        <v>18300139</v>
      </c>
      <c r="AB70">
        <v>21411223</v>
      </c>
      <c r="AC70">
        <v>20763512</v>
      </c>
      <c r="AD70">
        <v>18176422</v>
      </c>
      <c r="AE70">
        <v>18630434</v>
      </c>
      <c r="AF70">
        <v>19034384</v>
      </c>
      <c r="AG70">
        <v>20287613</v>
      </c>
      <c r="AH70">
        <v>19188179</v>
      </c>
      <c r="AI70">
        <v>20252536</v>
      </c>
      <c r="AJ70">
        <v>16823923</v>
      </c>
      <c r="AK70">
        <v>19151164</v>
      </c>
      <c r="AL70">
        <v>18496475</v>
      </c>
      <c r="AM70">
        <v>18041873</v>
      </c>
      <c r="AN70">
        <v>19263596</v>
      </c>
      <c r="AO70">
        <v>17806071</v>
      </c>
      <c r="AP70">
        <v>20008833</v>
      </c>
      <c r="AQ70">
        <v>17724431</v>
      </c>
      <c r="AR70">
        <v>18369978</v>
      </c>
      <c r="AS70">
        <v>19430322</v>
      </c>
    </row>
    <row r="71" spans="1:45" x14ac:dyDescent="0.25">
      <c r="A71" t="s">
        <v>25</v>
      </c>
      <c r="B71">
        <v>20732288</v>
      </c>
      <c r="C71">
        <v>20614660</v>
      </c>
      <c r="D71">
        <v>21074639</v>
      </c>
      <c r="E71">
        <v>20993967</v>
      </c>
      <c r="F71">
        <v>20896500</v>
      </c>
      <c r="G71">
        <v>20557249</v>
      </c>
      <c r="H71">
        <v>21153774</v>
      </c>
      <c r="I71">
        <v>20660760</v>
      </c>
      <c r="J71">
        <v>21187604</v>
      </c>
      <c r="K71">
        <v>20562568</v>
      </c>
      <c r="L71">
        <v>21080335</v>
      </c>
      <c r="M71">
        <v>20941892</v>
      </c>
      <c r="N71">
        <v>20712969</v>
      </c>
      <c r="O71">
        <v>21037068</v>
      </c>
      <c r="P71">
        <v>20727793</v>
      </c>
      <c r="Q71">
        <v>21008928</v>
      </c>
      <c r="R71">
        <v>20747146</v>
      </c>
      <c r="S71">
        <v>20949754</v>
      </c>
      <c r="T71">
        <v>20750240</v>
      </c>
      <c r="U71">
        <v>21305749</v>
      </c>
      <c r="Y71" t="s">
        <v>67</v>
      </c>
      <c r="Z71">
        <v>21546532</v>
      </c>
      <c r="AA71">
        <v>23703709</v>
      </c>
      <c r="AB71">
        <v>19881890</v>
      </c>
      <c r="AC71">
        <v>18457936</v>
      </c>
      <c r="AD71">
        <v>20813459</v>
      </c>
      <c r="AE71">
        <v>16750484</v>
      </c>
      <c r="AF71">
        <v>21234267</v>
      </c>
      <c r="AG71">
        <v>18997480</v>
      </c>
      <c r="AH71">
        <v>18783139</v>
      </c>
      <c r="AI71">
        <v>19527211</v>
      </c>
      <c r="AJ71">
        <v>23285437</v>
      </c>
      <c r="AK71">
        <v>19307167</v>
      </c>
      <c r="AL71">
        <v>18996234</v>
      </c>
      <c r="AM71">
        <v>18221410</v>
      </c>
      <c r="AN71">
        <v>16654722</v>
      </c>
      <c r="AO71">
        <v>19146028</v>
      </c>
      <c r="AP71">
        <v>18863270</v>
      </c>
      <c r="AQ71">
        <v>18902855</v>
      </c>
      <c r="AR71">
        <v>17812401</v>
      </c>
      <c r="AS71">
        <v>17430040</v>
      </c>
    </row>
    <row r="72" spans="1:45" x14ac:dyDescent="0.25">
      <c r="A72" t="s">
        <v>26</v>
      </c>
      <c r="B72">
        <v>23181564</v>
      </c>
      <c r="C72">
        <v>24477137</v>
      </c>
      <c r="D72">
        <v>23831856</v>
      </c>
      <c r="E72">
        <v>23535249</v>
      </c>
      <c r="F72">
        <v>24144814</v>
      </c>
      <c r="G72">
        <v>23817637</v>
      </c>
      <c r="H72">
        <v>23860782</v>
      </c>
      <c r="I72">
        <v>24137223</v>
      </c>
      <c r="J72">
        <v>23255165</v>
      </c>
      <c r="K72">
        <v>24379905</v>
      </c>
      <c r="L72">
        <v>23253085</v>
      </c>
      <c r="M72">
        <v>23673556</v>
      </c>
      <c r="N72">
        <v>23889996</v>
      </c>
      <c r="O72">
        <v>24113559</v>
      </c>
      <c r="P72">
        <v>23932697</v>
      </c>
      <c r="Q72">
        <v>23738107</v>
      </c>
      <c r="R72">
        <v>24026928</v>
      </c>
      <c r="S72">
        <v>23792643</v>
      </c>
      <c r="T72">
        <v>23434990</v>
      </c>
      <c r="U72">
        <v>24196686</v>
      </c>
      <c r="Y72" t="s">
        <v>68</v>
      </c>
      <c r="Z72">
        <v>18896662</v>
      </c>
      <c r="AA72">
        <v>18323069</v>
      </c>
      <c r="AB72">
        <v>19151916</v>
      </c>
      <c r="AC72">
        <v>19247363</v>
      </c>
      <c r="AD72">
        <v>18080990</v>
      </c>
      <c r="AE72">
        <v>19810367</v>
      </c>
      <c r="AF72">
        <v>18086196</v>
      </c>
      <c r="AG72">
        <v>18352318</v>
      </c>
      <c r="AH72">
        <v>19322130</v>
      </c>
      <c r="AI72">
        <v>17938577</v>
      </c>
      <c r="AJ72">
        <v>18913617</v>
      </c>
      <c r="AK72">
        <v>22036491</v>
      </c>
      <c r="AL72">
        <v>21315787</v>
      </c>
      <c r="AM72">
        <v>19286074</v>
      </c>
      <c r="AN72">
        <v>16665493</v>
      </c>
      <c r="AO72">
        <v>24614549</v>
      </c>
      <c r="AP72">
        <v>18513083</v>
      </c>
      <c r="AQ72">
        <v>19304365</v>
      </c>
      <c r="AR72">
        <v>17308535</v>
      </c>
      <c r="AS72">
        <v>18307725</v>
      </c>
    </row>
    <row r="73" spans="1:45" x14ac:dyDescent="0.25">
      <c r="A73" t="s">
        <v>27</v>
      </c>
      <c r="B73">
        <v>26114776</v>
      </c>
      <c r="C73">
        <v>27215699</v>
      </c>
      <c r="D73">
        <v>26480937</v>
      </c>
      <c r="E73">
        <v>27717467</v>
      </c>
      <c r="F73">
        <v>27268906</v>
      </c>
      <c r="G73">
        <v>26630701</v>
      </c>
      <c r="H73">
        <v>27379930</v>
      </c>
      <c r="I73">
        <v>27126958</v>
      </c>
      <c r="J73">
        <v>27944677</v>
      </c>
      <c r="K73">
        <v>26985245</v>
      </c>
      <c r="L73">
        <v>26585700</v>
      </c>
      <c r="M73">
        <v>28089385</v>
      </c>
      <c r="N73">
        <v>26804313</v>
      </c>
      <c r="O73">
        <v>27067497</v>
      </c>
      <c r="P73">
        <v>26808065</v>
      </c>
      <c r="Q73">
        <v>26738196</v>
      </c>
      <c r="R73">
        <v>27007560</v>
      </c>
      <c r="S73">
        <v>26882932</v>
      </c>
      <c r="T73">
        <v>26896872</v>
      </c>
      <c r="U73">
        <v>26826738</v>
      </c>
      <c r="Y73" t="s">
        <v>69</v>
      </c>
      <c r="Z73">
        <v>17675568</v>
      </c>
      <c r="AA73">
        <v>18973870</v>
      </c>
      <c r="AB73">
        <v>20893233</v>
      </c>
      <c r="AC73">
        <v>18373600</v>
      </c>
      <c r="AD73">
        <v>20509553</v>
      </c>
      <c r="AE73">
        <v>21519120</v>
      </c>
      <c r="AF73">
        <v>21011624</v>
      </c>
      <c r="AG73">
        <v>17511146</v>
      </c>
      <c r="AH73">
        <v>19740959</v>
      </c>
      <c r="AI73">
        <v>17511884</v>
      </c>
      <c r="AJ73">
        <v>22680530</v>
      </c>
      <c r="AK73">
        <v>18177522</v>
      </c>
      <c r="AL73">
        <v>17544752</v>
      </c>
      <c r="AM73">
        <v>17174671</v>
      </c>
      <c r="AN73">
        <v>17399643</v>
      </c>
      <c r="AO73">
        <v>18758839</v>
      </c>
      <c r="AP73">
        <v>19266698</v>
      </c>
      <c r="AQ73">
        <v>18728278</v>
      </c>
      <c r="AR73">
        <v>17576980</v>
      </c>
      <c r="AS73">
        <v>17161889</v>
      </c>
    </row>
    <row r="74" spans="1:45" x14ac:dyDescent="0.25">
      <c r="A74" t="s">
        <v>28</v>
      </c>
      <c r="B74">
        <v>30159551</v>
      </c>
      <c r="C74">
        <v>30110255</v>
      </c>
      <c r="D74">
        <v>30683055</v>
      </c>
      <c r="E74">
        <v>30325194</v>
      </c>
      <c r="F74">
        <v>30471959</v>
      </c>
      <c r="G74">
        <v>30299982</v>
      </c>
      <c r="H74">
        <v>30152092</v>
      </c>
      <c r="I74">
        <v>30200110</v>
      </c>
      <c r="J74">
        <v>30683148</v>
      </c>
      <c r="K74">
        <v>30259257</v>
      </c>
      <c r="L74">
        <v>30020225</v>
      </c>
      <c r="M74">
        <v>30752723</v>
      </c>
      <c r="N74">
        <v>30009369</v>
      </c>
      <c r="O74">
        <v>30270509</v>
      </c>
      <c r="P74">
        <v>30399469</v>
      </c>
      <c r="Q74">
        <v>30575856</v>
      </c>
      <c r="R74">
        <v>30042950</v>
      </c>
      <c r="S74">
        <v>30535721</v>
      </c>
      <c r="T74">
        <v>30231323</v>
      </c>
      <c r="U74">
        <v>29534116</v>
      </c>
      <c r="Y74" t="s">
        <v>70</v>
      </c>
      <c r="Z74">
        <v>20749930</v>
      </c>
      <c r="AA74">
        <v>18608918</v>
      </c>
      <c r="AB74">
        <v>18252733</v>
      </c>
      <c r="AC74">
        <v>20379429</v>
      </c>
      <c r="AD74">
        <v>17492718</v>
      </c>
      <c r="AE74">
        <v>19637582</v>
      </c>
      <c r="AF74">
        <v>17557924</v>
      </c>
      <c r="AG74">
        <v>22429353</v>
      </c>
      <c r="AH74">
        <v>18394387</v>
      </c>
      <c r="AI74">
        <v>16625664</v>
      </c>
      <c r="AJ74">
        <v>18511232</v>
      </c>
      <c r="AK74">
        <v>19056530</v>
      </c>
      <c r="AL74">
        <v>25140149</v>
      </c>
      <c r="AM74">
        <v>17453183</v>
      </c>
      <c r="AN74">
        <v>18299618</v>
      </c>
      <c r="AO74">
        <v>18787523</v>
      </c>
      <c r="AP74">
        <v>21378958</v>
      </c>
      <c r="AQ74">
        <v>20708231</v>
      </c>
      <c r="AR74">
        <v>18952475</v>
      </c>
      <c r="AS74">
        <v>16817619</v>
      </c>
    </row>
    <row r="75" spans="1:45" x14ac:dyDescent="0.25">
      <c r="A75" t="s">
        <v>29</v>
      </c>
      <c r="B75">
        <v>33964559</v>
      </c>
      <c r="C75">
        <v>33556151</v>
      </c>
      <c r="D75">
        <v>34088108</v>
      </c>
      <c r="E75">
        <v>34256724</v>
      </c>
      <c r="F75">
        <v>33863804</v>
      </c>
      <c r="G75">
        <v>35216471</v>
      </c>
      <c r="H75">
        <v>33693420</v>
      </c>
      <c r="I75">
        <v>34817635</v>
      </c>
      <c r="J75">
        <v>34834797</v>
      </c>
      <c r="K75">
        <v>35146826</v>
      </c>
      <c r="L75">
        <v>33516030</v>
      </c>
      <c r="M75">
        <v>33860926</v>
      </c>
      <c r="N75">
        <v>33928361</v>
      </c>
      <c r="O75">
        <v>34876867</v>
      </c>
      <c r="P75">
        <v>34555141</v>
      </c>
      <c r="Q75">
        <v>34227012</v>
      </c>
      <c r="R75">
        <v>33986316</v>
      </c>
      <c r="S75">
        <v>34737740</v>
      </c>
      <c r="T75">
        <v>33806218</v>
      </c>
      <c r="U75">
        <v>33545589</v>
      </c>
      <c r="Y75" t="s">
        <v>71</v>
      </c>
      <c r="Z75">
        <v>18806485</v>
      </c>
      <c r="AA75">
        <v>19839149</v>
      </c>
      <c r="AB75">
        <v>21842646</v>
      </c>
      <c r="AC75">
        <v>19434807</v>
      </c>
      <c r="AD75">
        <v>16971941</v>
      </c>
      <c r="AE75">
        <v>17082488</v>
      </c>
      <c r="AF75">
        <v>18060930</v>
      </c>
      <c r="AG75">
        <v>16289535</v>
      </c>
      <c r="AH75">
        <v>20057594</v>
      </c>
      <c r="AI75">
        <v>17473718</v>
      </c>
      <c r="AJ75">
        <v>19557468</v>
      </c>
      <c r="AK75">
        <v>18896532</v>
      </c>
      <c r="AL75">
        <v>19515412</v>
      </c>
      <c r="AM75">
        <v>17130174</v>
      </c>
      <c r="AN75">
        <v>19325623</v>
      </c>
      <c r="AO75">
        <v>17160601</v>
      </c>
      <c r="AP75">
        <v>18797791</v>
      </c>
      <c r="AQ75">
        <v>18672645</v>
      </c>
      <c r="AR75">
        <v>22535307</v>
      </c>
      <c r="AS75">
        <v>19391038</v>
      </c>
    </row>
    <row r="76" spans="1:45" x14ac:dyDescent="0.25">
      <c r="A76" t="s">
        <v>30</v>
      </c>
      <c r="B76">
        <v>37976764</v>
      </c>
      <c r="C76">
        <v>39310134</v>
      </c>
      <c r="D76">
        <v>38823603</v>
      </c>
      <c r="E76">
        <v>38010978</v>
      </c>
      <c r="F76">
        <v>38340316</v>
      </c>
      <c r="G76">
        <v>38748007</v>
      </c>
      <c r="H76">
        <v>38652492</v>
      </c>
      <c r="I76">
        <v>37964345</v>
      </c>
      <c r="J76">
        <v>39452952</v>
      </c>
      <c r="K76">
        <v>38115836</v>
      </c>
      <c r="L76">
        <v>38304362</v>
      </c>
      <c r="M76">
        <v>37468857</v>
      </c>
      <c r="N76">
        <v>39220194</v>
      </c>
      <c r="O76">
        <v>38606008</v>
      </c>
      <c r="P76">
        <v>39938381</v>
      </c>
      <c r="Q76">
        <v>33151461</v>
      </c>
      <c r="R76">
        <v>33202781</v>
      </c>
      <c r="S76">
        <v>33565077</v>
      </c>
      <c r="T76">
        <v>33253900</v>
      </c>
      <c r="U76">
        <v>33206200</v>
      </c>
      <c r="Y76" t="s">
        <v>72</v>
      </c>
      <c r="Z76">
        <v>19440830</v>
      </c>
      <c r="AA76">
        <v>19789651</v>
      </c>
      <c r="AB76">
        <v>17825366</v>
      </c>
      <c r="AC76">
        <v>20443292</v>
      </c>
      <c r="AD76">
        <v>18626618</v>
      </c>
      <c r="AE76">
        <v>19661942</v>
      </c>
      <c r="AF76">
        <v>17923341</v>
      </c>
      <c r="AG76">
        <v>18504566</v>
      </c>
      <c r="AH76">
        <v>20606470</v>
      </c>
      <c r="AI76">
        <v>19817513</v>
      </c>
      <c r="AJ76">
        <v>18686727</v>
      </c>
      <c r="AK76">
        <v>18494811</v>
      </c>
      <c r="AL76">
        <v>18829365</v>
      </c>
      <c r="AM76">
        <v>20028911</v>
      </c>
      <c r="AN76">
        <v>17981032</v>
      </c>
      <c r="AO76">
        <v>20825830</v>
      </c>
      <c r="AP76">
        <v>19818775</v>
      </c>
      <c r="AQ76">
        <v>17989887</v>
      </c>
      <c r="AR76">
        <v>17865352</v>
      </c>
      <c r="AS76">
        <v>20205559</v>
      </c>
    </row>
    <row r="77" spans="1:45" x14ac:dyDescent="0.25">
      <c r="A77" t="s">
        <v>31</v>
      </c>
      <c r="B77">
        <v>45458014</v>
      </c>
      <c r="C77">
        <v>49516568</v>
      </c>
      <c r="D77">
        <v>40673113</v>
      </c>
      <c r="E77">
        <v>44565381</v>
      </c>
      <c r="F77">
        <v>42970828</v>
      </c>
      <c r="G77">
        <v>43683235</v>
      </c>
      <c r="H77">
        <v>43741763</v>
      </c>
      <c r="I77">
        <v>44439348</v>
      </c>
      <c r="J77">
        <v>44043577</v>
      </c>
      <c r="K77">
        <v>43419254</v>
      </c>
      <c r="L77">
        <v>44146877</v>
      </c>
      <c r="M77">
        <v>43293891</v>
      </c>
      <c r="N77">
        <v>44259517</v>
      </c>
      <c r="O77">
        <v>43207547</v>
      </c>
      <c r="P77">
        <v>44139452</v>
      </c>
      <c r="Q77">
        <v>43438915</v>
      </c>
      <c r="R77">
        <v>48016271</v>
      </c>
      <c r="S77">
        <v>42372218</v>
      </c>
      <c r="T77">
        <v>44059562</v>
      </c>
      <c r="U77">
        <v>44705185</v>
      </c>
      <c r="Y77" t="s">
        <v>73</v>
      </c>
      <c r="Z77">
        <v>18125642</v>
      </c>
      <c r="AA77">
        <v>21616994</v>
      </c>
      <c r="AB77">
        <v>22898745</v>
      </c>
      <c r="AC77">
        <v>19741573</v>
      </c>
      <c r="AD77">
        <v>17368063</v>
      </c>
      <c r="AE77">
        <v>18425893</v>
      </c>
      <c r="AF77">
        <v>19103815</v>
      </c>
      <c r="AG77">
        <v>17265087</v>
      </c>
      <c r="AH77">
        <v>21045029</v>
      </c>
      <c r="AI77">
        <v>18710825</v>
      </c>
      <c r="AJ77">
        <v>17293732</v>
      </c>
      <c r="AK77">
        <v>20222749</v>
      </c>
      <c r="AL77">
        <v>18885146</v>
      </c>
      <c r="AM77">
        <v>18680047</v>
      </c>
      <c r="AN77">
        <v>19563057</v>
      </c>
      <c r="AO77">
        <v>19015913</v>
      </c>
      <c r="AP77">
        <v>18900027</v>
      </c>
      <c r="AQ77">
        <v>18375738</v>
      </c>
      <c r="AR77">
        <v>19349511</v>
      </c>
      <c r="AS77">
        <v>17010070</v>
      </c>
    </row>
    <row r="78" spans="1:45" x14ac:dyDescent="0.25">
      <c r="A78" t="s">
        <v>32</v>
      </c>
      <c r="B78">
        <v>64266257</v>
      </c>
      <c r="C78">
        <v>53269147</v>
      </c>
      <c r="D78">
        <v>56699914</v>
      </c>
      <c r="E78">
        <v>57269582</v>
      </c>
      <c r="F78">
        <v>55059133</v>
      </c>
      <c r="G78">
        <v>59313037</v>
      </c>
      <c r="H78">
        <v>56458887</v>
      </c>
      <c r="I78">
        <v>55352107</v>
      </c>
      <c r="J78">
        <v>55368598</v>
      </c>
      <c r="K78">
        <v>61859059</v>
      </c>
      <c r="L78">
        <v>67089385</v>
      </c>
      <c r="M78">
        <v>57870463</v>
      </c>
      <c r="N78">
        <v>61002547</v>
      </c>
      <c r="O78">
        <v>58013218</v>
      </c>
      <c r="P78">
        <v>57052347</v>
      </c>
      <c r="Q78">
        <v>65641510</v>
      </c>
      <c r="R78">
        <v>64879177</v>
      </c>
      <c r="S78">
        <v>65371836</v>
      </c>
      <c r="T78">
        <v>54434371</v>
      </c>
      <c r="U78">
        <v>58167161</v>
      </c>
      <c r="Y78" t="s">
        <v>74</v>
      </c>
      <c r="Z78">
        <v>17631126</v>
      </c>
      <c r="AA78">
        <v>21298100</v>
      </c>
      <c r="AB78">
        <v>19332022</v>
      </c>
      <c r="AC78">
        <v>18281470</v>
      </c>
      <c r="AD78">
        <v>17535298</v>
      </c>
      <c r="AE78">
        <v>17527495</v>
      </c>
      <c r="AF78">
        <v>18964869</v>
      </c>
      <c r="AG78">
        <v>18597393</v>
      </c>
      <c r="AH78">
        <v>17879284</v>
      </c>
      <c r="AI78">
        <v>19067254</v>
      </c>
      <c r="AJ78">
        <v>18045108</v>
      </c>
      <c r="AK78">
        <v>17030690</v>
      </c>
      <c r="AL78">
        <v>21149172</v>
      </c>
      <c r="AM78">
        <v>23067149</v>
      </c>
      <c r="AN78">
        <v>16696308</v>
      </c>
      <c r="AO78">
        <v>17758847</v>
      </c>
      <c r="AP78">
        <v>21625425</v>
      </c>
      <c r="AQ78">
        <v>18232126</v>
      </c>
      <c r="AR78">
        <v>24581723</v>
      </c>
      <c r="AS78">
        <v>17645691</v>
      </c>
    </row>
    <row r="79" spans="1:45" x14ac:dyDescent="0.25">
      <c r="A79" t="s">
        <v>33</v>
      </c>
      <c r="B79">
        <v>69176407</v>
      </c>
      <c r="C79">
        <v>67225169</v>
      </c>
      <c r="D79">
        <v>71412526</v>
      </c>
      <c r="E79">
        <v>75183602</v>
      </c>
      <c r="F79">
        <v>78903542</v>
      </c>
      <c r="G79">
        <v>78660348</v>
      </c>
      <c r="H79">
        <v>69546307</v>
      </c>
      <c r="I79">
        <v>71520388</v>
      </c>
      <c r="J79">
        <v>70191174</v>
      </c>
      <c r="K79">
        <v>70078753</v>
      </c>
      <c r="L79">
        <v>79229235</v>
      </c>
      <c r="M79">
        <v>70309336</v>
      </c>
      <c r="N79">
        <v>81562617</v>
      </c>
      <c r="O79">
        <v>70575825</v>
      </c>
      <c r="P79">
        <v>79007151</v>
      </c>
      <c r="Q79">
        <v>75815474</v>
      </c>
      <c r="R79">
        <v>70672336</v>
      </c>
      <c r="S79">
        <v>70153166</v>
      </c>
      <c r="T79">
        <v>79539364</v>
      </c>
      <c r="U79">
        <v>74559693</v>
      </c>
      <c r="Y79" t="s">
        <v>75</v>
      </c>
      <c r="Z79">
        <v>17989685</v>
      </c>
      <c r="AA79">
        <v>18929541</v>
      </c>
      <c r="AB79">
        <v>18886678</v>
      </c>
      <c r="AC79">
        <v>19227600</v>
      </c>
      <c r="AD79">
        <v>20605264</v>
      </c>
      <c r="AE79">
        <v>21381656</v>
      </c>
      <c r="AF79">
        <v>20575486</v>
      </c>
      <c r="AG79">
        <v>18024342</v>
      </c>
      <c r="AH79">
        <v>18929174</v>
      </c>
      <c r="AI79">
        <v>22138172</v>
      </c>
      <c r="AJ79">
        <v>20141743</v>
      </c>
      <c r="AK79">
        <v>20054784</v>
      </c>
      <c r="AL79">
        <v>20144627</v>
      </c>
      <c r="AM79">
        <v>19292581</v>
      </c>
      <c r="AN79">
        <v>19245594</v>
      </c>
      <c r="AO79">
        <v>18794817</v>
      </c>
      <c r="AP79">
        <v>19722282</v>
      </c>
      <c r="AQ79">
        <v>17271721</v>
      </c>
      <c r="AR79">
        <v>18432827</v>
      </c>
      <c r="AS79">
        <v>19933155</v>
      </c>
    </row>
    <row r="80" spans="1:45" x14ac:dyDescent="0.25">
      <c r="A80" t="s">
        <v>34</v>
      </c>
      <c r="B80">
        <v>87115829</v>
      </c>
      <c r="C80">
        <v>87570026</v>
      </c>
      <c r="D80">
        <v>97342263</v>
      </c>
      <c r="E80">
        <v>90440964</v>
      </c>
      <c r="F80">
        <v>98095077</v>
      </c>
      <c r="G80">
        <v>90665952</v>
      </c>
      <c r="H80">
        <v>99948982</v>
      </c>
      <c r="I80">
        <v>92853472</v>
      </c>
      <c r="J80">
        <v>82967599</v>
      </c>
      <c r="K80">
        <v>88530183</v>
      </c>
      <c r="L80">
        <v>88361717</v>
      </c>
      <c r="M80">
        <v>83515103</v>
      </c>
      <c r="N80">
        <v>85715411</v>
      </c>
      <c r="O80">
        <v>86335520</v>
      </c>
      <c r="P80">
        <v>84439123</v>
      </c>
      <c r="Q80">
        <v>82208630</v>
      </c>
      <c r="R80">
        <v>97098741</v>
      </c>
      <c r="S80">
        <v>90397856</v>
      </c>
      <c r="T80">
        <v>87715537</v>
      </c>
      <c r="U80">
        <v>82443292</v>
      </c>
      <c r="Y80" t="s">
        <v>76</v>
      </c>
      <c r="Z80">
        <v>23430731</v>
      </c>
      <c r="AA80">
        <v>20013940</v>
      </c>
      <c r="AB80">
        <v>20230574</v>
      </c>
      <c r="AC80">
        <v>19550772</v>
      </c>
      <c r="AD80">
        <v>22971590</v>
      </c>
      <c r="AE80">
        <v>19258473</v>
      </c>
      <c r="AF80">
        <v>18786040</v>
      </c>
      <c r="AG80">
        <v>18747980</v>
      </c>
      <c r="AH80">
        <v>18411190</v>
      </c>
      <c r="AI80">
        <v>19739586</v>
      </c>
      <c r="AJ80">
        <v>19755700</v>
      </c>
      <c r="AK80">
        <v>19471079</v>
      </c>
      <c r="AL80">
        <v>20919902</v>
      </c>
      <c r="AM80">
        <v>19778654</v>
      </c>
      <c r="AN80">
        <v>21038764</v>
      </c>
      <c r="AO80">
        <v>27909541</v>
      </c>
      <c r="AP80">
        <v>18169974</v>
      </c>
      <c r="AQ80">
        <v>18382927</v>
      </c>
      <c r="AR80">
        <v>17636905</v>
      </c>
      <c r="AS80">
        <v>17505824</v>
      </c>
    </row>
    <row r="81" spans="1:45" x14ac:dyDescent="0.25">
      <c r="A81" t="s">
        <v>35</v>
      </c>
      <c r="B81">
        <v>113239797</v>
      </c>
      <c r="C81">
        <v>109719573</v>
      </c>
      <c r="D81">
        <v>114546569</v>
      </c>
      <c r="E81">
        <v>109217934</v>
      </c>
      <c r="F81">
        <v>113279350</v>
      </c>
      <c r="G81">
        <v>108393071</v>
      </c>
      <c r="H81">
        <v>111648905</v>
      </c>
      <c r="I81">
        <v>107121889</v>
      </c>
      <c r="J81">
        <v>110833125</v>
      </c>
      <c r="K81">
        <v>106638218</v>
      </c>
      <c r="L81">
        <v>114977216</v>
      </c>
      <c r="M81">
        <v>111621569</v>
      </c>
      <c r="N81">
        <v>111264008</v>
      </c>
      <c r="O81">
        <v>114661929</v>
      </c>
      <c r="P81">
        <v>116602486</v>
      </c>
      <c r="Q81">
        <v>119921466</v>
      </c>
      <c r="R81">
        <v>115334091</v>
      </c>
      <c r="S81">
        <v>113299029</v>
      </c>
      <c r="T81">
        <v>120313237</v>
      </c>
      <c r="U81">
        <v>111555364</v>
      </c>
      <c r="Y81" t="s">
        <v>77</v>
      </c>
      <c r="Z81">
        <v>19094847</v>
      </c>
      <c r="AA81">
        <v>16088157</v>
      </c>
      <c r="AB81">
        <v>24244057</v>
      </c>
      <c r="AC81">
        <v>18459486</v>
      </c>
      <c r="AD81">
        <v>17285630</v>
      </c>
      <c r="AE81">
        <v>19890521</v>
      </c>
      <c r="AF81">
        <v>18539901</v>
      </c>
      <c r="AG81">
        <v>20263613</v>
      </c>
      <c r="AH81">
        <v>17042108</v>
      </c>
      <c r="AI81">
        <v>20594868</v>
      </c>
      <c r="AJ81">
        <v>19340289</v>
      </c>
      <c r="AK81">
        <v>22864817</v>
      </c>
      <c r="AL81">
        <v>19714320</v>
      </c>
      <c r="AM81">
        <v>20119755</v>
      </c>
      <c r="AN81">
        <v>17596353</v>
      </c>
      <c r="AO81">
        <v>19715647</v>
      </c>
      <c r="AP81">
        <v>21059349</v>
      </c>
      <c r="AQ81">
        <v>17494412</v>
      </c>
      <c r="AR81">
        <v>17321083</v>
      </c>
      <c r="AS81">
        <v>18537908</v>
      </c>
    </row>
    <row r="82" spans="1:45" x14ac:dyDescent="0.25">
      <c r="A82" t="s">
        <v>36</v>
      </c>
      <c r="B82">
        <v>133114031</v>
      </c>
      <c r="C82">
        <v>137794835</v>
      </c>
      <c r="D82">
        <v>133727337</v>
      </c>
      <c r="E82">
        <v>133636162</v>
      </c>
      <c r="F82">
        <v>143488574</v>
      </c>
      <c r="G82">
        <v>141502228</v>
      </c>
      <c r="H82">
        <v>142909665</v>
      </c>
      <c r="I82">
        <v>143320017</v>
      </c>
      <c r="J82">
        <v>136442071</v>
      </c>
      <c r="K82">
        <v>136533256</v>
      </c>
      <c r="L82">
        <v>137590488</v>
      </c>
      <c r="M82">
        <v>136704521</v>
      </c>
      <c r="N82">
        <v>131046759</v>
      </c>
      <c r="O82">
        <v>138078819</v>
      </c>
      <c r="P82">
        <v>131155554</v>
      </c>
      <c r="Q82">
        <v>130051734</v>
      </c>
      <c r="R82">
        <v>139380342</v>
      </c>
      <c r="S82">
        <v>140329282</v>
      </c>
      <c r="T82">
        <v>137661048</v>
      </c>
      <c r="U82">
        <v>142378493</v>
      </c>
      <c r="Y82" t="s">
        <v>78</v>
      </c>
      <c r="Z82">
        <v>18144570</v>
      </c>
      <c r="AA82">
        <v>20057931</v>
      </c>
      <c r="AB82">
        <v>18455564</v>
      </c>
      <c r="AC82">
        <v>18301167</v>
      </c>
      <c r="AD82">
        <v>18524543</v>
      </c>
      <c r="AE82">
        <v>18596185</v>
      </c>
      <c r="AF82">
        <v>19195017</v>
      </c>
      <c r="AG82">
        <v>19044178</v>
      </c>
      <c r="AH82">
        <v>17929232</v>
      </c>
      <c r="AI82">
        <v>20120575</v>
      </c>
      <c r="AJ82">
        <v>21094172</v>
      </c>
      <c r="AK82">
        <v>22914664</v>
      </c>
      <c r="AL82">
        <v>21292051</v>
      </c>
      <c r="AM82">
        <v>19163859</v>
      </c>
      <c r="AN82">
        <v>18043427</v>
      </c>
      <c r="AO82">
        <v>19359630</v>
      </c>
      <c r="AP82">
        <v>16921113</v>
      </c>
      <c r="AQ82">
        <v>18903911</v>
      </c>
      <c r="AR82">
        <v>19848289</v>
      </c>
      <c r="AS82">
        <v>19356105</v>
      </c>
    </row>
    <row r="83" spans="1:45" x14ac:dyDescent="0.25">
      <c r="A83" t="s">
        <v>37</v>
      </c>
      <c r="B83">
        <v>162444768</v>
      </c>
      <c r="C83">
        <v>165409019</v>
      </c>
      <c r="D83">
        <v>160503217</v>
      </c>
      <c r="E83">
        <v>161379356</v>
      </c>
      <c r="F83">
        <v>168627445</v>
      </c>
      <c r="G83">
        <v>162732776</v>
      </c>
      <c r="H83">
        <v>165599145</v>
      </c>
      <c r="I83">
        <v>170818069</v>
      </c>
      <c r="J83">
        <v>157507066</v>
      </c>
      <c r="K83">
        <v>162163141</v>
      </c>
      <c r="L83">
        <v>157104343</v>
      </c>
      <c r="M83">
        <v>152920432</v>
      </c>
      <c r="N83">
        <v>160784781</v>
      </c>
      <c r="O83">
        <v>168406799</v>
      </c>
      <c r="P83">
        <v>166288139</v>
      </c>
      <c r="Q83">
        <v>156787294</v>
      </c>
      <c r="R83">
        <v>163926589</v>
      </c>
      <c r="S83">
        <v>166028890</v>
      </c>
      <c r="T83">
        <v>167679713</v>
      </c>
      <c r="U83">
        <v>162658947</v>
      </c>
      <c r="Y83" t="s">
        <v>79</v>
      </c>
      <c r="Z83">
        <v>19848386</v>
      </c>
      <c r="AA83">
        <v>17740622</v>
      </c>
      <c r="AB83">
        <v>25691343</v>
      </c>
      <c r="AC83">
        <v>18399912</v>
      </c>
      <c r="AD83">
        <v>16910956</v>
      </c>
      <c r="AE83">
        <v>15851035</v>
      </c>
      <c r="AF83">
        <v>21199975</v>
      </c>
      <c r="AG83">
        <v>22470157</v>
      </c>
      <c r="AH83">
        <v>17882677</v>
      </c>
      <c r="AI83">
        <v>21650484</v>
      </c>
      <c r="AJ83">
        <v>18304744</v>
      </c>
      <c r="AK83">
        <v>16375068</v>
      </c>
      <c r="AL83">
        <v>19930344</v>
      </c>
      <c r="AM83">
        <v>18932603</v>
      </c>
      <c r="AN83">
        <v>16534391</v>
      </c>
      <c r="AO83">
        <v>18806882</v>
      </c>
      <c r="AP83">
        <v>18162127</v>
      </c>
      <c r="AQ83">
        <v>19018446</v>
      </c>
      <c r="AR83">
        <v>20548497</v>
      </c>
      <c r="AS83">
        <v>19460322</v>
      </c>
    </row>
    <row r="84" spans="1:45" x14ac:dyDescent="0.25">
      <c r="A84" t="s">
        <v>38</v>
      </c>
      <c r="B84">
        <v>186755905</v>
      </c>
      <c r="C84">
        <v>186958796</v>
      </c>
      <c r="D84">
        <v>194875728</v>
      </c>
      <c r="E84">
        <v>202880294</v>
      </c>
      <c r="F84">
        <v>198514402</v>
      </c>
      <c r="G84">
        <v>199705674</v>
      </c>
      <c r="H84">
        <v>191660462</v>
      </c>
      <c r="I84">
        <v>193939262</v>
      </c>
      <c r="J84">
        <v>186304579</v>
      </c>
      <c r="K84">
        <v>184960396</v>
      </c>
      <c r="L84">
        <v>192071770</v>
      </c>
      <c r="M84">
        <v>186944757</v>
      </c>
      <c r="N84">
        <v>182970190</v>
      </c>
      <c r="O84">
        <v>191179091</v>
      </c>
      <c r="P84">
        <v>207649033</v>
      </c>
      <c r="Q84">
        <v>199199134</v>
      </c>
      <c r="R84">
        <v>198745046</v>
      </c>
      <c r="S84">
        <v>187788944</v>
      </c>
      <c r="T84">
        <v>184587258</v>
      </c>
      <c r="U84">
        <v>193570027</v>
      </c>
      <c r="Y84" t="s">
        <v>80</v>
      </c>
      <c r="Z84">
        <v>18492561</v>
      </c>
      <c r="AA84">
        <v>20069778</v>
      </c>
      <c r="AB84">
        <v>18293884</v>
      </c>
      <c r="AC84">
        <v>19803742</v>
      </c>
      <c r="AD84">
        <v>20443618</v>
      </c>
      <c r="AE84">
        <v>21074052</v>
      </c>
      <c r="AF84">
        <v>18026850</v>
      </c>
      <c r="AG84">
        <v>20105126</v>
      </c>
      <c r="AH84">
        <v>28911787</v>
      </c>
      <c r="AI84">
        <v>18183193</v>
      </c>
      <c r="AJ84">
        <v>20381058</v>
      </c>
      <c r="AK84">
        <v>17143816</v>
      </c>
      <c r="AL84">
        <v>18257751</v>
      </c>
      <c r="AM84">
        <v>18206758</v>
      </c>
      <c r="AN84">
        <v>19637133</v>
      </c>
      <c r="AO84">
        <v>16677986</v>
      </c>
      <c r="AP84">
        <v>18379824</v>
      </c>
      <c r="AQ84">
        <v>17371900</v>
      </c>
      <c r="AR84">
        <v>19454053</v>
      </c>
      <c r="AS84">
        <v>19358694</v>
      </c>
    </row>
    <row r="85" spans="1:45" x14ac:dyDescent="0.25">
      <c r="A85" t="s">
        <v>39</v>
      </c>
      <c r="B85">
        <v>224912269</v>
      </c>
      <c r="C85">
        <v>224026144</v>
      </c>
      <c r="D85">
        <v>228348807</v>
      </c>
      <c r="E85">
        <v>221251811</v>
      </c>
      <c r="F85">
        <v>212812480</v>
      </c>
      <c r="G85">
        <v>220406256</v>
      </c>
      <c r="H85">
        <v>224151394</v>
      </c>
      <c r="I85">
        <v>207677219</v>
      </c>
      <c r="J85">
        <v>221832217</v>
      </c>
      <c r="K85">
        <v>220291617</v>
      </c>
      <c r="L85">
        <v>218778974</v>
      </c>
      <c r="M85">
        <v>224763048</v>
      </c>
      <c r="N85">
        <v>223494602</v>
      </c>
      <c r="O85">
        <v>230558676</v>
      </c>
      <c r="P85">
        <v>224845491</v>
      </c>
      <c r="Q85">
        <v>217306152</v>
      </c>
      <c r="R85">
        <v>221568534</v>
      </c>
      <c r="S85">
        <v>221725281</v>
      </c>
      <c r="T85">
        <v>229816191</v>
      </c>
      <c r="U85">
        <v>222893472</v>
      </c>
      <c r="Y85" t="s">
        <v>81</v>
      </c>
      <c r="Z85">
        <v>20203546</v>
      </c>
      <c r="AA85">
        <v>16523107</v>
      </c>
      <c r="AB85">
        <v>17042000</v>
      </c>
      <c r="AC85">
        <v>17973818</v>
      </c>
      <c r="AD85">
        <v>23026729</v>
      </c>
      <c r="AE85">
        <v>21713748</v>
      </c>
      <c r="AF85">
        <v>19448477</v>
      </c>
      <c r="AG85">
        <v>21100752</v>
      </c>
      <c r="AH85">
        <v>17046887</v>
      </c>
      <c r="AI85">
        <v>18746081</v>
      </c>
      <c r="AJ85">
        <v>19392738</v>
      </c>
      <c r="AK85">
        <v>17060650</v>
      </c>
      <c r="AL85">
        <v>17387208</v>
      </c>
      <c r="AM85">
        <v>18530090</v>
      </c>
      <c r="AN85">
        <v>20268792</v>
      </c>
      <c r="AO85">
        <v>17938013</v>
      </c>
      <c r="AP85">
        <v>18485166</v>
      </c>
      <c r="AQ85">
        <v>20386060</v>
      </c>
      <c r="AR85">
        <v>17204500</v>
      </c>
      <c r="AS85">
        <v>17268751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0EBD-8349-44D8-B520-CA1E68426B4F}">
  <dimension ref="A1:O85"/>
  <sheetViews>
    <sheetView zoomScaleNormal="100" workbookViewId="0"/>
  </sheetViews>
  <sheetFormatPr defaultRowHeight="15" x14ac:dyDescent="0.25"/>
  <cols>
    <col min="1" max="1" width="35.7109375" customWidth="1"/>
    <col min="2" max="6" width="10.7109375" customWidth="1"/>
    <col min="7" max="7" width="4.7109375" customWidth="1"/>
    <col min="8" max="8" width="4.7109375" style="3" customWidth="1"/>
    <col min="9" max="9" width="4.7109375" customWidth="1"/>
    <col min="10" max="10" width="35.7109375" customWidth="1"/>
    <col min="11" max="15" width="10.7109375" customWidth="1"/>
  </cols>
  <sheetData>
    <row r="1" spans="1:15" s="1" customFormat="1" x14ac:dyDescent="0.25">
      <c r="A1" s="1" t="s">
        <v>40</v>
      </c>
      <c r="B1" s="4" t="s">
        <v>84</v>
      </c>
      <c r="C1" s="4" t="s">
        <v>82</v>
      </c>
      <c r="D1" s="4" t="s">
        <v>83</v>
      </c>
      <c r="E1" s="1" t="s">
        <v>85</v>
      </c>
      <c r="F1" s="1" t="s">
        <v>86</v>
      </c>
      <c r="K1" s="4" t="s">
        <v>84</v>
      </c>
      <c r="L1" s="4" t="s">
        <v>82</v>
      </c>
      <c r="M1" s="4" t="s">
        <v>83</v>
      </c>
      <c r="N1" s="1" t="s">
        <v>85</v>
      </c>
      <c r="O1" s="1" t="s">
        <v>86</v>
      </c>
    </row>
    <row r="3" spans="1:15" x14ac:dyDescent="0.25">
      <c r="A3" t="s">
        <v>0</v>
      </c>
      <c r="B3">
        <f>MEDIAN(V7DParser_old_raw!$B3:$U3)</f>
        <v>52</v>
      </c>
      <c r="C3">
        <f>AVERAGE(V7DParser_old_raw!$B3:$U3)</f>
        <v>67.349999999999994</v>
      </c>
      <c r="D3">
        <f>_xlfn.STDEV.P(V7DParser_old_raw!$B3:$U3)</f>
        <v>24.241029268576863</v>
      </c>
      <c r="E3">
        <f>MIN(V7DParser_old_raw!$B3:$U3)</f>
        <v>42</v>
      </c>
      <c r="F3">
        <f>MAX(V7DParser_old_raw!$B3:$U3)</f>
        <v>107</v>
      </c>
      <c r="J3" t="s">
        <v>42</v>
      </c>
      <c r="K3">
        <f>MEDIAN(V7DParser_old_raw!$Z3:$AS3)</f>
        <v>56</v>
      </c>
      <c r="L3">
        <f>AVERAGE(V7DParser_old_raw!$Z3:$AS3)</f>
        <v>69.55</v>
      </c>
      <c r="M3">
        <f>_xlfn.STDEV.P(V7DParser_old_raw!$Z3:$AS3)</f>
        <v>25.554794070780535</v>
      </c>
      <c r="N3">
        <f>MIN(V7DParser_old_raw!$Z3:$AS3)</f>
        <v>42</v>
      </c>
      <c r="O3">
        <f>MAX(V7DParser_old_raw!$Z3:$AS3)</f>
        <v>106</v>
      </c>
    </row>
    <row r="4" spans="1:15" x14ac:dyDescent="0.25">
      <c r="A4" t="s">
        <v>1</v>
      </c>
      <c r="B4">
        <f>MEDIAN(V7DParser_old_raw!$B4:$U4)</f>
        <v>80</v>
      </c>
      <c r="C4">
        <f>AVERAGE(V7DParser_old_raw!$B4:$U4)</f>
        <v>81.75</v>
      </c>
      <c r="D4">
        <f>_xlfn.STDEV.P(V7DParser_old_raw!$B4:$U4)</f>
        <v>9.2729445161717639</v>
      </c>
      <c r="E4">
        <f>MIN(V7DParser_old_raw!$B4:$U4)</f>
        <v>65</v>
      </c>
      <c r="F4">
        <f>MAX(V7DParser_old_raw!$B4:$U4)</f>
        <v>108</v>
      </c>
      <c r="J4" t="s">
        <v>43</v>
      </c>
      <c r="K4">
        <f>MEDIAN(V7DParser_old_raw!$Z4:$AS4)</f>
        <v>256.5</v>
      </c>
      <c r="L4">
        <f>AVERAGE(V7DParser_old_raw!$Z4:$AS4)</f>
        <v>1290.9000000000001</v>
      </c>
      <c r="M4">
        <f>_xlfn.STDEV.P(V7DParser_old_raw!$Z4:$AS4)</f>
        <v>3007.1801558935572</v>
      </c>
      <c r="N4">
        <f>MIN(V7DParser_old_raw!$Z4:$AS4)</f>
        <v>124</v>
      </c>
      <c r="O4">
        <f>MAX(V7DParser_old_raw!$Z4:$AS4)</f>
        <v>10398</v>
      </c>
    </row>
    <row r="5" spans="1:15" x14ac:dyDescent="0.25">
      <c r="A5" t="s">
        <v>2</v>
      </c>
      <c r="B5">
        <f>MEDIAN(V7DParser_old_raw!$B5:$U5)</f>
        <v>85.5</v>
      </c>
      <c r="C5">
        <f>AVERAGE(V7DParser_old_raw!$B5:$U5)</f>
        <v>90.35</v>
      </c>
      <c r="D5">
        <f>_xlfn.STDEV.P(V7DParser_old_raw!$B5:$U5)</f>
        <v>16.057007815903933</v>
      </c>
      <c r="E5">
        <f>MIN(V7DParser_old_raw!$B5:$U5)</f>
        <v>72</v>
      </c>
      <c r="F5">
        <f>MAX(V7DParser_old_raw!$B5:$U5)</f>
        <v>140</v>
      </c>
      <c r="J5" t="s">
        <v>44</v>
      </c>
      <c r="K5">
        <f>MEDIAN(V7DParser_old_raw!$Z5:$AS5)</f>
        <v>264.5</v>
      </c>
      <c r="L5">
        <f>AVERAGE(V7DParser_old_raw!$Z5:$AS5)</f>
        <v>1835.05</v>
      </c>
      <c r="M5">
        <f>_xlfn.STDEV.P(V7DParser_old_raw!$Z5:$AS5)</f>
        <v>3510.3342643543224</v>
      </c>
      <c r="N5">
        <f>MIN(V7DParser_old_raw!$Z5:$AS5)</f>
        <v>128</v>
      </c>
      <c r="O5">
        <f>MAX(V7DParser_old_raw!$Z5:$AS5)</f>
        <v>10282</v>
      </c>
    </row>
    <row r="6" spans="1:15" x14ac:dyDescent="0.25">
      <c r="A6" t="s">
        <v>3</v>
      </c>
      <c r="B6">
        <f>MEDIAN(V7DParser_old_raw!$B6:$U6)</f>
        <v>89.5</v>
      </c>
      <c r="C6">
        <f>AVERAGE(V7DParser_old_raw!$B6:$U6)</f>
        <v>92.95</v>
      </c>
      <c r="D6">
        <f>_xlfn.STDEV.P(V7DParser_old_raw!$B6:$U6)</f>
        <v>19.064299095429657</v>
      </c>
      <c r="E6">
        <f>MIN(V7DParser_old_raw!$B6:$U6)</f>
        <v>83</v>
      </c>
      <c r="F6">
        <f>MAX(V7DParser_old_raw!$B6:$U6)</f>
        <v>175</v>
      </c>
      <c r="J6" t="s">
        <v>45</v>
      </c>
      <c r="K6">
        <f>MEDIAN(V7DParser_old_raw!$Z6:$AS6)</f>
        <v>261</v>
      </c>
      <c r="L6">
        <f>AVERAGE(V7DParser_old_raw!$Z6:$AS6)</f>
        <v>735.1</v>
      </c>
      <c r="M6">
        <f>_xlfn.STDEV.P(V7DParser_old_raw!$Z6:$AS6)</f>
        <v>2013.8556527219123</v>
      </c>
      <c r="N6">
        <f>MIN(V7DParser_old_raw!$Z6:$AS6)</f>
        <v>100</v>
      </c>
      <c r="O6">
        <f>MAX(V7DParser_old_raw!$Z6:$AS6)</f>
        <v>9505</v>
      </c>
    </row>
    <row r="7" spans="1:15" x14ac:dyDescent="0.25">
      <c r="A7" t="s">
        <v>4</v>
      </c>
      <c r="B7">
        <f>MEDIAN(V7DParser_old_raw!$B7:$U7)</f>
        <v>94</v>
      </c>
      <c r="C7">
        <f>AVERAGE(V7DParser_old_raw!$B7:$U7)</f>
        <v>97.55</v>
      </c>
      <c r="D7">
        <f>_xlfn.STDEV.P(V7DParser_old_raw!$B7:$U7)</f>
        <v>13.868940118120058</v>
      </c>
      <c r="E7">
        <f>MIN(V7DParser_old_raw!$B7:$U7)</f>
        <v>76</v>
      </c>
      <c r="F7">
        <f>MAX(V7DParser_old_raw!$B7:$U7)</f>
        <v>150</v>
      </c>
      <c r="J7" t="s">
        <v>46</v>
      </c>
      <c r="K7">
        <f>MEDIAN(V7DParser_old_raw!$Z7:$AS7)</f>
        <v>268</v>
      </c>
      <c r="L7">
        <f>AVERAGE(V7DParser_old_raw!$Z7:$AS7)</f>
        <v>361.5</v>
      </c>
      <c r="M7">
        <f>_xlfn.STDEV.P(V7DParser_old_raw!$Z7:$AS7)</f>
        <v>250.06309203878928</v>
      </c>
      <c r="N7">
        <f>MIN(V7DParser_old_raw!$Z7:$AS7)</f>
        <v>103</v>
      </c>
      <c r="O7">
        <f>MAX(V7DParser_old_raw!$Z7:$AS7)</f>
        <v>1135</v>
      </c>
    </row>
    <row r="8" spans="1:15" x14ac:dyDescent="0.25">
      <c r="A8" t="s">
        <v>5</v>
      </c>
      <c r="B8">
        <f>MEDIAN(V7DParser_old_raw!$B8:$U8)</f>
        <v>104.5</v>
      </c>
      <c r="C8">
        <f>AVERAGE(V7DParser_old_raw!$B8:$U8)</f>
        <v>113.85</v>
      </c>
      <c r="D8">
        <f>_xlfn.STDEV.P(V7DParser_old_raw!$B8:$U8)</f>
        <v>27.635620130548908</v>
      </c>
      <c r="E8">
        <f>MIN(V7DParser_old_raw!$B8:$U8)</f>
        <v>96</v>
      </c>
      <c r="F8">
        <f>MAX(V7DParser_old_raw!$B8:$U8)</f>
        <v>210</v>
      </c>
      <c r="J8" t="s">
        <v>47</v>
      </c>
      <c r="K8">
        <f>MEDIAN(V7DParser_old_raw!$Z8:$AS8)</f>
        <v>298</v>
      </c>
      <c r="L8">
        <f>AVERAGE(V7DParser_old_raw!$Z8:$AS8)</f>
        <v>2353.9</v>
      </c>
      <c r="M8">
        <f>_xlfn.STDEV.P(V7DParser_old_raw!$Z8:$AS8)</f>
        <v>3899.8657912805152</v>
      </c>
      <c r="N8">
        <f>MIN(V7DParser_old_raw!$Z8:$AS8)</f>
        <v>210</v>
      </c>
      <c r="O8">
        <f>MAX(V7DParser_old_raw!$Z8:$AS8)</f>
        <v>10245</v>
      </c>
    </row>
    <row r="9" spans="1:15" x14ac:dyDescent="0.25">
      <c r="A9" t="s">
        <v>6</v>
      </c>
      <c r="B9">
        <f>MEDIAN(V7DParser_old_raw!$B9:$U9)</f>
        <v>114.5</v>
      </c>
      <c r="C9">
        <f>AVERAGE(V7DParser_old_raw!$B9:$U9)</f>
        <v>120.35</v>
      </c>
      <c r="D9">
        <f>_xlfn.STDEV.P(V7DParser_old_raw!$B9:$U9)</f>
        <v>22.711836121282666</v>
      </c>
      <c r="E9">
        <f>MIN(V7DParser_old_raw!$B9:$U9)</f>
        <v>96</v>
      </c>
      <c r="F9">
        <f>MAX(V7DParser_old_raw!$B9:$U9)</f>
        <v>215</v>
      </c>
      <c r="J9" t="s">
        <v>48</v>
      </c>
      <c r="K9">
        <f>MEDIAN(V7DParser_old_raw!$Z9:$AS9)</f>
        <v>256.5</v>
      </c>
      <c r="L9">
        <f>AVERAGE(V7DParser_old_raw!$Z9:$AS9)</f>
        <v>788.65</v>
      </c>
      <c r="M9">
        <f>_xlfn.STDEV.P(V7DParser_old_raw!$Z9:$AS9)</f>
        <v>2185.3578717226155</v>
      </c>
      <c r="N9">
        <f>MIN(V7DParser_old_raw!$Z9:$AS9)</f>
        <v>109</v>
      </c>
      <c r="O9">
        <f>MAX(V7DParser_old_raw!$Z9:$AS9)</f>
        <v>10289</v>
      </c>
    </row>
    <row r="10" spans="1:15" x14ac:dyDescent="0.25">
      <c r="A10" t="s">
        <v>7</v>
      </c>
      <c r="B10">
        <f>MEDIAN(V7DParser_old_raw!$B10:$U10)</f>
        <v>123.5</v>
      </c>
      <c r="C10">
        <f>AVERAGE(V7DParser_old_raw!$B10:$U10)</f>
        <v>133.44999999999999</v>
      </c>
      <c r="D10">
        <f>_xlfn.STDEV.P(V7DParser_old_raw!$B10:$U10)</f>
        <v>28.501710474987284</v>
      </c>
      <c r="E10">
        <f>MIN(V7DParser_old_raw!$B10:$U10)</f>
        <v>115</v>
      </c>
      <c r="F10">
        <f>MAX(V7DParser_old_raw!$B10:$U10)</f>
        <v>231</v>
      </c>
      <c r="J10" t="s">
        <v>49</v>
      </c>
      <c r="K10">
        <f>MEDIAN(V7DParser_old_raw!$Z10:$AS10)</f>
        <v>273.5</v>
      </c>
      <c r="L10">
        <f>AVERAGE(V7DParser_old_raw!$Z10:$AS10)</f>
        <v>311.39999999999998</v>
      </c>
      <c r="M10">
        <f>_xlfn.STDEV.P(V7DParser_old_raw!$Z10:$AS10)</f>
        <v>169.62824057331963</v>
      </c>
      <c r="N10">
        <f>MIN(V7DParser_old_raw!$Z10:$AS10)</f>
        <v>97</v>
      </c>
      <c r="O10">
        <f>MAX(V7DParser_old_raw!$Z10:$AS10)</f>
        <v>996</v>
      </c>
    </row>
    <row r="11" spans="1:15" x14ac:dyDescent="0.25">
      <c r="A11" t="s">
        <v>8</v>
      </c>
      <c r="B11">
        <f>MEDIAN(V7DParser_old_raw!$B11:$U11)</f>
        <v>138</v>
      </c>
      <c r="C11">
        <f>AVERAGE(V7DParser_old_raw!$B11:$U11)</f>
        <v>143.44999999999999</v>
      </c>
      <c r="D11">
        <f>_xlfn.STDEV.P(V7DParser_old_raw!$B11:$U11)</f>
        <v>18.575454234015382</v>
      </c>
      <c r="E11">
        <f>MIN(V7DParser_old_raw!$B11:$U11)</f>
        <v>124</v>
      </c>
      <c r="F11">
        <f>MAX(V7DParser_old_raw!$B11:$U11)</f>
        <v>215</v>
      </c>
      <c r="J11" t="s">
        <v>50</v>
      </c>
      <c r="K11">
        <f>MEDIAN(V7DParser_old_raw!$Z11:$AS11)</f>
        <v>276</v>
      </c>
      <c r="L11">
        <f>AVERAGE(V7DParser_old_raw!$Z11:$AS11)</f>
        <v>311.8</v>
      </c>
      <c r="M11">
        <f>_xlfn.STDEV.P(V7DParser_old_raw!$Z11:$AS11)</f>
        <v>118.94771960823797</v>
      </c>
      <c r="N11">
        <f>MIN(V7DParser_old_raw!$Z11:$AS11)</f>
        <v>120</v>
      </c>
      <c r="O11">
        <f>MAX(V7DParser_old_raw!$Z11:$AS11)</f>
        <v>718</v>
      </c>
    </row>
    <row r="12" spans="1:15" x14ac:dyDescent="0.25">
      <c r="A12" t="s">
        <v>9</v>
      </c>
      <c r="B12">
        <f>MEDIAN(V7DParser_old_raw!$B12:$U12)</f>
        <v>146.5</v>
      </c>
      <c r="C12">
        <f>AVERAGE(V7DParser_old_raw!$B12:$U12)</f>
        <v>158.25</v>
      </c>
      <c r="D12">
        <f>_xlfn.STDEV.P(V7DParser_old_raw!$B12:$U12)</f>
        <v>35.744754859979111</v>
      </c>
      <c r="E12">
        <f>MIN(V7DParser_old_raw!$B12:$U12)</f>
        <v>116</v>
      </c>
      <c r="F12">
        <f>MAX(V7DParser_old_raw!$B12:$U12)</f>
        <v>250</v>
      </c>
      <c r="J12" t="s">
        <v>51</v>
      </c>
      <c r="K12">
        <f>MEDIAN(V7DParser_old_raw!$Z12:$AS12)</f>
        <v>303</v>
      </c>
      <c r="L12">
        <f>AVERAGE(V7DParser_old_raw!$Z12:$AS12)</f>
        <v>810</v>
      </c>
      <c r="M12">
        <f>_xlfn.STDEV.P(V7DParser_old_raw!$Z12:$AS12)</f>
        <v>2148.3093585422002</v>
      </c>
      <c r="N12">
        <f>MIN(V7DParser_old_raw!$Z12:$AS12)</f>
        <v>213</v>
      </c>
      <c r="O12">
        <f>MAX(V7DParser_old_raw!$Z12:$AS12)</f>
        <v>10170</v>
      </c>
    </row>
    <row r="13" spans="1:15" x14ac:dyDescent="0.25">
      <c r="A13" t="s">
        <v>10</v>
      </c>
      <c r="B13">
        <f>MEDIAN(V7DParser_old_raw!$B13:$U13)</f>
        <v>149</v>
      </c>
      <c r="C13">
        <f>AVERAGE(V7DParser_old_raw!$B13:$U13)</f>
        <v>154.69999999999999</v>
      </c>
      <c r="D13">
        <f>_xlfn.STDEV.P(V7DParser_old_raw!$B13:$U13)</f>
        <v>18.767258723638889</v>
      </c>
      <c r="E13">
        <f>MIN(V7DParser_old_raw!$B13:$U13)</f>
        <v>127</v>
      </c>
      <c r="F13">
        <f>MAX(V7DParser_old_raw!$B13:$U13)</f>
        <v>211</v>
      </c>
      <c r="J13" t="s">
        <v>52</v>
      </c>
      <c r="K13">
        <f>MEDIAN(V7DParser_old_raw!$Z13:$AS13)</f>
        <v>285</v>
      </c>
      <c r="L13">
        <f>AVERAGE(V7DParser_old_raw!$Z13:$AS13)</f>
        <v>305.7</v>
      </c>
      <c r="M13">
        <f>_xlfn.STDEV.P(V7DParser_old_raw!$Z13:$AS13)</f>
        <v>84.077404812470277</v>
      </c>
      <c r="N13">
        <f>MIN(V7DParser_old_raw!$Z13:$AS13)</f>
        <v>215</v>
      </c>
      <c r="O13">
        <f>MAX(V7DParser_old_raw!$Z13:$AS13)</f>
        <v>633</v>
      </c>
    </row>
    <row r="14" spans="1:15" x14ac:dyDescent="0.25">
      <c r="A14" t="s">
        <v>11</v>
      </c>
      <c r="B14">
        <f>MEDIAN(V7DParser_old_raw!$B14:$U14)</f>
        <v>157.5</v>
      </c>
      <c r="C14">
        <f>AVERAGE(V7DParser_old_raw!$B14:$U14)</f>
        <v>165.4</v>
      </c>
      <c r="D14">
        <f>_xlfn.STDEV.P(V7DParser_old_raw!$B14:$U14)</f>
        <v>36.18203974349705</v>
      </c>
      <c r="E14">
        <f>MIN(V7DParser_old_raw!$B14:$U14)</f>
        <v>115</v>
      </c>
      <c r="F14">
        <f>MAX(V7DParser_old_raw!$B14:$U14)</f>
        <v>303</v>
      </c>
      <c r="J14" t="s">
        <v>53</v>
      </c>
      <c r="K14">
        <f>MEDIAN(V7DParser_old_raw!$Z14:$AS14)</f>
        <v>300</v>
      </c>
      <c r="L14">
        <f>AVERAGE(V7DParser_old_raw!$Z14:$AS14)</f>
        <v>309.7</v>
      </c>
      <c r="M14">
        <f>_xlfn.STDEV.P(V7DParser_old_raw!$Z14:$AS14)</f>
        <v>86.460453387661573</v>
      </c>
      <c r="N14">
        <f>MIN(V7DParser_old_raw!$Z14:$AS14)</f>
        <v>140</v>
      </c>
      <c r="O14">
        <f>MAX(V7DParser_old_raw!$Z14:$AS14)</f>
        <v>626</v>
      </c>
    </row>
    <row r="15" spans="1:15" x14ac:dyDescent="0.25">
      <c r="A15" t="s">
        <v>12</v>
      </c>
      <c r="B15">
        <f>MEDIAN(V7DParser_old_raw!$B15:$U15)</f>
        <v>163.5</v>
      </c>
      <c r="C15">
        <f>AVERAGE(V7DParser_old_raw!$B15:$U15)</f>
        <v>177.65</v>
      </c>
      <c r="D15">
        <f>_xlfn.STDEV.P(V7DParser_old_raw!$B15:$U15)</f>
        <v>32.964033430391979</v>
      </c>
      <c r="E15">
        <f>MIN(V7DParser_old_raw!$B15:$U15)</f>
        <v>133</v>
      </c>
      <c r="F15">
        <f>MAX(V7DParser_old_raw!$B15:$U15)</f>
        <v>260</v>
      </c>
      <c r="J15" t="s">
        <v>54</v>
      </c>
      <c r="K15">
        <f>MEDIAN(V7DParser_old_raw!$Z15:$AS15)</f>
        <v>311</v>
      </c>
      <c r="L15">
        <f>AVERAGE(V7DParser_old_raw!$Z15:$AS15)</f>
        <v>878.6</v>
      </c>
      <c r="M15">
        <f>_xlfn.STDEV.P(V7DParser_old_raw!$Z15:$AS15)</f>
        <v>2179.6099284046218</v>
      </c>
      <c r="N15">
        <f>MIN(V7DParser_old_raw!$Z15:$AS15)</f>
        <v>238</v>
      </c>
      <c r="O15">
        <f>MAX(V7DParser_old_raw!$Z15:$AS15)</f>
        <v>10339</v>
      </c>
    </row>
    <row r="16" spans="1:15" x14ac:dyDescent="0.25">
      <c r="A16" t="s">
        <v>13</v>
      </c>
      <c r="B16">
        <f>MEDIAN(V7DParser_old_raw!$B16:$U16)</f>
        <v>168</v>
      </c>
      <c r="C16">
        <f>AVERAGE(V7DParser_old_raw!$B16:$U16)</f>
        <v>180.75</v>
      </c>
      <c r="D16">
        <f>_xlfn.STDEV.P(V7DParser_old_raw!$B16:$U16)</f>
        <v>37.681394613257083</v>
      </c>
      <c r="E16">
        <f>MIN(V7DParser_old_raw!$B16:$U16)</f>
        <v>121</v>
      </c>
      <c r="F16">
        <f>MAX(V7DParser_old_raw!$B16:$U16)</f>
        <v>308</v>
      </c>
      <c r="J16" t="s">
        <v>55</v>
      </c>
      <c r="K16">
        <f>MEDIAN(V7DParser_old_raw!$Z16:$AS16)</f>
        <v>357</v>
      </c>
      <c r="L16">
        <f>AVERAGE(V7DParser_old_raw!$Z16:$AS16)</f>
        <v>1775.75</v>
      </c>
      <c r="M16">
        <f>_xlfn.STDEV.P(V7DParser_old_raw!$Z16:$AS16)</f>
        <v>3312.3066566216357</v>
      </c>
      <c r="N16">
        <f>MIN(V7DParser_old_raw!$Z16:$AS16)</f>
        <v>199</v>
      </c>
      <c r="O16">
        <f>MAX(V7DParser_old_raw!$Z16:$AS16)</f>
        <v>9910</v>
      </c>
    </row>
    <row r="17" spans="1:15" x14ac:dyDescent="0.25">
      <c r="A17" t="s">
        <v>14</v>
      </c>
      <c r="B17">
        <f>MEDIAN(V7DParser_old_raw!$B17:$U17)</f>
        <v>172</v>
      </c>
      <c r="C17">
        <f>AVERAGE(V7DParser_old_raw!$B17:$U17)</f>
        <v>192.1</v>
      </c>
      <c r="D17">
        <f>_xlfn.STDEV.P(V7DParser_old_raw!$B17:$U17)</f>
        <v>41.324205981482571</v>
      </c>
      <c r="E17">
        <f>MIN(V7DParser_old_raw!$B17:$U17)</f>
        <v>162</v>
      </c>
      <c r="F17">
        <f>MAX(V7DParser_old_raw!$B17:$U17)</f>
        <v>327</v>
      </c>
      <c r="J17" t="s">
        <v>56</v>
      </c>
      <c r="K17">
        <f>MEDIAN(V7DParser_old_raw!$Z17:$AS17)</f>
        <v>315</v>
      </c>
      <c r="L17">
        <f>AVERAGE(V7DParser_old_raw!$Z17:$AS17)</f>
        <v>1266.8499999999999</v>
      </c>
      <c r="M17">
        <f>_xlfn.STDEV.P(V7DParser_old_raw!$Z17:$AS17)</f>
        <v>2897.7311171846154</v>
      </c>
      <c r="N17">
        <f>MIN(V7DParser_old_raw!$Z17:$AS17)</f>
        <v>127</v>
      </c>
      <c r="O17">
        <f>MAX(V7DParser_old_raw!$Z17:$AS17)</f>
        <v>10248</v>
      </c>
    </row>
    <row r="18" spans="1:15" x14ac:dyDescent="0.25">
      <c r="A18" t="s">
        <v>15</v>
      </c>
      <c r="B18">
        <f>MEDIAN(V7DParser_old_raw!$B18:$U18)</f>
        <v>172.5</v>
      </c>
      <c r="C18">
        <f>AVERAGE(V7DParser_old_raw!$B18:$U18)</f>
        <v>184.55</v>
      </c>
      <c r="D18">
        <f>_xlfn.STDEV.P(V7DParser_old_raw!$B18:$U18)</f>
        <v>32.392090083846085</v>
      </c>
      <c r="E18">
        <f>MIN(V7DParser_old_raw!$B18:$U18)</f>
        <v>153</v>
      </c>
      <c r="F18">
        <f>MAX(V7DParser_old_raw!$B18:$U18)</f>
        <v>291</v>
      </c>
      <c r="J18" t="s">
        <v>57</v>
      </c>
      <c r="K18">
        <f>MEDIAN(V7DParser_old_raw!$Z18:$AS18)</f>
        <v>323.5</v>
      </c>
      <c r="L18">
        <f>AVERAGE(V7DParser_old_raw!$Z18:$AS18)</f>
        <v>965.45</v>
      </c>
      <c r="M18">
        <f>_xlfn.STDEV.P(V7DParser_old_raw!$Z18:$AS18)</f>
        <v>2120.886971882283</v>
      </c>
      <c r="N18">
        <f>MIN(V7DParser_old_raw!$Z18:$AS18)</f>
        <v>221</v>
      </c>
      <c r="O18">
        <f>MAX(V7DParser_old_raw!$Z18:$AS18)</f>
        <v>10113</v>
      </c>
    </row>
    <row r="19" spans="1:15" x14ac:dyDescent="0.25">
      <c r="A19" t="s">
        <v>16</v>
      </c>
      <c r="B19">
        <f>MEDIAN(V7DParser_old_raw!$B19:$U19)</f>
        <v>177</v>
      </c>
      <c r="C19">
        <f>AVERAGE(V7DParser_old_raw!$B19:$U19)</f>
        <v>203</v>
      </c>
      <c r="D19">
        <f>_xlfn.STDEV.P(V7DParser_old_raw!$B19:$U19)</f>
        <v>43.179856414768217</v>
      </c>
      <c r="E19">
        <f>MIN(V7DParser_old_raw!$B19:$U19)</f>
        <v>165</v>
      </c>
      <c r="F19">
        <f>MAX(V7DParser_old_raw!$B19:$U19)</f>
        <v>309</v>
      </c>
      <c r="J19" t="s">
        <v>58</v>
      </c>
      <c r="K19">
        <f>MEDIAN(V7DParser_old_raw!$Z19:$AS19)</f>
        <v>339</v>
      </c>
      <c r="L19">
        <f>AVERAGE(V7DParser_old_raw!$Z19:$AS19)</f>
        <v>375.6</v>
      </c>
      <c r="M19">
        <f>_xlfn.STDEV.P(V7DParser_old_raw!$Z19:$AS19)</f>
        <v>173.92711117016805</v>
      </c>
      <c r="N19">
        <f>MIN(V7DParser_old_raw!$Z19:$AS19)</f>
        <v>178</v>
      </c>
      <c r="O19">
        <f>MAX(V7DParser_old_raw!$Z19:$AS19)</f>
        <v>1038</v>
      </c>
    </row>
    <row r="20" spans="1:15" x14ac:dyDescent="0.25">
      <c r="A20" t="s">
        <v>17</v>
      </c>
      <c r="B20">
        <f>MEDIAN(V7DParser_old_raw!$B20:$U20)</f>
        <v>178</v>
      </c>
      <c r="C20">
        <f>AVERAGE(V7DParser_old_raw!$B20:$U20)</f>
        <v>203.3</v>
      </c>
      <c r="D20">
        <f>_xlfn.STDEV.P(V7DParser_old_raw!$B20:$U20)</f>
        <v>61.683141943321921</v>
      </c>
      <c r="E20">
        <f>MIN(V7DParser_old_raw!$B20:$U20)</f>
        <v>130</v>
      </c>
      <c r="F20">
        <f>MAX(V7DParser_old_raw!$B20:$U20)</f>
        <v>378</v>
      </c>
      <c r="J20" t="s">
        <v>59</v>
      </c>
      <c r="K20">
        <f>MEDIAN(V7DParser_old_raw!$Z20:$AS20)</f>
        <v>374</v>
      </c>
      <c r="L20">
        <f>AVERAGE(V7DParser_old_raw!$Z20:$AS20)</f>
        <v>451.2</v>
      </c>
      <c r="M20">
        <f>_xlfn.STDEV.P(V7DParser_old_raw!$Z20:$AS20)</f>
        <v>233.92896357655246</v>
      </c>
      <c r="N20">
        <f>MIN(V7DParser_old_raw!$Z20:$AS20)</f>
        <v>165</v>
      </c>
      <c r="O20">
        <f>MAX(V7DParser_old_raw!$Z20:$AS20)</f>
        <v>1118</v>
      </c>
    </row>
    <row r="21" spans="1:15" x14ac:dyDescent="0.25">
      <c r="A21" t="s">
        <v>18</v>
      </c>
      <c r="B21">
        <f>MEDIAN(V7DParser_old_raw!$B21:$U21)</f>
        <v>184</v>
      </c>
      <c r="C21">
        <f>AVERAGE(V7DParser_old_raw!$B21:$U21)</f>
        <v>201.5</v>
      </c>
      <c r="D21">
        <f>_xlfn.STDEV.P(V7DParser_old_raw!$B21:$U21)</f>
        <v>41.192839183528001</v>
      </c>
      <c r="E21">
        <f>MIN(V7DParser_old_raw!$B21:$U21)</f>
        <v>175</v>
      </c>
      <c r="F21">
        <f>MAX(V7DParser_old_raw!$B21:$U21)</f>
        <v>334</v>
      </c>
      <c r="J21" t="s">
        <v>60</v>
      </c>
      <c r="K21">
        <f>MEDIAN(V7DParser_old_raw!$Z21:$AS21)</f>
        <v>324.5</v>
      </c>
      <c r="L21">
        <f>AVERAGE(V7DParser_old_raw!$Z21:$AS21)</f>
        <v>1195.6500000000001</v>
      </c>
      <c r="M21">
        <f>_xlfn.STDEV.P(V7DParser_old_raw!$Z21:$AS21)</f>
        <v>2572.7327742111111</v>
      </c>
      <c r="N21">
        <f>MIN(V7DParser_old_raw!$Z21:$AS21)</f>
        <v>135</v>
      </c>
      <c r="O21">
        <f>MAX(V7DParser_old_raw!$Z21:$AS21)</f>
        <v>10226</v>
      </c>
    </row>
    <row r="22" spans="1:15" x14ac:dyDescent="0.25">
      <c r="A22" t="s">
        <v>19</v>
      </c>
      <c r="B22">
        <f>MEDIAN(V7DParser_old_raw!$B22:$U22)</f>
        <v>189.5</v>
      </c>
      <c r="C22">
        <f>AVERAGE(V7DParser_old_raw!$B22:$U22)</f>
        <v>232.4</v>
      </c>
      <c r="D22">
        <f>_xlfn.STDEV.P(V7DParser_old_raw!$B22:$U22)</f>
        <v>76.052876342713034</v>
      </c>
      <c r="E22">
        <f>MIN(V7DParser_old_raw!$B22:$U22)</f>
        <v>144</v>
      </c>
      <c r="F22">
        <f>MAX(V7DParser_old_raw!$B22:$U22)</f>
        <v>419</v>
      </c>
      <c r="J22" t="s">
        <v>61</v>
      </c>
      <c r="K22">
        <f>MEDIAN(V7DParser_old_raw!$Z22:$AS22)</f>
        <v>332.5</v>
      </c>
      <c r="L22">
        <f>AVERAGE(V7DParser_old_raw!$Z22:$AS22)</f>
        <v>928.45</v>
      </c>
      <c r="M22">
        <f>_xlfn.STDEV.P(V7DParser_old_raw!$Z22:$AS22)</f>
        <v>2160.5288582890994</v>
      </c>
      <c r="N22">
        <f>MIN(V7DParser_old_raw!$Z22:$AS22)</f>
        <v>268</v>
      </c>
      <c r="O22">
        <f>MAX(V7DParser_old_raw!$Z22:$AS22)</f>
        <v>10279</v>
      </c>
    </row>
    <row r="23" spans="1:15" x14ac:dyDescent="0.25">
      <c r="A23" t="s">
        <v>20</v>
      </c>
      <c r="B23">
        <f>MEDIAN(V7DParser_old_raw!$B23:$U23)</f>
        <v>191</v>
      </c>
      <c r="C23">
        <f>AVERAGE(V7DParser_old_raw!$B23:$U23)</f>
        <v>208.45</v>
      </c>
      <c r="D23">
        <f>_xlfn.STDEV.P(V7DParser_old_raw!$B23:$U23)</f>
        <v>58.769443591036321</v>
      </c>
      <c r="E23">
        <f>MIN(V7DParser_old_raw!$B23:$U23)</f>
        <v>149</v>
      </c>
      <c r="F23">
        <f>MAX(V7DParser_old_raw!$B23:$U23)</f>
        <v>377</v>
      </c>
      <c r="J23" t="s">
        <v>62</v>
      </c>
      <c r="K23">
        <f>MEDIAN(V7DParser_old_raw!$Z23:$AS23)</f>
        <v>344.5</v>
      </c>
      <c r="L23">
        <f>AVERAGE(V7DParser_old_raw!$Z23:$AS23)</f>
        <v>1387</v>
      </c>
      <c r="M23">
        <f>_xlfn.STDEV.P(V7DParser_old_raw!$Z23:$AS23)</f>
        <v>2872.7420872748044</v>
      </c>
      <c r="N23">
        <f>MIN(V7DParser_old_raw!$Z23:$AS23)</f>
        <v>275</v>
      </c>
      <c r="O23">
        <f>MAX(V7DParser_old_raw!$Z23:$AS23)</f>
        <v>10446</v>
      </c>
    </row>
    <row r="24" spans="1:15" x14ac:dyDescent="0.25">
      <c r="A24" t="s">
        <v>21</v>
      </c>
      <c r="B24">
        <f>MEDIAN(V7DParser_old_raw!$B24:$U24)</f>
        <v>188</v>
      </c>
      <c r="C24">
        <f>AVERAGE(V7DParser_old_raw!$B24:$U24)</f>
        <v>199.4</v>
      </c>
      <c r="D24">
        <f>_xlfn.STDEV.P(V7DParser_old_raw!$B24:$U24)</f>
        <v>49.869228989427938</v>
      </c>
      <c r="E24">
        <f>MIN(V7DParser_old_raw!$B24:$U24)</f>
        <v>137</v>
      </c>
      <c r="F24">
        <f>MAX(V7DParser_old_raw!$B24:$U24)</f>
        <v>332</v>
      </c>
      <c r="J24" t="s">
        <v>63</v>
      </c>
      <c r="K24">
        <f>MEDIAN(V7DParser_old_raw!$Z24:$AS24)</f>
        <v>358</v>
      </c>
      <c r="L24">
        <f>AVERAGE(V7DParser_old_raw!$Z24:$AS24)</f>
        <v>385.3</v>
      </c>
      <c r="M24">
        <f>_xlfn.STDEV.P(V7DParser_old_raw!$Z24:$AS24)</f>
        <v>95.748681453062318</v>
      </c>
      <c r="N24">
        <f>MIN(V7DParser_old_raw!$Z24:$AS24)</f>
        <v>231</v>
      </c>
      <c r="O24">
        <f>MAX(V7DParser_old_raw!$Z24:$AS24)</f>
        <v>666</v>
      </c>
    </row>
    <row r="25" spans="1:15" x14ac:dyDescent="0.25">
      <c r="A25" t="s">
        <v>22</v>
      </c>
      <c r="B25">
        <f>MEDIAN(V7DParser_old_raw!$B25:$U25)</f>
        <v>195</v>
      </c>
      <c r="C25">
        <f>AVERAGE(V7DParser_old_raw!$B25:$U25)</f>
        <v>240.95</v>
      </c>
      <c r="D25">
        <f>_xlfn.STDEV.P(V7DParser_old_raw!$B25:$U25)</f>
        <v>74.834133254818951</v>
      </c>
      <c r="E25">
        <f>MIN(V7DParser_old_raw!$B25:$U25)</f>
        <v>164</v>
      </c>
      <c r="F25">
        <f>MAX(V7DParser_old_raw!$B25:$U25)</f>
        <v>403</v>
      </c>
      <c r="J25" t="s">
        <v>64</v>
      </c>
      <c r="K25">
        <f>MEDIAN(V7DParser_old_raw!$Z25:$AS25)</f>
        <v>382</v>
      </c>
      <c r="L25">
        <f>AVERAGE(V7DParser_old_raw!$Z25:$AS25)</f>
        <v>1942.75</v>
      </c>
      <c r="M25">
        <f>_xlfn.STDEV.P(V7DParser_old_raw!$Z25:$AS25)</f>
        <v>3523.7485136570117</v>
      </c>
      <c r="N25">
        <f>MIN(V7DParser_old_raw!$Z25:$AS25)</f>
        <v>140</v>
      </c>
      <c r="O25">
        <f>MAX(V7DParser_old_raw!$Z25:$AS25)</f>
        <v>10331</v>
      </c>
    </row>
    <row r="26" spans="1:15" x14ac:dyDescent="0.25">
      <c r="A26" t="s">
        <v>23</v>
      </c>
      <c r="B26">
        <f>MEDIAN(V7DParser_old_raw!$B26:$U26)</f>
        <v>196</v>
      </c>
      <c r="C26">
        <f>AVERAGE(V7DParser_old_raw!$B26:$U26)</f>
        <v>251.7</v>
      </c>
      <c r="D26">
        <f>_xlfn.STDEV.P(V7DParser_old_raw!$B26:$U26)</f>
        <v>94.155775181345092</v>
      </c>
      <c r="E26">
        <f>MIN(V7DParser_old_raw!$B26:$U26)</f>
        <v>148</v>
      </c>
      <c r="F26">
        <f>MAX(V7DParser_old_raw!$B26:$U26)</f>
        <v>420</v>
      </c>
      <c r="J26" t="s">
        <v>65</v>
      </c>
      <c r="K26">
        <f>MEDIAN(V7DParser_old_raw!$Z26:$AS26)</f>
        <v>368.5</v>
      </c>
      <c r="L26">
        <f>AVERAGE(V7DParser_old_raw!$Z26:$AS26)</f>
        <v>1858.9</v>
      </c>
      <c r="M26">
        <f>_xlfn.STDEV.P(V7DParser_old_raw!$Z26:$AS26)</f>
        <v>3445.3482392930905</v>
      </c>
      <c r="N26">
        <f>MIN(V7DParser_old_raw!$Z26:$AS26)</f>
        <v>275</v>
      </c>
      <c r="O26">
        <f>MAX(V7DParser_old_raw!$Z26:$AS26)</f>
        <v>10364</v>
      </c>
    </row>
    <row r="27" spans="1:15" x14ac:dyDescent="0.25">
      <c r="A27" t="s">
        <v>24</v>
      </c>
      <c r="B27">
        <f>MEDIAN(V7DParser_old_raw!$B27:$U27)</f>
        <v>207</v>
      </c>
      <c r="C27">
        <f>AVERAGE(V7DParser_old_raw!$B27:$U27)</f>
        <v>247.2</v>
      </c>
      <c r="D27">
        <f>_xlfn.STDEV.P(V7DParser_old_raw!$B27:$U27)</f>
        <v>73.329802945323678</v>
      </c>
      <c r="E27">
        <f>MIN(V7DParser_old_raw!$B27:$U27)</f>
        <v>151</v>
      </c>
      <c r="F27">
        <f>MAX(V7DParser_old_raw!$B27:$U27)</f>
        <v>408</v>
      </c>
      <c r="J27" t="s">
        <v>66</v>
      </c>
      <c r="K27">
        <f>MEDIAN(V7DParser_old_raw!$Z27:$AS27)</f>
        <v>375.5</v>
      </c>
      <c r="L27">
        <f>AVERAGE(V7DParser_old_raw!$Z27:$AS27)</f>
        <v>1427.95</v>
      </c>
      <c r="M27">
        <f>_xlfn.STDEV.P(V7DParser_old_raw!$Z27:$AS27)</f>
        <v>2941.1209338447816</v>
      </c>
      <c r="N27">
        <f>MIN(V7DParser_old_raw!$Z27:$AS27)</f>
        <v>195</v>
      </c>
      <c r="O27">
        <f>MAX(V7DParser_old_raw!$Z27:$AS27)</f>
        <v>10258</v>
      </c>
    </row>
    <row r="28" spans="1:15" x14ac:dyDescent="0.25">
      <c r="A28" t="s">
        <v>25</v>
      </c>
      <c r="B28">
        <f>MEDIAN(V7DParser_old_raw!$B28:$U28)</f>
        <v>206</v>
      </c>
      <c r="C28">
        <f>AVERAGE(V7DParser_old_raw!$B28:$U28)</f>
        <v>202.6</v>
      </c>
      <c r="D28">
        <f>_xlfn.STDEV.P(V7DParser_old_raw!$B28:$U28)</f>
        <v>13.421624342828254</v>
      </c>
      <c r="E28">
        <f>MIN(V7DParser_old_raw!$B28:$U28)</f>
        <v>162</v>
      </c>
      <c r="F28">
        <f>MAX(V7DParser_old_raw!$B28:$U28)</f>
        <v>229</v>
      </c>
      <c r="J28" t="s">
        <v>67</v>
      </c>
      <c r="K28">
        <f>MEDIAN(V7DParser_old_raw!$Z28:$AS28)</f>
        <v>383.5</v>
      </c>
      <c r="L28">
        <f>AVERAGE(V7DParser_old_raw!$Z28:$AS28)</f>
        <v>1047.8499999999999</v>
      </c>
      <c r="M28">
        <f>_xlfn.STDEV.P(V7DParser_old_raw!$Z28:$AS28)</f>
        <v>2202.8234444684849</v>
      </c>
      <c r="N28">
        <f>MIN(V7DParser_old_raw!$Z28:$AS28)</f>
        <v>314</v>
      </c>
      <c r="O28">
        <f>MAX(V7DParser_old_raw!$Z28:$AS28)</f>
        <v>10462</v>
      </c>
    </row>
    <row r="29" spans="1:15" x14ac:dyDescent="0.25">
      <c r="A29" t="s">
        <v>26</v>
      </c>
      <c r="B29">
        <f>MEDIAN(V7DParser_old_raw!$B29:$U29)</f>
        <v>208</v>
      </c>
      <c r="C29">
        <f>AVERAGE(V7DParser_old_raw!$B29:$U29)</f>
        <v>231.1</v>
      </c>
      <c r="D29">
        <f>_xlfn.STDEV.P(V7DParser_old_raw!$B29:$U29)</f>
        <v>52.947049020696141</v>
      </c>
      <c r="E29">
        <f>MIN(V7DParser_old_raw!$B29:$U29)</f>
        <v>152</v>
      </c>
      <c r="F29">
        <f>MAX(V7DParser_old_raw!$B29:$U29)</f>
        <v>371</v>
      </c>
      <c r="J29" t="s">
        <v>68</v>
      </c>
      <c r="K29">
        <f>MEDIAN(V7DParser_old_raw!$Z29:$AS29)</f>
        <v>362</v>
      </c>
      <c r="L29">
        <f>AVERAGE(V7DParser_old_raw!$Z29:$AS29)</f>
        <v>433.35</v>
      </c>
      <c r="M29">
        <f>_xlfn.STDEV.P(V7DParser_old_raw!$Z29:$AS29)</f>
        <v>206.58249562825984</v>
      </c>
      <c r="N29">
        <f>MIN(V7DParser_old_raw!$Z29:$AS29)</f>
        <v>305</v>
      </c>
      <c r="O29">
        <f>MAX(V7DParser_old_raw!$Z29:$AS29)</f>
        <v>1093</v>
      </c>
    </row>
    <row r="30" spans="1:15" x14ac:dyDescent="0.25">
      <c r="A30" t="s">
        <v>27</v>
      </c>
      <c r="B30">
        <f>MEDIAN(V7DParser_old_raw!$B30:$U30)</f>
        <v>208</v>
      </c>
      <c r="C30">
        <f>AVERAGE(V7DParser_old_raw!$B30:$U30)</f>
        <v>251.15</v>
      </c>
      <c r="D30">
        <f>_xlfn.STDEV.P(V7DParser_old_raw!$B30:$U30)</f>
        <v>75.483292853452014</v>
      </c>
      <c r="E30">
        <f>MIN(V7DParser_old_raw!$B30:$U30)</f>
        <v>201</v>
      </c>
      <c r="F30">
        <f>MAX(V7DParser_old_raw!$B30:$U30)</f>
        <v>459</v>
      </c>
      <c r="J30" t="s">
        <v>69</v>
      </c>
      <c r="K30">
        <f>MEDIAN(V7DParser_old_raw!$Z30:$AS30)</f>
        <v>388</v>
      </c>
      <c r="L30">
        <f>AVERAGE(V7DParser_old_raw!$Z30:$AS30)</f>
        <v>987.8</v>
      </c>
      <c r="M30">
        <f>_xlfn.STDEV.P(V7DParser_old_raw!$Z30:$AS30)</f>
        <v>2190.4012783049593</v>
      </c>
      <c r="N30">
        <f>MIN(V7DParser_old_raw!$Z30:$AS30)</f>
        <v>166</v>
      </c>
      <c r="O30">
        <f>MAX(V7DParser_old_raw!$Z30:$AS30)</f>
        <v>10385</v>
      </c>
    </row>
    <row r="31" spans="1:15" x14ac:dyDescent="0.25">
      <c r="A31" t="s">
        <v>28</v>
      </c>
      <c r="B31">
        <f>MEDIAN(V7DParser_old_raw!$B31:$U31)</f>
        <v>216</v>
      </c>
      <c r="C31">
        <f>AVERAGE(V7DParser_old_raw!$B31:$U31)</f>
        <v>251.55</v>
      </c>
      <c r="D31">
        <f>_xlfn.STDEV.P(V7DParser_old_raw!$B31:$U31)</f>
        <v>64.625440037186593</v>
      </c>
      <c r="E31">
        <f>MIN(V7DParser_old_raw!$B31:$U31)</f>
        <v>203</v>
      </c>
      <c r="F31">
        <f>MAX(V7DParser_old_raw!$B31:$U31)</f>
        <v>449</v>
      </c>
      <c r="J31" t="s">
        <v>70</v>
      </c>
      <c r="K31">
        <f>MEDIAN(V7DParser_old_raw!$Z31:$AS31)</f>
        <v>365.5</v>
      </c>
      <c r="L31">
        <f>AVERAGE(V7DParser_old_raw!$Z31:$AS31)</f>
        <v>373.85</v>
      </c>
      <c r="M31">
        <f>_xlfn.STDEV.P(V7DParser_old_raw!$Z31:$AS31)</f>
        <v>59.816615584635009</v>
      </c>
      <c r="N31">
        <f>MIN(V7DParser_old_raw!$Z31:$AS31)</f>
        <v>252</v>
      </c>
      <c r="O31">
        <f>MAX(V7DParser_old_raw!$Z31:$AS31)</f>
        <v>547</v>
      </c>
    </row>
    <row r="32" spans="1:15" x14ac:dyDescent="0.25">
      <c r="A32" t="s">
        <v>29</v>
      </c>
      <c r="B32">
        <f>MEDIAN(V7DParser_old_raw!$B32:$U32)</f>
        <v>217</v>
      </c>
      <c r="C32">
        <f>AVERAGE(V7DParser_old_raw!$B32:$U32)</f>
        <v>240.45</v>
      </c>
      <c r="D32">
        <f>_xlfn.STDEV.P(V7DParser_old_raw!$B32:$U32)</f>
        <v>83.903203156971315</v>
      </c>
      <c r="E32">
        <f>MIN(V7DParser_old_raw!$B32:$U32)</f>
        <v>156</v>
      </c>
      <c r="F32">
        <f>MAX(V7DParser_old_raw!$B32:$U32)</f>
        <v>573</v>
      </c>
      <c r="J32" t="s">
        <v>71</v>
      </c>
      <c r="K32">
        <f>MEDIAN(V7DParser_old_raw!$Z32:$AS32)</f>
        <v>398</v>
      </c>
      <c r="L32">
        <f>AVERAGE(V7DParser_old_raw!$Z32:$AS32)</f>
        <v>1382.55</v>
      </c>
      <c r="M32">
        <f>_xlfn.STDEV.P(V7DParser_old_raw!$Z32:$AS32)</f>
        <v>2848.4373167580852</v>
      </c>
      <c r="N32">
        <f>MIN(V7DParser_old_raw!$Z32:$AS32)</f>
        <v>294</v>
      </c>
      <c r="O32">
        <f>MAX(V7DParser_old_raw!$Z32:$AS32)</f>
        <v>10371</v>
      </c>
    </row>
    <row r="33" spans="1:15" x14ac:dyDescent="0.25">
      <c r="A33" t="s">
        <v>30</v>
      </c>
      <c r="B33">
        <f>MEDIAN(V7DParser_old_raw!$B33:$U33)</f>
        <v>219</v>
      </c>
      <c r="C33">
        <f>AVERAGE(V7DParser_old_raw!$B33:$U33)</f>
        <v>247</v>
      </c>
      <c r="D33">
        <f>_xlfn.STDEV.P(V7DParser_old_raw!$B33:$U33)</f>
        <v>64.917640129628865</v>
      </c>
      <c r="E33">
        <f>MIN(V7DParser_old_raw!$B33:$U33)</f>
        <v>190</v>
      </c>
      <c r="F33">
        <f>MAX(V7DParser_old_raw!$B33:$U33)</f>
        <v>452</v>
      </c>
      <c r="J33" t="s">
        <v>72</v>
      </c>
      <c r="K33">
        <f>MEDIAN(V7DParser_old_raw!$Z33:$AS33)</f>
        <v>424.5</v>
      </c>
      <c r="L33">
        <f>AVERAGE(V7DParser_old_raw!$Z33:$AS33)</f>
        <v>2005.75</v>
      </c>
      <c r="M33">
        <f>_xlfn.STDEV.P(V7DParser_old_raw!$Z33:$AS33)</f>
        <v>3551.3003375524295</v>
      </c>
      <c r="N33">
        <f>MIN(V7DParser_old_raw!$Z33:$AS33)</f>
        <v>293</v>
      </c>
      <c r="O33">
        <f>MAX(V7DParser_old_raw!$Z33:$AS33)</f>
        <v>10464</v>
      </c>
    </row>
    <row r="34" spans="1:15" x14ac:dyDescent="0.25">
      <c r="A34" t="s">
        <v>31</v>
      </c>
      <c r="B34">
        <f>MEDIAN(V7DParser_old_raw!$B34:$U34)</f>
        <v>359.5</v>
      </c>
      <c r="C34">
        <f>AVERAGE(V7DParser_old_raw!$B34:$U34)</f>
        <v>396.15</v>
      </c>
      <c r="D34">
        <f>_xlfn.STDEV.P(V7DParser_old_raw!$B34:$U34)</f>
        <v>174.96093135325955</v>
      </c>
      <c r="E34">
        <f>MIN(V7DParser_old_raw!$B34:$U34)</f>
        <v>183</v>
      </c>
      <c r="F34">
        <f>MAX(V7DParser_old_raw!$B34:$U34)</f>
        <v>948</v>
      </c>
      <c r="J34" t="s">
        <v>73</v>
      </c>
      <c r="K34">
        <f>MEDIAN(V7DParser_old_raw!$Z34:$AS34)</f>
        <v>415.5</v>
      </c>
      <c r="L34">
        <f>AVERAGE(V7DParser_old_raw!$Z34:$AS34)</f>
        <v>485.4</v>
      </c>
      <c r="M34">
        <f>_xlfn.STDEV.P(V7DParser_old_raw!$Z34:$AS34)</f>
        <v>184.89764736199322</v>
      </c>
      <c r="N34">
        <f>MIN(V7DParser_old_raw!$Z34:$AS34)</f>
        <v>358</v>
      </c>
      <c r="O34">
        <f>MAX(V7DParser_old_raw!$Z34:$AS34)</f>
        <v>1022</v>
      </c>
    </row>
    <row r="35" spans="1:15" x14ac:dyDescent="0.25">
      <c r="A35" t="s">
        <v>32</v>
      </c>
      <c r="B35">
        <f>MEDIAN(V7DParser_old_raw!$B35:$U35)</f>
        <v>476</v>
      </c>
      <c r="C35">
        <f>AVERAGE(V7DParser_old_raw!$B35:$U35)</f>
        <v>1128.9000000000001</v>
      </c>
      <c r="D35">
        <f>_xlfn.STDEV.P(V7DParser_old_raw!$B35:$U35)</f>
        <v>2052.6888439312961</v>
      </c>
      <c r="E35">
        <f>MIN(V7DParser_old_raw!$B35:$U35)</f>
        <v>289</v>
      </c>
      <c r="F35">
        <f>MAX(V7DParser_old_raw!$B35:$U35)</f>
        <v>9895</v>
      </c>
      <c r="J35" t="s">
        <v>74</v>
      </c>
      <c r="K35">
        <f>MEDIAN(V7DParser_old_raw!$Z35:$AS35)</f>
        <v>385.5</v>
      </c>
      <c r="L35">
        <f>AVERAGE(V7DParser_old_raw!$Z35:$AS35)</f>
        <v>866.4</v>
      </c>
      <c r="M35">
        <f>_xlfn.STDEV.P(V7DParser_old_raw!$Z35:$AS35)</f>
        <v>2007.4633346589421</v>
      </c>
      <c r="N35">
        <f>MIN(V7DParser_old_raw!$Z35:$AS35)</f>
        <v>207</v>
      </c>
      <c r="O35">
        <f>MAX(V7DParser_old_raw!$Z35:$AS35)</f>
        <v>9590</v>
      </c>
    </row>
    <row r="36" spans="1:15" x14ac:dyDescent="0.25">
      <c r="A36" t="s">
        <v>33</v>
      </c>
      <c r="B36">
        <f>MEDIAN(V7DParser_old_raw!$B36:$U36)</f>
        <v>473</v>
      </c>
      <c r="C36">
        <f>AVERAGE(V7DParser_old_raw!$B36:$U36)</f>
        <v>1941.2</v>
      </c>
      <c r="D36">
        <f>_xlfn.STDEV.P(V7DParser_old_raw!$B36:$U36)</f>
        <v>3593.1828453336466</v>
      </c>
      <c r="E36">
        <f>MIN(V7DParser_old_raw!$B36:$U36)</f>
        <v>174</v>
      </c>
      <c r="F36">
        <f>MAX(V7DParser_old_raw!$B36:$U36)</f>
        <v>10539</v>
      </c>
      <c r="J36" t="s">
        <v>75</v>
      </c>
      <c r="K36">
        <f>MEDIAN(V7DParser_old_raw!$Z36:$AS36)</f>
        <v>289.5</v>
      </c>
      <c r="L36">
        <f>AVERAGE(V7DParser_old_raw!$Z36:$AS36)</f>
        <v>1504.5</v>
      </c>
      <c r="M36">
        <f>_xlfn.STDEV.P(V7DParser_old_raw!$Z36:$AS36)</f>
        <v>3069.9203328425315</v>
      </c>
      <c r="N36">
        <f>MIN(V7DParser_old_raw!$Z36:$AS36)</f>
        <v>169</v>
      </c>
      <c r="O36">
        <f>MAX(V7DParser_old_raw!$Z36:$AS36)</f>
        <v>10464</v>
      </c>
    </row>
    <row r="37" spans="1:15" x14ac:dyDescent="0.25">
      <c r="A37" t="s">
        <v>34</v>
      </c>
      <c r="B37">
        <f>MEDIAN(V7DParser_old_raw!$B37:$U37)</f>
        <v>492</v>
      </c>
      <c r="C37">
        <f>AVERAGE(V7DParser_old_raw!$B37:$U37)</f>
        <v>2682.2</v>
      </c>
      <c r="D37">
        <f>_xlfn.STDEV.P(V7DParser_old_raw!$B37:$U37)</f>
        <v>4136.7623040247308</v>
      </c>
      <c r="E37">
        <f>MIN(V7DParser_old_raw!$B37:$U37)</f>
        <v>320</v>
      </c>
      <c r="F37">
        <f>MAX(V7DParser_old_raw!$B37:$U37)</f>
        <v>12063</v>
      </c>
      <c r="J37" t="s">
        <v>76</v>
      </c>
      <c r="K37">
        <f>MEDIAN(V7DParser_old_raw!$Z37:$AS37)</f>
        <v>313.5</v>
      </c>
      <c r="L37">
        <f>AVERAGE(V7DParser_old_raw!$Z37:$AS37)</f>
        <v>368.75</v>
      </c>
      <c r="M37">
        <f>_xlfn.STDEV.P(V7DParser_old_raw!$Z37:$AS37)</f>
        <v>114.93470972687058</v>
      </c>
      <c r="N37">
        <f>MIN(V7DParser_old_raw!$Z37:$AS37)</f>
        <v>218</v>
      </c>
      <c r="O37">
        <f>MAX(V7DParser_old_raw!$Z37:$AS37)</f>
        <v>696</v>
      </c>
    </row>
    <row r="38" spans="1:15" x14ac:dyDescent="0.25">
      <c r="A38" t="s">
        <v>35</v>
      </c>
      <c r="B38">
        <f>MEDIAN(V7DParser_old_raw!$B38:$U38)</f>
        <v>1142.5</v>
      </c>
      <c r="C38">
        <f>AVERAGE(V7DParser_old_raw!$B38:$U38)</f>
        <v>3197.6</v>
      </c>
      <c r="D38">
        <f>_xlfn.STDEV.P(V7DParser_old_raw!$B38:$U38)</f>
        <v>4055.0636665778752</v>
      </c>
      <c r="E38">
        <f>MIN(V7DParser_old_raw!$B38:$U38)</f>
        <v>201</v>
      </c>
      <c r="F38">
        <f>MAX(V7DParser_old_raw!$B38:$U38)</f>
        <v>10899</v>
      </c>
      <c r="J38" t="s">
        <v>77</v>
      </c>
      <c r="K38">
        <f>MEDIAN(V7DParser_old_raw!$Z38:$AS38)</f>
        <v>371.5</v>
      </c>
      <c r="L38">
        <f>AVERAGE(V7DParser_old_raw!$Z38:$AS38)</f>
        <v>1301.75</v>
      </c>
      <c r="M38">
        <f>_xlfn.STDEV.P(V7DParser_old_raw!$Z38:$AS38)</f>
        <v>2722.6314270389225</v>
      </c>
      <c r="N38">
        <f>MIN(V7DParser_old_raw!$Z38:$AS38)</f>
        <v>211</v>
      </c>
      <c r="O38">
        <f>MAX(V7DParser_old_raw!$Z38:$AS38)</f>
        <v>9514</v>
      </c>
    </row>
    <row r="39" spans="1:15" x14ac:dyDescent="0.25">
      <c r="A39" t="s">
        <v>36</v>
      </c>
      <c r="B39">
        <f>MEDIAN(V7DParser_old_raw!$B39:$U39)</f>
        <v>526</v>
      </c>
      <c r="C39">
        <f>AVERAGE(V7DParser_old_raw!$B39:$U39)</f>
        <v>4136.3999999999996</v>
      </c>
      <c r="D39">
        <f>_xlfn.STDEV.P(V7DParser_old_raw!$B39:$U39)</f>
        <v>4817.5850734574478</v>
      </c>
      <c r="E39">
        <f>MIN(V7DParser_old_raw!$B39:$U39)</f>
        <v>190</v>
      </c>
      <c r="F39">
        <f>MAX(V7DParser_old_raw!$B39:$U39)</f>
        <v>11523</v>
      </c>
      <c r="J39" t="s">
        <v>78</v>
      </c>
      <c r="K39">
        <f>MEDIAN(V7DParser_old_raw!$Z39:$AS39)</f>
        <v>320.5</v>
      </c>
      <c r="L39">
        <f>AVERAGE(V7DParser_old_raw!$Z39:$AS39)</f>
        <v>343.9</v>
      </c>
      <c r="M39">
        <f>_xlfn.STDEV.P(V7DParser_old_raw!$Z39:$AS39)</f>
        <v>83.67669926568567</v>
      </c>
      <c r="N39">
        <f>MIN(V7DParser_old_raw!$Z39:$AS39)</f>
        <v>222</v>
      </c>
      <c r="O39">
        <f>MAX(V7DParser_old_raw!$Z39:$AS39)</f>
        <v>551</v>
      </c>
    </row>
    <row r="40" spans="1:15" x14ac:dyDescent="0.25">
      <c r="A40" t="s">
        <v>37</v>
      </c>
      <c r="B40">
        <f>MEDIAN(V7DParser_old_raw!$B40:$U40)</f>
        <v>2196.5</v>
      </c>
      <c r="C40">
        <f>AVERAGE(V7DParser_old_raw!$B40:$U40)</f>
        <v>5218.8500000000004</v>
      </c>
      <c r="D40">
        <f>_xlfn.STDEV.P(V7DParser_old_raw!$B40:$U40)</f>
        <v>4705.6792100078392</v>
      </c>
      <c r="E40">
        <f>MIN(V7DParser_old_raw!$B40:$U40)</f>
        <v>313</v>
      </c>
      <c r="F40">
        <f>MAX(V7DParser_old_raw!$B40:$U40)</f>
        <v>11800</v>
      </c>
      <c r="J40" t="s">
        <v>79</v>
      </c>
      <c r="K40">
        <f>MEDIAN(V7DParser_old_raw!$Z40:$AS40)</f>
        <v>324</v>
      </c>
      <c r="L40">
        <f>AVERAGE(V7DParser_old_raw!$Z40:$AS40)</f>
        <v>376.15</v>
      </c>
      <c r="M40">
        <f>_xlfn.STDEV.P(V7DParser_old_raw!$Z40:$AS40)</f>
        <v>161.55688626610751</v>
      </c>
      <c r="N40">
        <f>MIN(V7DParser_old_raw!$Z40:$AS40)</f>
        <v>247</v>
      </c>
      <c r="O40">
        <f>MAX(V7DParser_old_raw!$Z40:$AS40)</f>
        <v>1004</v>
      </c>
    </row>
    <row r="41" spans="1:15" x14ac:dyDescent="0.25">
      <c r="A41" t="s">
        <v>38</v>
      </c>
      <c r="B41">
        <f>MEDIAN(V7DParser_old_raw!$B41:$U41)</f>
        <v>1329.5</v>
      </c>
      <c r="C41">
        <f>AVERAGE(V7DParser_old_raw!$B41:$U41)</f>
        <v>5107.05</v>
      </c>
      <c r="D41">
        <f>_xlfn.STDEV.P(V7DParser_old_raw!$B41:$U41)</f>
        <v>4880.3007128147337</v>
      </c>
      <c r="E41">
        <f>MIN(V7DParser_old_raw!$B41:$U41)</f>
        <v>411</v>
      </c>
      <c r="F41">
        <f>MAX(V7DParser_old_raw!$B41:$U41)</f>
        <v>10823</v>
      </c>
      <c r="J41" t="s">
        <v>80</v>
      </c>
      <c r="K41">
        <f>MEDIAN(V7DParser_old_raw!$Z41:$AS41)</f>
        <v>326</v>
      </c>
      <c r="L41">
        <f>AVERAGE(V7DParser_old_raw!$Z41:$AS41)</f>
        <v>387.25</v>
      </c>
      <c r="M41">
        <f>_xlfn.STDEV.P(V7DParser_old_raw!$Z41:$AS41)</f>
        <v>135.35504238852721</v>
      </c>
      <c r="N41">
        <f>MIN(V7DParser_old_raw!$Z41:$AS41)</f>
        <v>217</v>
      </c>
      <c r="O41">
        <f>MAX(V7DParser_old_raw!$Z41:$AS41)</f>
        <v>761</v>
      </c>
    </row>
    <row r="42" spans="1:15" x14ac:dyDescent="0.25">
      <c r="A42" t="s">
        <v>39</v>
      </c>
      <c r="B42">
        <f>MEDIAN(V7DParser_old_raw!$B42:$U42)</f>
        <v>10274</v>
      </c>
      <c r="C42">
        <f>AVERAGE(V7DParser_old_raw!$B42:$U42)</f>
        <v>6571</v>
      </c>
      <c r="D42">
        <f>_xlfn.STDEV.P(V7DParser_old_raw!$B42:$U42)</f>
        <v>4813.9045690582607</v>
      </c>
      <c r="E42">
        <f>MIN(V7DParser_old_raw!$B42:$U42)</f>
        <v>415</v>
      </c>
      <c r="F42">
        <f>MAX(V7DParser_old_raw!$B42:$U42)</f>
        <v>11234</v>
      </c>
      <c r="J42" t="s">
        <v>81</v>
      </c>
      <c r="K42">
        <f>MEDIAN(V7DParser_old_raw!$Z42:$AS42)</f>
        <v>345.5</v>
      </c>
      <c r="L42">
        <f>AVERAGE(V7DParser_old_raw!$Z42:$AS42)</f>
        <v>909.4</v>
      </c>
      <c r="M42">
        <f>_xlfn.STDEV.P(V7DParser_old_raw!$Z42:$AS42)</f>
        <v>2108.7642684757348</v>
      </c>
      <c r="N42">
        <f>MIN(V7DParser_old_raw!$Z42:$AS42)</f>
        <v>271</v>
      </c>
      <c r="O42">
        <f>MAX(V7DParser_old_raw!$Z42:$AS42)</f>
        <v>10017</v>
      </c>
    </row>
    <row r="44" spans="1:15" s="2" customFormat="1" x14ac:dyDescent="0.25">
      <c r="A44" s="2" t="s">
        <v>41</v>
      </c>
      <c r="B44" s="2" t="s">
        <v>84</v>
      </c>
      <c r="C44" s="2" t="s">
        <v>82</v>
      </c>
      <c r="D44" s="2" t="s">
        <v>83</v>
      </c>
      <c r="E44" s="2" t="s">
        <v>85</v>
      </c>
      <c r="F44" s="2" t="s">
        <v>86</v>
      </c>
      <c r="K44" s="2" t="s">
        <v>84</v>
      </c>
      <c r="L44" s="2" t="s">
        <v>82</v>
      </c>
      <c r="M44" s="2" t="s">
        <v>83</v>
      </c>
      <c r="N44" s="2" t="s">
        <v>85</v>
      </c>
      <c r="O44" s="2" t="s">
        <v>86</v>
      </c>
    </row>
    <row r="46" spans="1:15" x14ac:dyDescent="0.25">
      <c r="A46" t="s">
        <v>0</v>
      </c>
      <c r="B46">
        <f>MEDIAN(V7DParser_old_raw!$B46:$U46)</f>
        <v>2462</v>
      </c>
      <c r="C46">
        <f>AVERAGE(V7DParser_old_raw!$B46:$U46)</f>
        <v>2509.3000000000002</v>
      </c>
      <c r="D46">
        <f>_xlfn.STDEV.P(V7DParser_old_raw!$B46:$U46)</f>
        <v>198.41474239582098</v>
      </c>
      <c r="E46">
        <f>MIN(V7DParser_old_raw!$B46:$U46)</f>
        <v>2240</v>
      </c>
      <c r="F46">
        <f>MAX(V7DParser_old_raw!$B46:$U46)</f>
        <v>2881</v>
      </c>
      <c r="J46" t="s">
        <v>42</v>
      </c>
      <c r="K46">
        <f>MEDIAN(V7DParser_old_raw!$Z46:$AS46)</f>
        <v>2469</v>
      </c>
      <c r="L46">
        <f>AVERAGE(V7DParser_old_raw!$Z46:$AS46)</f>
        <v>2558.25</v>
      </c>
      <c r="M46">
        <f>_xlfn.STDEV.P(V7DParser_old_raw!$Z46:$AS46)</f>
        <v>372.39359218439836</v>
      </c>
      <c r="N46">
        <f>MIN(V7DParser_old_raw!$Z46:$AS46)</f>
        <v>2306</v>
      </c>
      <c r="O46">
        <f>MAX(V7DParser_old_raw!$Z46:$AS46)</f>
        <v>4115</v>
      </c>
    </row>
    <row r="47" spans="1:15" x14ac:dyDescent="0.25">
      <c r="A47" t="s">
        <v>1</v>
      </c>
      <c r="B47">
        <f>MEDIAN(V7DParser_old_raw!$B47:$U47)</f>
        <v>16094.5</v>
      </c>
      <c r="C47">
        <f>AVERAGE(V7DParser_old_raw!$B47:$U47)</f>
        <v>16325.75</v>
      </c>
      <c r="D47">
        <f>_xlfn.STDEV.P(V7DParser_old_raw!$B47:$U47)</f>
        <v>690.46454470885033</v>
      </c>
      <c r="E47">
        <f>MIN(V7DParser_old_raw!$B47:$U47)</f>
        <v>15701</v>
      </c>
      <c r="F47">
        <f>MAX(V7DParser_old_raw!$B47:$U47)</f>
        <v>18641</v>
      </c>
      <c r="J47" t="s">
        <v>43</v>
      </c>
      <c r="K47">
        <f>MEDIAN(V7DParser_old_raw!$Z47:$AS47)</f>
        <v>17238037.5</v>
      </c>
      <c r="L47">
        <f>AVERAGE(V7DParser_old_raw!$Z47:$AS47)</f>
        <v>17128244.149999999</v>
      </c>
      <c r="M47">
        <f>_xlfn.STDEV.P(V7DParser_old_raw!$Z47:$AS47)</f>
        <v>924065.82405114814</v>
      </c>
      <c r="N47">
        <f>MIN(V7DParser_old_raw!$Z47:$AS47)</f>
        <v>15377333</v>
      </c>
      <c r="O47">
        <f>MAX(V7DParser_old_raw!$Z47:$AS47)</f>
        <v>18792472</v>
      </c>
    </row>
    <row r="48" spans="1:15" x14ac:dyDescent="0.25">
      <c r="A48" t="s">
        <v>2</v>
      </c>
      <c r="B48">
        <f>MEDIAN(V7DParser_old_raw!$B48:$U48)</f>
        <v>47709</v>
      </c>
      <c r="C48">
        <f>AVERAGE(V7DParser_old_raw!$B48:$U48)</f>
        <v>49065.25</v>
      </c>
      <c r="D48">
        <f>_xlfn.STDEV.P(V7DParser_old_raw!$B48:$U48)</f>
        <v>4717.3376694381332</v>
      </c>
      <c r="E48">
        <f>MIN(V7DParser_old_raw!$B48:$U48)</f>
        <v>45818</v>
      </c>
      <c r="F48">
        <f>MAX(V7DParser_old_raw!$B48:$U48)</f>
        <v>67491</v>
      </c>
      <c r="J48" t="s">
        <v>44</v>
      </c>
      <c r="K48">
        <f>MEDIAN(V7DParser_old_raw!$Z48:$AS48)</f>
        <v>18277989</v>
      </c>
      <c r="L48">
        <f>AVERAGE(V7DParser_old_raw!$Z48:$AS48)</f>
        <v>18808321.649999999</v>
      </c>
      <c r="M48">
        <f>_xlfn.STDEV.P(V7DParser_old_raw!$Z48:$AS48)</f>
        <v>1701978.3693278325</v>
      </c>
      <c r="N48">
        <f>MIN(V7DParser_old_raw!$Z48:$AS48)</f>
        <v>16796911</v>
      </c>
      <c r="O48">
        <f>MAX(V7DParser_old_raw!$Z48:$AS48)</f>
        <v>23215386</v>
      </c>
    </row>
    <row r="49" spans="1:15" x14ac:dyDescent="0.25">
      <c r="A49" t="s">
        <v>3</v>
      </c>
      <c r="B49">
        <f>MEDIAN(V7DParser_old_raw!$B49:$U49)</f>
        <v>101243.5</v>
      </c>
      <c r="C49">
        <f>AVERAGE(V7DParser_old_raw!$B49:$U49)</f>
        <v>104323.95</v>
      </c>
      <c r="D49">
        <f>_xlfn.STDEV.P(V7DParser_old_raw!$B49:$U49)</f>
        <v>9211.8803643718693</v>
      </c>
      <c r="E49">
        <f>MIN(V7DParser_old_raw!$B49:$U49)</f>
        <v>96712</v>
      </c>
      <c r="F49">
        <f>MAX(V7DParser_old_raw!$B49:$U49)</f>
        <v>130307</v>
      </c>
      <c r="J49" t="s">
        <v>45</v>
      </c>
      <c r="K49">
        <f>MEDIAN(V7DParser_old_raw!$Z49:$AS49)</f>
        <v>17532062</v>
      </c>
      <c r="L49">
        <f>AVERAGE(V7DParser_old_raw!$Z49:$AS49)</f>
        <v>17662548.100000001</v>
      </c>
      <c r="M49">
        <f>_xlfn.STDEV.P(V7DParser_old_raw!$Z49:$AS49)</f>
        <v>1350145.7852424642</v>
      </c>
      <c r="N49">
        <f>MIN(V7DParser_old_raw!$Z49:$AS49)</f>
        <v>15608416</v>
      </c>
      <c r="O49">
        <f>MAX(V7DParser_old_raw!$Z49:$AS49)</f>
        <v>20358015</v>
      </c>
    </row>
    <row r="50" spans="1:15" x14ac:dyDescent="0.25">
      <c r="A50" t="s">
        <v>4</v>
      </c>
      <c r="B50">
        <f>MEDIAN(V7DParser_old_raw!$B50:$U50)</f>
        <v>179598</v>
      </c>
      <c r="C50">
        <f>AVERAGE(V7DParser_old_raw!$B50:$U50)</f>
        <v>185660.4</v>
      </c>
      <c r="D50">
        <f>_xlfn.STDEV.P(V7DParser_old_raw!$B50:$U50)</f>
        <v>12760.255257634935</v>
      </c>
      <c r="E50">
        <f>MIN(V7DParser_old_raw!$B50:$U50)</f>
        <v>175295</v>
      </c>
      <c r="F50">
        <f>MAX(V7DParser_old_raw!$B50:$U50)</f>
        <v>217755</v>
      </c>
      <c r="J50" t="s">
        <v>46</v>
      </c>
      <c r="K50">
        <f>MEDIAN(V7DParser_old_raw!$Z50:$AS50)</f>
        <v>18139850.5</v>
      </c>
      <c r="L50">
        <f>AVERAGE(V7DParser_old_raw!$Z50:$AS50)</f>
        <v>17888806.449999999</v>
      </c>
      <c r="M50">
        <f>_xlfn.STDEV.P(V7DParser_old_raw!$Z50:$AS50)</f>
        <v>1415889.9743889167</v>
      </c>
      <c r="N50">
        <f>MIN(V7DParser_old_raw!$Z50:$AS50)</f>
        <v>15762023</v>
      </c>
      <c r="O50">
        <f>MAX(V7DParser_old_raw!$Z50:$AS50)</f>
        <v>20086080</v>
      </c>
    </row>
    <row r="51" spans="1:15" x14ac:dyDescent="0.25">
      <c r="A51" t="s">
        <v>5</v>
      </c>
      <c r="B51">
        <f>MEDIAN(V7DParser_old_raw!$B51:$U51)</f>
        <v>290458</v>
      </c>
      <c r="C51">
        <f>AVERAGE(V7DParser_old_raw!$B51:$U51)</f>
        <v>301153.90000000002</v>
      </c>
      <c r="D51">
        <f>_xlfn.STDEV.P(V7DParser_old_raw!$B51:$U51)</f>
        <v>16967.302772980744</v>
      </c>
      <c r="E51">
        <f>MIN(V7DParser_old_raw!$B51:$U51)</f>
        <v>285220</v>
      </c>
      <c r="F51">
        <f>MAX(V7DParser_old_raw!$B51:$U51)</f>
        <v>331863</v>
      </c>
      <c r="J51" t="s">
        <v>47</v>
      </c>
      <c r="K51">
        <f>MEDIAN(V7DParser_old_raw!$Z51:$AS51)</f>
        <v>18656460</v>
      </c>
      <c r="L51">
        <f>AVERAGE(V7DParser_old_raw!$Z51:$AS51)</f>
        <v>19044964.949999999</v>
      </c>
      <c r="M51">
        <f>_xlfn.STDEV.P(V7DParser_old_raw!$Z51:$AS51)</f>
        <v>2209885.0069180885</v>
      </c>
      <c r="N51">
        <f>MIN(V7DParser_old_raw!$Z51:$AS51)</f>
        <v>15199606</v>
      </c>
      <c r="O51">
        <f>MAX(V7DParser_old_raw!$Z51:$AS51)</f>
        <v>23432061</v>
      </c>
    </row>
    <row r="52" spans="1:15" x14ac:dyDescent="0.25">
      <c r="A52" t="s">
        <v>6</v>
      </c>
      <c r="B52">
        <f>MEDIAN(V7DParser_old_raw!$B52:$U52)</f>
        <v>456595.5</v>
      </c>
      <c r="C52">
        <f>AVERAGE(V7DParser_old_raw!$B52:$U52)</f>
        <v>457128.1</v>
      </c>
      <c r="D52">
        <f>_xlfn.STDEV.P(V7DParser_old_raw!$B52:$U52)</f>
        <v>23075.429560248711</v>
      </c>
      <c r="E52">
        <f>MIN(V7DParser_old_raw!$B52:$U52)</f>
        <v>427153</v>
      </c>
      <c r="F52">
        <f>MAX(V7DParser_old_raw!$B52:$U52)</f>
        <v>493762</v>
      </c>
      <c r="J52" t="s">
        <v>48</v>
      </c>
      <c r="K52">
        <f>MEDIAN(V7DParser_old_raw!$Z52:$AS52)</f>
        <v>17535852.5</v>
      </c>
      <c r="L52">
        <f>AVERAGE(V7DParser_old_raw!$Z52:$AS52)</f>
        <v>17717425.600000001</v>
      </c>
      <c r="M52">
        <f>_xlfn.STDEV.P(V7DParser_old_raw!$Z52:$AS52)</f>
        <v>897878.85943251837</v>
      </c>
      <c r="N52">
        <f>MIN(V7DParser_old_raw!$Z52:$AS52)</f>
        <v>16323170</v>
      </c>
      <c r="O52">
        <f>MAX(V7DParser_old_raw!$Z52:$AS52)</f>
        <v>19873395</v>
      </c>
    </row>
    <row r="53" spans="1:15" x14ac:dyDescent="0.25">
      <c r="A53" t="s">
        <v>7</v>
      </c>
      <c r="B53">
        <f>MEDIAN(V7DParser_old_raw!$B53:$U53)</f>
        <v>664049.5</v>
      </c>
      <c r="C53">
        <f>AVERAGE(V7DParser_old_raw!$B53:$U53)</f>
        <v>662877</v>
      </c>
      <c r="D53">
        <f>_xlfn.STDEV.P(V7DParser_old_raw!$B53:$U53)</f>
        <v>24162.711716609956</v>
      </c>
      <c r="E53">
        <f>MIN(V7DParser_old_raw!$B53:$U53)</f>
        <v>615158</v>
      </c>
      <c r="F53">
        <f>MAX(V7DParser_old_raw!$B53:$U53)</f>
        <v>707463</v>
      </c>
      <c r="J53" t="s">
        <v>49</v>
      </c>
      <c r="K53">
        <f>MEDIAN(V7DParser_old_raw!$Z53:$AS53)</f>
        <v>17508164.5</v>
      </c>
      <c r="L53">
        <f>AVERAGE(V7DParser_old_raw!$Z53:$AS53)</f>
        <v>17883300.699999999</v>
      </c>
      <c r="M53">
        <f>_xlfn.STDEV.P(V7DParser_old_raw!$Z53:$AS53)</f>
        <v>1784016.6972100092</v>
      </c>
      <c r="N53">
        <f>MIN(V7DParser_old_raw!$Z53:$AS53)</f>
        <v>15870406</v>
      </c>
      <c r="O53">
        <f>MAX(V7DParser_old_raw!$Z53:$AS53)</f>
        <v>23756985</v>
      </c>
    </row>
    <row r="54" spans="1:15" x14ac:dyDescent="0.25">
      <c r="A54" t="s">
        <v>8</v>
      </c>
      <c r="B54">
        <f>MEDIAN(V7DParser_old_raw!$B54:$U54)</f>
        <v>922528.5</v>
      </c>
      <c r="C54">
        <f>AVERAGE(V7DParser_old_raw!$B54:$U54)</f>
        <v>923270.45</v>
      </c>
      <c r="D54">
        <f>_xlfn.STDEV.P(V7DParser_old_raw!$B54:$U54)</f>
        <v>31945.663391883103</v>
      </c>
      <c r="E54">
        <f>MIN(V7DParser_old_raw!$B54:$U54)</f>
        <v>852670</v>
      </c>
      <c r="F54">
        <f>MAX(V7DParser_old_raw!$B54:$U54)</f>
        <v>971157</v>
      </c>
      <c r="J54" t="s">
        <v>50</v>
      </c>
      <c r="K54">
        <f>MEDIAN(V7DParser_old_raw!$Z54:$AS54)</f>
        <v>18391147</v>
      </c>
      <c r="L54">
        <f>AVERAGE(V7DParser_old_raw!$Z54:$AS54)</f>
        <v>18868368.850000001</v>
      </c>
      <c r="M54">
        <f>_xlfn.STDEV.P(V7DParser_old_raw!$Z54:$AS54)</f>
        <v>1898909.3258768097</v>
      </c>
      <c r="N54">
        <f>MIN(V7DParser_old_raw!$Z54:$AS54)</f>
        <v>16153668</v>
      </c>
      <c r="O54">
        <f>MAX(V7DParser_old_raw!$Z54:$AS54)</f>
        <v>23088925</v>
      </c>
    </row>
    <row r="55" spans="1:15" x14ac:dyDescent="0.25">
      <c r="A55" t="s">
        <v>9</v>
      </c>
      <c r="B55">
        <f>MEDIAN(V7DParser_old_raw!$B55:$U55)</f>
        <v>1218984</v>
      </c>
      <c r="C55">
        <f>AVERAGE(V7DParser_old_raw!$B55:$U55)</f>
        <v>1222838.3</v>
      </c>
      <c r="D55">
        <f>_xlfn.STDEV.P(V7DParser_old_raw!$B55:$U55)</f>
        <v>34423.23279138669</v>
      </c>
      <c r="E55">
        <f>MIN(V7DParser_old_raw!$B55:$U55)</f>
        <v>1153252</v>
      </c>
      <c r="F55">
        <f>MAX(V7DParser_old_raw!$B55:$U55)</f>
        <v>1287977</v>
      </c>
      <c r="J55" t="s">
        <v>51</v>
      </c>
      <c r="K55">
        <f>MEDIAN(V7DParser_old_raw!$Z55:$AS55)</f>
        <v>18196855.5</v>
      </c>
      <c r="L55">
        <f>AVERAGE(V7DParser_old_raw!$Z55:$AS55)</f>
        <v>18678169.850000001</v>
      </c>
      <c r="M55">
        <f>_xlfn.STDEV.P(V7DParser_old_raw!$Z55:$AS55)</f>
        <v>1966459.7158851742</v>
      </c>
      <c r="N55">
        <f>MIN(V7DParser_old_raw!$Z55:$AS55)</f>
        <v>14801240</v>
      </c>
      <c r="O55">
        <f>MAX(V7DParser_old_raw!$Z55:$AS55)</f>
        <v>23131024</v>
      </c>
    </row>
    <row r="56" spans="1:15" x14ac:dyDescent="0.25">
      <c r="A56" t="s">
        <v>10</v>
      </c>
      <c r="B56">
        <f>MEDIAN(V7DParser_old_raw!$B56:$U56)</f>
        <v>1581036.5</v>
      </c>
      <c r="C56">
        <f>AVERAGE(V7DParser_old_raw!$B56:$U56)</f>
        <v>1585759</v>
      </c>
      <c r="D56">
        <f>_xlfn.STDEV.P(V7DParser_old_raw!$B56:$U56)</f>
        <v>50535.722863139104</v>
      </c>
      <c r="E56">
        <f>MIN(V7DParser_old_raw!$B56:$U56)</f>
        <v>1449977</v>
      </c>
      <c r="F56">
        <f>MAX(V7DParser_old_raw!$B56:$U56)</f>
        <v>1657811</v>
      </c>
      <c r="J56" t="s">
        <v>52</v>
      </c>
      <c r="K56">
        <f>MEDIAN(V7DParser_old_raw!$Z56:$AS56)</f>
        <v>17173219</v>
      </c>
      <c r="L56">
        <f>AVERAGE(V7DParser_old_raw!$Z56:$AS56)</f>
        <v>17353405.300000001</v>
      </c>
      <c r="M56">
        <f>_xlfn.STDEV.P(V7DParser_old_raw!$Z56:$AS56)</f>
        <v>825866.38823971385</v>
      </c>
      <c r="N56">
        <f>MIN(V7DParser_old_raw!$Z56:$AS56)</f>
        <v>15476149</v>
      </c>
      <c r="O56">
        <f>MAX(V7DParser_old_raw!$Z56:$AS56)</f>
        <v>19081405</v>
      </c>
    </row>
    <row r="57" spans="1:15" x14ac:dyDescent="0.25">
      <c r="A57" t="s">
        <v>11</v>
      </c>
      <c r="B57">
        <f>MEDIAN(V7DParser_old_raw!$B57:$U57)</f>
        <v>1982988.5</v>
      </c>
      <c r="C57">
        <f>AVERAGE(V7DParser_old_raw!$B57:$U57)</f>
        <v>1995267.7</v>
      </c>
      <c r="D57">
        <f>_xlfn.STDEV.P(V7DParser_old_raw!$B57:$U57)</f>
        <v>46571.061218421892</v>
      </c>
      <c r="E57">
        <f>MIN(V7DParser_old_raw!$B57:$U57)</f>
        <v>1872167</v>
      </c>
      <c r="F57">
        <f>MAX(V7DParser_old_raw!$B57:$U57)</f>
        <v>2059230</v>
      </c>
      <c r="J57" t="s">
        <v>53</v>
      </c>
      <c r="K57">
        <f>MEDIAN(V7DParser_old_raw!$Z57:$AS57)</f>
        <v>18049216</v>
      </c>
      <c r="L57">
        <f>AVERAGE(V7DParser_old_raw!$Z57:$AS57)</f>
        <v>17981818</v>
      </c>
      <c r="M57">
        <f>_xlfn.STDEV.P(V7DParser_old_raw!$Z57:$AS57)</f>
        <v>1080406.5524364891</v>
      </c>
      <c r="N57">
        <f>MIN(V7DParser_old_raw!$Z57:$AS57)</f>
        <v>16080114</v>
      </c>
      <c r="O57">
        <f>MAX(V7DParser_old_raw!$Z57:$AS57)</f>
        <v>20793412</v>
      </c>
    </row>
    <row r="58" spans="1:15" x14ac:dyDescent="0.25">
      <c r="A58" t="s">
        <v>12</v>
      </c>
      <c r="B58">
        <f>MEDIAN(V7DParser_old_raw!$B58:$U58)</f>
        <v>2413524.5</v>
      </c>
      <c r="C58">
        <f>AVERAGE(V7DParser_old_raw!$B58:$U58)</f>
        <v>2411003.5499999998</v>
      </c>
      <c r="D58">
        <f>_xlfn.STDEV.P(V7DParser_old_raw!$B58:$U58)</f>
        <v>52631.915151811641</v>
      </c>
      <c r="E58">
        <f>MIN(V7DParser_old_raw!$B58:$U58)</f>
        <v>2281838</v>
      </c>
      <c r="F58">
        <f>MAX(V7DParser_old_raw!$B58:$U58)</f>
        <v>2491734</v>
      </c>
      <c r="J58" t="s">
        <v>54</v>
      </c>
      <c r="K58">
        <f>MEDIAN(V7DParser_old_raw!$Z58:$AS58)</f>
        <v>18638968</v>
      </c>
      <c r="L58">
        <f>AVERAGE(V7DParser_old_raw!$Z58:$AS58)</f>
        <v>18070857.699999999</v>
      </c>
      <c r="M58">
        <f>_xlfn.STDEV.P(V7DParser_old_raw!$Z58:$AS58)</f>
        <v>1761408.32176438</v>
      </c>
      <c r="N58">
        <f>MIN(V7DParser_old_raw!$Z58:$AS58)</f>
        <v>15511041</v>
      </c>
      <c r="O58">
        <f>MAX(V7DParser_old_raw!$Z58:$AS58)</f>
        <v>22538673</v>
      </c>
    </row>
    <row r="59" spans="1:15" x14ac:dyDescent="0.25">
      <c r="A59" t="s">
        <v>13</v>
      </c>
      <c r="B59">
        <f>MEDIAN(V7DParser_old_raw!$B59:$U59)</f>
        <v>3043381</v>
      </c>
      <c r="C59">
        <f>AVERAGE(V7DParser_old_raw!$B59:$U59)</f>
        <v>3052958.65</v>
      </c>
      <c r="D59">
        <f>_xlfn.STDEV.P(V7DParser_old_raw!$B59:$U59)</f>
        <v>63318.66344631336</v>
      </c>
      <c r="E59">
        <f>MIN(V7DParser_old_raw!$B59:$U59)</f>
        <v>2931770</v>
      </c>
      <c r="F59">
        <f>MAX(V7DParser_old_raw!$B59:$U59)</f>
        <v>3257766</v>
      </c>
      <c r="J59" t="s">
        <v>55</v>
      </c>
      <c r="K59">
        <f>MEDIAN(V7DParser_old_raw!$Z59:$AS59)</f>
        <v>18630291</v>
      </c>
      <c r="L59">
        <f>AVERAGE(V7DParser_old_raw!$Z59:$AS59)</f>
        <v>18539556.399999999</v>
      </c>
      <c r="M59">
        <f>_xlfn.STDEV.P(V7DParser_old_raw!$Z59:$AS59)</f>
        <v>1479734.2934045421</v>
      </c>
      <c r="N59">
        <f>MIN(V7DParser_old_raw!$Z59:$AS59)</f>
        <v>16037530</v>
      </c>
      <c r="O59">
        <f>MAX(V7DParser_old_raw!$Z59:$AS59)</f>
        <v>22557546</v>
      </c>
    </row>
    <row r="60" spans="1:15" x14ac:dyDescent="0.25">
      <c r="A60" t="s">
        <v>14</v>
      </c>
      <c r="B60">
        <f>MEDIAN(V7DParser_old_raw!$B60:$U60)</f>
        <v>3848833.5</v>
      </c>
      <c r="C60">
        <f>AVERAGE(V7DParser_old_raw!$B60:$U60)</f>
        <v>3832802.25</v>
      </c>
      <c r="D60">
        <f>_xlfn.STDEV.P(V7DParser_old_raw!$B60:$U60)</f>
        <v>57932.029543142198</v>
      </c>
      <c r="E60">
        <f>MIN(V7DParser_old_raw!$B60:$U60)</f>
        <v>3720009</v>
      </c>
      <c r="F60">
        <f>MAX(V7DParser_old_raw!$B60:$U60)</f>
        <v>3938058</v>
      </c>
      <c r="J60" t="s">
        <v>56</v>
      </c>
      <c r="K60">
        <f>MEDIAN(V7DParser_old_raw!$Z60:$AS60)</f>
        <v>18229616.5</v>
      </c>
      <c r="L60">
        <f>AVERAGE(V7DParser_old_raw!$Z60:$AS60)</f>
        <v>18379495.949999999</v>
      </c>
      <c r="M60">
        <f>_xlfn.STDEV.P(V7DParser_old_raw!$Z60:$AS60)</f>
        <v>1292029.1173899092</v>
      </c>
      <c r="N60">
        <f>MIN(V7DParser_old_raw!$Z60:$AS60)</f>
        <v>15519831</v>
      </c>
      <c r="O60">
        <f>MAX(V7DParser_old_raw!$Z60:$AS60)</f>
        <v>22498248</v>
      </c>
    </row>
    <row r="61" spans="1:15" x14ac:dyDescent="0.25">
      <c r="A61" t="s">
        <v>15</v>
      </c>
      <c r="B61">
        <f>MEDIAN(V7DParser_old_raw!$B61:$U61)</f>
        <v>4658919</v>
      </c>
      <c r="C61">
        <f>AVERAGE(V7DParser_old_raw!$B61:$U61)</f>
        <v>4650646.3499999996</v>
      </c>
      <c r="D61">
        <f>_xlfn.STDEV.P(V7DParser_old_raw!$B61:$U61)</f>
        <v>67100.051557562154</v>
      </c>
      <c r="E61">
        <f>MIN(V7DParser_old_raw!$B61:$U61)</f>
        <v>4488633</v>
      </c>
      <c r="F61">
        <f>MAX(V7DParser_old_raw!$B61:$U61)</f>
        <v>4782832</v>
      </c>
      <c r="J61" t="s">
        <v>57</v>
      </c>
      <c r="K61">
        <f>MEDIAN(V7DParser_old_raw!$Z61:$AS61)</f>
        <v>18163883</v>
      </c>
      <c r="L61">
        <f>AVERAGE(V7DParser_old_raw!$Z61:$AS61)</f>
        <v>18777226.25</v>
      </c>
      <c r="M61">
        <f>_xlfn.STDEV.P(V7DParser_old_raw!$Z61:$AS61)</f>
        <v>1887001.5039573731</v>
      </c>
      <c r="N61">
        <f>MIN(V7DParser_old_raw!$Z61:$AS61)</f>
        <v>16069670</v>
      </c>
      <c r="O61">
        <f>MAX(V7DParser_old_raw!$Z61:$AS61)</f>
        <v>23373912</v>
      </c>
    </row>
    <row r="62" spans="1:15" x14ac:dyDescent="0.25">
      <c r="A62" t="s">
        <v>16</v>
      </c>
      <c r="B62">
        <f>MEDIAN(V7DParser_old_raw!$B62:$U62)</f>
        <v>5574600</v>
      </c>
      <c r="C62">
        <f>AVERAGE(V7DParser_old_raw!$B62:$U62)</f>
        <v>5588419.5999999996</v>
      </c>
      <c r="D62">
        <f>_xlfn.STDEV.P(V7DParser_old_raw!$B62:$U62)</f>
        <v>70292.075092715822</v>
      </c>
      <c r="E62">
        <f>MIN(V7DParser_old_raw!$B62:$U62)</f>
        <v>5451265</v>
      </c>
      <c r="F62">
        <f>MAX(V7DParser_old_raw!$B62:$U62)</f>
        <v>5729665</v>
      </c>
      <c r="J62" t="s">
        <v>58</v>
      </c>
      <c r="K62">
        <f>MEDIAN(V7DParser_old_raw!$Z62:$AS62)</f>
        <v>17951499.5</v>
      </c>
      <c r="L62">
        <f>AVERAGE(V7DParser_old_raw!$Z62:$AS62)</f>
        <v>18247171.100000001</v>
      </c>
      <c r="M62">
        <f>_xlfn.STDEV.P(V7DParser_old_raw!$Z62:$AS62)</f>
        <v>1193701.5641475429</v>
      </c>
      <c r="N62">
        <f>MIN(V7DParser_old_raw!$Z62:$AS62)</f>
        <v>16700637</v>
      </c>
      <c r="O62">
        <f>MAX(V7DParser_old_raw!$Z62:$AS62)</f>
        <v>21043544</v>
      </c>
    </row>
    <row r="63" spans="1:15" x14ac:dyDescent="0.25">
      <c r="A63" t="s">
        <v>17</v>
      </c>
      <c r="B63">
        <f>MEDIAN(V7DParser_old_raw!$B63:$U63)</f>
        <v>6678989.5</v>
      </c>
      <c r="C63">
        <f>AVERAGE(V7DParser_old_raw!$B63:$U63)</f>
        <v>6676683.3499999996</v>
      </c>
      <c r="D63">
        <f>_xlfn.STDEV.P(V7DParser_old_raw!$B63:$U63)</f>
        <v>94492.692357808817</v>
      </c>
      <c r="E63">
        <f>MIN(V7DParser_old_raw!$B63:$U63)</f>
        <v>6508662</v>
      </c>
      <c r="F63">
        <f>MAX(V7DParser_old_raw!$B63:$U63)</f>
        <v>6824077</v>
      </c>
      <c r="J63" t="s">
        <v>59</v>
      </c>
      <c r="K63">
        <f>MEDIAN(V7DParser_old_raw!$Z63:$AS63)</f>
        <v>18237984.5</v>
      </c>
      <c r="L63">
        <f>AVERAGE(V7DParser_old_raw!$Z63:$AS63)</f>
        <v>18478070.100000001</v>
      </c>
      <c r="M63">
        <f>_xlfn.STDEV.P(V7DParser_old_raw!$Z63:$AS63)</f>
        <v>1780363.0310858204</v>
      </c>
      <c r="N63">
        <f>MIN(V7DParser_old_raw!$Z63:$AS63)</f>
        <v>15962132</v>
      </c>
      <c r="O63">
        <f>MAX(V7DParser_old_raw!$Z63:$AS63)</f>
        <v>23819459</v>
      </c>
    </row>
    <row r="64" spans="1:15" x14ac:dyDescent="0.25">
      <c r="A64" t="s">
        <v>18</v>
      </c>
      <c r="B64">
        <f>MEDIAN(V7DParser_old_raw!$B64:$U64)</f>
        <v>7895312</v>
      </c>
      <c r="C64">
        <f>AVERAGE(V7DParser_old_raw!$B64:$U64)</f>
        <v>7864773.4500000002</v>
      </c>
      <c r="D64">
        <f>_xlfn.STDEV.P(V7DParser_old_raw!$B64:$U64)</f>
        <v>91154.203348213734</v>
      </c>
      <c r="E64">
        <f>MIN(V7DParser_old_raw!$B64:$U64)</f>
        <v>7608386</v>
      </c>
      <c r="F64">
        <f>MAX(V7DParser_old_raw!$B64:$U64)</f>
        <v>7974685</v>
      </c>
      <c r="J64" t="s">
        <v>60</v>
      </c>
      <c r="K64">
        <f>MEDIAN(V7DParser_old_raw!$Z64:$AS64)</f>
        <v>18956892</v>
      </c>
      <c r="L64">
        <f>AVERAGE(V7DParser_old_raw!$Z64:$AS64)</f>
        <v>19073817.699999999</v>
      </c>
      <c r="M64">
        <f>_xlfn.STDEV.P(V7DParser_old_raw!$Z64:$AS64)</f>
        <v>1357179.2356681963</v>
      </c>
      <c r="N64">
        <f>MIN(V7DParser_old_raw!$Z64:$AS64)</f>
        <v>16427182</v>
      </c>
      <c r="O64">
        <f>MAX(V7DParser_old_raw!$Z64:$AS64)</f>
        <v>21681222</v>
      </c>
    </row>
    <row r="65" spans="1:15" x14ac:dyDescent="0.25">
      <c r="A65" t="s">
        <v>19</v>
      </c>
      <c r="B65">
        <f>MEDIAN(V7DParser_old_raw!$B65:$U65)</f>
        <v>9204453.5</v>
      </c>
      <c r="C65">
        <f>AVERAGE(V7DParser_old_raw!$B65:$U65)</f>
        <v>9198630.0999999996</v>
      </c>
      <c r="D65">
        <f>_xlfn.STDEV.P(V7DParser_old_raw!$B65:$U65)</f>
        <v>125367.12337806114</v>
      </c>
      <c r="E65">
        <f>MIN(V7DParser_old_raw!$B65:$U65)</f>
        <v>8937421</v>
      </c>
      <c r="F65">
        <f>MAX(V7DParser_old_raw!$B65:$U65)</f>
        <v>9470562</v>
      </c>
      <c r="J65" t="s">
        <v>61</v>
      </c>
      <c r="K65">
        <f>MEDIAN(V7DParser_old_raw!$Z65:$AS65)</f>
        <v>18115680.5</v>
      </c>
      <c r="L65">
        <f>AVERAGE(V7DParser_old_raw!$Z65:$AS65)</f>
        <v>18328210.5</v>
      </c>
      <c r="M65">
        <f>_xlfn.STDEV.P(V7DParser_old_raw!$Z65:$AS65)</f>
        <v>881552.43373962166</v>
      </c>
      <c r="N65">
        <f>MIN(V7DParser_old_raw!$Z65:$AS65)</f>
        <v>16715593</v>
      </c>
      <c r="O65">
        <f>MAX(V7DParser_old_raw!$Z65:$AS65)</f>
        <v>21004808</v>
      </c>
    </row>
    <row r="66" spans="1:15" x14ac:dyDescent="0.25">
      <c r="A66" t="s">
        <v>20</v>
      </c>
      <c r="B66">
        <f>MEDIAN(V7DParser_old_raw!$B66:$U66)</f>
        <v>10713650.5</v>
      </c>
      <c r="C66">
        <f>AVERAGE(V7DParser_old_raw!$B66:$U66)</f>
        <v>10674395.550000001</v>
      </c>
      <c r="D66">
        <f>_xlfn.STDEV.P(V7DParser_old_raw!$B66:$U66)</f>
        <v>144537.41089125507</v>
      </c>
      <c r="E66">
        <f>MIN(V7DParser_old_raw!$B66:$U66)</f>
        <v>10365309</v>
      </c>
      <c r="F66">
        <f>MAX(V7DParser_old_raw!$B66:$U66)</f>
        <v>10950896</v>
      </c>
      <c r="J66" t="s">
        <v>62</v>
      </c>
      <c r="K66">
        <f>MEDIAN(V7DParser_old_raw!$Z66:$AS66)</f>
        <v>18300525</v>
      </c>
      <c r="L66">
        <f>AVERAGE(V7DParser_old_raw!$Z66:$AS66)</f>
        <v>18523375.850000001</v>
      </c>
      <c r="M66">
        <f>_xlfn.STDEV.P(V7DParser_old_raw!$Z66:$AS66)</f>
        <v>1833150.3575445816</v>
      </c>
      <c r="N66">
        <f>MIN(V7DParser_old_raw!$Z66:$AS66)</f>
        <v>16167169</v>
      </c>
      <c r="O66">
        <f>MAX(V7DParser_old_raw!$Z66:$AS66)</f>
        <v>25005636</v>
      </c>
    </row>
    <row r="67" spans="1:15" x14ac:dyDescent="0.25">
      <c r="A67" t="s">
        <v>21</v>
      </c>
      <c r="B67">
        <f>MEDIAN(V7DParser_old_raw!$B67:$U67)</f>
        <v>12264648.5</v>
      </c>
      <c r="C67">
        <f>AVERAGE(V7DParser_old_raw!$B67:$U67)</f>
        <v>12256257.85</v>
      </c>
      <c r="D67">
        <f>_xlfn.STDEV.P(V7DParser_old_raw!$B67:$U67)</f>
        <v>125192.74463852726</v>
      </c>
      <c r="E67">
        <f>MIN(V7DParser_old_raw!$B67:$U67)</f>
        <v>11943228</v>
      </c>
      <c r="F67">
        <f>MAX(V7DParser_old_raw!$B67:$U67)</f>
        <v>12530790</v>
      </c>
      <c r="J67" t="s">
        <v>63</v>
      </c>
      <c r="K67">
        <f>MEDIAN(V7DParser_old_raw!$Z67:$AS67)</f>
        <v>18165634.5</v>
      </c>
      <c r="L67">
        <f>AVERAGE(V7DParser_old_raw!$Z67:$AS67)</f>
        <v>18276022.449999999</v>
      </c>
      <c r="M67">
        <f>_xlfn.STDEV.P(V7DParser_old_raw!$Z67:$AS67)</f>
        <v>1291237.9273142295</v>
      </c>
      <c r="N67">
        <f>MIN(V7DParser_old_raw!$Z67:$AS67)</f>
        <v>15792442</v>
      </c>
      <c r="O67">
        <f>MAX(V7DParser_old_raw!$Z67:$AS67)</f>
        <v>20961619</v>
      </c>
    </row>
    <row r="68" spans="1:15" x14ac:dyDescent="0.25">
      <c r="A68" t="s">
        <v>22</v>
      </c>
      <c r="B68">
        <f>MEDIAN(V7DParser_old_raw!$B68:$U68)</f>
        <v>14029619.5</v>
      </c>
      <c r="C68">
        <f>AVERAGE(V7DParser_old_raw!$B68:$U68)</f>
        <v>14058715.6</v>
      </c>
      <c r="D68">
        <f>_xlfn.STDEV.P(V7DParser_old_raw!$B68:$U68)</f>
        <v>132683.44435173515</v>
      </c>
      <c r="E68">
        <f>MIN(V7DParser_old_raw!$B68:$U68)</f>
        <v>13811396</v>
      </c>
      <c r="F68">
        <f>MAX(V7DParser_old_raw!$B68:$U68)</f>
        <v>14379872</v>
      </c>
      <c r="J68" t="s">
        <v>64</v>
      </c>
      <c r="K68">
        <f>MEDIAN(V7DParser_old_raw!$Z68:$AS68)</f>
        <v>18608227.5</v>
      </c>
      <c r="L68">
        <f>AVERAGE(V7DParser_old_raw!$Z68:$AS68)</f>
        <v>18322539.449999999</v>
      </c>
      <c r="M68">
        <f>_xlfn.STDEV.P(V7DParser_old_raw!$Z68:$AS68)</f>
        <v>1366303.2997199222</v>
      </c>
      <c r="N68">
        <f>MIN(V7DParser_old_raw!$Z68:$AS68)</f>
        <v>15496836</v>
      </c>
      <c r="O68">
        <f>MAX(V7DParser_old_raw!$Z68:$AS68)</f>
        <v>20640215</v>
      </c>
    </row>
    <row r="69" spans="1:15" x14ac:dyDescent="0.25">
      <c r="A69" t="s">
        <v>23</v>
      </c>
      <c r="B69">
        <f>MEDIAN(V7DParser_old_raw!$B69:$U69)</f>
        <v>15939583.5</v>
      </c>
      <c r="C69">
        <f>AVERAGE(V7DParser_old_raw!$B69:$U69)</f>
        <v>15956043.199999999</v>
      </c>
      <c r="D69">
        <f>_xlfn.STDEV.P(V7DParser_old_raw!$B69:$U69)</f>
        <v>129106.99665223416</v>
      </c>
      <c r="E69">
        <f>MIN(V7DParser_old_raw!$B69:$U69)</f>
        <v>15697749</v>
      </c>
      <c r="F69">
        <f>MAX(V7DParser_old_raw!$B69:$U69)</f>
        <v>16218454</v>
      </c>
      <c r="J69" t="s">
        <v>65</v>
      </c>
      <c r="K69">
        <f>MEDIAN(V7DParser_old_raw!$Z69:$AS69)</f>
        <v>18765913</v>
      </c>
      <c r="L69">
        <f>AVERAGE(V7DParser_old_raw!$Z69:$AS69)</f>
        <v>19026804.550000001</v>
      </c>
      <c r="M69">
        <f>_xlfn.STDEV.P(V7DParser_old_raw!$Z69:$AS69)</f>
        <v>1915928.6630414608</v>
      </c>
      <c r="N69">
        <f>MIN(V7DParser_old_raw!$Z69:$AS69)</f>
        <v>16020593</v>
      </c>
      <c r="O69">
        <f>MAX(V7DParser_old_raw!$Z69:$AS69)</f>
        <v>23590881</v>
      </c>
    </row>
    <row r="70" spans="1:15" x14ac:dyDescent="0.25">
      <c r="A70" t="s">
        <v>24</v>
      </c>
      <c r="B70">
        <f>MEDIAN(V7DParser_old_raw!$B70:$U70)</f>
        <v>18325264.5</v>
      </c>
      <c r="C70">
        <f>AVERAGE(V7DParser_old_raw!$B70:$U70)</f>
        <v>18360329.5</v>
      </c>
      <c r="D70">
        <f>_xlfn.STDEV.P(V7DParser_old_raw!$B70:$U70)</f>
        <v>225889.53560789398</v>
      </c>
      <c r="E70">
        <f>MIN(V7DParser_old_raw!$B70:$U70)</f>
        <v>18011776</v>
      </c>
      <c r="F70">
        <f>MAX(V7DParser_old_raw!$B70:$U70)</f>
        <v>19026087</v>
      </c>
      <c r="J70" t="s">
        <v>66</v>
      </c>
      <c r="K70">
        <f>MEDIAN(V7DParser_old_raw!$Z70:$AS70)</f>
        <v>18832409</v>
      </c>
      <c r="L70">
        <f>AVERAGE(V7DParser_old_raw!$Z70:$AS70)</f>
        <v>18896356.850000001</v>
      </c>
      <c r="M70">
        <f>_xlfn.STDEV.P(V7DParser_old_raw!$Z70:$AS70)</f>
        <v>1202484.7718131933</v>
      </c>
      <c r="N70">
        <f>MIN(V7DParser_old_raw!$Z70:$AS70)</f>
        <v>16766029</v>
      </c>
      <c r="O70">
        <f>MAX(V7DParser_old_raw!$Z70:$AS70)</f>
        <v>21411223</v>
      </c>
    </row>
    <row r="71" spans="1:15" x14ac:dyDescent="0.25">
      <c r="A71" t="s">
        <v>25</v>
      </c>
      <c r="B71">
        <f>MEDIAN(V7DParser_old_raw!$B71:$U71)</f>
        <v>20919196</v>
      </c>
      <c r="C71">
        <f>AVERAGE(V7DParser_old_raw!$B71:$U71)</f>
        <v>20884794.149999999</v>
      </c>
      <c r="D71">
        <f>_xlfn.STDEV.P(V7DParser_old_raw!$B71:$U71)</f>
        <v>214757.88024267583</v>
      </c>
      <c r="E71">
        <f>MIN(V7DParser_old_raw!$B71:$U71)</f>
        <v>20557249</v>
      </c>
      <c r="F71">
        <f>MAX(V7DParser_old_raw!$B71:$U71)</f>
        <v>21305749</v>
      </c>
      <c r="J71" t="s">
        <v>67</v>
      </c>
      <c r="K71">
        <f>MEDIAN(V7DParser_old_raw!$Z71:$AS71)</f>
        <v>18996857</v>
      </c>
      <c r="L71">
        <f>AVERAGE(V7DParser_old_raw!$Z71:$AS71)</f>
        <v>19415783.550000001</v>
      </c>
      <c r="M71">
        <f>_xlfn.STDEV.P(V7DParser_old_raw!$Z71:$AS71)</f>
        <v>1849055.5499695642</v>
      </c>
      <c r="N71">
        <f>MIN(V7DParser_old_raw!$Z71:$AS71)</f>
        <v>16654722</v>
      </c>
      <c r="O71">
        <f>MAX(V7DParser_old_raw!$Z71:$AS71)</f>
        <v>23703709</v>
      </c>
    </row>
    <row r="72" spans="1:15" x14ac:dyDescent="0.25">
      <c r="A72" t="s">
        <v>26</v>
      </c>
      <c r="B72">
        <f>MEDIAN(V7DParser_old_raw!$B72:$U72)</f>
        <v>23846319</v>
      </c>
      <c r="C72">
        <f>AVERAGE(V7DParser_old_raw!$B72:$U72)</f>
        <v>23833678.949999999</v>
      </c>
      <c r="D72">
        <f>_xlfn.STDEV.P(V7DParser_old_raw!$B72:$U72)</f>
        <v>356669.38510705892</v>
      </c>
      <c r="E72">
        <f>MIN(V7DParser_old_raw!$B72:$U72)</f>
        <v>23181564</v>
      </c>
      <c r="F72">
        <f>MAX(V7DParser_old_raw!$B72:$U72)</f>
        <v>24477137</v>
      </c>
      <c r="J72" t="s">
        <v>68</v>
      </c>
      <c r="K72">
        <f>MEDIAN(V7DParser_old_raw!$Z72:$AS72)</f>
        <v>18905139.5</v>
      </c>
      <c r="L72">
        <f>AVERAGE(V7DParser_old_raw!$Z72:$AS72)</f>
        <v>19173765.350000001</v>
      </c>
      <c r="M72">
        <f>_xlfn.STDEV.P(V7DParser_old_raw!$Z72:$AS72)</f>
        <v>1721206.5409735774</v>
      </c>
      <c r="N72">
        <f>MIN(V7DParser_old_raw!$Z72:$AS72)</f>
        <v>16665493</v>
      </c>
      <c r="O72">
        <f>MAX(V7DParser_old_raw!$Z72:$AS72)</f>
        <v>24614549</v>
      </c>
    </row>
    <row r="73" spans="1:15" x14ac:dyDescent="0.25">
      <c r="A73" t="s">
        <v>27</v>
      </c>
      <c r="B73">
        <f>MEDIAN(V7DParser_old_raw!$B73:$U73)</f>
        <v>26941058.5</v>
      </c>
      <c r="C73">
        <f>AVERAGE(V7DParser_old_raw!$B73:$U73)</f>
        <v>27028627.699999999</v>
      </c>
      <c r="D73">
        <f>_xlfn.STDEV.P(V7DParser_old_raw!$B73:$U73)</f>
        <v>470147.98835261434</v>
      </c>
      <c r="E73">
        <f>MIN(V7DParser_old_raw!$B73:$U73)</f>
        <v>26114776</v>
      </c>
      <c r="F73">
        <f>MAX(V7DParser_old_raw!$B73:$U73)</f>
        <v>28089385</v>
      </c>
      <c r="J73" t="s">
        <v>69</v>
      </c>
      <c r="K73">
        <f>MEDIAN(V7DParser_old_raw!$Z73:$AS73)</f>
        <v>18550939</v>
      </c>
      <c r="L73">
        <f>AVERAGE(V7DParser_old_raw!$Z73:$AS73)</f>
        <v>18909517.949999999</v>
      </c>
      <c r="M73">
        <f>_xlfn.STDEV.P(V7DParser_old_raw!$Z73:$AS73)</f>
        <v>1597804.076101243</v>
      </c>
      <c r="N73">
        <f>MIN(V7DParser_old_raw!$Z73:$AS73)</f>
        <v>17161889</v>
      </c>
      <c r="O73">
        <f>MAX(V7DParser_old_raw!$Z73:$AS73)</f>
        <v>22680530</v>
      </c>
    </row>
    <row r="74" spans="1:15" x14ac:dyDescent="0.25">
      <c r="A74" t="s">
        <v>28</v>
      </c>
      <c r="B74">
        <f>MEDIAN(V7DParser_old_raw!$B74:$U74)</f>
        <v>30264883</v>
      </c>
      <c r="C74">
        <f>AVERAGE(V7DParser_old_raw!$B74:$U74)</f>
        <v>30285843.199999999</v>
      </c>
      <c r="D74">
        <f>_xlfn.STDEV.P(V7DParser_old_raw!$B74:$U74)</f>
        <v>280754.92226345738</v>
      </c>
      <c r="E74">
        <f>MIN(V7DParser_old_raw!$B74:$U74)</f>
        <v>29534116</v>
      </c>
      <c r="F74">
        <f>MAX(V7DParser_old_raw!$B74:$U74)</f>
        <v>30752723</v>
      </c>
      <c r="J74" t="s">
        <v>70</v>
      </c>
      <c r="K74">
        <f>MEDIAN(V7DParser_old_raw!$Z74:$AS74)</f>
        <v>18698220.5</v>
      </c>
      <c r="L74">
        <f>AVERAGE(V7DParser_old_raw!$Z74:$AS74)</f>
        <v>19261707.800000001</v>
      </c>
      <c r="M74">
        <f>_xlfn.STDEV.P(V7DParser_old_raw!$Z74:$AS74)</f>
        <v>2013003.8518643526</v>
      </c>
      <c r="N74">
        <f>MIN(V7DParser_old_raw!$Z74:$AS74)</f>
        <v>16625664</v>
      </c>
      <c r="O74">
        <f>MAX(V7DParser_old_raw!$Z74:$AS74)</f>
        <v>25140149</v>
      </c>
    </row>
    <row r="75" spans="1:15" x14ac:dyDescent="0.25">
      <c r="A75" t="s">
        <v>29</v>
      </c>
      <c r="B75">
        <f>MEDIAN(V7DParser_old_raw!$B75:$U75)</f>
        <v>34037212</v>
      </c>
      <c r="C75">
        <f>AVERAGE(V7DParser_old_raw!$B75:$U75)</f>
        <v>34223934.75</v>
      </c>
      <c r="D75">
        <f>_xlfn.STDEV.P(V7DParser_old_raw!$B75:$U75)</f>
        <v>534684.89803106233</v>
      </c>
      <c r="E75">
        <f>MIN(V7DParser_old_raw!$B75:$U75)</f>
        <v>33516030</v>
      </c>
      <c r="F75">
        <f>MAX(V7DParser_old_raw!$B75:$U75)</f>
        <v>35216471</v>
      </c>
      <c r="J75" t="s">
        <v>71</v>
      </c>
      <c r="K75">
        <f>MEDIAN(V7DParser_old_raw!$Z75:$AS75)</f>
        <v>18851508.5</v>
      </c>
      <c r="L75">
        <f>AVERAGE(V7DParser_old_raw!$Z75:$AS75)</f>
        <v>18842094.199999999</v>
      </c>
      <c r="M75">
        <f>_xlfn.STDEV.P(V7DParser_old_raw!$Z75:$AS75)</f>
        <v>1554849.9628649896</v>
      </c>
      <c r="N75">
        <f>MIN(V7DParser_old_raw!$Z75:$AS75)</f>
        <v>16289535</v>
      </c>
      <c r="O75">
        <f>MAX(V7DParser_old_raw!$Z75:$AS75)</f>
        <v>22535307</v>
      </c>
    </row>
    <row r="76" spans="1:15" x14ac:dyDescent="0.25">
      <c r="A76" t="s">
        <v>30</v>
      </c>
      <c r="B76">
        <f>MEDIAN(V7DParser_old_raw!$B76:$U76)</f>
        <v>38210099</v>
      </c>
      <c r="C76">
        <f>AVERAGE(V7DParser_old_raw!$B76:$U76)</f>
        <v>37265632.399999999</v>
      </c>
      <c r="D76">
        <f>_xlfn.STDEV.P(V7DParser_old_raw!$B76:$U76)</f>
        <v>2371926.5098871505</v>
      </c>
      <c r="E76">
        <f>MIN(V7DParser_old_raw!$B76:$U76)</f>
        <v>33151461</v>
      </c>
      <c r="F76">
        <f>MAX(V7DParser_old_raw!$B76:$U76)</f>
        <v>39938381</v>
      </c>
      <c r="J76" t="s">
        <v>72</v>
      </c>
      <c r="K76">
        <f>MEDIAN(V7DParser_old_raw!$Z76:$AS76)</f>
        <v>19135097.5</v>
      </c>
      <c r="L76">
        <f>AVERAGE(V7DParser_old_raw!$Z76:$AS76)</f>
        <v>19168291.899999999</v>
      </c>
      <c r="M76">
        <f>_xlfn.STDEV.P(V7DParser_old_raw!$Z76:$AS76)</f>
        <v>979545.75893374684</v>
      </c>
      <c r="N76">
        <f>MIN(V7DParser_old_raw!$Z76:$AS76)</f>
        <v>17825366</v>
      </c>
      <c r="O76">
        <f>MAX(V7DParser_old_raw!$Z76:$AS76)</f>
        <v>20825830</v>
      </c>
    </row>
    <row r="77" spans="1:15" x14ac:dyDescent="0.25">
      <c r="A77" t="s">
        <v>31</v>
      </c>
      <c r="B77">
        <f>MEDIAN(V7DParser_old_raw!$B77:$U77)</f>
        <v>44051569.5</v>
      </c>
      <c r="C77">
        <f>AVERAGE(V7DParser_old_raw!$B77:$U77)</f>
        <v>44207525.799999997</v>
      </c>
      <c r="D77">
        <f>_xlfn.STDEV.P(V7DParser_old_raw!$B77:$U77)</f>
        <v>1812097.2828884656</v>
      </c>
      <c r="E77">
        <f>MIN(V7DParser_old_raw!$B77:$U77)</f>
        <v>40673113</v>
      </c>
      <c r="F77">
        <f>MAX(V7DParser_old_raw!$B77:$U77)</f>
        <v>49516568</v>
      </c>
      <c r="J77" t="s">
        <v>73</v>
      </c>
      <c r="K77">
        <f>MEDIAN(V7DParser_old_raw!$Z77:$AS77)</f>
        <v>18892586.5</v>
      </c>
      <c r="L77">
        <f>AVERAGE(V7DParser_old_raw!$Z77:$AS77)</f>
        <v>19079882.800000001</v>
      </c>
      <c r="M77">
        <f>_xlfn.STDEV.P(V7DParser_old_raw!$Z77:$AS77)</f>
        <v>1463488.1518494983</v>
      </c>
      <c r="N77">
        <f>MIN(V7DParser_old_raw!$Z77:$AS77)</f>
        <v>17010070</v>
      </c>
      <c r="O77">
        <f>MAX(V7DParser_old_raw!$Z77:$AS77)</f>
        <v>22898745</v>
      </c>
    </row>
    <row r="78" spans="1:15" x14ac:dyDescent="0.25">
      <c r="A78" t="s">
        <v>32</v>
      </c>
      <c r="B78">
        <f>MEDIAN(V7DParser_old_raw!$B78:$U78)</f>
        <v>57941840.5</v>
      </c>
      <c r="C78">
        <f>AVERAGE(V7DParser_old_raw!$B78:$U78)</f>
        <v>59221886.799999997</v>
      </c>
      <c r="D78">
        <f>_xlfn.STDEV.P(V7DParser_old_raw!$B78:$U78)</f>
        <v>4128770.140377624</v>
      </c>
      <c r="E78">
        <f>MIN(V7DParser_old_raw!$B78:$U78)</f>
        <v>53269147</v>
      </c>
      <c r="F78">
        <f>MAX(V7DParser_old_raw!$B78:$U78)</f>
        <v>67089385</v>
      </c>
      <c r="J78" t="s">
        <v>74</v>
      </c>
      <c r="K78">
        <f>MEDIAN(V7DParser_old_raw!$Z78:$AS78)</f>
        <v>18256798</v>
      </c>
      <c r="L78">
        <f>AVERAGE(V7DParser_old_raw!$Z78:$AS78)</f>
        <v>19097327.5</v>
      </c>
      <c r="M78">
        <f>_xlfn.STDEV.P(V7DParser_old_raw!$Z78:$AS78)</f>
        <v>2080865.1882243406</v>
      </c>
      <c r="N78">
        <f>MIN(V7DParser_old_raw!$Z78:$AS78)</f>
        <v>16696308</v>
      </c>
      <c r="O78">
        <f>MAX(V7DParser_old_raw!$Z78:$AS78)</f>
        <v>24581723</v>
      </c>
    </row>
    <row r="79" spans="1:15" x14ac:dyDescent="0.25">
      <c r="A79" t="s">
        <v>33</v>
      </c>
      <c r="B79">
        <f>MEDIAN(V7DParser_old_raw!$B79:$U79)</f>
        <v>71466457</v>
      </c>
      <c r="C79">
        <f>AVERAGE(V7DParser_old_raw!$B79:$U79)</f>
        <v>73666120.650000006</v>
      </c>
      <c r="D79">
        <f>_xlfn.STDEV.P(V7DParser_old_raw!$B79:$U79)</f>
        <v>4311516.0657894835</v>
      </c>
      <c r="E79">
        <f>MIN(V7DParser_old_raw!$B79:$U79)</f>
        <v>67225169</v>
      </c>
      <c r="F79">
        <f>MAX(V7DParser_old_raw!$B79:$U79)</f>
        <v>81562617</v>
      </c>
      <c r="J79" t="s">
        <v>75</v>
      </c>
      <c r="K79">
        <f>MEDIAN(V7DParser_old_raw!$Z79:$AS79)</f>
        <v>19269087.5</v>
      </c>
      <c r="L79">
        <f>AVERAGE(V7DParser_old_raw!$Z79:$AS79)</f>
        <v>19486086.449999999</v>
      </c>
      <c r="M79">
        <f>_xlfn.STDEV.P(V7DParser_old_raw!$Z79:$AS79)</f>
        <v>1151445.7560000157</v>
      </c>
      <c r="N79">
        <f>MIN(V7DParser_old_raw!$Z79:$AS79)</f>
        <v>17271721</v>
      </c>
      <c r="O79">
        <f>MAX(V7DParser_old_raw!$Z79:$AS79)</f>
        <v>22138172</v>
      </c>
    </row>
    <row r="80" spans="1:15" x14ac:dyDescent="0.25">
      <c r="A80" t="s">
        <v>34</v>
      </c>
      <c r="B80">
        <f>MEDIAN(V7DParser_old_raw!$B80:$U80)</f>
        <v>88038627</v>
      </c>
      <c r="C80">
        <f>AVERAGE(V7DParser_old_raw!$B80:$U80)</f>
        <v>89188063.849999994</v>
      </c>
      <c r="D80">
        <f>_xlfn.STDEV.P(V7DParser_old_raw!$B80:$U80)</f>
        <v>5295662.4530268852</v>
      </c>
      <c r="E80">
        <f>MIN(V7DParser_old_raw!$B80:$U80)</f>
        <v>82208630</v>
      </c>
      <c r="F80">
        <f>MAX(V7DParser_old_raw!$B80:$U80)</f>
        <v>99948982</v>
      </c>
      <c r="J80" t="s">
        <v>76</v>
      </c>
      <c r="K80">
        <f>MEDIAN(V7DParser_old_raw!$Z80:$AS80)</f>
        <v>19645179</v>
      </c>
      <c r="L80">
        <f>AVERAGE(V7DParser_old_raw!$Z80:$AS80)</f>
        <v>20085507.300000001</v>
      </c>
      <c r="M80">
        <f>_xlfn.STDEV.P(V7DParser_old_raw!$Z80:$AS80)</f>
        <v>2340256.6103487881</v>
      </c>
      <c r="N80">
        <f>MIN(V7DParser_old_raw!$Z80:$AS80)</f>
        <v>17505824</v>
      </c>
      <c r="O80">
        <f>MAX(V7DParser_old_raw!$Z80:$AS80)</f>
        <v>27909541</v>
      </c>
    </row>
    <row r="81" spans="1:15" x14ac:dyDescent="0.25">
      <c r="A81" t="s">
        <v>35</v>
      </c>
      <c r="B81">
        <f>MEDIAN(V7DParser_old_raw!$B81:$U81)</f>
        <v>112444351</v>
      </c>
      <c r="C81">
        <f>AVERAGE(V7DParser_old_raw!$B81:$U81)</f>
        <v>112709441.3</v>
      </c>
      <c r="D81">
        <f>_xlfn.STDEV.P(V7DParser_old_raw!$B81:$U81)</f>
        <v>3621123.7692147321</v>
      </c>
      <c r="E81">
        <f>MIN(V7DParser_old_raw!$B81:$U81)</f>
        <v>106638218</v>
      </c>
      <c r="F81">
        <f>MAX(V7DParser_old_raw!$B81:$U81)</f>
        <v>120313237</v>
      </c>
      <c r="J81" t="s">
        <v>77</v>
      </c>
      <c r="K81">
        <f>MEDIAN(V7DParser_old_raw!$Z81:$AS81)</f>
        <v>19217568</v>
      </c>
      <c r="L81">
        <f>AVERAGE(V7DParser_old_raw!$Z81:$AS81)</f>
        <v>19263356.050000001</v>
      </c>
      <c r="M81">
        <f>_xlfn.STDEV.P(V7DParser_old_raw!$Z81:$AS81)</f>
        <v>1944858.9208811626</v>
      </c>
      <c r="N81">
        <f>MIN(V7DParser_old_raw!$Z81:$AS81)</f>
        <v>16088157</v>
      </c>
      <c r="O81">
        <f>MAX(V7DParser_old_raw!$Z81:$AS81)</f>
        <v>24244057</v>
      </c>
    </row>
    <row r="82" spans="1:15" x14ac:dyDescent="0.25">
      <c r="A82" t="s">
        <v>36</v>
      </c>
      <c r="B82">
        <f>MEDIAN(V7DParser_old_raw!$B82:$U82)</f>
        <v>137625768</v>
      </c>
      <c r="C82">
        <f>AVERAGE(V7DParser_old_raw!$B82:$U82)</f>
        <v>137342260.80000001</v>
      </c>
      <c r="D82">
        <f>_xlfn.STDEV.P(V7DParser_old_raw!$B82:$U82)</f>
        <v>4115671.9844768806</v>
      </c>
      <c r="E82">
        <f>MIN(V7DParser_old_raw!$B82:$U82)</f>
        <v>130051734</v>
      </c>
      <c r="F82">
        <f>MAX(V7DParser_old_raw!$B82:$U82)</f>
        <v>143488574</v>
      </c>
      <c r="J82" t="s">
        <v>78</v>
      </c>
      <c r="K82">
        <f>MEDIAN(V7DParser_old_raw!$Z82:$AS82)</f>
        <v>19104018.5</v>
      </c>
      <c r="L82">
        <f>AVERAGE(V7DParser_old_raw!$Z82:$AS82)</f>
        <v>19263309.149999999</v>
      </c>
      <c r="M82">
        <f>_xlfn.STDEV.P(V7DParser_old_raw!$Z82:$AS82)</f>
        <v>1328396.3483669804</v>
      </c>
      <c r="N82">
        <f>MIN(V7DParser_old_raw!$Z82:$AS82)</f>
        <v>16921113</v>
      </c>
      <c r="O82">
        <f>MAX(V7DParser_old_raw!$Z82:$AS82)</f>
        <v>22914664</v>
      </c>
    </row>
    <row r="83" spans="1:15" x14ac:dyDescent="0.25">
      <c r="A83" t="s">
        <v>37</v>
      </c>
      <c r="B83">
        <f>MEDIAN(V7DParser_old_raw!$B83:$U83)</f>
        <v>162695861.5</v>
      </c>
      <c r="C83">
        <f>AVERAGE(V7DParser_old_raw!$B83:$U83)</f>
        <v>162988496.44999999</v>
      </c>
      <c r="D83">
        <f>_xlfn.STDEV.P(V7DParser_old_raw!$B83:$U83)</f>
        <v>4457661.1639489429</v>
      </c>
      <c r="E83">
        <f>MIN(V7DParser_old_raw!$B83:$U83)</f>
        <v>152920432</v>
      </c>
      <c r="F83">
        <f>MAX(V7DParser_old_raw!$B83:$U83)</f>
        <v>170818069</v>
      </c>
      <c r="J83" t="s">
        <v>79</v>
      </c>
      <c r="K83">
        <f>MEDIAN(V7DParser_old_raw!$Z83:$AS83)</f>
        <v>18869742.5</v>
      </c>
      <c r="L83">
        <f>AVERAGE(V7DParser_old_raw!$Z83:$AS83)</f>
        <v>19185948.550000001</v>
      </c>
      <c r="M83">
        <f>_xlfn.STDEV.P(V7DParser_old_raw!$Z83:$AS83)</f>
        <v>2278774.1948029692</v>
      </c>
      <c r="N83">
        <f>MIN(V7DParser_old_raw!$Z83:$AS83)</f>
        <v>15851035</v>
      </c>
      <c r="O83">
        <f>MAX(V7DParser_old_raw!$Z83:$AS83)</f>
        <v>25691343</v>
      </c>
    </row>
    <row r="84" spans="1:15" x14ac:dyDescent="0.25">
      <c r="A84" t="s">
        <v>38</v>
      </c>
      <c r="B84">
        <f>MEDIAN(V7DParser_old_raw!$B84:$U84)</f>
        <v>191866116</v>
      </c>
      <c r="C84">
        <f>AVERAGE(V7DParser_old_raw!$B84:$U84)</f>
        <v>192563037.40000001</v>
      </c>
      <c r="D84">
        <f>_xlfn.STDEV.P(V7DParser_old_raw!$B84:$U84)</f>
        <v>6655987.8837743951</v>
      </c>
      <c r="E84">
        <f>MIN(V7DParser_old_raw!$B84:$U84)</f>
        <v>182970190</v>
      </c>
      <c r="F84">
        <f>MAX(V7DParser_old_raw!$B84:$U84)</f>
        <v>207649033</v>
      </c>
      <c r="J84" t="s">
        <v>80</v>
      </c>
      <c r="K84">
        <f>MEDIAN(V7DParser_old_raw!$Z84:$AS84)</f>
        <v>18925627.5</v>
      </c>
      <c r="L84">
        <f>AVERAGE(V7DParser_old_raw!$Z84:$AS84)</f>
        <v>19413678.199999999</v>
      </c>
      <c r="M84">
        <f>_xlfn.STDEV.P(V7DParser_old_raw!$Z84:$AS84)</f>
        <v>2472745.6303432588</v>
      </c>
      <c r="N84">
        <f>MIN(V7DParser_old_raw!$Z84:$AS84)</f>
        <v>16677986</v>
      </c>
      <c r="O84">
        <f>MAX(V7DParser_old_raw!$Z84:$AS84)</f>
        <v>28911787</v>
      </c>
    </row>
    <row r="85" spans="1:15" x14ac:dyDescent="0.25">
      <c r="A85" t="s">
        <v>39</v>
      </c>
      <c r="B85">
        <f>MEDIAN(V7DParser_old_raw!$B85:$U85)</f>
        <v>222362844.5</v>
      </c>
      <c r="C85">
        <f>AVERAGE(V7DParser_old_raw!$B85:$U85)</f>
        <v>222073031.75</v>
      </c>
      <c r="D85">
        <f>_xlfn.STDEV.P(V7DParser_old_raw!$B85:$U85)</f>
        <v>5190331.6939225746</v>
      </c>
      <c r="E85">
        <f>MIN(V7DParser_old_raw!$B85:$U85)</f>
        <v>207677219</v>
      </c>
      <c r="F85">
        <f>MAX(V7DParser_old_raw!$B85:$U85)</f>
        <v>230558676</v>
      </c>
      <c r="J85" t="s">
        <v>81</v>
      </c>
      <c r="K85">
        <f>MEDIAN(V7DParser_old_raw!$Z85:$AS85)</f>
        <v>18507628</v>
      </c>
      <c r="L85">
        <f>AVERAGE(V7DParser_old_raw!$Z85:$AS85)</f>
        <v>18837355.649999999</v>
      </c>
      <c r="M85">
        <f>_xlfn.STDEV.P(V7DParser_old_raw!$Z85:$AS85)</f>
        <v>1759201.6150139892</v>
      </c>
      <c r="N85">
        <f>MIN(V7DParser_old_raw!$Z85:$AS85)</f>
        <v>16523107</v>
      </c>
      <c r="O85">
        <f>MAX(V7DParser_old_raw!$Z85:$AS85)</f>
        <v>23026729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C231-3E7D-40A1-908A-53340ECDCEA7}">
  <dimension ref="A1:AS171"/>
  <sheetViews>
    <sheetView zoomScaleNormal="100" workbookViewId="0"/>
  </sheetViews>
  <sheetFormatPr defaultRowHeight="15" x14ac:dyDescent="0.25"/>
  <cols>
    <col min="1" max="1" width="35.7109375" customWidth="1"/>
    <col min="2" max="21" width="10.7109375" customWidth="1"/>
    <col min="22" max="22" width="4.7109375" customWidth="1"/>
    <col min="23" max="23" width="4.7109375" style="3" customWidth="1"/>
    <col min="24" max="24" width="4.7109375" customWidth="1"/>
    <col min="25" max="25" width="35.7109375" customWidth="1"/>
    <col min="26" max="45" width="10.7109375" customWidth="1"/>
  </cols>
  <sheetData>
    <row r="1" spans="1:45" s="1" customFormat="1" x14ac:dyDescent="0.25">
      <c r="A1" s="1" t="s">
        <v>40</v>
      </c>
      <c r="B1" s="1">
        <v>1</v>
      </c>
      <c r="C1" s="1">
        <f>B$1+1</f>
        <v>2</v>
      </c>
      <c r="D1" s="1">
        <f t="shared" ref="D1:U1" si="0">C$1+1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Y1" s="1" t="s">
        <v>40</v>
      </c>
      <c r="Z1" s="1">
        <v>1</v>
      </c>
      <c r="AA1" s="1">
        <f>Z$1+1</f>
        <v>2</v>
      </c>
      <c r="AB1" s="1">
        <f t="shared" ref="AB1:AS1" si="1">AA$1+1</f>
        <v>3</v>
      </c>
      <c r="AC1" s="1">
        <f t="shared" si="1"/>
        <v>4</v>
      </c>
      <c r="AD1" s="1">
        <f t="shared" si="1"/>
        <v>5</v>
      </c>
      <c r="AE1" s="1">
        <f t="shared" si="1"/>
        <v>6</v>
      </c>
      <c r="AF1" s="1">
        <f t="shared" si="1"/>
        <v>7</v>
      </c>
      <c r="AG1" s="1">
        <f t="shared" si="1"/>
        <v>8</v>
      </c>
      <c r="AH1" s="1">
        <f t="shared" si="1"/>
        <v>9</v>
      </c>
      <c r="AI1" s="1">
        <f t="shared" si="1"/>
        <v>10</v>
      </c>
      <c r="AJ1" s="1">
        <f t="shared" si="1"/>
        <v>11</v>
      </c>
      <c r="AK1" s="1">
        <f t="shared" si="1"/>
        <v>12</v>
      </c>
      <c r="AL1" s="1">
        <f t="shared" si="1"/>
        <v>13</v>
      </c>
      <c r="AM1" s="1">
        <f t="shared" si="1"/>
        <v>14</v>
      </c>
      <c r="AN1" s="1">
        <f t="shared" si="1"/>
        <v>15</v>
      </c>
      <c r="AO1" s="1">
        <f t="shared" si="1"/>
        <v>16</v>
      </c>
      <c r="AP1" s="1">
        <f t="shared" si="1"/>
        <v>17</v>
      </c>
      <c r="AQ1" s="1">
        <f t="shared" si="1"/>
        <v>18</v>
      </c>
      <c r="AR1" s="1">
        <f t="shared" si="1"/>
        <v>19</v>
      </c>
      <c r="AS1" s="1">
        <f t="shared" si="1"/>
        <v>20</v>
      </c>
    </row>
    <row r="3" spans="1:45" x14ac:dyDescent="0.25">
      <c r="A3" t="s">
        <v>0</v>
      </c>
      <c r="B3">
        <v>304</v>
      </c>
      <c r="C3">
        <v>251</v>
      </c>
      <c r="D3">
        <v>285</v>
      </c>
      <c r="E3">
        <v>321</v>
      </c>
      <c r="F3">
        <v>309</v>
      </c>
      <c r="G3">
        <v>330</v>
      </c>
      <c r="H3">
        <v>293</v>
      </c>
      <c r="I3">
        <v>274</v>
      </c>
      <c r="J3">
        <v>338</v>
      </c>
      <c r="K3">
        <v>459</v>
      </c>
      <c r="L3">
        <v>352</v>
      </c>
      <c r="M3">
        <v>376</v>
      </c>
      <c r="N3">
        <v>363</v>
      </c>
      <c r="O3">
        <v>309</v>
      </c>
      <c r="P3">
        <v>334</v>
      </c>
      <c r="Q3">
        <v>408</v>
      </c>
      <c r="R3">
        <v>267</v>
      </c>
      <c r="S3">
        <v>416</v>
      </c>
      <c r="T3">
        <v>386</v>
      </c>
      <c r="U3">
        <v>352</v>
      </c>
      <c r="Y3" t="s">
        <v>42</v>
      </c>
      <c r="Z3">
        <v>338</v>
      </c>
      <c r="AA3">
        <v>333</v>
      </c>
      <c r="AB3">
        <v>444</v>
      </c>
      <c r="AC3">
        <v>391</v>
      </c>
      <c r="AD3">
        <v>484</v>
      </c>
      <c r="AE3">
        <v>296</v>
      </c>
      <c r="AF3">
        <v>319</v>
      </c>
      <c r="AG3">
        <v>255</v>
      </c>
      <c r="AH3">
        <v>340</v>
      </c>
      <c r="AI3">
        <v>263</v>
      </c>
      <c r="AJ3">
        <v>339</v>
      </c>
      <c r="AK3">
        <v>577</v>
      </c>
      <c r="AL3">
        <v>313</v>
      </c>
      <c r="AM3">
        <v>316</v>
      </c>
      <c r="AN3">
        <v>273</v>
      </c>
      <c r="AO3">
        <v>329</v>
      </c>
      <c r="AP3">
        <v>424</v>
      </c>
      <c r="AQ3">
        <v>353</v>
      </c>
      <c r="AR3">
        <v>318</v>
      </c>
      <c r="AS3">
        <v>362</v>
      </c>
    </row>
    <row r="4" spans="1:45" x14ac:dyDescent="0.25">
      <c r="A4" t="s">
        <v>1</v>
      </c>
      <c r="B4">
        <v>394</v>
      </c>
      <c r="C4">
        <v>282</v>
      </c>
      <c r="D4">
        <v>337</v>
      </c>
      <c r="E4">
        <v>290</v>
      </c>
      <c r="F4">
        <v>268</v>
      </c>
      <c r="G4">
        <v>327</v>
      </c>
      <c r="H4">
        <v>274</v>
      </c>
      <c r="I4">
        <v>288</v>
      </c>
      <c r="J4">
        <v>282</v>
      </c>
      <c r="K4">
        <v>275</v>
      </c>
      <c r="L4">
        <v>285</v>
      </c>
      <c r="M4">
        <v>277</v>
      </c>
      <c r="N4">
        <v>270</v>
      </c>
      <c r="O4">
        <v>277</v>
      </c>
      <c r="P4">
        <v>373</v>
      </c>
      <c r="Q4">
        <v>377</v>
      </c>
      <c r="R4">
        <v>326</v>
      </c>
      <c r="S4">
        <v>259</v>
      </c>
      <c r="T4">
        <v>302</v>
      </c>
      <c r="U4">
        <v>264</v>
      </c>
      <c r="Y4" t="s">
        <v>43</v>
      </c>
      <c r="Z4">
        <v>438</v>
      </c>
      <c r="AA4">
        <v>420</v>
      </c>
      <c r="AB4">
        <v>505</v>
      </c>
      <c r="AC4">
        <v>539</v>
      </c>
      <c r="AD4">
        <v>472</v>
      </c>
      <c r="AE4">
        <v>509</v>
      </c>
      <c r="AF4">
        <v>476</v>
      </c>
      <c r="AG4">
        <v>898</v>
      </c>
      <c r="AH4">
        <v>600</v>
      </c>
      <c r="AI4">
        <v>522</v>
      </c>
      <c r="AJ4">
        <v>752</v>
      </c>
      <c r="AK4">
        <v>547</v>
      </c>
      <c r="AL4">
        <v>529</v>
      </c>
      <c r="AM4">
        <v>439</v>
      </c>
      <c r="AN4">
        <v>466</v>
      </c>
      <c r="AO4">
        <v>462</v>
      </c>
      <c r="AP4">
        <v>478</v>
      </c>
      <c r="AQ4">
        <v>419</v>
      </c>
      <c r="AR4">
        <v>451</v>
      </c>
      <c r="AS4">
        <v>690</v>
      </c>
    </row>
    <row r="5" spans="1:45" x14ac:dyDescent="0.25">
      <c r="A5" t="s">
        <v>2</v>
      </c>
      <c r="B5">
        <v>324</v>
      </c>
      <c r="C5">
        <v>674</v>
      </c>
      <c r="D5">
        <v>595</v>
      </c>
      <c r="E5">
        <v>518</v>
      </c>
      <c r="F5">
        <v>655</v>
      </c>
      <c r="G5">
        <v>330</v>
      </c>
      <c r="H5">
        <v>337</v>
      </c>
      <c r="I5">
        <v>594</v>
      </c>
      <c r="J5">
        <v>674</v>
      </c>
      <c r="K5">
        <v>561</v>
      </c>
      <c r="L5">
        <v>474</v>
      </c>
      <c r="M5">
        <v>586</v>
      </c>
      <c r="N5">
        <v>638</v>
      </c>
      <c r="O5">
        <v>515</v>
      </c>
      <c r="P5">
        <v>587</v>
      </c>
      <c r="Q5">
        <v>595</v>
      </c>
      <c r="R5">
        <v>527</v>
      </c>
      <c r="S5">
        <v>557</v>
      </c>
      <c r="T5">
        <v>630</v>
      </c>
      <c r="U5">
        <v>644</v>
      </c>
      <c r="Y5" t="s">
        <v>44</v>
      </c>
      <c r="Z5">
        <v>426</v>
      </c>
      <c r="AA5">
        <v>730</v>
      </c>
      <c r="AB5">
        <v>674</v>
      </c>
      <c r="AC5">
        <v>475</v>
      </c>
      <c r="AD5">
        <v>500</v>
      </c>
      <c r="AE5">
        <v>613</v>
      </c>
      <c r="AF5">
        <v>489</v>
      </c>
      <c r="AG5">
        <v>595</v>
      </c>
      <c r="AH5">
        <v>475</v>
      </c>
      <c r="AI5">
        <v>575</v>
      </c>
      <c r="AJ5">
        <v>492</v>
      </c>
      <c r="AK5">
        <v>488</v>
      </c>
      <c r="AL5">
        <v>606</v>
      </c>
      <c r="AM5">
        <v>574</v>
      </c>
      <c r="AN5">
        <v>500</v>
      </c>
      <c r="AO5">
        <v>511</v>
      </c>
      <c r="AP5">
        <v>897</v>
      </c>
      <c r="AQ5">
        <v>625</v>
      </c>
      <c r="AR5">
        <v>598</v>
      </c>
      <c r="AS5">
        <v>793</v>
      </c>
    </row>
    <row r="6" spans="1:45" x14ac:dyDescent="0.25">
      <c r="A6" t="s">
        <v>3</v>
      </c>
      <c r="B6">
        <v>535</v>
      </c>
      <c r="C6">
        <v>440</v>
      </c>
      <c r="D6">
        <v>360</v>
      </c>
      <c r="E6">
        <v>597</v>
      </c>
      <c r="F6">
        <v>478</v>
      </c>
      <c r="G6">
        <v>551</v>
      </c>
      <c r="H6">
        <v>550</v>
      </c>
      <c r="I6">
        <v>628</v>
      </c>
      <c r="J6">
        <v>550</v>
      </c>
      <c r="K6">
        <v>555</v>
      </c>
      <c r="L6">
        <v>515</v>
      </c>
      <c r="M6">
        <v>462</v>
      </c>
      <c r="N6">
        <v>502</v>
      </c>
      <c r="O6">
        <v>479</v>
      </c>
      <c r="P6">
        <v>342</v>
      </c>
      <c r="Q6">
        <v>581</v>
      </c>
      <c r="R6">
        <v>558</v>
      </c>
      <c r="S6">
        <v>670</v>
      </c>
      <c r="T6">
        <v>609</v>
      </c>
      <c r="U6">
        <v>443</v>
      </c>
      <c r="Y6" t="s">
        <v>45</v>
      </c>
      <c r="Z6">
        <v>548</v>
      </c>
      <c r="AA6">
        <v>553</v>
      </c>
      <c r="AB6">
        <v>552</v>
      </c>
      <c r="AC6">
        <v>484</v>
      </c>
      <c r="AD6">
        <v>507</v>
      </c>
      <c r="AE6">
        <v>422</v>
      </c>
      <c r="AF6">
        <v>611</v>
      </c>
      <c r="AG6">
        <v>608</v>
      </c>
      <c r="AH6">
        <v>492</v>
      </c>
      <c r="AI6">
        <v>497</v>
      </c>
      <c r="AJ6">
        <v>542</v>
      </c>
      <c r="AK6">
        <v>588</v>
      </c>
      <c r="AL6">
        <v>511</v>
      </c>
      <c r="AM6">
        <v>490</v>
      </c>
      <c r="AN6">
        <v>508</v>
      </c>
      <c r="AO6">
        <v>640</v>
      </c>
      <c r="AP6">
        <v>592</v>
      </c>
      <c r="AQ6">
        <v>489</v>
      </c>
      <c r="AR6">
        <v>498</v>
      </c>
      <c r="AS6">
        <v>713</v>
      </c>
    </row>
    <row r="7" spans="1:45" x14ac:dyDescent="0.25">
      <c r="A7" t="s">
        <v>4</v>
      </c>
      <c r="B7">
        <v>450</v>
      </c>
      <c r="C7">
        <v>374</v>
      </c>
      <c r="D7">
        <v>651</v>
      </c>
      <c r="E7">
        <v>554</v>
      </c>
      <c r="F7">
        <v>546</v>
      </c>
      <c r="G7">
        <v>472</v>
      </c>
      <c r="H7">
        <v>583</v>
      </c>
      <c r="I7">
        <v>720</v>
      </c>
      <c r="J7">
        <v>500</v>
      </c>
      <c r="K7">
        <v>499</v>
      </c>
      <c r="L7">
        <v>585</v>
      </c>
      <c r="M7">
        <v>550</v>
      </c>
      <c r="N7">
        <v>606</v>
      </c>
      <c r="O7">
        <v>385</v>
      </c>
      <c r="P7">
        <v>391</v>
      </c>
      <c r="Q7">
        <v>436</v>
      </c>
      <c r="R7">
        <v>392</v>
      </c>
      <c r="S7">
        <v>547</v>
      </c>
      <c r="T7">
        <v>583</v>
      </c>
      <c r="U7">
        <v>700</v>
      </c>
      <c r="Y7" t="s">
        <v>46</v>
      </c>
      <c r="Z7">
        <v>423</v>
      </c>
      <c r="AA7">
        <v>573</v>
      </c>
      <c r="AB7">
        <v>559</v>
      </c>
      <c r="AC7">
        <v>628</v>
      </c>
      <c r="AD7">
        <v>489</v>
      </c>
      <c r="AE7">
        <v>481</v>
      </c>
      <c r="AF7">
        <v>521</v>
      </c>
      <c r="AG7">
        <v>617</v>
      </c>
      <c r="AH7">
        <v>470</v>
      </c>
      <c r="AI7">
        <v>512</v>
      </c>
      <c r="AJ7">
        <v>468</v>
      </c>
      <c r="AK7">
        <v>811</v>
      </c>
      <c r="AL7">
        <v>660</v>
      </c>
      <c r="AM7">
        <v>503</v>
      </c>
      <c r="AN7">
        <v>795</v>
      </c>
      <c r="AO7">
        <v>603</v>
      </c>
      <c r="AP7">
        <v>615</v>
      </c>
      <c r="AQ7">
        <v>729</v>
      </c>
      <c r="AR7">
        <v>625</v>
      </c>
      <c r="AS7">
        <v>542</v>
      </c>
    </row>
    <row r="8" spans="1:45" x14ac:dyDescent="0.25">
      <c r="A8" t="s">
        <v>5</v>
      </c>
      <c r="B8">
        <v>330</v>
      </c>
      <c r="C8">
        <v>555</v>
      </c>
      <c r="D8">
        <v>673</v>
      </c>
      <c r="E8">
        <v>532</v>
      </c>
      <c r="F8">
        <v>652</v>
      </c>
      <c r="G8">
        <v>625</v>
      </c>
      <c r="H8">
        <v>807</v>
      </c>
      <c r="I8">
        <v>555</v>
      </c>
      <c r="J8">
        <v>608</v>
      </c>
      <c r="K8">
        <v>654</v>
      </c>
      <c r="L8">
        <v>566</v>
      </c>
      <c r="M8">
        <v>627</v>
      </c>
      <c r="N8">
        <v>612</v>
      </c>
      <c r="O8">
        <v>602</v>
      </c>
      <c r="P8">
        <v>656</v>
      </c>
      <c r="Q8">
        <v>640</v>
      </c>
      <c r="R8">
        <v>522</v>
      </c>
      <c r="S8">
        <v>638</v>
      </c>
      <c r="T8">
        <v>653</v>
      </c>
      <c r="U8">
        <v>680</v>
      </c>
      <c r="Y8" t="s">
        <v>47</v>
      </c>
      <c r="Z8">
        <v>331</v>
      </c>
      <c r="AA8">
        <v>484</v>
      </c>
      <c r="AB8">
        <v>590</v>
      </c>
      <c r="AC8">
        <v>495</v>
      </c>
      <c r="AD8">
        <v>527</v>
      </c>
      <c r="AE8">
        <v>471</v>
      </c>
      <c r="AF8">
        <v>639</v>
      </c>
      <c r="AG8">
        <v>484</v>
      </c>
      <c r="AH8">
        <v>603</v>
      </c>
      <c r="AI8">
        <v>437</v>
      </c>
      <c r="AJ8">
        <v>583</v>
      </c>
      <c r="AK8">
        <v>520</v>
      </c>
      <c r="AL8">
        <v>472</v>
      </c>
      <c r="AM8">
        <v>585</v>
      </c>
      <c r="AN8">
        <v>485</v>
      </c>
      <c r="AO8">
        <v>706</v>
      </c>
      <c r="AP8">
        <v>495</v>
      </c>
      <c r="AQ8">
        <v>476</v>
      </c>
      <c r="AR8">
        <v>606</v>
      </c>
      <c r="AS8">
        <v>478</v>
      </c>
    </row>
    <row r="9" spans="1:45" x14ac:dyDescent="0.25">
      <c r="A9" t="s">
        <v>6</v>
      </c>
      <c r="B9">
        <v>462</v>
      </c>
      <c r="C9">
        <v>548</v>
      </c>
      <c r="D9">
        <v>653</v>
      </c>
      <c r="E9">
        <v>653</v>
      </c>
      <c r="F9">
        <v>593</v>
      </c>
      <c r="G9">
        <v>612</v>
      </c>
      <c r="H9">
        <v>652</v>
      </c>
      <c r="I9">
        <v>649</v>
      </c>
      <c r="J9">
        <v>714</v>
      </c>
      <c r="K9">
        <v>671</v>
      </c>
      <c r="L9">
        <v>355</v>
      </c>
      <c r="M9">
        <v>589</v>
      </c>
      <c r="N9">
        <v>496</v>
      </c>
      <c r="O9">
        <v>686</v>
      </c>
      <c r="P9">
        <v>709</v>
      </c>
      <c r="Q9">
        <v>587</v>
      </c>
      <c r="R9">
        <v>614</v>
      </c>
      <c r="S9">
        <v>537</v>
      </c>
      <c r="T9">
        <v>525</v>
      </c>
      <c r="U9">
        <v>645</v>
      </c>
      <c r="Y9" t="s">
        <v>48</v>
      </c>
      <c r="Z9">
        <v>439</v>
      </c>
      <c r="AA9">
        <v>554</v>
      </c>
      <c r="AB9">
        <v>663</v>
      </c>
      <c r="AC9">
        <v>459</v>
      </c>
      <c r="AD9">
        <v>593</v>
      </c>
      <c r="AE9">
        <v>604</v>
      </c>
      <c r="AF9">
        <v>669</v>
      </c>
      <c r="AG9">
        <v>481</v>
      </c>
      <c r="AH9">
        <v>492</v>
      </c>
      <c r="AI9">
        <v>612</v>
      </c>
      <c r="AJ9">
        <v>486</v>
      </c>
      <c r="AK9">
        <v>496</v>
      </c>
      <c r="AL9">
        <v>512</v>
      </c>
      <c r="AM9">
        <v>512</v>
      </c>
      <c r="AN9">
        <v>561</v>
      </c>
      <c r="AO9">
        <v>490</v>
      </c>
      <c r="AP9">
        <v>507</v>
      </c>
      <c r="AQ9">
        <v>487</v>
      </c>
      <c r="AR9">
        <v>488</v>
      </c>
      <c r="AS9">
        <v>563</v>
      </c>
    </row>
    <row r="10" spans="1:45" x14ac:dyDescent="0.25">
      <c r="A10" t="s">
        <v>7</v>
      </c>
      <c r="B10">
        <v>403</v>
      </c>
      <c r="C10">
        <v>472</v>
      </c>
      <c r="D10">
        <v>644</v>
      </c>
      <c r="E10">
        <v>626</v>
      </c>
      <c r="F10">
        <v>550</v>
      </c>
      <c r="G10">
        <v>534</v>
      </c>
      <c r="H10">
        <v>592</v>
      </c>
      <c r="I10">
        <v>534</v>
      </c>
      <c r="J10">
        <v>374</v>
      </c>
      <c r="K10">
        <v>537</v>
      </c>
      <c r="L10">
        <v>649</v>
      </c>
      <c r="M10">
        <v>579</v>
      </c>
      <c r="N10">
        <v>632</v>
      </c>
      <c r="O10">
        <v>604</v>
      </c>
      <c r="P10">
        <v>613</v>
      </c>
      <c r="Q10">
        <v>779</v>
      </c>
      <c r="R10">
        <v>378</v>
      </c>
      <c r="S10">
        <v>625</v>
      </c>
      <c r="T10">
        <v>448</v>
      </c>
      <c r="U10">
        <v>588</v>
      </c>
      <c r="Y10" t="s">
        <v>49</v>
      </c>
      <c r="Z10">
        <v>361</v>
      </c>
      <c r="AA10">
        <v>584</v>
      </c>
      <c r="AB10">
        <v>518</v>
      </c>
      <c r="AC10">
        <v>724</v>
      </c>
      <c r="AD10">
        <v>579</v>
      </c>
      <c r="AE10">
        <v>467</v>
      </c>
      <c r="AF10">
        <v>645</v>
      </c>
      <c r="AG10">
        <v>486</v>
      </c>
      <c r="AH10">
        <v>512</v>
      </c>
      <c r="AI10">
        <v>499</v>
      </c>
      <c r="AJ10">
        <v>558</v>
      </c>
      <c r="AK10">
        <v>621</v>
      </c>
      <c r="AL10">
        <v>622</v>
      </c>
      <c r="AM10">
        <v>474</v>
      </c>
      <c r="AN10">
        <v>640</v>
      </c>
      <c r="AO10">
        <v>481</v>
      </c>
      <c r="AP10">
        <v>481</v>
      </c>
      <c r="AQ10">
        <v>563</v>
      </c>
      <c r="AR10">
        <v>585</v>
      </c>
      <c r="AS10">
        <v>556</v>
      </c>
    </row>
    <row r="11" spans="1:45" x14ac:dyDescent="0.25">
      <c r="A11" t="s">
        <v>8</v>
      </c>
      <c r="B11">
        <v>403</v>
      </c>
      <c r="C11">
        <v>672</v>
      </c>
      <c r="D11">
        <v>538</v>
      </c>
      <c r="E11">
        <v>591</v>
      </c>
      <c r="F11">
        <v>701</v>
      </c>
      <c r="G11">
        <v>699</v>
      </c>
      <c r="H11">
        <v>505</v>
      </c>
      <c r="I11">
        <v>737</v>
      </c>
      <c r="J11">
        <v>586</v>
      </c>
      <c r="K11">
        <v>566</v>
      </c>
      <c r="L11">
        <v>413</v>
      </c>
      <c r="M11">
        <v>623</v>
      </c>
      <c r="N11">
        <v>686</v>
      </c>
      <c r="O11">
        <v>653</v>
      </c>
      <c r="P11">
        <v>591</v>
      </c>
      <c r="Q11">
        <v>754</v>
      </c>
      <c r="R11">
        <v>692</v>
      </c>
      <c r="S11">
        <v>380</v>
      </c>
      <c r="T11">
        <v>623</v>
      </c>
      <c r="U11">
        <v>630</v>
      </c>
      <c r="Y11" t="s">
        <v>50</v>
      </c>
      <c r="Z11">
        <v>433</v>
      </c>
      <c r="AA11">
        <v>561</v>
      </c>
      <c r="AB11">
        <v>516</v>
      </c>
      <c r="AC11">
        <v>481</v>
      </c>
      <c r="AD11">
        <v>619</v>
      </c>
      <c r="AE11">
        <v>571</v>
      </c>
      <c r="AF11">
        <v>635</v>
      </c>
      <c r="AG11">
        <v>613</v>
      </c>
      <c r="AH11">
        <v>726</v>
      </c>
      <c r="AI11">
        <v>539</v>
      </c>
      <c r="AJ11">
        <v>558</v>
      </c>
      <c r="AK11">
        <v>490</v>
      </c>
      <c r="AL11">
        <v>504</v>
      </c>
      <c r="AM11">
        <v>490</v>
      </c>
      <c r="AN11">
        <v>522</v>
      </c>
      <c r="AO11">
        <v>487</v>
      </c>
      <c r="AP11">
        <v>492</v>
      </c>
      <c r="AQ11">
        <v>528</v>
      </c>
      <c r="AR11">
        <v>544</v>
      </c>
      <c r="AS11">
        <v>541</v>
      </c>
    </row>
    <row r="12" spans="1:45" x14ac:dyDescent="0.25">
      <c r="A12" t="s">
        <v>9</v>
      </c>
      <c r="B12">
        <v>329</v>
      </c>
      <c r="C12">
        <v>389</v>
      </c>
      <c r="D12">
        <v>577</v>
      </c>
      <c r="E12">
        <v>693</v>
      </c>
      <c r="F12">
        <v>678</v>
      </c>
      <c r="G12">
        <v>693</v>
      </c>
      <c r="H12">
        <v>514</v>
      </c>
      <c r="I12">
        <v>616</v>
      </c>
      <c r="J12">
        <v>568</v>
      </c>
      <c r="K12">
        <v>802</v>
      </c>
      <c r="L12">
        <v>582</v>
      </c>
      <c r="M12">
        <v>649</v>
      </c>
      <c r="N12">
        <v>453</v>
      </c>
      <c r="O12">
        <v>525</v>
      </c>
      <c r="P12">
        <v>665</v>
      </c>
      <c r="Q12">
        <v>582</v>
      </c>
      <c r="R12">
        <v>603</v>
      </c>
      <c r="S12">
        <v>406</v>
      </c>
      <c r="T12">
        <v>665</v>
      </c>
      <c r="U12">
        <v>889</v>
      </c>
      <c r="Y12" t="s">
        <v>51</v>
      </c>
      <c r="Z12">
        <v>582</v>
      </c>
      <c r="AA12">
        <v>585</v>
      </c>
      <c r="AB12">
        <v>574</v>
      </c>
      <c r="AC12">
        <v>555</v>
      </c>
      <c r="AD12">
        <v>507</v>
      </c>
      <c r="AE12">
        <v>464</v>
      </c>
      <c r="AF12">
        <v>654</v>
      </c>
      <c r="AG12">
        <v>855</v>
      </c>
      <c r="AH12">
        <v>494</v>
      </c>
      <c r="AI12">
        <v>597</v>
      </c>
      <c r="AJ12">
        <v>670</v>
      </c>
      <c r="AK12">
        <v>494</v>
      </c>
      <c r="AL12">
        <v>490</v>
      </c>
      <c r="AM12">
        <v>486</v>
      </c>
      <c r="AN12">
        <v>513</v>
      </c>
      <c r="AO12">
        <v>639</v>
      </c>
      <c r="AP12">
        <v>485</v>
      </c>
      <c r="AQ12">
        <v>790</v>
      </c>
      <c r="AR12">
        <v>595</v>
      </c>
      <c r="AS12">
        <v>490</v>
      </c>
    </row>
    <row r="13" spans="1:45" x14ac:dyDescent="0.25">
      <c r="A13" t="s">
        <v>10</v>
      </c>
      <c r="B13">
        <v>336</v>
      </c>
      <c r="C13">
        <v>677</v>
      </c>
      <c r="D13">
        <v>648</v>
      </c>
      <c r="E13">
        <v>621</v>
      </c>
      <c r="F13">
        <v>593</v>
      </c>
      <c r="G13">
        <v>564</v>
      </c>
      <c r="H13">
        <v>658</v>
      </c>
      <c r="I13">
        <v>683</v>
      </c>
      <c r="J13">
        <v>759</v>
      </c>
      <c r="K13">
        <v>743</v>
      </c>
      <c r="L13">
        <v>641</v>
      </c>
      <c r="M13">
        <v>703</v>
      </c>
      <c r="N13">
        <v>766</v>
      </c>
      <c r="O13">
        <v>467</v>
      </c>
      <c r="P13">
        <v>749</v>
      </c>
      <c r="Q13">
        <v>658</v>
      </c>
      <c r="R13">
        <v>852</v>
      </c>
      <c r="S13">
        <v>507</v>
      </c>
      <c r="T13">
        <v>572</v>
      </c>
      <c r="U13">
        <v>640</v>
      </c>
      <c r="Y13" t="s">
        <v>52</v>
      </c>
      <c r="Z13">
        <v>563</v>
      </c>
      <c r="AA13">
        <v>588</v>
      </c>
      <c r="AB13">
        <v>580</v>
      </c>
      <c r="AC13">
        <v>640</v>
      </c>
      <c r="AD13">
        <v>635</v>
      </c>
      <c r="AE13">
        <v>492</v>
      </c>
      <c r="AF13">
        <v>557</v>
      </c>
      <c r="AG13">
        <v>473</v>
      </c>
      <c r="AH13">
        <v>520</v>
      </c>
      <c r="AI13">
        <v>638</v>
      </c>
      <c r="AJ13">
        <v>554</v>
      </c>
      <c r="AK13">
        <v>633</v>
      </c>
      <c r="AL13">
        <v>469</v>
      </c>
      <c r="AM13">
        <v>643</v>
      </c>
      <c r="AN13">
        <v>509</v>
      </c>
      <c r="AO13">
        <v>793</v>
      </c>
      <c r="AP13">
        <v>649</v>
      </c>
      <c r="AQ13">
        <v>479</v>
      </c>
      <c r="AR13">
        <v>613</v>
      </c>
      <c r="AS13">
        <v>555</v>
      </c>
    </row>
    <row r="14" spans="1:45" x14ac:dyDescent="0.25">
      <c r="A14" t="s">
        <v>11</v>
      </c>
      <c r="B14">
        <v>334</v>
      </c>
      <c r="C14">
        <v>674</v>
      </c>
      <c r="D14">
        <v>595</v>
      </c>
      <c r="E14">
        <v>677</v>
      </c>
      <c r="F14">
        <v>410</v>
      </c>
      <c r="G14">
        <v>679</v>
      </c>
      <c r="H14">
        <v>700</v>
      </c>
      <c r="I14">
        <v>611</v>
      </c>
      <c r="J14">
        <v>570</v>
      </c>
      <c r="K14">
        <v>588</v>
      </c>
      <c r="L14">
        <v>821</v>
      </c>
      <c r="M14">
        <v>471</v>
      </c>
      <c r="N14">
        <v>584</v>
      </c>
      <c r="O14">
        <v>667</v>
      </c>
      <c r="P14">
        <v>675</v>
      </c>
      <c r="Q14">
        <v>750</v>
      </c>
      <c r="R14">
        <v>558</v>
      </c>
      <c r="S14">
        <v>689</v>
      </c>
      <c r="T14">
        <v>694</v>
      </c>
      <c r="U14">
        <v>676</v>
      </c>
      <c r="Y14" t="s">
        <v>53</v>
      </c>
      <c r="Z14">
        <v>475</v>
      </c>
      <c r="AA14">
        <v>597</v>
      </c>
      <c r="AB14">
        <v>668</v>
      </c>
      <c r="AC14">
        <v>528</v>
      </c>
      <c r="AD14">
        <v>460</v>
      </c>
      <c r="AE14">
        <v>529</v>
      </c>
      <c r="AF14">
        <v>606</v>
      </c>
      <c r="AG14">
        <v>506</v>
      </c>
      <c r="AH14">
        <v>612</v>
      </c>
      <c r="AI14">
        <v>504</v>
      </c>
      <c r="AJ14">
        <v>496</v>
      </c>
      <c r="AK14">
        <v>458</v>
      </c>
      <c r="AL14">
        <v>441</v>
      </c>
      <c r="AM14">
        <v>576</v>
      </c>
      <c r="AN14">
        <v>633</v>
      </c>
      <c r="AO14">
        <v>505</v>
      </c>
      <c r="AP14">
        <v>498</v>
      </c>
      <c r="AQ14">
        <v>564</v>
      </c>
      <c r="AR14">
        <v>496</v>
      </c>
      <c r="AS14">
        <v>611</v>
      </c>
    </row>
    <row r="15" spans="1:45" x14ac:dyDescent="0.25">
      <c r="A15" t="s">
        <v>12</v>
      </c>
      <c r="B15">
        <v>327</v>
      </c>
      <c r="C15">
        <v>679</v>
      </c>
      <c r="D15">
        <v>621</v>
      </c>
      <c r="E15">
        <v>666</v>
      </c>
      <c r="F15">
        <v>630</v>
      </c>
      <c r="G15">
        <v>553</v>
      </c>
      <c r="H15">
        <v>480</v>
      </c>
      <c r="I15">
        <v>687</v>
      </c>
      <c r="J15">
        <v>528</v>
      </c>
      <c r="K15">
        <v>672</v>
      </c>
      <c r="L15">
        <v>639</v>
      </c>
      <c r="M15">
        <v>596</v>
      </c>
      <c r="N15">
        <v>668</v>
      </c>
      <c r="O15">
        <v>670</v>
      </c>
      <c r="P15">
        <v>737</v>
      </c>
      <c r="Q15">
        <v>659</v>
      </c>
      <c r="R15">
        <v>889</v>
      </c>
      <c r="S15">
        <v>466</v>
      </c>
      <c r="T15">
        <v>719</v>
      </c>
      <c r="U15">
        <v>662</v>
      </c>
      <c r="Y15" t="s">
        <v>54</v>
      </c>
      <c r="Z15">
        <v>321</v>
      </c>
      <c r="AA15">
        <v>573</v>
      </c>
      <c r="AB15">
        <v>547</v>
      </c>
      <c r="AC15">
        <v>487</v>
      </c>
      <c r="AD15">
        <v>483</v>
      </c>
      <c r="AE15">
        <v>488</v>
      </c>
      <c r="AF15">
        <v>484</v>
      </c>
      <c r="AG15">
        <v>490</v>
      </c>
      <c r="AH15">
        <v>678</v>
      </c>
      <c r="AI15">
        <v>644</v>
      </c>
      <c r="AJ15">
        <v>679</v>
      </c>
      <c r="AK15">
        <v>543</v>
      </c>
      <c r="AL15">
        <v>564</v>
      </c>
      <c r="AM15">
        <v>640</v>
      </c>
      <c r="AN15">
        <v>455</v>
      </c>
      <c r="AO15">
        <v>628</v>
      </c>
      <c r="AP15">
        <v>651</v>
      </c>
      <c r="AQ15">
        <v>544</v>
      </c>
      <c r="AR15">
        <v>515</v>
      </c>
      <c r="AS15">
        <v>500</v>
      </c>
    </row>
    <row r="16" spans="1:45" x14ac:dyDescent="0.25">
      <c r="A16" t="s">
        <v>13</v>
      </c>
      <c r="B16">
        <v>452</v>
      </c>
      <c r="C16">
        <v>741</v>
      </c>
      <c r="D16">
        <v>561</v>
      </c>
      <c r="E16">
        <v>517</v>
      </c>
      <c r="F16">
        <v>535</v>
      </c>
      <c r="G16">
        <v>769</v>
      </c>
      <c r="H16">
        <v>552</v>
      </c>
      <c r="I16">
        <v>705</v>
      </c>
      <c r="J16">
        <v>590</v>
      </c>
      <c r="K16">
        <v>659</v>
      </c>
      <c r="L16">
        <v>676</v>
      </c>
      <c r="M16">
        <v>634</v>
      </c>
      <c r="N16">
        <v>576</v>
      </c>
      <c r="O16">
        <v>525</v>
      </c>
      <c r="P16">
        <v>750</v>
      </c>
      <c r="Q16">
        <v>556</v>
      </c>
      <c r="R16">
        <v>537</v>
      </c>
      <c r="S16">
        <v>846</v>
      </c>
      <c r="T16">
        <v>504</v>
      </c>
      <c r="U16">
        <v>665</v>
      </c>
      <c r="Y16" t="s">
        <v>55</v>
      </c>
      <c r="Z16">
        <v>354</v>
      </c>
      <c r="AA16">
        <v>617</v>
      </c>
      <c r="AB16">
        <v>549</v>
      </c>
      <c r="AC16">
        <v>640</v>
      </c>
      <c r="AD16">
        <v>486</v>
      </c>
      <c r="AE16">
        <v>541</v>
      </c>
      <c r="AF16">
        <v>493</v>
      </c>
      <c r="AG16">
        <v>484</v>
      </c>
      <c r="AH16">
        <v>560</v>
      </c>
      <c r="AI16">
        <v>720</v>
      </c>
      <c r="AJ16">
        <v>537</v>
      </c>
      <c r="AK16">
        <v>555</v>
      </c>
      <c r="AL16">
        <v>504</v>
      </c>
      <c r="AM16">
        <v>586</v>
      </c>
      <c r="AN16">
        <v>422</v>
      </c>
      <c r="AO16">
        <v>508</v>
      </c>
      <c r="AP16">
        <v>554</v>
      </c>
      <c r="AQ16">
        <v>611</v>
      </c>
      <c r="AR16">
        <v>660</v>
      </c>
      <c r="AS16">
        <v>576</v>
      </c>
    </row>
    <row r="17" spans="1:45" x14ac:dyDescent="0.25">
      <c r="A17" t="s">
        <v>14</v>
      </c>
      <c r="B17">
        <v>421</v>
      </c>
      <c r="C17">
        <v>463</v>
      </c>
      <c r="D17">
        <v>685</v>
      </c>
      <c r="E17">
        <v>667</v>
      </c>
      <c r="F17">
        <v>761</v>
      </c>
      <c r="G17">
        <v>615</v>
      </c>
      <c r="H17">
        <v>619</v>
      </c>
      <c r="I17">
        <v>804</v>
      </c>
      <c r="J17">
        <v>406</v>
      </c>
      <c r="K17">
        <v>875</v>
      </c>
      <c r="L17">
        <v>633</v>
      </c>
      <c r="M17">
        <v>826</v>
      </c>
      <c r="N17">
        <v>751</v>
      </c>
      <c r="O17">
        <v>732</v>
      </c>
      <c r="P17">
        <v>814</v>
      </c>
      <c r="Q17">
        <v>784</v>
      </c>
      <c r="R17">
        <v>680</v>
      </c>
      <c r="S17">
        <v>682</v>
      </c>
      <c r="T17">
        <v>595</v>
      </c>
      <c r="U17">
        <v>602</v>
      </c>
      <c r="Y17" t="s">
        <v>56</v>
      </c>
      <c r="Z17">
        <v>322</v>
      </c>
      <c r="AA17">
        <v>576</v>
      </c>
      <c r="AB17">
        <v>558</v>
      </c>
      <c r="AC17">
        <v>917</v>
      </c>
      <c r="AD17">
        <v>632</v>
      </c>
      <c r="AE17">
        <v>561</v>
      </c>
      <c r="AF17">
        <v>493</v>
      </c>
      <c r="AG17">
        <v>446</v>
      </c>
      <c r="AH17">
        <v>625</v>
      </c>
      <c r="AI17">
        <v>504</v>
      </c>
      <c r="AJ17">
        <v>494</v>
      </c>
      <c r="AK17">
        <v>494</v>
      </c>
      <c r="AL17">
        <v>504</v>
      </c>
      <c r="AM17">
        <v>595</v>
      </c>
      <c r="AN17">
        <v>494</v>
      </c>
      <c r="AO17">
        <v>477</v>
      </c>
      <c r="AP17">
        <v>474</v>
      </c>
      <c r="AQ17">
        <v>492</v>
      </c>
      <c r="AR17">
        <v>496</v>
      </c>
      <c r="AS17">
        <v>455</v>
      </c>
    </row>
    <row r="18" spans="1:45" x14ac:dyDescent="0.25">
      <c r="A18" t="s">
        <v>15</v>
      </c>
      <c r="B18">
        <v>391</v>
      </c>
      <c r="C18">
        <v>689</v>
      </c>
      <c r="D18">
        <v>771</v>
      </c>
      <c r="E18">
        <v>747</v>
      </c>
      <c r="F18">
        <v>703</v>
      </c>
      <c r="G18">
        <v>701</v>
      </c>
      <c r="H18">
        <v>689</v>
      </c>
      <c r="I18">
        <v>795</v>
      </c>
      <c r="J18">
        <v>602</v>
      </c>
      <c r="K18">
        <v>751</v>
      </c>
      <c r="L18">
        <v>699</v>
      </c>
      <c r="M18">
        <v>945</v>
      </c>
      <c r="N18">
        <v>602</v>
      </c>
      <c r="O18">
        <v>535</v>
      </c>
      <c r="P18">
        <v>705</v>
      </c>
      <c r="Q18">
        <v>584</v>
      </c>
      <c r="R18">
        <v>835</v>
      </c>
      <c r="S18">
        <v>557</v>
      </c>
      <c r="T18">
        <v>635</v>
      </c>
      <c r="U18">
        <v>685</v>
      </c>
      <c r="Y18" t="s">
        <v>57</v>
      </c>
      <c r="Z18">
        <v>393</v>
      </c>
      <c r="AA18">
        <v>526</v>
      </c>
      <c r="AB18">
        <v>578</v>
      </c>
      <c r="AC18">
        <v>828</v>
      </c>
      <c r="AD18">
        <v>507</v>
      </c>
      <c r="AE18">
        <v>592</v>
      </c>
      <c r="AF18">
        <v>481</v>
      </c>
      <c r="AG18">
        <v>495</v>
      </c>
      <c r="AH18">
        <v>585</v>
      </c>
      <c r="AI18">
        <v>466</v>
      </c>
      <c r="AJ18">
        <v>669</v>
      </c>
      <c r="AK18">
        <v>454</v>
      </c>
      <c r="AL18">
        <v>585</v>
      </c>
      <c r="AM18">
        <v>511</v>
      </c>
      <c r="AN18">
        <v>491</v>
      </c>
      <c r="AO18">
        <v>454</v>
      </c>
      <c r="AP18">
        <v>541</v>
      </c>
      <c r="AQ18">
        <v>442</v>
      </c>
      <c r="AR18">
        <v>548</v>
      </c>
      <c r="AS18">
        <v>642</v>
      </c>
    </row>
    <row r="19" spans="1:45" x14ac:dyDescent="0.25">
      <c r="A19" t="s">
        <v>16</v>
      </c>
      <c r="B19">
        <v>432</v>
      </c>
      <c r="C19">
        <v>780</v>
      </c>
      <c r="D19">
        <v>500</v>
      </c>
      <c r="E19">
        <v>685</v>
      </c>
      <c r="F19">
        <v>605</v>
      </c>
      <c r="G19">
        <v>717</v>
      </c>
      <c r="H19">
        <v>620</v>
      </c>
      <c r="I19">
        <v>539</v>
      </c>
      <c r="J19">
        <v>462</v>
      </c>
      <c r="K19">
        <v>818</v>
      </c>
      <c r="L19">
        <v>698</v>
      </c>
      <c r="M19">
        <v>817</v>
      </c>
      <c r="N19">
        <v>727</v>
      </c>
      <c r="O19">
        <v>814</v>
      </c>
      <c r="P19">
        <v>754</v>
      </c>
      <c r="Q19">
        <v>663</v>
      </c>
      <c r="R19">
        <v>670</v>
      </c>
      <c r="S19">
        <v>620</v>
      </c>
      <c r="T19">
        <v>836</v>
      </c>
      <c r="U19">
        <v>576</v>
      </c>
      <c r="Y19" t="s">
        <v>58</v>
      </c>
      <c r="Z19">
        <v>320</v>
      </c>
      <c r="AA19">
        <v>503</v>
      </c>
      <c r="AB19">
        <v>730</v>
      </c>
      <c r="AC19">
        <v>524</v>
      </c>
      <c r="AD19">
        <v>841</v>
      </c>
      <c r="AE19">
        <v>513</v>
      </c>
      <c r="AF19">
        <v>492</v>
      </c>
      <c r="AG19">
        <v>652</v>
      </c>
      <c r="AH19">
        <v>565</v>
      </c>
      <c r="AI19">
        <v>501</v>
      </c>
      <c r="AJ19">
        <v>551</v>
      </c>
      <c r="AK19">
        <v>451</v>
      </c>
      <c r="AL19">
        <v>540</v>
      </c>
      <c r="AM19">
        <v>505</v>
      </c>
      <c r="AN19">
        <v>933</v>
      </c>
      <c r="AO19">
        <v>596</v>
      </c>
      <c r="AP19">
        <v>619</v>
      </c>
      <c r="AQ19">
        <v>657</v>
      </c>
      <c r="AR19">
        <v>498</v>
      </c>
      <c r="AS19">
        <v>485</v>
      </c>
    </row>
    <row r="20" spans="1:45" x14ac:dyDescent="0.25">
      <c r="A20" t="s">
        <v>17</v>
      </c>
      <c r="B20">
        <v>530</v>
      </c>
      <c r="C20">
        <v>770</v>
      </c>
      <c r="D20">
        <v>769</v>
      </c>
      <c r="E20">
        <v>594</v>
      </c>
      <c r="F20">
        <v>638</v>
      </c>
      <c r="G20">
        <v>564</v>
      </c>
      <c r="H20">
        <v>572</v>
      </c>
      <c r="I20">
        <v>741</v>
      </c>
      <c r="J20">
        <v>708</v>
      </c>
      <c r="K20">
        <v>714</v>
      </c>
      <c r="L20">
        <v>775</v>
      </c>
      <c r="M20">
        <v>617</v>
      </c>
      <c r="N20">
        <v>625</v>
      </c>
      <c r="O20">
        <v>607</v>
      </c>
      <c r="P20">
        <v>523</v>
      </c>
      <c r="Q20">
        <v>682</v>
      </c>
      <c r="R20">
        <v>625</v>
      </c>
      <c r="S20">
        <v>672</v>
      </c>
      <c r="T20">
        <v>557</v>
      </c>
      <c r="U20">
        <v>566</v>
      </c>
      <c r="Y20" t="s">
        <v>59</v>
      </c>
      <c r="Z20">
        <v>462</v>
      </c>
      <c r="AA20">
        <v>563</v>
      </c>
      <c r="AB20">
        <v>510</v>
      </c>
      <c r="AC20">
        <v>793</v>
      </c>
      <c r="AD20">
        <v>488</v>
      </c>
      <c r="AE20">
        <v>454</v>
      </c>
      <c r="AF20">
        <v>502</v>
      </c>
      <c r="AG20">
        <v>627</v>
      </c>
      <c r="AH20">
        <v>456</v>
      </c>
      <c r="AI20">
        <v>451</v>
      </c>
      <c r="AJ20">
        <v>758</v>
      </c>
      <c r="AK20">
        <v>587</v>
      </c>
      <c r="AL20">
        <v>474</v>
      </c>
      <c r="AM20">
        <v>499</v>
      </c>
      <c r="AN20">
        <v>546</v>
      </c>
      <c r="AO20">
        <v>570</v>
      </c>
      <c r="AP20">
        <v>594</v>
      </c>
      <c r="AQ20">
        <v>853</v>
      </c>
      <c r="AR20">
        <v>485</v>
      </c>
      <c r="AS20">
        <v>588</v>
      </c>
    </row>
    <row r="21" spans="1:45" x14ac:dyDescent="0.25">
      <c r="A21" t="s">
        <v>18</v>
      </c>
      <c r="B21">
        <v>464</v>
      </c>
      <c r="C21">
        <v>693</v>
      </c>
      <c r="D21">
        <v>607</v>
      </c>
      <c r="E21">
        <v>712</v>
      </c>
      <c r="F21">
        <v>772</v>
      </c>
      <c r="G21">
        <v>760</v>
      </c>
      <c r="H21">
        <v>698</v>
      </c>
      <c r="I21">
        <v>711</v>
      </c>
      <c r="J21">
        <v>690</v>
      </c>
      <c r="K21">
        <v>766</v>
      </c>
      <c r="L21">
        <v>702</v>
      </c>
      <c r="M21">
        <v>861</v>
      </c>
      <c r="N21">
        <v>600</v>
      </c>
      <c r="O21">
        <v>643</v>
      </c>
      <c r="P21">
        <v>674</v>
      </c>
      <c r="Q21">
        <v>451</v>
      </c>
      <c r="R21">
        <v>589</v>
      </c>
      <c r="S21">
        <v>644</v>
      </c>
      <c r="T21">
        <v>764</v>
      </c>
      <c r="U21">
        <v>540</v>
      </c>
      <c r="Y21" t="s">
        <v>60</v>
      </c>
      <c r="Z21">
        <v>342</v>
      </c>
      <c r="AA21">
        <v>539</v>
      </c>
      <c r="AB21">
        <v>677</v>
      </c>
      <c r="AC21">
        <v>609</v>
      </c>
      <c r="AD21">
        <v>765</v>
      </c>
      <c r="AE21">
        <v>613</v>
      </c>
      <c r="AF21">
        <v>772</v>
      </c>
      <c r="AG21">
        <v>845</v>
      </c>
      <c r="AH21">
        <v>514</v>
      </c>
      <c r="AI21">
        <v>613</v>
      </c>
      <c r="AJ21">
        <v>930</v>
      </c>
      <c r="AK21">
        <v>616</v>
      </c>
      <c r="AL21">
        <v>620</v>
      </c>
      <c r="AM21">
        <v>838</v>
      </c>
      <c r="AN21">
        <v>461</v>
      </c>
      <c r="AO21">
        <v>659</v>
      </c>
      <c r="AP21">
        <v>524</v>
      </c>
      <c r="AQ21">
        <v>607</v>
      </c>
      <c r="AR21">
        <v>632</v>
      </c>
      <c r="AS21">
        <v>479</v>
      </c>
    </row>
    <row r="22" spans="1:45" x14ac:dyDescent="0.25">
      <c r="A22" t="s">
        <v>19</v>
      </c>
      <c r="B22">
        <v>452</v>
      </c>
      <c r="C22">
        <v>770</v>
      </c>
      <c r="D22">
        <v>676</v>
      </c>
      <c r="E22">
        <v>584</v>
      </c>
      <c r="F22">
        <v>697</v>
      </c>
      <c r="G22">
        <v>698</v>
      </c>
      <c r="H22">
        <v>794</v>
      </c>
      <c r="I22">
        <v>906</v>
      </c>
      <c r="J22">
        <v>715</v>
      </c>
      <c r="K22">
        <v>560</v>
      </c>
      <c r="L22">
        <v>478</v>
      </c>
      <c r="M22">
        <v>625</v>
      </c>
      <c r="N22">
        <v>602</v>
      </c>
      <c r="O22">
        <v>658</v>
      </c>
      <c r="P22">
        <v>612</v>
      </c>
      <c r="Q22">
        <v>681</v>
      </c>
      <c r="R22">
        <v>638</v>
      </c>
      <c r="S22">
        <v>469</v>
      </c>
      <c r="T22">
        <v>643</v>
      </c>
      <c r="U22">
        <v>647</v>
      </c>
      <c r="Y22" t="s">
        <v>61</v>
      </c>
      <c r="Z22">
        <v>370</v>
      </c>
      <c r="AA22">
        <v>569</v>
      </c>
      <c r="AB22">
        <v>562</v>
      </c>
      <c r="AC22">
        <v>493</v>
      </c>
      <c r="AD22">
        <v>503</v>
      </c>
      <c r="AE22">
        <v>500</v>
      </c>
      <c r="AF22">
        <v>499</v>
      </c>
      <c r="AG22">
        <v>505</v>
      </c>
      <c r="AH22">
        <v>516</v>
      </c>
      <c r="AI22">
        <v>607</v>
      </c>
      <c r="AJ22">
        <v>491</v>
      </c>
      <c r="AK22">
        <v>486</v>
      </c>
      <c r="AL22">
        <v>740</v>
      </c>
      <c r="AM22">
        <v>907</v>
      </c>
      <c r="AN22">
        <v>483</v>
      </c>
      <c r="AO22">
        <v>511</v>
      </c>
      <c r="AP22">
        <v>603</v>
      </c>
      <c r="AQ22">
        <v>839</v>
      </c>
      <c r="AR22">
        <v>493</v>
      </c>
      <c r="AS22">
        <v>495</v>
      </c>
    </row>
    <row r="23" spans="1:45" x14ac:dyDescent="0.25">
      <c r="A23" t="s">
        <v>20</v>
      </c>
      <c r="B23">
        <v>431</v>
      </c>
      <c r="C23">
        <v>810</v>
      </c>
      <c r="D23">
        <v>726</v>
      </c>
      <c r="E23">
        <v>452</v>
      </c>
      <c r="F23">
        <v>705</v>
      </c>
      <c r="G23">
        <v>749</v>
      </c>
      <c r="H23">
        <v>707</v>
      </c>
      <c r="I23">
        <v>673</v>
      </c>
      <c r="J23">
        <v>718</v>
      </c>
      <c r="K23">
        <v>713</v>
      </c>
      <c r="L23">
        <v>456</v>
      </c>
      <c r="M23">
        <v>721</v>
      </c>
      <c r="N23">
        <v>997</v>
      </c>
      <c r="O23">
        <v>895</v>
      </c>
      <c r="P23">
        <v>683</v>
      </c>
      <c r="Q23">
        <v>641</v>
      </c>
      <c r="R23">
        <v>663</v>
      </c>
      <c r="S23">
        <v>701</v>
      </c>
      <c r="T23">
        <v>700</v>
      </c>
      <c r="U23">
        <v>729</v>
      </c>
      <c r="Y23" t="s">
        <v>62</v>
      </c>
      <c r="Z23">
        <v>323</v>
      </c>
      <c r="AA23">
        <v>558</v>
      </c>
      <c r="AB23">
        <v>594</v>
      </c>
      <c r="AC23">
        <v>639</v>
      </c>
      <c r="AD23">
        <v>445</v>
      </c>
      <c r="AE23">
        <v>695</v>
      </c>
      <c r="AF23">
        <v>643</v>
      </c>
      <c r="AG23">
        <v>861</v>
      </c>
      <c r="AH23">
        <v>593</v>
      </c>
      <c r="AI23">
        <v>630</v>
      </c>
      <c r="AJ23">
        <v>896</v>
      </c>
      <c r="AK23">
        <v>461</v>
      </c>
      <c r="AL23">
        <v>511</v>
      </c>
      <c r="AM23">
        <v>574</v>
      </c>
      <c r="AN23">
        <v>455</v>
      </c>
      <c r="AO23">
        <v>580</v>
      </c>
      <c r="AP23">
        <v>538</v>
      </c>
      <c r="AQ23">
        <v>636</v>
      </c>
      <c r="AR23">
        <v>634</v>
      </c>
      <c r="AS23">
        <v>588</v>
      </c>
    </row>
    <row r="24" spans="1:45" x14ac:dyDescent="0.25">
      <c r="A24" t="s">
        <v>21</v>
      </c>
      <c r="B24">
        <v>531</v>
      </c>
      <c r="C24">
        <v>825</v>
      </c>
      <c r="D24">
        <v>885</v>
      </c>
      <c r="E24">
        <v>468</v>
      </c>
      <c r="F24">
        <v>663</v>
      </c>
      <c r="G24">
        <v>647</v>
      </c>
      <c r="H24">
        <v>637</v>
      </c>
      <c r="I24">
        <v>812</v>
      </c>
      <c r="J24">
        <v>863</v>
      </c>
      <c r="K24">
        <v>749</v>
      </c>
      <c r="L24">
        <v>616</v>
      </c>
      <c r="M24">
        <v>655</v>
      </c>
      <c r="N24">
        <v>690</v>
      </c>
      <c r="O24">
        <v>602</v>
      </c>
      <c r="P24">
        <v>594</v>
      </c>
      <c r="Q24">
        <v>725</v>
      </c>
      <c r="R24">
        <v>740</v>
      </c>
      <c r="S24">
        <v>827</v>
      </c>
      <c r="T24">
        <v>564</v>
      </c>
      <c r="U24">
        <v>757</v>
      </c>
      <c r="Y24" t="s">
        <v>63</v>
      </c>
      <c r="Z24">
        <v>352</v>
      </c>
      <c r="AA24">
        <v>532</v>
      </c>
      <c r="AB24">
        <v>565</v>
      </c>
      <c r="AC24">
        <v>434</v>
      </c>
      <c r="AD24">
        <v>595</v>
      </c>
      <c r="AE24">
        <v>635</v>
      </c>
      <c r="AF24">
        <v>869</v>
      </c>
      <c r="AG24">
        <v>585</v>
      </c>
      <c r="AH24">
        <v>538</v>
      </c>
      <c r="AI24">
        <v>887</v>
      </c>
      <c r="AJ24">
        <v>630</v>
      </c>
      <c r="AK24">
        <v>610</v>
      </c>
      <c r="AL24">
        <v>848</v>
      </c>
      <c r="AM24">
        <v>595</v>
      </c>
      <c r="AN24">
        <v>574</v>
      </c>
      <c r="AO24">
        <v>513</v>
      </c>
      <c r="AP24">
        <v>535</v>
      </c>
      <c r="AQ24">
        <v>787</v>
      </c>
      <c r="AR24">
        <v>662</v>
      </c>
      <c r="AS24">
        <v>562</v>
      </c>
    </row>
    <row r="25" spans="1:45" x14ac:dyDescent="0.25">
      <c r="A25" t="s">
        <v>22</v>
      </c>
      <c r="B25">
        <v>591</v>
      </c>
      <c r="C25">
        <v>841</v>
      </c>
      <c r="D25">
        <v>714</v>
      </c>
      <c r="E25">
        <v>761</v>
      </c>
      <c r="F25">
        <v>764</v>
      </c>
      <c r="G25">
        <v>648</v>
      </c>
      <c r="H25">
        <v>617</v>
      </c>
      <c r="I25">
        <v>656</v>
      </c>
      <c r="J25">
        <v>501</v>
      </c>
      <c r="K25">
        <v>756</v>
      </c>
      <c r="L25">
        <v>732</v>
      </c>
      <c r="M25">
        <v>809</v>
      </c>
      <c r="N25">
        <v>666</v>
      </c>
      <c r="O25">
        <v>834</v>
      </c>
      <c r="P25">
        <v>557</v>
      </c>
      <c r="Q25">
        <v>590</v>
      </c>
      <c r="R25">
        <v>726</v>
      </c>
      <c r="S25">
        <v>1521</v>
      </c>
      <c r="T25">
        <v>633</v>
      </c>
      <c r="U25">
        <v>720</v>
      </c>
      <c r="Y25" t="s">
        <v>64</v>
      </c>
      <c r="Z25">
        <v>349</v>
      </c>
      <c r="AA25">
        <v>550</v>
      </c>
      <c r="AB25">
        <v>521</v>
      </c>
      <c r="AC25">
        <v>856</v>
      </c>
      <c r="AD25">
        <v>510</v>
      </c>
      <c r="AE25">
        <v>602</v>
      </c>
      <c r="AF25">
        <v>703</v>
      </c>
      <c r="AG25">
        <v>560</v>
      </c>
      <c r="AH25">
        <v>531</v>
      </c>
      <c r="AI25">
        <v>507</v>
      </c>
      <c r="AJ25">
        <v>508</v>
      </c>
      <c r="AK25">
        <v>633</v>
      </c>
      <c r="AL25">
        <v>546</v>
      </c>
      <c r="AM25">
        <v>542</v>
      </c>
      <c r="AN25">
        <v>505</v>
      </c>
      <c r="AO25">
        <v>665</v>
      </c>
      <c r="AP25">
        <v>597</v>
      </c>
      <c r="AQ25">
        <v>611</v>
      </c>
      <c r="AR25">
        <v>536</v>
      </c>
      <c r="AS25">
        <v>479</v>
      </c>
    </row>
    <row r="26" spans="1:45" x14ac:dyDescent="0.25">
      <c r="A26" t="s">
        <v>23</v>
      </c>
      <c r="B26">
        <v>430</v>
      </c>
      <c r="C26">
        <v>670</v>
      </c>
      <c r="D26">
        <v>834</v>
      </c>
      <c r="E26">
        <v>770</v>
      </c>
      <c r="F26">
        <v>806</v>
      </c>
      <c r="G26">
        <v>802</v>
      </c>
      <c r="H26">
        <v>748</v>
      </c>
      <c r="I26">
        <v>486</v>
      </c>
      <c r="J26">
        <v>680</v>
      </c>
      <c r="K26">
        <v>660</v>
      </c>
      <c r="L26">
        <v>596</v>
      </c>
      <c r="M26">
        <v>636</v>
      </c>
      <c r="N26">
        <v>706</v>
      </c>
      <c r="O26">
        <v>674</v>
      </c>
      <c r="P26">
        <v>704</v>
      </c>
      <c r="Q26">
        <v>643</v>
      </c>
      <c r="R26">
        <v>498</v>
      </c>
      <c r="S26">
        <v>491</v>
      </c>
      <c r="T26">
        <v>642</v>
      </c>
      <c r="U26">
        <v>663</v>
      </c>
      <c r="Y26" t="s">
        <v>65</v>
      </c>
      <c r="Z26">
        <v>387</v>
      </c>
      <c r="AA26">
        <v>565</v>
      </c>
      <c r="AB26">
        <v>545</v>
      </c>
      <c r="AC26">
        <v>519</v>
      </c>
      <c r="AD26">
        <v>544</v>
      </c>
      <c r="AE26">
        <v>462</v>
      </c>
      <c r="AF26">
        <v>530</v>
      </c>
      <c r="AG26">
        <v>619</v>
      </c>
      <c r="AH26">
        <v>567</v>
      </c>
      <c r="AI26">
        <v>543</v>
      </c>
      <c r="AJ26">
        <v>535</v>
      </c>
      <c r="AK26">
        <v>499</v>
      </c>
      <c r="AL26">
        <v>632</v>
      </c>
      <c r="AM26">
        <v>1131</v>
      </c>
      <c r="AN26">
        <v>496</v>
      </c>
      <c r="AO26">
        <v>474</v>
      </c>
      <c r="AP26">
        <v>519</v>
      </c>
      <c r="AQ26">
        <v>520</v>
      </c>
      <c r="AR26">
        <v>465</v>
      </c>
      <c r="AS26">
        <v>675</v>
      </c>
    </row>
    <row r="27" spans="1:45" x14ac:dyDescent="0.25">
      <c r="A27" t="s">
        <v>24</v>
      </c>
      <c r="B27">
        <v>476</v>
      </c>
      <c r="C27">
        <v>680</v>
      </c>
      <c r="D27">
        <v>757</v>
      </c>
      <c r="E27">
        <v>709</v>
      </c>
      <c r="F27">
        <v>717</v>
      </c>
      <c r="G27">
        <v>754</v>
      </c>
      <c r="H27">
        <v>607</v>
      </c>
      <c r="I27">
        <v>680</v>
      </c>
      <c r="J27">
        <v>580</v>
      </c>
      <c r="K27">
        <v>670</v>
      </c>
      <c r="L27">
        <v>640</v>
      </c>
      <c r="M27">
        <v>454</v>
      </c>
      <c r="N27">
        <v>637</v>
      </c>
      <c r="O27">
        <v>628</v>
      </c>
      <c r="P27">
        <v>595</v>
      </c>
      <c r="Q27">
        <v>707</v>
      </c>
      <c r="R27">
        <v>629</v>
      </c>
      <c r="S27">
        <v>665</v>
      </c>
      <c r="T27">
        <v>823</v>
      </c>
      <c r="U27">
        <v>641</v>
      </c>
      <c r="Y27" t="s">
        <v>66</v>
      </c>
      <c r="Z27">
        <v>471</v>
      </c>
      <c r="AA27">
        <v>575</v>
      </c>
      <c r="AB27">
        <v>527</v>
      </c>
      <c r="AC27">
        <v>454</v>
      </c>
      <c r="AD27">
        <v>537</v>
      </c>
      <c r="AE27">
        <v>513</v>
      </c>
      <c r="AF27">
        <v>521</v>
      </c>
      <c r="AG27">
        <v>925</v>
      </c>
      <c r="AH27">
        <v>835</v>
      </c>
      <c r="AI27">
        <v>657</v>
      </c>
      <c r="AJ27">
        <v>518</v>
      </c>
      <c r="AK27">
        <v>566</v>
      </c>
      <c r="AL27">
        <v>544</v>
      </c>
      <c r="AM27">
        <v>527</v>
      </c>
      <c r="AN27">
        <v>456</v>
      </c>
      <c r="AO27">
        <v>565</v>
      </c>
      <c r="AP27">
        <v>580</v>
      </c>
      <c r="AQ27">
        <v>621</v>
      </c>
      <c r="AR27">
        <v>519</v>
      </c>
      <c r="AS27">
        <v>541</v>
      </c>
    </row>
    <row r="28" spans="1:45" x14ac:dyDescent="0.25">
      <c r="A28" t="s">
        <v>25</v>
      </c>
      <c r="B28">
        <v>540</v>
      </c>
      <c r="C28">
        <v>942</v>
      </c>
      <c r="D28">
        <v>646</v>
      </c>
      <c r="E28">
        <v>688</v>
      </c>
      <c r="F28">
        <v>555</v>
      </c>
      <c r="G28">
        <v>693</v>
      </c>
      <c r="H28">
        <v>733</v>
      </c>
      <c r="I28">
        <v>781</v>
      </c>
      <c r="J28">
        <v>677</v>
      </c>
      <c r="K28">
        <v>585</v>
      </c>
      <c r="L28">
        <v>466</v>
      </c>
      <c r="M28">
        <v>725</v>
      </c>
      <c r="N28">
        <v>745</v>
      </c>
      <c r="O28">
        <v>703</v>
      </c>
      <c r="P28">
        <v>719</v>
      </c>
      <c r="Q28">
        <v>779</v>
      </c>
      <c r="R28">
        <v>751</v>
      </c>
      <c r="S28">
        <v>819</v>
      </c>
      <c r="T28">
        <v>698</v>
      </c>
      <c r="U28">
        <v>632</v>
      </c>
      <c r="Y28" t="s">
        <v>67</v>
      </c>
      <c r="Z28">
        <v>522</v>
      </c>
      <c r="AA28">
        <v>576</v>
      </c>
      <c r="AB28">
        <v>583</v>
      </c>
      <c r="AC28">
        <v>508</v>
      </c>
      <c r="AD28">
        <v>445</v>
      </c>
      <c r="AE28">
        <v>630</v>
      </c>
      <c r="AF28">
        <v>632</v>
      </c>
      <c r="AG28">
        <v>517</v>
      </c>
      <c r="AH28">
        <v>647</v>
      </c>
      <c r="AI28">
        <v>573</v>
      </c>
      <c r="AJ28">
        <v>525</v>
      </c>
      <c r="AK28">
        <v>643</v>
      </c>
      <c r="AL28">
        <v>594</v>
      </c>
      <c r="AM28">
        <v>512</v>
      </c>
      <c r="AN28">
        <v>505</v>
      </c>
      <c r="AO28">
        <v>497</v>
      </c>
      <c r="AP28">
        <v>680</v>
      </c>
      <c r="AQ28">
        <v>518</v>
      </c>
      <c r="AR28">
        <v>594</v>
      </c>
      <c r="AS28">
        <v>499</v>
      </c>
    </row>
    <row r="29" spans="1:45" x14ac:dyDescent="0.25">
      <c r="A29" t="s">
        <v>26</v>
      </c>
      <c r="B29">
        <v>403</v>
      </c>
      <c r="C29">
        <v>934</v>
      </c>
      <c r="D29">
        <v>622</v>
      </c>
      <c r="E29">
        <v>733</v>
      </c>
      <c r="F29">
        <v>793</v>
      </c>
      <c r="G29">
        <v>670</v>
      </c>
      <c r="H29">
        <v>724</v>
      </c>
      <c r="I29">
        <v>602</v>
      </c>
      <c r="J29">
        <v>784</v>
      </c>
      <c r="K29">
        <v>613</v>
      </c>
      <c r="L29">
        <v>600</v>
      </c>
      <c r="M29">
        <v>902</v>
      </c>
      <c r="N29">
        <v>762</v>
      </c>
      <c r="O29">
        <v>722</v>
      </c>
      <c r="P29">
        <v>818</v>
      </c>
      <c r="Q29">
        <v>705</v>
      </c>
      <c r="R29">
        <v>805</v>
      </c>
      <c r="S29">
        <v>704</v>
      </c>
      <c r="T29">
        <v>837</v>
      </c>
      <c r="U29">
        <v>704</v>
      </c>
      <c r="Y29" t="s">
        <v>68</v>
      </c>
      <c r="Z29">
        <v>446</v>
      </c>
      <c r="AA29">
        <v>586</v>
      </c>
      <c r="AB29">
        <v>902</v>
      </c>
      <c r="AC29">
        <v>604</v>
      </c>
      <c r="AD29">
        <v>772</v>
      </c>
      <c r="AE29">
        <v>733</v>
      </c>
      <c r="AF29">
        <v>613</v>
      </c>
      <c r="AG29">
        <v>601</v>
      </c>
      <c r="AH29">
        <v>796</v>
      </c>
      <c r="AI29">
        <v>464</v>
      </c>
      <c r="AJ29">
        <v>717</v>
      </c>
      <c r="AK29">
        <v>465</v>
      </c>
      <c r="AL29">
        <v>632</v>
      </c>
      <c r="AM29">
        <v>626</v>
      </c>
      <c r="AN29">
        <v>655</v>
      </c>
      <c r="AO29">
        <v>599</v>
      </c>
      <c r="AP29">
        <v>469</v>
      </c>
      <c r="AQ29">
        <v>593</v>
      </c>
      <c r="AR29">
        <v>574</v>
      </c>
      <c r="AS29">
        <v>519</v>
      </c>
    </row>
    <row r="30" spans="1:45" x14ac:dyDescent="0.25">
      <c r="A30" t="s">
        <v>27</v>
      </c>
      <c r="B30">
        <v>327</v>
      </c>
      <c r="C30">
        <v>710</v>
      </c>
      <c r="D30">
        <v>518</v>
      </c>
      <c r="E30">
        <v>769</v>
      </c>
      <c r="F30">
        <v>698</v>
      </c>
      <c r="G30">
        <v>712</v>
      </c>
      <c r="H30">
        <v>696</v>
      </c>
      <c r="I30">
        <v>696</v>
      </c>
      <c r="J30">
        <v>831</v>
      </c>
      <c r="K30">
        <v>698</v>
      </c>
      <c r="L30">
        <v>668</v>
      </c>
      <c r="M30">
        <v>774</v>
      </c>
      <c r="N30">
        <v>710</v>
      </c>
      <c r="O30">
        <v>552</v>
      </c>
      <c r="P30">
        <v>646</v>
      </c>
      <c r="Q30">
        <v>812</v>
      </c>
      <c r="R30">
        <v>665</v>
      </c>
      <c r="S30">
        <v>650</v>
      </c>
      <c r="T30">
        <v>909</v>
      </c>
      <c r="U30">
        <v>705</v>
      </c>
      <c r="Y30" t="s">
        <v>69</v>
      </c>
      <c r="Z30">
        <v>347</v>
      </c>
      <c r="AA30">
        <v>570</v>
      </c>
      <c r="AB30">
        <v>606</v>
      </c>
      <c r="AC30">
        <v>587</v>
      </c>
      <c r="AD30">
        <v>573</v>
      </c>
      <c r="AE30">
        <v>617</v>
      </c>
      <c r="AF30">
        <v>474</v>
      </c>
      <c r="AG30">
        <v>531</v>
      </c>
      <c r="AH30">
        <v>502</v>
      </c>
      <c r="AI30">
        <v>640</v>
      </c>
      <c r="AJ30">
        <v>520</v>
      </c>
      <c r="AK30">
        <v>590</v>
      </c>
      <c r="AL30">
        <v>507</v>
      </c>
      <c r="AM30">
        <v>628</v>
      </c>
      <c r="AN30">
        <v>465</v>
      </c>
      <c r="AO30">
        <v>542</v>
      </c>
      <c r="AP30">
        <v>510</v>
      </c>
      <c r="AQ30">
        <v>1003</v>
      </c>
      <c r="AR30">
        <v>537</v>
      </c>
      <c r="AS30">
        <v>492</v>
      </c>
    </row>
    <row r="31" spans="1:45" x14ac:dyDescent="0.25">
      <c r="A31" t="s">
        <v>28</v>
      </c>
      <c r="B31">
        <v>363</v>
      </c>
      <c r="C31">
        <v>881</v>
      </c>
      <c r="D31">
        <v>768</v>
      </c>
      <c r="E31">
        <v>746</v>
      </c>
      <c r="F31">
        <v>682</v>
      </c>
      <c r="G31">
        <v>741</v>
      </c>
      <c r="H31">
        <v>733</v>
      </c>
      <c r="I31">
        <v>699</v>
      </c>
      <c r="J31">
        <v>687</v>
      </c>
      <c r="K31">
        <v>478</v>
      </c>
      <c r="L31">
        <v>706</v>
      </c>
      <c r="M31">
        <v>617</v>
      </c>
      <c r="N31">
        <v>623</v>
      </c>
      <c r="O31">
        <v>665</v>
      </c>
      <c r="P31">
        <v>653</v>
      </c>
      <c r="Q31">
        <v>698</v>
      </c>
      <c r="R31">
        <v>740</v>
      </c>
      <c r="S31">
        <v>728</v>
      </c>
      <c r="T31">
        <v>640</v>
      </c>
      <c r="U31">
        <v>619</v>
      </c>
      <c r="Y31" t="s">
        <v>70</v>
      </c>
      <c r="Z31">
        <v>492</v>
      </c>
      <c r="AA31">
        <v>520</v>
      </c>
      <c r="AB31">
        <v>815</v>
      </c>
      <c r="AC31">
        <v>588</v>
      </c>
      <c r="AD31">
        <v>681</v>
      </c>
      <c r="AE31">
        <v>973</v>
      </c>
      <c r="AF31">
        <v>636</v>
      </c>
      <c r="AG31">
        <v>539</v>
      </c>
      <c r="AH31">
        <v>1025</v>
      </c>
      <c r="AI31">
        <v>683</v>
      </c>
      <c r="AJ31">
        <v>626</v>
      </c>
      <c r="AK31">
        <v>591</v>
      </c>
      <c r="AL31">
        <v>516</v>
      </c>
      <c r="AM31">
        <v>443</v>
      </c>
      <c r="AN31">
        <v>502</v>
      </c>
      <c r="AO31">
        <v>498</v>
      </c>
      <c r="AP31">
        <v>913</v>
      </c>
      <c r="AQ31">
        <v>434</v>
      </c>
      <c r="AR31">
        <v>515</v>
      </c>
      <c r="AS31">
        <v>516</v>
      </c>
    </row>
    <row r="32" spans="1:45" x14ac:dyDescent="0.25">
      <c r="A32" t="s">
        <v>29</v>
      </c>
      <c r="B32">
        <v>343</v>
      </c>
      <c r="C32">
        <v>735</v>
      </c>
      <c r="D32">
        <v>723</v>
      </c>
      <c r="E32">
        <v>568</v>
      </c>
      <c r="F32">
        <v>1002</v>
      </c>
      <c r="G32">
        <v>844</v>
      </c>
      <c r="H32">
        <v>635</v>
      </c>
      <c r="I32">
        <v>632</v>
      </c>
      <c r="J32">
        <v>789</v>
      </c>
      <c r="K32">
        <v>682</v>
      </c>
      <c r="L32">
        <v>670</v>
      </c>
      <c r="M32">
        <v>823</v>
      </c>
      <c r="N32">
        <v>828</v>
      </c>
      <c r="O32">
        <v>491</v>
      </c>
      <c r="P32">
        <v>504</v>
      </c>
      <c r="Q32">
        <v>679</v>
      </c>
      <c r="R32">
        <v>855</v>
      </c>
      <c r="S32">
        <v>719</v>
      </c>
      <c r="T32">
        <v>1067</v>
      </c>
      <c r="U32">
        <v>677</v>
      </c>
      <c r="Y32" t="s">
        <v>71</v>
      </c>
      <c r="Z32">
        <v>396</v>
      </c>
      <c r="AA32">
        <v>644</v>
      </c>
      <c r="AB32">
        <v>559</v>
      </c>
      <c r="AC32">
        <v>577</v>
      </c>
      <c r="AD32">
        <v>992</v>
      </c>
      <c r="AE32">
        <v>512</v>
      </c>
      <c r="AF32">
        <v>711</v>
      </c>
      <c r="AG32">
        <v>498</v>
      </c>
      <c r="AH32">
        <v>510</v>
      </c>
      <c r="AI32">
        <v>500</v>
      </c>
      <c r="AJ32">
        <v>497</v>
      </c>
      <c r="AK32">
        <v>511</v>
      </c>
      <c r="AL32">
        <v>516</v>
      </c>
      <c r="AM32">
        <v>620</v>
      </c>
      <c r="AN32">
        <v>488</v>
      </c>
      <c r="AO32">
        <v>900</v>
      </c>
      <c r="AP32">
        <v>654</v>
      </c>
      <c r="AQ32">
        <v>507</v>
      </c>
      <c r="AR32">
        <v>520</v>
      </c>
      <c r="AS32">
        <v>648</v>
      </c>
    </row>
    <row r="33" spans="1:45" x14ac:dyDescent="0.25">
      <c r="A33" t="s">
        <v>30</v>
      </c>
      <c r="B33">
        <v>467</v>
      </c>
      <c r="C33">
        <v>885</v>
      </c>
      <c r="D33">
        <v>1020</v>
      </c>
      <c r="E33">
        <v>752</v>
      </c>
      <c r="F33">
        <v>828</v>
      </c>
      <c r="G33">
        <v>741</v>
      </c>
      <c r="H33">
        <v>841</v>
      </c>
      <c r="I33">
        <v>741</v>
      </c>
      <c r="J33">
        <v>637</v>
      </c>
      <c r="K33">
        <v>692</v>
      </c>
      <c r="L33">
        <v>657</v>
      </c>
      <c r="M33">
        <v>716</v>
      </c>
      <c r="N33">
        <v>760</v>
      </c>
      <c r="O33">
        <v>617</v>
      </c>
      <c r="P33">
        <v>846</v>
      </c>
      <c r="Q33">
        <v>696</v>
      </c>
      <c r="R33">
        <v>649</v>
      </c>
      <c r="S33">
        <v>626</v>
      </c>
      <c r="T33">
        <v>698</v>
      </c>
      <c r="U33">
        <v>685</v>
      </c>
      <c r="Y33" t="s">
        <v>72</v>
      </c>
      <c r="Z33">
        <v>351</v>
      </c>
      <c r="AA33">
        <v>577</v>
      </c>
      <c r="AB33">
        <v>871</v>
      </c>
      <c r="AC33">
        <v>667</v>
      </c>
      <c r="AD33">
        <v>513</v>
      </c>
      <c r="AE33">
        <v>854</v>
      </c>
      <c r="AF33">
        <v>644</v>
      </c>
      <c r="AG33">
        <v>622</v>
      </c>
      <c r="AH33">
        <v>529</v>
      </c>
      <c r="AI33">
        <v>707</v>
      </c>
      <c r="AJ33">
        <v>571</v>
      </c>
      <c r="AK33">
        <v>514</v>
      </c>
      <c r="AL33">
        <v>512</v>
      </c>
      <c r="AM33">
        <v>566</v>
      </c>
      <c r="AN33">
        <v>571</v>
      </c>
      <c r="AO33">
        <v>509</v>
      </c>
      <c r="AP33">
        <v>533</v>
      </c>
      <c r="AQ33">
        <v>593</v>
      </c>
      <c r="AR33">
        <v>514</v>
      </c>
      <c r="AS33">
        <v>451</v>
      </c>
    </row>
    <row r="34" spans="1:45" x14ac:dyDescent="0.25">
      <c r="A34" t="s">
        <v>31</v>
      </c>
      <c r="B34">
        <v>451</v>
      </c>
      <c r="C34">
        <v>809</v>
      </c>
      <c r="D34">
        <v>700</v>
      </c>
      <c r="E34">
        <v>861</v>
      </c>
      <c r="F34">
        <v>572</v>
      </c>
      <c r="G34">
        <v>698</v>
      </c>
      <c r="H34">
        <v>627</v>
      </c>
      <c r="I34">
        <v>715</v>
      </c>
      <c r="J34">
        <v>763</v>
      </c>
      <c r="K34">
        <v>767</v>
      </c>
      <c r="L34">
        <v>646</v>
      </c>
      <c r="M34">
        <v>734</v>
      </c>
      <c r="N34">
        <v>658</v>
      </c>
      <c r="O34">
        <v>710</v>
      </c>
      <c r="P34">
        <v>655</v>
      </c>
      <c r="Q34">
        <v>540</v>
      </c>
      <c r="R34">
        <v>790</v>
      </c>
      <c r="S34">
        <v>650</v>
      </c>
      <c r="T34">
        <v>712</v>
      </c>
      <c r="U34">
        <v>858</v>
      </c>
      <c r="Y34" t="s">
        <v>73</v>
      </c>
      <c r="Z34">
        <v>389</v>
      </c>
      <c r="AA34">
        <v>586</v>
      </c>
      <c r="AB34">
        <v>504</v>
      </c>
      <c r="AC34">
        <v>526</v>
      </c>
      <c r="AD34">
        <v>522</v>
      </c>
      <c r="AE34">
        <v>661</v>
      </c>
      <c r="AF34">
        <v>596</v>
      </c>
      <c r="AG34">
        <v>657</v>
      </c>
      <c r="AH34">
        <v>514</v>
      </c>
      <c r="AI34">
        <v>691</v>
      </c>
      <c r="AJ34">
        <v>517</v>
      </c>
      <c r="AK34">
        <v>477</v>
      </c>
      <c r="AL34">
        <v>768</v>
      </c>
      <c r="AM34">
        <v>912</v>
      </c>
      <c r="AN34">
        <v>480</v>
      </c>
      <c r="AO34">
        <v>587</v>
      </c>
      <c r="AP34">
        <v>1008</v>
      </c>
      <c r="AQ34">
        <v>574</v>
      </c>
      <c r="AR34">
        <v>482</v>
      </c>
      <c r="AS34">
        <v>824</v>
      </c>
    </row>
    <row r="35" spans="1:45" x14ac:dyDescent="0.25">
      <c r="A35" t="s">
        <v>32</v>
      </c>
      <c r="B35">
        <v>334</v>
      </c>
      <c r="C35">
        <v>798</v>
      </c>
      <c r="D35">
        <v>856</v>
      </c>
      <c r="E35">
        <v>810</v>
      </c>
      <c r="F35">
        <v>670</v>
      </c>
      <c r="G35">
        <v>826</v>
      </c>
      <c r="H35">
        <v>705</v>
      </c>
      <c r="I35">
        <v>687</v>
      </c>
      <c r="J35">
        <v>734</v>
      </c>
      <c r="K35">
        <v>806</v>
      </c>
      <c r="L35">
        <v>521</v>
      </c>
      <c r="M35">
        <v>734</v>
      </c>
      <c r="N35">
        <v>641</v>
      </c>
      <c r="O35">
        <v>647</v>
      </c>
      <c r="P35">
        <v>795</v>
      </c>
      <c r="Q35">
        <v>856</v>
      </c>
      <c r="R35">
        <v>862</v>
      </c>
      <c r="S35">
        <v>869</v>
      </c>
      <c r="T35">
        <v>742</v>
      </c>
      <c r="U35">
        <v>618</v>
      </c>
      <c r="Y35" t="s">
        <v>74</v>
      </c>
      <c r="Z35">
        <v>452</v>
      </c>
      <c r="AA35">
        <v>606</v>
      </c>
      <c r="AB35">
        <v>591</v>
      </c>
      <c r="AC35">
        <v>468</v>
      </c>
      <c r="AD35">
        <v>550</v>
      </c>
      <c r="AE35">
        <v>600</v>
      </c>
      <c r="AF35">
        <v>463</v>
      </c>
      <c r="AG35">
        <v>660</v>
      </c>
      <c r="AH35">
        <v>566</v>
      </c>
      <c r="AI35">
        <v>640</v>
      </c>
      <c r="AJ35">
        <v>464</v>
      </c>
      <c r="AK35">
        <v>510</v>
      </c>
      <c r="AL35">
        <v>662</v>
      </c>
      <c r="AM35">
        <v>454</v>
      </c>
      <c r="AN35">
        <v>1003</v>
      </c>
      <c r="AO35">
        <v>658</v>
      </c>
      <c r="AP35">
        <v>549</v>
      </c>
      <c r="AQ35">
        <v>784</v>
      </c>
      <c r="AR35">
        <v>516</v>
      </c>
      <c r="AS35">
        <v>467</v>
      </c>
    </row>
    <row r="36" spans="1:45" x14ac:dyDescent="0.25">
      <c r="A36" t="s">
        <v>33</v>
      </c>
      <c r="B36">
        <v>548</v>
      </c>
      <c r="C36">
        <v>487</v>
      </c>
      <c r="D36">
        <v>866</v>
      </c>
      <c r="E36">
        <v>656</v>
      </c>
      <c r="F36">
        <v>665</v>
      </c>
      <c r="G36">
        <v>680</v>
      </c>
      <c r="H36">
        <v>767</v>
      </c>
      <c r="I36">
        <v>729</v>
      </c>
      <c r="J36">
        <v>700</v>
      </c>
      <c r="K36">
        <v>664</v>
      </c>
      <c r="L36">
        <v>768</v>
      </c>
      <c r="M36">
        <v>606</v>
      </c>
      <c r="N36">
        <v>703</v>
      </c>
      <c r="O36">
        <v>531</v>
      </c>
      <c r="P36">
        <v>816</v>
      </c>
      <c r="Q36">
        <v>679</v>
      </c>
      <c r="R36">
        <v>726</v>
      </c>
      <c r="S36">
        <v>802</v>
      </c>
      <c r="T36">
        <v>853</v>
      </c>
      <c r="U36">
        <v>876</v>
      </c>
      <c r="Y36" t="s">
        <v>75</v>
      </c>
      <c r="Z36">
        <v>476</v>
      </c>
      <c r="AA36">
        <v>563</v>
      </c>
      <c r="AB36">
        <v>584</v>
      </c>
      <c r="AC36">
        <v>523</v>
      </c>
      <c r="AD36">
        <v>620</v>
      </c>
      <c r="AE36">
        <v>596</v>
      </c>
      <c r="AF36">
        <v>620</v>
      </c>
      <c r="AG36">
        <v>617</v>
      </c>
      <c r="AH36">
        <v>850</v>
      </c>
      <c r="AI36">
        <v>527</v>
      </c>
      <c r="AJ36">
        <v>645</v>
      </c>
      <c r="AK36">
        <v>519</v>
      </c>
      <c r="AL36">
        <v>501</v>
      </c>
      <c r="AM36">
        <v>540</v>
      </c>
      <c r="AN36">
        <v>486</v>
      </c>
      <c r="AO36">
        <v>516</v>
      </c>
      <c r="AP36">
        <v>755</v>
      </c>
      <c r="AQ36">
        <v>945</v>
      </c>
      <c r="AR36">
        <v>677</v>
      </c>
      <c r="AS36">
        <v>623</v>
      </c>
    </row>
    <row r="37" spans="1:45" x14ac:dyDescent="0.25">
      <c r="A37" t="s">
        <v>34</v>
      </c>
      <c r="B37">
        <v>339</v>
      </c>
      <c r="C37">
        <v>774</v>
      </c>
      <c r="D37">
        <v>813</v>
      </c>
      <c r="E37">
        <v>717</v>
      </c>
      <c r="F37">
        <v>695</v>
      </c>
      <c r="G37">
        <v>685</v>
      </c>
      <c r="H37">
        <v>669</v>
      </c>
      <c r="I37">
        <v>847</v>
      </c>
      <c r="J37">
        <v>627</v>
      </c>
      <c r="K37">
        <v>696</v>
      </c>
      <c r="L37">
        <v>661</v>
      </c>
      <c r="M37">
        <v>762</v>
      </c>
      <c r="N37">
        <v>717</v>
      </c>
      <c r="O37">
        <v>675</v>
      </c>
      <c r="P37">
        <v>712</v>
      </c>
      <c r="Q37">
        <v>628</v>
      </c>
      <c r="R37">
        <v>584</v>
      </c>
      <c r="S37">
        <v>734</v>
      </c>
      <c r="T37">
        <v>713</v>
      </c>
      <c r="U37">
        <v>705</v>
      </c>
      <c r="Y37" t="s">
        <v>76</v>
      </c>
      <c r="Z37">
        <v>566</v>
      </c>
      <c r="AA37">
        <v>484</v>
      </c>
      <c r="AB37">
        <v>584</v>
      </c>
      <c r="AC37">
        <v>528</v>
      </c>
      <c r="AD37">
        <v>904</v>
      </c>
      <c r="AE37">
        <v>883</v>
      </c>
      <c r="AF37">
        <v>673</v>
      </c>
      <c r="AG37">
        <v>585</v>
      </c>
      <c r="AH37">
        <v>786</v>
      </c>
      <c r="AI37">
        <v>642</v>
      </c>
      <c r="AJ37">
        <v>506</v>
      </c>
      <c r="AK37">
        <v>543</v>
      </c>
      <c r="AL37">
        <v>580</v>
      </c>
      <c r="AM37">
        <v>560</v>
      </c>
      <c r="AN37">
        <v>422</v>
      </c>
      <c r="AO37">
        <v>544</v>
      </c>
      <c r="AP37">
        <v>672</v>
      </c>
      <c r="AQ37">
        <v>908</v>
      </c>
      <c r="AR37">
        <v>654</v>
      </c>
      <c r="AS37">
        <v>527</v>
      </c>
    </row>
    <row r="38" spans="1:45" x14ac:dyDescent="0.25">
      <c r="A38" t="s">
        <v>35</v>
      </c>
      <c r="B38">
        <v>367</v>
      </c>
      <c r="C38">
        <v>672</v>
      </c>
      <c r="D38">
        <v>1074</v>
      </c>
      <c r="E38">
        <v>803</v>
      </c>
      <c r="F38">
        <v>944</v>
      </c>
      <c r="G38">
        <v>611</v>
      </c>
      <c r="H38">
        <v>802</v>
      </c>
      <c r="I38">
        <v>751</v>
      </c>
      <c r="J38">
        <v>793</v>
      </c>
      <c r="K38">
        <v>579</v>
      </c>
      <c r="L38">
        <v>594</v>
      </c>
      <c r="M38">
        <v>675</v>
      </c>
      <c r="N38">
        <v>727</v>
      </c>
      <c r="O38">
        <v>781</v>
      </c>
      <c r="P38">
        <v>757</v>
      </c>
      <c r="Q38">
        <v>762</v>
      </c>
      <c r="R38">
        <v>843</v>
      </c>
      <c r="S38">
        <v>714</v>
      </c>
      <c r="T38">
        <v>785</v>
      </c>
      <c r="U38">
        <v>627</v>
      </c>
      <c r="Y38" t="s">
        <v>77</v>
      </c>
      <c r="Z38">
        <v>463</v>
      </c>
      <c r="AA38">
        <v>534</v>
      </c>
      <c r="AB38">
        <v>630</v>
      </c>
      <c r="AC38">
        <v>480</v>
      </c>
      <c r="AD38">
        <v>836</v>
      </c>
      <c r="AE38">
        <v>544</v>
      </c>
      <c r="AF38">
        <v>994</v>
      </c>
      <c r="AG38">
        <v>536</v>
      </c>
      <c r="AH38">
        <v>663</v>
      </c>
      <c r="AI38">
        <v>652</v>
      </c>
      <c r="AJ38">
        <v>514</v>
      </c>
      <c r="AK38">
        <v>475</v>
      </c>
      <c r="AL38">
        <v>1003</v>
      </c>
      <c r="AM38">
        <v>579</v>
      </c>
      <c r="AN38">
        <v>522</v>
      </c>
      <c r="AO38">
        <v>633</v>
      </c>
      <c r="AP38">
        <v>604</v>
      </c>
      <c r="AQ38">
        <v>694</v>
      </c>
      <c r="AR38">
        <v>629</v>
      </c>
      <c r="AS38">
        <v>632</v>
      </c>
    </row>
    <row r="39" spans="1:45" x14ac:dyDescent="0.25">
      <c r="A39" t="s">
        <v>36</v>
      </c>
      <c r="B39">
        <v>356</v>
      </c>
      <c r="C39">
        <v>588</v>
      </c>
      <c r="D39">
        <v>605</v>
      </c>
      <c r="E39">
        <v>596</v>
      </c>
      <c r="F39">
        <v>664</v>
      </c>
      <c r="G39">
        <v>536</v>
      </c>
      <c r="H39">
        <v>613</v>
      </c>
      <c r="I39">
        <v>640</v>
      </c>
      <c r="J39">
        <v>626</v>
      </c>
      <c r="K39">
        <v>651</v>
      </c>
      <c r="L39">
        <v>626</v>
      </c>
      <c r="M39">
        <v>520</v>
      </c>
      <c r="N39">
        <v>702</v>
      </c>
      <c r="O39">
        <v>732</v>
      </c>
      <c r="P39">
        <v>635</v>
      </c>
      <c r="Q39">
        <v>576</v>
      </c>
      <c r="R39">
        <v>522</v>
      </c>
      <c r="S39">
        <v>586</v>
      </c>
      <c r="T39">
        <v>586</v>
      </c>
      <c r="U39">
        <v>505</v>
      </c>
      <c r="Y39" t="s">
        <v>78</v>
      </c>
      <c r="Z39">
        <v>587</v>
      </c>
      <c r="AA39">
        <v>605</v>
      </c>
      <c r="AB39">
        <v>553</v>
      </c>
      <c r="AC39">
        <v>487</v>
      </c>
      <c r="AD39">
        <v>590</v>
      </c>
      <c r="AE39">
        <v>539</v>
      </c>
      <c r="AF39">
        <v>529</v>
      </c>
      <c r="AG39">
        <v>673</v>
      </c>
      <c r="AH39">
        <v>722</v>
      </c>
      <c r="AI39">
        <v>558</v>
      </c>
      <c r="AJ39">
        <v>695</v>
      </c>
      <c r="AK39">
        <v>629</v>
      </c>
      <c r="AL39">
        <v>637</v>
      </c>
      <c r="AM39">
        <v>510</v>
      </c>
      <c r="AN39">
        <v>528</v>
      </c>
      <c r="AO39">
        <v>525</v>
      </c>
      <c r="AP39">
        <v>591</v>
      </c>
      <c r="AQ39">
        <v>659</v>
      </c>
      <c r="AR39">
        <v>594</v>
      </c>
      <c r="AS39">
        <v>526</v>
      </c>
    </row>
    <row r="40" spans="1:45" x14ac:dyDescent="0.25">
      <c r="A40" t="s">
        <v>37</v>
      </c>
      <c r="B40">
        <v>519</v>
      </c>
      <c r="C40">
        <v>575</v>
      </c>
      <c r="D40">
        <v>601</v>
      </c>
      <c r="E40">
        <v>825</v>
      </c>
      <c r="F40">
        <v>529</v>
      </c>
      <c r="G40">
        <v>524</v>
      </c>
      <c r="H40">
        <v>679</v>
      </c>
      <c r="I40">
        <v>533</v>
      </c>
      <c r="J40">
        <v>657</v>
      </c>
      <c r="K40">
        <v>526</v>
      </c>
      <c r="L40">
        <v>766</v>
      </c>
      <c r="M40">
        <v>510</v>
      </c>
      <c r="N40">
        <v>985</v>
      </c>
      <c r="O40">
        <v>521</v>
      </c>
      <c r="P40">
        <v>729</v>
      </c>
      <c r="Q40">
        <v>710</v>
      </c>
      <c r="R40">
        <v>501</v>
      </c>
      <c r="S40">
        <v>651</v>
      </c>
      <c r="T40">
        <v>618</v>
      </c>
      <c r="U40">
        <v>536</v>
      </c>
      <c r="Y40" t="s">
        <v>79</v>
      </c>
      <c r="Z40">
        <v>388</v>
      </c>
      <c r="AA40">
        <v>562</v>
      </c>
      <c r="AB40">
        <v>473</v>
      </c>
      <c r="AC40">
        <v>523</v>
      </c>
      <c r="AD40">
        <v>671</v>
      </c>
      <c r="AE40">
        <v>907</v>
      </c>
      <c r="AF40">
        <v>635</v>
      </c>
      <c r="AG40">
        <v>540</v>
      </c>
      <c r="AH40">
        <v>536</v>
      </c>
      <c r="AI40">
        <v>538</v>
      </c>
      <c r="AJ40">
        <v>637</v>
      </c>
      <c r="AK40">
        <v>603</v>
      </c>
      <c r="AL40">
        <v>532</v>
      </c>
      <c r="AM40">
        <v>858</v>
      </c>
      <c r="AN40">
        <v>669</v>
      </c>
      <c r="AO40">
        <v>539</v>
      </c>
      <c r="AP40">
        <v>564</v>
      </c>
      <c r="AQ40">
        <v>506</v>
      </c>
      <c r="AR40">
        <v>974</v>
      </c>
      <c r="AS40">
        <v>537</v>
      </c>
    </row>
    <row r="41" spans="1:45" x14ac:dyDescent="0.25">
      <c r="A41" t="s">
        <v>38</v>
      </c>
      <c r="B41">
        <v>355</v>
      </c>
      <c r="C41">
        <v>581</v>
      </c>
      <c r="D41">
        <v>599</v>
      </c>
      <c r="E41">
        <v>858</v>
      </c>
      <c r="F41">
        <v>593</v>
      </c>
      <c r="G41">
        <v>615</v>
      </c>
      <c r="H41">
        <v>657</v>
      </c>
      <c r="I41">
        <v>537</v>
      </c>
      <c r="J41">
        <v>579</v>
      </c>
      <c r="K41">
        <v>583</v>
      </c>
      <c r="L41">
        <v>530</v>
      </c>
      <c r="M41">
        <v>681</v>
      </c>
      <c r="N41">
        <v>614</v>
      </c>
      <c r="O41">
        <v>949</v>
      </c>
      <c r="P41">
        <v>570</v>
      </c>
      <c r="Q41">
        <v>622</v>
      </c>
      <c r="R41">
        <v>611</v>
      </c>
      <c r="S41">
        <v>527</v>
      </c>
      <c r="T41">
        <v>586</v>
      </c>
      <c r="U41">
        <v>596</v>
      </c>
      <c r="Y41" t="s">
        <v>80</v>
      </c>
      <c r="Z41">
        <v>631</v>
      </c>
      <c r="AA41">
        <v>697</v>
      </c>
      <c r="AB41">
        <v>754</v>
      </c>
      <c r="AC41">
        <v>892</v>
      </c>
      <c r="AD41">
        <v>605</v>
      </c>
      <c r="AE41">
        <v>564</v>
      </c>
      <c r="AF41">
        <v>494</v>
      </c>
      <c r="AG41">
        <v>857</v>
      </c>
      <c r="AH41">
        <v>565</v>
      </c>
      <c r="AI41">
        <v>495</v>
      </c>
      <c r="AJ41">
        <v>544</v>
      </c>
      <c r="AK41">
        <v>733</v>
      </c>
      <c r="AL41">
        <v>647</v>
      </c>
      <c r="AM41">
        <v>520</v>
      </c>
      <c r="AN41">
        <v>518</v>
      </c>
      <c r="AO41">
        <v>475</v>
      </c>
      <c r="AP41">
        <v>519</v>
      </c>
      <c r="AQ41">
        <v>694</v>
      </c>
      <c r="AR41">
        <v>534</v>
      </c>
      <c r="AS41">
        <v>658</v>
      </c>
    </row>
    <row r="42" spans="1:45" x14ac:dyDescent="0.25">
      <c r="A42" t="s">
        <v>39</v>
      </c>
      <c r="B42">
        <v>436</v>
      </c>
      <c r="C42">
        <v>454</v>
      </c>
      <c r="D42">
        <v>489</v>
      </c>
      <c r="E42">
        <v>529</v>
      </c>
      <c r="F42">
        <v>662</v>
      </c>
      <c r="G42">
        <v>597</v>
      </c>
      <c r="H42">
        <v>507</v>
      </c>
      <c r="I42">
        <v>545</v>
      </c>
      <c r="J42">
        <v>690</v>
      </c>
      <c r="K42">
        <v>587</v>
      </c>
      <c r="L42">
        <v>661</v>
      </c>
      <c r="M42">
        <v>543</v>
      </c>
      <c r="N42">
        <v>523</v>
      </c>
      <c r="O42">
        <v>528</v>
      </c>
      <c r="P42">
        <v>643</v>
      </c>
      <c r="Q42">
        <v>875</v>
      </c>
      <c r="R42">
        <v>798</v>
      </c>
      <c r="S42">
        <v>645</v>
      </c>
      <c r="T42">
        <v>540</v>
      </c>
      <c r="U42">
        <v>673</v>
      </c>
      <c r="Y42" t="s">
        <v>81</v>
      </c>
      <c r="Z42">
        <v>430</v>
      </c>
      <c r="AA42">
        <v>728</v>
      </c>
      <c r="AB42">
        <v>534</v>
      </c>
      <c r="AC42">
        <v>1050</v>
      </c>
      <c r="AD42">
        <v>503</v>
      </c>
      <c r="AE42">
        <v>886</v>
      </c>
      <c r="AF42">
        <v>522</v>
      </c>
      <c r="AG42">
        <v>539</v>
      </c>
      <c r="AH42">
        <v>525</v>
      </c>
      <c r="AI42">
        <v>607</v>
      </c>
      <c r="AJ42">
        <v>651</v>
      </c>
      <c r="AK42">
        <v>730</v>
      </c>
      <c r="AL42">
        <v>525</v>
      </c>
      <c r="AM42">
        <v>483</v>
      </c>
      <c r="AN42">
        <v>576</v>
      </c>
      <c r="AO42">
        <v>561</v>
      </c>
      <c r="AP42">
        <v>601</v>
      </c>
      <c r="AQ42">
        <v>875</v>
      </c>
      <c r="AR42">
        <v>671</v>
      </c>
      <c r="AS42">
        <v>533</v>
      </c>
    </row>
    <row r="44" spans="1:45" s="5" customFormat="1" x14ac:dyDescent="0.25">
      <c r="A44" s="5" t="s">
        <v>87</v>
      </c>
      <c r="B44" s="5">
        <v>1</v>
      </c>
      <c r="C44" s="5">
        <f>B$1+1</f>
        <v>2</v>
      </c>
      <c r="D44" s="5">
        <f t="shared" ref="D44:U44" si="2">C$1+1</f>
        <v>3</v>
      </c>
      <c r="E44" s="5">
        <f t="shared" si="2"/>
        <v>4</v>
      </c>
      <c r="F44" s="5">
        <f t="shared" si="2"/>
        <v>5</v>
      </c>
      <c r="G44" s="5">
        <f t="shared" si="2"/>
        <v>6</v>
      </c>
      <c r="H44" s="5">
        <f t="shared" si="2"/>
        <v>7</v>
      </c>
      <c r="I44" s="5">
        <f t="shared" si="2"/>
        <v>8</v>
      </c>
      <c r="J44" s="5">
        <f t="shared" si="2"/>
        <v>9</v>
      </c>
      <c r="K44" s="5">
        <f t="shared" si="2"/>
        <v>10</v>
      </c>
      <c r="L44" s="5">
        <f t="shared" si="2"/>
        <v>11</v>
      </c>
      <c r="M44" s="5">
        <f t="shared" si="2"/>
        <v>12</v>
      </c>
      <c r="N44" s="5">
        <f t="shared" si="2"/>
        <v>13</v>
      </c>
      <c r="O44" s="5">
        <f t="shared" si="2"/>
        <v>14</v>
      </c>
      <c r="P44" s="5">
        <f t="shared" si="2"/>
        <v>15</v>
      </c>
      <c r="Q44" s="5">
        <f t="shared" si="2"/>
        <v>16</v>
      </c>
      <c r="R44" s="5">
        <f t="shared" si="2"/>
        <v>17</v>
      </c>
      <c r="S44" s="5">
        <f t="shared" si="2"/>
        <v>18</v>
      </c>
      <c r="T44" s="5">
        <f t="shared" si="2"/>
        <v>19</v>
      </c>
      <c r="U44" s="5">
        <f t="shared" si="2"/>
        <v>20</v>
      </c>
      <c r="Y44" s="5" t="s">
        <v>87</v>
      </c>
      <c r="Z44" s="5">
        <v>1</v>
      </c>
      <c r="AA44" s="5">
        <f t="shared" ref="AA44:AS44" si="3">Z$44+1</f>
        <v>2</v>
      </c>
      <c r="AB44" s="5">
        <f t="shared" si="3"/>
        <v>3</v>
      </c>
      <c r="AC44" s="5">
        <f t="shared" si="3"/>
        <v>4</v>
      </c>
      <c r="AD44" s="5">
        <f t="shared" si="3"/>
        <v>5</v>
      </c>
      <c r="AE44" s="5">
        <f t="shared" si="3"/>
        <v>6</v>
      </c>
      <c r="AF44" s="5">
        <f t="shared" si="3"/>
        <v>7</v>
      </c>
      <c r="AG44" s="5">
        <f t="shared" si="3"/>
        <v>8</v>
      </c>
      <c r="AH44" s="5">
        <f t="shared" si="3"/>
        <v>9</v>
      </c>
      <c r="AI44" s="5">
        <f t="shared" si="3"/>
        <v>10</v>
      </c>
      <c r="AJ44" s="5">
        <f t="shared" si="3"/>
        <v>11</v>
      </c>
      <c r="AK44" s="5">
        <f t="shared" si="3"/>
        <v>12</v>
      </c>
      <c r="AL44" s="5">
        <f t="shared" si="3"/>
        <v>13</v>
      </c>
      <c r="AM44" s="5">
        <f t="shared" si="3"/>
        <v>14</v>
      </c>
      <c r="AN44" s="5">
        <f t="shared" si="3"/>
        <v>15</v>
      </c>
      <c r="AO44" s="5">
        <f t="shared" si="3"/>
        <v>16</v>
      </c>
      <c r="AP44" s="5">
        <f t="shared" si="3"/>
        <v>17</v>
      </c>
      <c r="AQ44" s="5">
        <f t="shared" si="3"/>
        <v>18</v>
      </c>
      <c r="AR44" s="5">
        <f t="shared" si="3"/>
        <v>19</v>
      </c>
      <c r="AS44" s="5">
        <f t="shared" si="3"/>
        <v>20</v>
      </c>
    </row>
    <row r="46" spans="1:45" x14ac:dyDescent="0.25">
      <c r="A46" t="s">
        <v>0</v>
      </c>
      <c r="B46">
        <v>16</v>
      </c>
      <c r="C46">
        <v>2</v>
      </c>
      <c r="D46">
        <v>1</v>
      </c>
      <c r="E46">
        <v>3</v>
      </c>
      <c r="F46">
        <v>3</v>
      </c>
      <c r="G46">
        <v>2</v>
      </c>
      <c r="H46">
        <v>2</v>
      </c>
      <c r="I46">
        <v>2</v>
      </c>
      <c r="J46">
        <v>4</v>
      </c>
      <c r="K46">
        <v>2</v>
      </c>
      <c r="L46">
        <v>2</v>
      </c>
      <c r="M46">
        <v>2</v>
      </c>
      <c r="N46">
        <v>2</v>
      </c>
      <c r="O46">
        <v>2</v>
      </c>
      <c r="P46">
        <v>4</v>
      </c>
      <c r="Q46">
        <v>2</v>
      </c>
      <c r="R46">
        <v>2</v>
      </c>
      <c r="S46">
        <v>1</v>
      </c>
      <c r="T46">
        <v>1</v>
      </c>
      <c r="U46">
        <v>1</v>
      </c>
      <c r="Y46" t="s">
        <v>42</v>
      </c>
      <c r="Z46">
        <v>19</v>
      </c>
      <c r="AA46">
        <v>4</v>
      </c>
      <c r="AB46">
        <v>1</v>
      </c>
      <c r="AC46">
        <v>1</v>
      </c>
      <c r="AD46">
        <v>3</v>
      </c>
      <c r="AE46">
        <v>5</v>
      </c>
      <c r="AF46">
        <v>4</v>
      </c>
      <c r="AG46">
        <v>1</v>
      </c>
      <c r="AH46">
        <v>2</v>
      </c>
      <c r="AI46">
        <v>2</v>
      </c>
      <c r="AJ46">
        <v>3</v>
      </c>
      <c r="AK46">
        <v>2</v>
      </c>
      <c r="AL46">
        <v>2</v>
      </c>
      <c r="AM46">
        <v>1</v>
      </c>
      <c r="AN46">
        <v>3</v>
      </c>
      <c r="AO46">
        <v>4</v>
      </c>
      <c r="AP46">
        <v>1</v>
      </c>
      <c r="AQ46">
        <v>1</v>
      </c>
      <c r="AR46">
        <v>3</v>
      </c>
      <c r="AS46">
        <v>4</v>
      </c>
    </row>
    <row r="47" spans="1:45" x14ac:dyDescent="0.25">
      <c r="A47" t="s">
        <v>1</v>
      </c>
      <c r="B47">
        <v>30</v>
      </c>
      <c r="C47">
        <v>2</v>
      </c>
      <c r="D47">
        <v>3</v>
      </c>
      <c r="E47">
        <v>2</v>
      </c>
      <c r="F47">
        <v>2</v>
      </c>
      <c r="G47">
        <v>6</v>
      </c>
      <c r="H47">
        <v>2</v>
      </c>
      <c r="I47">
        <v>2</v>
      </c>
      <c r="J47">
        <v>2</v>
      </c>
      <c r="K47">
        <v>2</v>
      </c>
      <c r="L47">
        <v>3</v>
      </c>
      <c r="M47">
        <v>2</v>
      </c>
      <c r="N47">
        <v>2</v>
      </c>
      <c r="O47">
        <v>2</v>
      </c>
      <c r="P47">
        <v>5</v>
      </c>
      <c r="Q47">
        <v>9</v>
      </c>
      <c r="R47">
        <v>2</v>
      </c>
      <c r="S47">
        <v>2</v>
      </c>
      <c r="T47">
        <v>2</v>
      </c>
      <c r="U47">
        <v>2</v>
      </c>
      <c r="Y47" t="s">
        <v>43</v>
      </c>
      <c r="Z47">
        <v>16</v>
      </c>
      <c r="AA47">
        <v>7</v>
      </c>
      <c r="AB47">
        <v>12</v>
      </c>
      <c r="AC47">
        <v>9</v>
      </c>
      <c r="AD47">
        <v>7</v>
      </c>
      <c r="AE47">
        <v>14</v>
      </c>
      <c r="AF47">
        <v>9</v>
      </c>
      <c r="AG47">
        <v>30</v>
      </c>
      <c r="AH47">
        <v>7</v>
      </c>
      <c r="AI47">
        <v>7</v>
      </c>
      <c r="AJ47">
        <v>30</v>
      </c>
      <c r="AK47">
        <v>10</v>
      </c>
      <c r="AL47">
        <v>9</v>
      </c>
      <c r="AM47">
        <v>17</v>
      </c>
      <c r="AN47">
        <v>8</v>
      </c>
      <c r="AO47">
        <v>8</v>
      </c>
      <c r="AP47">
        <v>9</v>
      </c>
      <c r="AQ47">
        <v>9</v>
      </c>
      <c r="AR47">
        <v>18</v>
      </c>
      <c r="AS47">
        <v>7</v>
      </c>
    </row>
    <row r="48" spans="1:45" x14ac:dyDescent="0.25">
      <c r="A48" t="s">
        <v>2</v>
      </c>
      <c r="B48">
        <v>17</v>
      </c>
      <c r="C48">
        <v>4</v>
      </c>
      <c r="D48">
        <v>3</v>
      </c>
      <c r="E48">
        <v>7</v>
      </c>
      <c r="F48">
        <v>6</v>
      </c>
      <c r="G48">
        <v>3</v>
      </c>
      <c r="H48">
        <v>3</v>
      </c>
      <c r="I48">
        <v>3</v>
      </c>
      <c r="J48">
        <v>3</v>
      </c>
      <c r="K48">
        <v>6</v>
      </c>
      <c r="L48">
        <v>3</v>
      </c>
      <c r="M48">
        <v>6</v>
      </c>
      <c r="N48">
        <v>6</v>
      </c>
      <c r="O48">
        <v>4</v>
      </c>
      <c r="P48">
        <v>3</v>
      </c>
      <c r="Q48">
        <v>3</v>
      </c>
      <c r="R48">
        <v>5</v>
      </c>
      <c r="S48">
        <v>2</v>
      </c>
      <c r="T48">
        <v>6</v>
      </c>
      <c r="U48">
        <v>6</v>
      </c>
      <c r="Y48" t="s">
        <v>44</v>
      </c>
      <c r="Z48">
        <v>32</v>
      </c>
      <c r="AA48">
        <v>12</v>
      </c>
      <c r="AB48">
        <v>9</v>
      </c>
      <c r="AC48">
        <v>11</v>
      </c>
      <c r="AD48">
        <v>9</v>
      </c>
      <c r="AE48">
        <v>11</v>
      </c>
      <c r="AF48">
        <v>10</v>
      </c>
      <c r="AG48">
        <v>9</v>
      </c>
      <c r="AH48">
        <v>11</v>
      </c>
      <c r="AI48">
        <v>8</v>
      </c>
      <c r="AJ48">
        <v>10</v>
      </c>
      <c r="AK48">
        <v>11</v>
      </c>
      <c r="AL48">
        <v>12</v>
      </c>
      <c r="AM48">
        <v>7</v>
      </c>
      <c r="AN48">
        <v>9</v>
      </c>
      <c r="AO48">
        <v>11</v>
      </c>
      <c r="AP48">
        <v>29</v>
      </c>
      <c r="AQ48">
        <v>15</v>
      </c>
      <c r="AR48">
        <v>10</v>
      </c>
      <c r="AS48">
        <v>32</v>
      </c>
    </row>
    <row r="49" spans="1:45" x14ac:dyDescent="0.25">
      <c r="A49" t="s">
        <v>3</v>
      </c>
      <c r="B49">
        <v>17</v>
      </c>
      <c r="C49">
        <v>4</v>
      </c>
      <c r="D49">
        <v>4</v>
      </c>
      <c r="E49">
        <v>8</v>
      </c>
      <c r="F49">
        <v>8</v>
      </c>
      <c r="G49">
        <v>9</v>
      </c>
      <c r="H49">
        <v>8</v>
      </c>
      <c r="I49">
        <v>8</v>
      </c>
      <c r="J49">
        <v>4</v>
      </c>
      <c r="K49">
        <v>4</v>
      </c>
      <c r="L49">
        <v>7</v>
      </c>
      <c r="M49">
        <v>4</v>
      </c>
      <c r="N49">
        <v>8</v>
      </c>
      <c r="O49">
        <v>4</v>
      </c>
      <c r="P49">
        <v>8</v>
      </c>
      <c r="Q49">
        <v>8</v>
      </c>
      <c r="R49">
        <v>4</v>
      </c>
      <c r="S49">
        <v>3</v>
      </c>
      <c r="T49">
        <v>8</v>
      </c>
      <c r="U49">
        <v>4</v>
      </c>
      <c r="Y49" t="s">
        <v>45</v>
      </c>
      <c r="Z49">
        <v>17</v>
      </c>
      <c r="AA49">
        <v>13</v>
      </c>
      <c r="AB49">
        <v>12</v>
      </c>
      <c r="AC49">
        <v>8</v>
      </c>
      <c r="AD49">
        <v>11</v>
      </c>
      <c r="AE49">
        <v>10</v>
      </c>
      <c r="AF49">
        <v>11</v>
      </c>
      <c r="AG49">
        <v>16</v>
      </c>
      <c r="AH49">
        <v>8</v>
      </c>
      <c r="AI49">
        <v>11</v>
      </c>
      <c r="AJ49">
        <v>8</v>
      </c>
      <c r="AK49">
        <v>11</v>
      </c>
      <c r="AL49">
        <v>12</v>
      </c>
      <c r="AM49">
        <v>9</v>
      </c>
      <c r="AN49">
        <v>10</v>
      </c>
      <c r="AO49">
        <v>16</v>
      </c>
      <c r="AP49">
        <v>8</v>
      </c>
      <c r="AQ49">
        <v>11</v>
      </c>
      <c r="AR49">
        <v>7</v>
      </c>
      <c r="AS49">
        <v>12</v>
      </c>
    </row>
    <row r="50" spans="1:45" x14ac:dyDescent="0.25">
      <c r="A50" t="s">
        <v>4</v>
      </c>
      <c r="B50">
        <v>32</v>
      </c>
      <c r="C50">
        <v>5</v>
      </c>
      <c r="D50">
        <v>9</v>
      </c>
      <c r="E50">
        <v>9</v>
      </c>
      <c r="F50">
        <v>4</v>
      </c>
      <c r="G50">
        <v>10</v>
      </c>
      <c r="H50">
        <v>4</v>
      </c>
      <c r="I50">
        <v>11</v>
      </c>
      <c r="J50">
        <v>4</v>
      </c>
      <c r="K50">
        <v>8</v>
      </c>
      <c r="L50">
        <v>4</v>
      </c>
      <c r="M50">
        <v>6</v>
      </c>
      <c r="N50">
        <v>8</v>
      </c>
      <c r="O50">
        <v>5</v>
      </c>
      <c r="P50">
        <v>16</v>
      </c>
      <c r="Q50">
        <v>9</v>
      </c>
      <c r="R50">
        <v>4</v>
      </c>
      <c r="S50">
        <v>4</v>
      </c>
      <c r="T50">
        <v>8</v>
      </c>
      <c r="U50">
        <v>5</v>
      </c>
      <c r="Y50" t="s">
        <v>46</v>
      </c>
      <c r="Z50">
        <v>32</v>
      </c>
      <c r="AA50">
        <v>16</v>
      </c>
      <c r="AB50">
        <v>8</v>
      </c>
      <c r="AC50">
        <v>28</v>
      </c>
      <c r="AD50">
        <v>10</v>
      </c>
      <c r="AE50">
        <v>14</v>
      </c>
      <c r="AF50">
        <v>10</v>
      </c>
      <c r="AG50">
        <v>12</v>
      </c>
      <c r="AH50">
        <v>8</v>
      </c>
      <c r="AI50">
        <v>10</v>
      </c>
      <c r="AJ50">
        <v>8</v>
      </c>
      <c r="AK50">
        <v>14</v>
      </c>
      <c r="AL50">
        <v>9</v>
      </c>
      <c r="AM50">
        <v>8</v>
      </c>
      <c r="AN50">
        <v>47</v>
      </c>
      <c r="AO50">
        <v>10</v>
      </c>
      <c r="AP50">
        <v>12</v>
      </c>
      <c r="AQ50">
        <v>16</v>
      </c>
      <c r="AR50">
        <v>15</v>
      </c>
      <c r="AS50">
        <v>9</v>
      </c>
    </row>
    <row r="51" spans="1:45" x14ac:dyDescent="0.25">
      <c r="A51" t="s">
        <v>5</v>
      </c>
      <c r="B51">
        <v>18</v>
      </c>
      <c r="C51">
        <v>10</v>
      </c>
      <c r="D51">
        <v>10</v>
      </c>
      <c r="E51">
        <v>6</v>
      </c>
      <c r="F51">
        <v>10</v>
      </c>
      <c r="G51">
        <v>16</v>
      </c>
      <c r="H51">
        <v>12</v>
      </c>
      <c r="I51">
        <v>9</v>
      </c>
      <c r="J51">
        <v>5</v>
      </c>
      <c r="K51">
        <v>5</v>
      </c>
      <c r="L51">
        <v>9</v>
      </c>
      <c r="M51">
        <v>10</v>
      </c>
      <c r="N51">
        <v>6</v>
      </c>
      <c r="O51">
        <v>10</v>
      </c>
      <c r="P51">
        <v>7</v>
      </c>
      <c r="Q51">
        <v>5</v>
      </c>
      <c r="R51">
        <v>8</v>
      </c>
      <c r="S51">
        <v>6</v>
      </c>
      <c r="T51">
        <v>5</v>
      </c>
      <c r="U51">
        <v>5</v>
      </c>
      <c r="Y51" t="s">
        <v>47</v>
      </c>
      <c r="Z51">
        <v>20</v>
      </c>
      <c r="AA51">
        <v>20</v>
      </c>
      <c r="AB51">
        <v>8</v>
      </c>
      <c r="AC51">
        <v>10</v>
      </c>
      <c r="AD51">
        <v>9</v>
      </c>
      <c r="AE51">
        <v>15</v>
      </c>
      <c r="AF51">
        <v>15</v>
      </c>
      <c r="AG51">
        <v>9</v>
      </c>
      <c r="AH51">
        <v>10</v>
      </c>
      <c r="AI51">
        <v>8</v>
      </c>
      <c r="AJ51">
        <v>15</v>
      </c>
      <c r="AK51">
        <v>11</v>
      </c>
      <c r="AL51">
        <v>9</v>
      </c>
      <c r="AM51">
        <v>15</v>
      </c>
      <c r="AN51">
        <v>13</v>
      </c>
      <c r="AO51">
        <v>31</v>
      </c>
      <c r="AP51">
        <v>10</v>
      </c>
      <c r="AQ51">
        <v>11</v>
      </c>
      <c r="AR51">
        <v>16</v>
      </c>
      <c r="AS51">
        <v>9</v>
      </c>
    </row>
    <row r="52" spans="1:45" x14ac:dyDescent="0.25">
      <c r="A52" t="s">
        <v>6</v>
      </c>
      <c r="B52">
        <v>18</v>
      </c>
      <c r="C52">
        <v>6</v>
      </c>
      <c r="D52">
        <v>7</v>
      </c>
      <c r="E52">
        <v>6</v>
      </c>
      <c r="F52">
        <v>10</v>
      </c>
      <c r="G52">
        <v>16</v>
      </c>
      <c r="H52">
        <v>7</v>
      </c>
      <c r="I52">
        <v>7</v>
      </c>
      <c r="J52">
        <v>12</v>
      </c>
      <c r="K52">
        <v>7</v>
      </c>
      <c r="L52">
        <v>7</v>
      </c>
      <c r="M52">
        <v>6</v>
      </c>
      <c r="N52">
        <v>6</v>
      </c>
      <c r="O52">
        <v>6</v>
      </c>
      <c r="P52">
        <v>13</v>
      </c>
      <c r="Q52">
        <v>7</v>
      </c>
      <c r="R52">
        <v>6</v>
      </c>
      <c r="S52">
        <v>7</v>
      </c>
      <c r="T52">
        <v>6</v>
      </c>
      <c r="U52">
        <v>7</v>
      </c>
      <c r="Y52" t="s">
        <v>48</v>
      </c>
      <c r="Z52">
        <v>19</v>
      </c>
      <c r="AA52">
        <v>13</v>
      </c>
      <c r="AB52">
        <v>16</v>
      </c>
      <c r="AC52">
        <v>10</v>
      </c>
      <c r="AD52">
        <v>13</v>
      </c>
      <c r="AE52">
        <v>25</v>
      </c>
      <c r="AF52">
        <v>9</v>
      </c>
      <c r="AG52">
        <v>13</v>
      </c>
      <c r="AH52">
        <v>9</v>
      </c>
      <c r="AI52">
        <v>16</v>
      </c>
      <c r="AJ52">
        <v>13</v>
      </c>
      <c r="AK52">
        <v>11</v>
      </c>
      <c r="AL52">
        <v>9</v>
      </c>
      <c r="AM52">
        <v>11</v>
      </c>
      <c r="AN52">
        <v>9</v>
      </c>
      <c r="AO52">
        <v>13</v>
      </c>
      <c r="AP52">
        <v>9</v>
      </c>
      <c r="AQ52">
        <v>9</v>
      </c>
      <c r="AR52">
        <v>12</v>
      </c>
      <c r="AS52">
        <v>9</v>
      </c>
    </row>
    <row r="53" spans="1:45" x14ac:dyDescent="0.25">
      <c r="A53" t="s">
        <v>7</v>
      </c>
      <c r="B53">
        <v>34</v>
      </c>
      <c r="C53">
        <v>10</v>
      </c>
      <c r="D53">
        <v>7</v>
      </c>
      <c r="E53">
        <v>11</v>
      </c>
      <c r="F53">
        <v>22</v>
      </c>
      <c r="G53">
        <v>9</v>
      </c>
      <c r="H53">
        <v>8</v>
      </c>
      <c r="I53">
        <v>10</v>
      </c>
      <c r="J53">
        <v>6</v>
      </c>
      <c r="K53">
        <v>12</v>
      </c>
      <c r="L53">
        <v>8</v>
      </c>
      <c r="M53">
        <v>8</v>
      </c>
      <c r="N53">
        <v>8</v>
      </c>
      <c r="O53">
        <v>18</v>
      </c>
      <c r="P53">
        <v>7</v>
      </c>
      <c r="Q53">
        <v>13</v>
      </c>
      <c r="R53">
        <v>6</v>
      </c>
      <c r="S53">
        <v>7</v>
      </c>
      <c r="T53">
        <v>12</v>
      </c>
      <c r="U53">
        <v>8</v>
      </c>
      <c r="Y53" t="s">
        <v>49</v>
      </c>
      <c r="Z53">
        <v>19</v>
      </c>
      <c r="AA53">
        <v>10</v>
      </c>
      <c r="AB53">
        <v>9</v>
      </c>
      <c r="AC53">
        <v>13</v>
      </c>
      <c r="AD53">
        <v>18</v>
      </c>
      <c r="AE53">
        <v>11</v>
      </c>
      <c r="AF53">
        <v>15</v>
      </c>
      <c r="AG53">
        <v>9</v>
      </c>
      <c r="AH53">
        <v>11</v>
      </c>
      <c r="AI53">
        <v>11</v>
      </c>
      <c r="AJ53">
        <v>10</v>
      </c>
      <c r="AK53">
        <v>16</v>
      </c>
      <c r="AL53">
        <v>16</v>
      </c>
      <c r="AM53">
        <v>15</v>
      </c>
      <c r="AN53">
        <v>14</v>
      </c>
      <c r="AO53">
        <v>10</v>
      </c>
      <c r="AP53">
        <v>11</v>
      </c>
      <c r="AQ53">
        <v>9</v>
      </c>
      <c r="AR53">
        <v>9</v>
      </c>
      <c r="AS53">
        <v>11</v>
      </c>
    </row>
    <row r="54" spans="1:45" x14ac:dyDescent="0.25">
      <c r="A54" t="s">
        <v>8</v>
      </c>
      <c r="B54">
        <v>20</v>
      </c>
      <c r="C54">
        <v>15</v>
      </c>
      <c r="D54">
        <v>8</v>
      </c>
      <c r="E54">
        <v>8</v>
      </c>
      <c r="F54">
        <v>20</v>
      </c>
      <c r="G54">
        <v>15</v>
      </c>
      <c r="H54">
        <v>14</v>
      </c>
      <c r="I54">
        <v>18</v>
      </c>
      <c r="J54">
        <v>10</v>
      </c>
      <c r="K54">
        <v>8</v>
      </c>
      <c r="L54">
        <v>9</v>
      </c>
      <c r="M54">
        <v>13</v>
      </c>
      <c r="N54">
        <v>14</v>
      </c>
      <c r="O54">
        <v>15</v>
      </c>
      <c r="P54">
        <v>13</v>
      </c>
      <c r="Q54">
        <v>18</v>
      </c>
      <c r="R54">
        <v>19</v>
      </c>
      <c r="S54">
        <v>8</v>
      </c>
      <c r="T54">
        <v>9</v>
      </c>
      <c r="U54">
        <v>14</v>
      </c>
      <c r="Y54" t="s">
        <v>50</v>
      </c>
      <c r="Z54">
        <v>35</v>
      </c>
      <c r="AA54">
        <v>18</v>
      </c>
      <c r="AB54">
        <v>10</v>
      </c>
      <c r="AC54">
        <v>14</v>
      </c>
      <c r="AD54">
        <v>22</v>
      </c>
      <c r="AE54">
        <v>9</v>
      </c>
      <c r="AF54">
        <v>16</v>
      </c>
      <c r="AG54">
        <v>14</v>
      </c>
      <c r="AH54">
        <v>18</v>
      </c>
      <c r="AI54">
        <v>10</v>
      </c>
      <c r="AJ54">
        <v>11</v>
      </c>
      <c r="AK54">
        <v>14</v>
      </c>
      <c r="AL54">
        <v>10</v>
      </c>
      <c r="AM54">
        <v>14</v>
      </c>
      <c r="AN54">
        <v>13</v>
      </c>
      <c r="AO54">
        <v>10</v>
      </c>
      <c r="AP54">
        <v>9</v>
      </c>
      <c r="AQ54">
        <v>13</v>
      </c>
      <c r="AR54">
        <v>11</v>
      </c>
      <c r="AS54">
        <v>9</v>
      </c>
    </row>
    <row r="55" spans="1:45" x14ac:dyDescent="0.25">
      <c r="A55" t="s">
        <v>9</v>
      </c>
      <c r="B55">
        <v>18</v>
      </c>
      <c r="C55">
        <v>9</v>
      </c>
      <c r="D55">
        <v>13</v>
      </c>
      <c r="E55">
        <v>15</v>
      </c>
      <c r="F55">
        <v>20</v>
      </c>
      <c r="G55">
        <v>15</v>
      </c>
      <c r="H55">
        <v>9</v>
      </c>
      <c r="I55">
        <v>15</v>
      </c>
      <c r="J55">
        <v>9</v>
      </c>
      <c r="K55">
        <v>14</v>
      </c>
      <c r="L55">
        <v>18</v>
      </c>
      <c r="M55">
        <v>16</v>
      </c>
      <c r="N55">
        <v>10</v>
      </c>
      <c r="O55">
        <v>14</v>
      </c>
      <c r="P55">
        <v>15</v>
      </c>
      <c r="Q55">
        <v>11</v>
      </c>
      <c r="R55">
        <v>15</v>
      </c>
      <c r="S55">
        <v>10</v>
      </c>
      <c r="T55">
        <v>10</v>
      </c>
      <c r="U55">
        <v>16</v>
      </c>
      <c r="Y55" t="s">
        <v>51</v>
      </c>
      <c r="Z55">
        <v>38</v>
      </c>
      <c r="AA55">
        <v>31</v>
      </c>
      <c r="AB55">
        <v>17</v>
      </c>
      <c r="AC55">
        <v>9</v>
      </c>
      <c r="AD55">
        <v>14</v>
      </c>
      <c r="AE55">
        <v>13</v>
      </c>
      <c r="AF55">
        <v>17</v>
      </c>
      <c r="AG55">
        <v>32</v>
      </c>
      <c r="AH55">
        <v>11</v>
      </c>
      <c r="AI55">
        <v>12</v>
      </c>
      <c r="AJ55">
        <v>18</v>
      </c>
      <c r="AK55">
        <v>11</v>
      </c>
      <c r="AL55">
        <v>14</v>
      </c>
      <c r="AM55">
        <v>15</v>
      </c>
      <c r="AN55">
        <v>9</v>
      </c>
      <c r="AO55">
        <v>11</v>
      </c>
      <c r="AP55">
        <v>10</v>
      </c>
      <c r="AQ55">
        <v>17</v>
      </c>
      <c r="AR55">
        <v>16</v>
      </c>
      <c r="AS55">
        <v>11</v>
      </c>
    </row>
    <row r="56" spans="1:45" x14ac:dyDescent="0.25">
      <c r="A56" t="s">
        <v>10</v>
      </c>
      <c r="B56">
        <v>21</v>
      </c>
      <c r="C56">
        <v>16</v>
      </c>
      <c r="D56">
        <v>15</v>
      </c>
      <c r="E56">
        <v>10</v>
      </c>
      <c r="F56">
        <v>21</v>
      </c>
      <c r="G56">
        <v>15</v>
      </c>
      <c r="H56">
        <v>10</v>
      </c>
      <c r="I56">
        <v>17</v>
      </c>
      <c r="J56">
        <v>10</v>
      </c>
      <c r="K56">
        <v>16</v>
      </c>
      <c r="L56">
        <v>17</v>
      </c>
      <c r="M56">
        <v>10</v>
      </c>
      <c r="N56">
        <v>14</v>
      </c>
      <c r="O56">
        <v>10</v>
      </c>
      <c r="P56">
        <v>18</v>
      </c>
      <c r="Q56">
        <v>14</v>
      </c>
      <c r="R56">
        <v>17</v>
      </c>
      <c r="S56">
        <v>9</v>
      </c>
      <c r="T56">
        <v>15</v>
      </c>
      <c r="U56">
        <v>20</v>
      </c>
      <c r="Y56" t="s">
        <v>52</v>
      </c>
      <c r="Z56">
        <v>19</v>
      </c>
      <c r="AA56">
        <v>9</v>
      </c>
      <c r="AB56">
        <v>18</v>
      </c>
      <c r="AC56">
        <v>15</v>
      </c>
      <c r="AD56">
        <v>18</v>
      </c>
      <c r="AE56">
        <v>11</v>
      </c>
      <c r="AF56">
        <v>13</v>
      </c>
      <c r="AG56">
        <v>15</v>
      </c>
      <c r="AH56">
        <v>12</v>
      </c>
      <c r="AI56">
        <v>15</v>
      </c>
      <c r="AJ56">
        <v>12</v>
      </c>
      <c r="AK56">
        <v>13</v>
      </c>
      <c r="AL56">
        <v>20</v>
      </c>
      <c r="AM56">
        <v>21</v>
      </c>
      <c r="AN56">
        <v>9</v>
      </c>
      <c r="AO56">
        <v>19</v>
      </c>
      <c r="AP56">
        <v>17</v>
      </c>
      <c r="AQ56">
        <v>14</v>
      </c>
      <c r="AR56">
        <v>18</v>
      </c>
      <c r="AS56">
        <v>9</v>
      </c>
    </row>
    <row r="57" spans="1:45" x14ac:dyDescent="0.25">
      <c r="A57" t="s">
        <v>11</v>
      </c>
      <c r="B57">
        <v>19</v>
      </c>
      <c r="C57">
        <v>10</v>
      </c>
      <c r="D57">
        <v>10</v>
      </c>
      <c r="E57">
        <v>13</v>
      </c>
      <c r="F57">
        <v>10</v>
      </c>
      <c r="G57">
        <v>9</v>
      </c>
      <c r="H57">
        <v>18</v>
      </c>
      <c r="I57">
        <v>10</v>
      </c>
      <c r="J57">
        <v>11</v>
      </c>
      <c r="K57">
        <v>14</v>
      </c>
      <c r="L57">
        <v>27</v>
      </c>
      <c r="M57">
        <v>10</v>
      </c>
      <c r="N57">
        <v>17</v>
      </c>
      <c r="O57">
        <v>21</v>
      </c>
      <c r="P57">
        <v>9</v>
      </c>
      <c r="Q57">
        <v>15</v>
      </c>
      <c r="R57">
        <v>9</v>
      </c>
      <c r="S57">
        <v>16</v>
      </c>
      <c r="T57">
        <v>10</v>
      </c>
      <c r="U57">
        <v>17</v>
      </c>
      <c r="Y57" t="s">
        <v>53</v>
      </c>
      <c r="Z57">
        <v>36</v>
      </c>
      <c r="AA57">
        <v>20</v>
      </c>
      <c r="AB57">
        <v>16</v>
      </c>
      <c r="AC57">
        <v>13</v>
      </c>
      <c r="AD57">
        <v>17</v>
      </c>
      <c r="AE57">
        <v>10</v>
      </c>
      <c r="AF57">
        <v>11</v>
      </c>
      <c r="AG57">
        <v>11</v>
      </c>
      <c r="AH57">
        <v>17</v>
      </c>
      <c r="AI57">
        <v>16</v>
      </c>
      <c r="AJ57">
        <v>11</v>
      </c>
      <c r="AK57">
        <v>10</v>
      </c>
      <c r="AL57">
        <v>20</v>
      </c>
      <c r="AM57">
        <v>19</v>
      </c>
      <c r="AN57">
        <v>16</v>
      </c>
      <c r="AO57">
        <v>12</v>
      </c>
      <c r="AP57">
        <v>11</v>
      </c>
      <c r="AQ57">
        <v>15</v>
      </c>
      <c r="AR57">
        <v>11</v>
      </c>
      <c r="AS57">
        <v>17</v>
      </c>
    </row>
    <row r="58" spans="1:45" x14ac:dyDescent="0.25">
      <c r="A58" t="s">
        <v>12</v>
      </c>
      <c r="B58">
        <v>20</v>
      </c>
      <c r="C58">
        <v>11</v>
      </c>
      <c r="D58">
        <v>10</v>
      </c>
      <c r="E58">
        <v>19</v>
      </c>
      <c r="F58">
        <v>10</v>
      </c>
      <c r="G58">
        <v>14</v>
      </c>
      <c r="H58">
        <v>16</v>
      </c>
      <c r="I58">
        <v>16</v>
      </c>
      <c r="J58">
        <v>17</v>
      </c>
      <c r="K58">
        <v>16</v>
      </c>
      <c r="L58">
        <v>17</v>
      </c>
      <c r="M58">
        <v>9</v>
      </c>
      <c r="N58">
        <v>23</v>
      </c>
      <c r="O58">
        <v>12</v>
      </c>
      <c r="P58">
        <v>16</v>
      </c>
      <c r="Q58">
        <v>17</v>
      </c>
      <c r="R58">
        <v>24</v>
      </c>
      <c r="S58">
        <v>12</v>
      </c>
      <c r="T58">
        <v>16</v>
      </c>
      <c r="U58">
        <v>17</v>
      </c>
      <c r="Y58" t="s">
        <v>54</v>
      </c>
      <c r="Z58">
        <v>21</v>
      </c>
      <c r="AA58">
        <v>17</v>
      </c>
      <c r="AB58">
        <v>16</v>
      </c>
      <c r="AC58">
        <v>14</v>
      </c>
      <c r="AD58">
        <v>11</v>
      </c>
      <c r="AE58">
        <v>15</v>
      </c>
      <c r="AF58">
        <v>12</v>
      </c>
      <c r="AG58">
        <v>11</v>
      </c>
      <c r="AH58">
        <v>15</v>
      </c>
      <c r="AI58">
        <v>18</v>
      </c>
      <c r="AJ58">
        <v>17</v>
      </c>
      <c r="AK58">
        <v>10</v>
      </c>
      <c r="AL58">
        <v>12</v>
      </c>
      <c r="AM58">
        <v>21</v>
      </c>
      <c r="AN58">
        <v>11</v>
      </c>
      <c r="AO58">
        <v>18</v>
      </c>
      <c r="AP58">
        <v>13</v>
      </c>
      <c r="AQ58">
        <v>12</v>
      </c>
      <c r="AR58">
        <v>16</v>
      </c>
      <c r="AS58">
        <v>13</v>
      </c>
    </row>
    <row r="59" spans="1:45" x14ac:dyDescent="0.25">
      <c r="A59" t="s">
        <v>13</v>
      </c>
      <c r="B59">
        <v>21</v>
      </c>
      <c r="C59">
        <v>11</v>
      </c>
      <c r="D59">
        <v>10</v>
      </c>
      <c r="E59">
        <v>12</v>
      </c>
      <c r="F59">
        <v>13</v>
      </c>
      <c r="G59">
        <v>19</v>
      </c>
      <c r="H59">
        <v>17</v>
      </c>
      <c r="I59">
        <v>17</v>
      </c>
      <c r="J59">
        <v>15</v>
      </c>
      <c r="K59">
        <v>18</v>
      </c>
      <c r="L59">
        <v>10</v>
      </c>
      <c r="M59">
        <v>17</v>
      </c>
      <c r="N59">
        <v>14</v>
      </c>
      <c r="O59">
        <v>10</v>
      </c>
      <c r="P59">
        <v>14</v>
      </c>
      <c r="Q59">
        <v>10</v>
      </c>
      <c r="R59">
        <v>10</v>
      </c>
      <c r="S59">
        <v>17</v>
      </c>
      <c r="T59">
        <v>11</v>
      </c>
      <c r="U59">
        <v>17</v>
      </c>
      <c r="Y59" t="s">
        <v>55</v>
      </c>
      <c r="Z59">
        <v>21</v>
      </c>
      <c r="AA59">
        <v>18</v>
      </c>
      <c r="AB59">
        <v>22</v>
      </c>
      <c r="AC59">
        <v>14</v>
      </c>
      <c r="AD59">
        <v>12</v>
      </c>
      <c r="AE59">
        <v>16</v>
      </c>
      <c r="AF59">
        <v>12</v>
      </c>
      <c r="AG59">
        <v>11</v>
      </c>
      <c r="AH59">
        <v>14</v>
      </c>
      <c r="AI59">
        <v>21</v>
      </c>
      <c r="AJ59">
        <v>14</v>
      </c>
      <c r="AK59">
        <v>20</v>
      </c>
      <c r="AL59">
        <v>20</v>
      </c>
      <c r="AM59">
        <v>12</v>
      </c>
      <c r="AN59">
        <v>10</v>
      </c>
      <c r="AO59">
        <v>16</v>
      </c>
      <c r="AP59">
        <v>11</v>
      </c>
      <c r="AQ59">
        <v>14</v>
      </c>
      <c r="AR59">
        <v>21</v>
      </c>
      <c r="AS59">
        <v>17</v>
      </c>
    </row>
    <row r="60" spans="1:45" x14ac:dyDescent="0.25">
      <c r="A60" t="s">
        <v>14</v>
      </c>
      <c r="B60">
        <v>20</v>
      </c>
      <c r="C60">
        <v>18</v>
      </c>
      <c r="D60">
        <v>20</v>
      </c>
      <c r="E60">
        <v>19</v>
      </c>
      <c r="F60">
        <v>19</v>
      </c>
      <c r="G60">
        <v>10</v>
      </c>
      <c r="H60">
        <v>11</v>
      </c>
      <c r="I60">
        <v>10</v>
      </c>
      <c r="J60">
        <v>11</v>
      </c>
      <c r="K60">
        <v>19</v>
      </c>
      <c r="L60">
        <v>11</v>
      </c>
      <c r="M60">
        <v>22</v>
      </c>
      <c r="N60">
        <v>19</v>
      </c>
      <c r="O60">
        <v>16</v>
      </c>
      <c r="P60">
        <v>18</v>
      </c>
      <c r="Q60">
        <v>20</v>
      </c>
      <c r="R60">
        <v>18</v>
      </c>
      <c r="S60">
        <v>18</v>
      </c>
      <c r="T60">
        <v>12</v>
      </c>
      <c r="U60">
        <v>12</v>
      </c>
      <c r="Y60" t="s">
        <v>56</v>
      </c>
      <c r="Z60">
        <v>21</v>
      </c>
      <c r="AA60">
        <v>21</v>
      </c>
      <c r="AB60">
        <v>24</v>
      </c>
      <c r="AC60">
        <v>47</v>
      </c>
      <c r="AD60">
        <v>17</v>
      </c>
      <c r="AE60">
        <v>18</v>
      </c>
      <c r="AF60">
        <v>16</v>
      </c>
      <c r="AG60">
        <v>14</v>
      </c>
      <c r="AH60">
        <v>19</v>
      </c>
      <c r="AI60">
        <v>16</v>
      </c>
      <c r="AJ60">
        <v>13</v>
      </c>
      <c r="AK60">
        <v>14</v>
      </c>
      <c r="AL60">
        <v>18</v>
      </c>
      <c r="AM60">
        <v>21</v>
      </c>
      <c r="AN60">
        <v>11</v>
      </c>
      <c r="AO60">
        <v>12</v>
      </c>
      <c r="AP60">
        <v>11</v>
      </c>
      <c r="AQ60">
        <v>16</v>
      </c>
      <c r="AR60">
        <v>13</v>
      </c>
      <c r="AS60">
        <v>12</v>
      </c>
    </row>
    <row r="61" spans="1:45" x14ac:dyDescent="0.25">
      <c r="A61" t="s">
        <v>15</v>
      </c>
      <c r="B61">
        <v>22</v>
      </c>
      <c r="C61">
        <v>11</v>
      </c>
      <c r="D61">
        <v>15</v>
      </c>
      <c r="E61">
        <v>11</v>
      </c>
      <c r="F61">
        <v>17</v>
      </c>
      <c r="G61">
        <v>18</v>
      </c>
      <c r="H61">
        <v>17</v>
      </c>
      <c r="I61">
        <v>21</v>
      </c>
      <c r="J61">
        <v>16</v>
      </c>
      <c r="K61">
        <v>12</v>
      </c>
      <c r="L61">
        <v>11</v>
      </c>
      <c r="M61">
        <v>37</v>
      </c>
      <c r="N61">
        <v>11</v>
      </c>
      <c r="O61">
        <v>11</v>
      </c>
      <c r="P61">
        <v>11</v>
      </c>
      <c r="Q61">
        <v>15</v>
      </c>
      <c r="R61">
        <v>24</v>
      </c>
      <c r="S61">
        <v>11</v>
      </c>
      <c r="T61">
        <v>12</v>
      </c>
      <c r="U61">
        <v>22</v>
      </c>
      <c r="Y61" t="s">
        <v>57</v>
      </c>
      <c r="Z61">
        <v>32</v>
      </c>
      <c r="AA61">
        <v>11</v>
      </c>
      <c r="AB61">
        <v>22</v>
      </c>
      <c r="AC61">
        <v>31</v>
      </c>
      <c r="AD61">
        <v>10</v>
      </c>
      <c r="AE61">
        <v>13</v>
      </c>
      <c r="AF61">
        <v>11</v>
      </c>
      <c r="AG61">
        <v>17</v>
      </c>
      <c r="AH61">
        <v>18</v>
      </c>
      <c r="AI61">
        <v>12</v>
      </c>
      <c r="AJ61">
        <v>13</v>
      </c>
      <c r="AK61">
        <v>12</v>
      </c>
      <c r="AL61">
        <v>14</v>
      </c>
      <c r="AM61">
        <v>12</v>
      </c>
      <c r="AN61">
        <v>12</v>
      </c>
      <c r="AO61">
        <v>12</v>
      </c>
      <c r="AP61">
        <v>13</v>
      </c>
      <c r="AQ61">
        <v>16</v>
      </c>
      <c r="AR61">
        <v>14</v>
      </c>
      <c r="AS61">
        <v>20</v>
      </c>
    </row>
    <row r="62" spans="1:45" x14ac:dyDescent="0.25">
      <c r="A62" t="s">
        <v>16</v>
      </c>
      <c r="B62">
        <v>20</v>
      </c>
      <c r="C62">
        <v>18</v>
      </c>
      <c r="D62">
        <v>12</v>
      </c>
      <c r="E62">
        <v>11</v>
      </c>
      <c r="F62">
        <v>19</v>
      </c>
      <c r="G62">
        <v>19</v>
      </c>
      <c r="H62">
        <v>11</v>
      </c>
      <c r="I62">
        <v>12</v>
      </c>
      <c r="J62">
        <v>11</v>
      </c>
      <c r="K62">
        <v>21</v>
      </c>
      <c r="L62">
        <v>11</v>
      </c>
      <c r="M62">
        <v>22</v>
      </c>
      <c r="N62">
        <v>12</v>
      </c>
      <c r="O62">
        <v>20</v>
      </c>
      <c r="P62">
        <v>21</v>
      </c>
      <c r="Q62">
        <v>11</v>
      </c>
      <c r="R62">
        <v>13</v>
      </c>
      <c r="S62">
        <v>12</v>
      </c>
      <c r="T62">
        <v>24</v>
      </c>
      <c r="U62">
        <v>11</v>
      </c>
      <c r="Y62" t="s">
        <v>58</v>
      </c>
      <c r="Z62">
        <v>20</v>
      </c>
      <c r="AA62">
        <v>19</v>
      </c>
      <c r="AB62">
        <v>30</v>
      </c>
      <c r="AC62">
        <v>15</v>
      </c>
      <c r="AD62">
        <v>19</v>
      </c>
      <c r="AE62">
        <v>13</v>
      </c>
      <c r="AF62">
        <v>12</v>
      </c>
      <c r="AG62">
        <v>22</v>
      </c>
      <c r="AH62">
        <v>15</v>
      </c>
      <c r="AI62">
        <v>18</v>
      </c>
      <c r="AJ62">
        <v>12</v>
      </c>
      <c r="AK62">
        <v>15</v>
      </c>
      <c r="AL62">
        <v>16</v>
      </c>
      <c r="AM62">
        <v>12</v>
      </c>
      <c r="AN62">
        <v>24</v>
      </c>
      <c r="AO62">
        <v>14</v>
      </c>
      <c r="AP62">
        <v>12</v>
      </c>
      <c r="AQ62">
        <v>23</v>
      </c>
      <c r="AR62">
        <v>15</v>
      </c>
      <c r="AS62">
        <v>18</v>
      </c>
    </row>
    <row r="63" spans="1:45" x14ac:dyDescent="0.25">
      <c r="A63" t="s">
        <v>17</v>
      </c>
      <c r="B63">
        <v>22</v>
      </c>
      <c r="C63">
        <v>21</v>
      </c>
      <c r="D63">
        <v>26</v>
      </c>
      <c r="E63">
        <v>11</v>
      </c>
      <c r="F63">
        <v>11</v>
      </c>
      <c r="G63">
        <v>11</v>
      </c>
      <c r="H63">
        <v>11</v>
      </c>
      <c r="I63">
        <v>22</v>
      </c>
      <c r="J63">
        <v>20</v>
      </c>
      <c r="K63">
        <v>20</v>
      </c>
      <c r="L63">
        <v>24</v>
      </c>
      <c r="M63">
        <v>12</v>
      </c>
      <c r="N63">
        <v>20</v>
      </c>
      <c r="O63">
        <v>14</v>
      </c>
      <c r="P63">
        <v>11</v>
      </c>
      <c r="Q63">
        <v>22</v>
      </c>
      <c r="R63">
        <v>12</v>
      </c>
      <c r="S63">
        <v>21</v>
      </c>
      <c r="T63">
        <v>12</v>
      </c>
      <c r="U63">
        <v>12</v>
      </c>
      <c r="Y63" t="s">
        <v>59</v>
      </c>
      <c r="Z63">
        <v>41</v>
      </c>
      <c r="AA63">
        <v>13</v>
      </c>
      <c r="AB63">
        <v>19</v>
      </c>
      <c r="AC63">
        <v>21</v>
      </c>
      <c r="AD63">
        <v>12</v>
      </c>
      <c r="AE63">
        <v>15</v>
      </c>
      <c r="AF63">
        <v>17</v>
      </c>
      <c r="AG63">
        <v>21</v>
      </c>
      <c r="AH63">
        <v>13</v>
      </c>
      <c r="AI63">
        <v>16</v>
      </c>
      <c r="AJ63">
        <v>27</v>
      </c>
      <c r="AK63">
        <v>21</v>
      </c>
      <c r="AL63">
        <v>17</v>
      </c>
      <c r="AM63">
        <v>12</v>
      </c>
      <c r="AN63">
        <v>11</v>
      </c>
      <c r="AO63">
        <v>18</v>
      </c>
      <c r="AP63">
        <v>21</v>
      </c>
      <c r="AQ63">
        <v>24</v>
      </c>
      <c r="AR63">
        <v>12</v>
      </c>
      <c r="AS63">
        <v>16</v>
      </c>
    </row>
    <row r="64" spans="1:45" x14ac:dyDescent="0.25">
      <c r="A64" t="s">
        <v>18</v>
      </c>
      <c r="B64">
        <v>22</v>
      </c>
      <c r="C64">
        <v>22</v>
      </c>
      <c r="D64">
        <v>22</v>
      </c>
      <c r="E64">
        <v>29</v>
      </c>
      <c r="F64">
        <v>21</v>
      </c>
      <c r="G64">
        <v>13</v>
      </c>
      <c r="H64">
        <v>12</v>
      </c>
      <c r="I64">
        <v>12</v>
      </c>
      <c r="J64">
        <v>22</v>
      </c>
      <c r="K64">
        <v>20</v>
      </c>
      <c r="L64">
        <v>29</v>
      </c>
      <c r="M64">
        <v>27</v>
      </c>
      <c r="N64">
        <v>12</v>
      </c>
      <c r="O64">
        <v>12</v>
      </c>
      <c r="P64">
        <v>21</v>
      </c>
      <c r="Q64">
        <v>16</v>
      </c>
      <c r="R64">
        <v>12</v>
      </c>
      <c r="S64">
        <v>12</v>
      </c>
      <c r="T64">
        <v>12</v>
      </c>
      <c r="U64">
        <v>16</v>
      </c>
      <c r="Y64" t="s">
        <v>60</v>
      </c>
      <c r="Z64">
        <v>21</v>
      </c>
      <c r="AA64">
        <v>22</v>
      </c>
      <c r="AB64">
        <v>17</v>
      </c>
      <c r="AC64">
        <v>15</v>
      </c>
      <c r="AD64">
        <v>36</v>
      </c>
      <c r="AE64">
        <v>20</v>
      </c>
      <c r="AF64">
        <v>42</v>
      </c>
      <c r="AG64">
        <v>38</v>
      </c>
      <c r="AH64">
        <v>18</v>
      </c>
      <c r="AI64">
        <v>20</v>
      </c>
      <c r="AJ64">
        <v>33</v>
      </c>
      <c r="AK64">
        <v>13</v>
      </c>
      <c r="AL64">
        <v>21</v>
      </c>
      <c r="AM64">
        <v>27</v>
      </c>
      <c r="AN64">
        <v>11</v>
      </c>
      <c r="AO64">
        <v>18</v>
      </c>
      <c r="AP64">
        <v>12</v>
      </c>
      <c r="AQ64">
        <v>13</v>
      </c>
      <c r="AR64">
        <v>14</v>
      </c>
      <c r="AS64">
        <v>24</v>
      </c>
    </row>
    <row r="65" spans="1:45" x14ac:dyDescent="0.25">
      <c r="A65" t="s">
        <v>19</v>
      </c>
      <c r="B65">
        <v>40</v>
      </c>
      <c r="C65">
        <v>25</v>
      </c>
      <c r="D65">
        <v>12</v>
      </c>
      <c r="E65">
        <v>22</v>
      </c>
      <c r="F65">
        <v>20</v>
      </c>
      <c r="G65">
        <v>21</v>
      </c>
      <c r="H65">
        <v>22</v>
      </c>
      <c r="I65">
        <v>32</v>
      </c>
      <c r="J65">
        <v>22</v>
      </c>
      <c r="K65">
        <v>12</v>
      </c>
      <c r="L65">
        <v>17</v>
      </c>
      <c r="M65">
        <v>12</v>
      </c>
      <c r="N65">
        <v>12</v>
      </c>
      <c r="O65">
        <v>15</v>
      </c>
      <c r="P65">
        <v>13</v>
      </c>
      <c r="Q65">
        <v>22</v>
      </c>
      <c r="R65">
        <v>12</v>
      </c>
      <c r="S65">
        <v>13</v>
      </c>
      <c r="T65">
        <v>13</v>
      </c>
      <c r="U65">
        <v>14</v>
      </c>
      <c r="Y65" t="s">
        <v>61</v>
      </c>
      <c r="Z65">
        <v>21</v>
      </c>
      <c r="AA65">
        <v>26</v>
      </c>
      <c r="AB65">
        <v>25</v>
      </c>
      <c r="AC65">
        <v>22</v>
      </c>
      <c r="AD65">
        <v>17</v>
      </c>
      <c r="AE65">
        <v>18</v>
      </c>
      <c r="AF65">
        <v>17</v>
      </c>
      <c r="AG65">
        <v>18</v>
      </c>
      <c r="AH65">
        <v>18</v>
      </c>
      <c r="AI65">
        <v>15</v>
      </c>
      <c r="AJ65">
        <v>19</v>
      </c>
      <c r="AK65">
        <v>19</v>
      </c>
      <c r="AL65">
        <v>20</v>
      </c>
      <c r="AM65">
        <v>25</v>
      </c>
      <c r="AN65">
        <v>16</v>
      </c>
      <c r="AO65">
        <v>18</v>
      </c>
      <c r="AP65">
        <v>15</v>
      </c>
      <c r="AQ65">
        <v>48</v>
      </c>
      <c r="AR65">
        <v>16</v>
      </c>
      <c r="AS65">
        <v>24</v>
      </c>
    </row>
    <row r="66" spans="1:45" x14ac:dyDescent="0.25">
      <c r="A66" t="s">
        <v>20</v>
      </c>
      <c r="B66">
        <v>41</v>
      </c>
      <c r="C66">
        <v>17</v>
      </c>
      <c r="D66">
        <v>22</v>
      </c>
      <c r="E66">
        <v>15</v>
      </c>
      <c r="F66">
        <v>12</v>
      </c>
      <c r="G66">
        <v>22</v>
      </c>
      <c r="H66">
        <v>23</v>
      </c>
      <c r="I66">
        <v>19</v>
      </c>
      <c r="J66">
        <v>21</v>
      </c>
      <c r="K66">
        <v>18</v>
      </c>
      <c r="L66">
        <v>21</v>
      </c>
      <c r="M66">
        <v>29</v>
      </c>
      <c r="N66">
        <v>25</v>
      </c>
      <c r="O66">
        <v>14</v>
      </c>
      <c r="P66">
        <v>24</v>
      </c>
      <c r="Q66">
        <v>19</v>
      </c>
      <c r="R66">
        <v>23</v>
      </c>
      <c r="S66">
        <v>24</v>
      </c>
      <c r="T66">
        <v>15</v>
      </c>
      <c r="U66">
        <v>27</v>
      </c>
      <c r="Y66" t="s">
        <v>62</v>
      </c>
      <c r="Z66">
        <v>21</v>
      </c>
      <c r="AA66">
        <v>22</v>
      </c>
      <c r="AB66">
        <v>24</v>
      </c>
      <c r="AC66">
        <v>19</v>
      </c>
      <c r="AD66">
        <v>12</v>
      </c>
      <c r="AE66">
        <v>16</v>
      </c>
      <c r="AF66">
        <v>16</v>
      </c>
      <c r="AG66">
        <v>26</v>
      </c>
      <c r="AH66">
        <v>13</v>
      </c>
      <c r="AI66">
        <v>22</v>
      </c>
      <c r="AJ66">
        <v>43</v>
      </c>
      <c r="AK66">
        <v>20</v>
      </c>
      <c r="AL66">
        <v>13</v>
      </c>
      <c r="AM66">
        <v>14</v>
      </c>
      <c r="AN66">
        <v>13</v>
      </c>
      <c r="AO66">
        <v>13</v>
      </c>
      <c r="AP66">
        <v>18</v>
      </c>
      <c r="AQ66">
        <v>25</v>
      </c>
      <c r="AR66">
        <v>31</v>
      </c>
      <c r="AS66">
        <v>17</v>
      </c>
    </row>
    <row r="67" spans="1:45" x14ac:dyDescent="0.25">
      <c r="A67" t="s">
        <v>21</v>
      </c>
      <c r="B67">
        <v>25</v>
      </c>
      <c r="C67">
        <v>27</v>
      </c>
      <c r="D67">
        <v>24</v>
      </c>
      <c r="E67">
        <v>12</v>
      </c>
      <c r="F67">
        <v>17</v>
      </c>
      <c r="G67">
        <v>23</v>
      </c>
      <c r="H67">
        <v>14</v>
      </c>
      <c r="I67">
        <v>14</v>
      </c>
      <c r="J67">
        <v>13</v>
      </c>
      <c r="K67">
        <v>18</v>
      </c>
      <c r="L67">
        <v>13</v>
      </c>
      <c r="M67">
        <v>13</v>
      </c>
      <c r="N67">
        <v>12</v>
      </c>
      <c r="O67">
        <v>13</v>
      </c>
      <c r="P67">
        <v>18</v>
      </c>
      <c r="Q67">
        <v>25</v>
      </c>
      <c r="R67">
        <v>26</v>
      </c>
      <c r="S67">
        <v>27</v>
      </c>
      <c r="T67">
        <v>15</v>
      </c>
      <c r="U67">
        <v>26</v>
      </c>
      <c r="Y67" t="s">
        <v>63</v>
      </c>
      <c r="Z67">
        <v>22</v>
      </c>
      <c r="AA67">
        <v>22</v>
      </c>
      <c r="AB67">
        <v>26</v>
      </c>
      <c r="AC67">
        <v>13</v>
      </c>
      <c r="AD67">
        <v>24</v>
      </c>
      <c r="AE67">
        <v>16</v>
      </c>
      <c r="AF67">
        <v>22</v>
      </c>
      <c r="AG67">
        <v>16</v>
      </c>
      <c r="AH67">
        <v>14</v>
      </c>
      <c r="AI67">
        <v>60</v>
      </c>
      <c r="AJ67">
        <v>26</v>
      </c>
      <c r="AK67">
        <v>17</v>
      </c>
      <c r="AL67">
        <v>22</v>
      </c>
      <c r="AM67">
        <v>15</v>
      </c>
      <c r="AN67">
        <v>14</v>
      </c>
      <c r="AO67">
        <v>15</v>
      </c>
      <c r="AP67">
        <v>13</v>
      </c>
      <c r="AQ67">
        <v>36</v>
      </c>
      <c r="AR67">
        <v>38</v>
      </c>
      <c r="AS67">
        <v>17</v>
      </c>
    </row>
    <row r="68" spans="1:45" x14ac:dyDescent="0.25">
      <c r="A68" t="s">
        <v>22</v>
      </c>
      <c r="B68">
        <v>24</v>
      </c>
      <c r="C68">
        <v>26</v>
      </c>
      <c r="D68">
        <v>13</v>
      </c>
      <c r="E68">
        <v>24</v>
      </c>
      <c r="F68">
        <v>22</v>
      </c>
      <c r="G68">
        <v>19</v>
      </c>
      <c r="H68">
        <v>23</v>
      </c>
      <c r="I68">
        <v>14</v>
      </c>
      <c r="J68">
        <v>13</v>
      </c>
      <c r="K68">
        <v>34</v>
      </c>
      <c r="L68">
        <v>29</v>
      </c>
      <c r="M68">
        <v>16</v>
      </c>
      <c r="N68">
        <v>22</v>
      </c>
      <c r="O68">
        <v>23</v>
      </c>
      <c r="P68">
        <v>18</v>
      </c>
      <c r="Q68">
        <v>13</v>
      </c>
      <c r="R68">
        <v>27</v>
      </c>
      <c r="S68">
        <v>13</v>
      </c>
      <c r="T68">
        <v>29</v>
      </c>
      <c r="U68">
        <v>15</v>
      </c>
      <c r="Y68" t="s">
        <v>64</v>
      </c>
      <c r="Z68">
        <v>22</v>
      </c>
      <c r="AA68">
        <v>27</v>
      </c>
      <c r="AB68">
        <v>13</v>
      </c>
      <c r="AC68">
        <v>24</v>
      </c>
      <c r="AD68">
        <v>16</v>
      </c>
      <c r="AE68">
        <v>14</v>
      </c>
      <c r="AF68">
        <v>46</v>
      </c>
      <c r="AG68">
        <v>16</v>
      </c>
      <c r="AH68">
        <v>13</v>
      </c>
      <c r="AI68">
        <v>31</v>
      </c>
      <c r="AJ68">
        <v>18</v>
      </c>
      <c r="AK68">
        <v>22</v>
      </c>
      <c r="AL68">
        <v>18</v>
      </c>
      <c r="AM68">
        <v>13</v>
      </c>
      <c r="AN68">
        <v>13</v>
      </c>
      <c r="AO68">
        <v>20</v>
      </c>
      <c r="AP68">
        <v>14</v>
      </c>
      <c r="AQ68">
        <v>15</v>
      </c>
      <c r="AR68">
        <v>23</v>
      </c>
      <c r="AS68">
        <v>16</v>
      </c>
    </row>
    <row r="69" spans="1:45" x14ac:dyDescent="0.25">
      <c r="A69" t="s">
        <v>23</v>
      </c>
      <c r="B69">
        <v>25</v>
      </c>
      <c r="C69">
        <v>14</v>
      </c>
      <c r="D69">
        <v>22</v>
      </c>
      <c r="E69">
        <v>13</v>
      </c>
      <c r="F69">
        <v>13</v>
      </c>
      <c r="G69">
        <v>25</v>
      </c>
      <c r="H69">
        <v>14</v>
      </c>
      <c r="I69">
        <v>14</v>
      </c>
      <c r="J69">
        <v>14</v>
      </c>
      <c r="K69">
        <v>35</v>
      </c>
      <c r="L69">
        <v>18</v>
      </c>
      <c r="M69">
        <v>14</v>
      </c>
      <c r="N69">
        <v>12</v>
      </c>
      <c r="O69">
        <v>25</v>
      </c>
      <c r="P69">
        <v>25</v>
      </c>
      <c r="Q69">
        <v>15</v>
      </c>
      <c r="R69">
        <v>14</v>
      </c>
      <c r="S69">
        <v>14</v>
      </c>
      <c r="T69">
        <v>31</v>
      </c>
      <c r="U69">
        <v>15</v>
      </c>
      <c r="Y69" t="s">
        <v>65</v>
      </c>
      <c r="Z69">
        <v>25</v>
      </c>
      <c r="AA69">
        <v>30</v>
      </c>
      <c r="AB69">
        <v>22</v>
      </c>
      <c r="AC69">
        <v>19</v>
      </c>
      <c r="AD69">
        <v>14</v>
      </c>
      <c r="AE69">
        <v>14</v>
      </c>
      <c r="AF69">
        <v>21</v>
      </c>
      <c r="AG69">
        <v>24</v>
      </c>
      <c r="AH69">
        <v>14</v>
      </c>
      <c r="AI69">
        <v>26</v>
      </c>
      <c r="AJ69">
        <v>18</v>
      </c>
      <c r="AK69">
        <v>17</v>
      </c>
      <c r="AL69">
        <v>48</v>
      </c>
      <c r="AM69">
        <v>50</v>
      </c>
      <c r="AN69">
        <v>18</v>
      </c>
      <c r="AO69">
        <v>17</v>
      </c>
      <c r="AP69">
        <v>21</v>
      </c>
      <c r="AQ69">
        <v>20</v>
      </c>
      <c r="AR69">
        <v>22</v>
      </c>
      <c r="AS69">
        <v>42</v>
      </c>
    </row>
    <row r="70" spans="1:45" x14ac:dyDescent="0.25">
      <c r="A70" t="s">
        <v>24</v>
      </c>
      <c r="B70">
        <v>45</v>
      </c>
      <c r="C70">
        <v>16</v>
      </c>
      <c r="D70">
        <v>23</v>
      </c>
      <c r="E70">
        <v>23</v>
      </c>
      <c r="F70">
        <v>14</v>
      </c>
      <c r="G70">
        <v>16</v>
      </c>
      <c r="H70">
        <v>25</v>
      </c>
      <c r="I70">
        <v>32</v>
      </c>
      <c r="J70">
        <v>22</v>
      </c>
      <c r="K70">
        <v>34</v>
      </c>
      <c r="L70">
        <v>16</v>
      </c>
      <c r="M70">
        <v>18</v>
      </c>
      <c r="N70">
        <v>13</v>
      </c>
      <c r="O70">
        <v>17</v>
      </c>
      <c r="P70">
        <v>15</v>
      </c>
      <c r="Q70">
        <v>27</v>
      </c>
      <c r="R70">
        <v>14</v>
      </c>
      <c r="S70">
        <v>33</v>
      </c>
      <c r="T70">
        <v>29</v>
      </c>
      <c r="U70">
        <v>15</v>
      </c>
      <c r="Y70" t="s">
        <v>66</v>
      </c>
      <c r="Z70">
        <v>23</v>
      </c>
      <c r="AA70">
        <v>29</v>
      </c>
      <c r="AB70">
        <v>26</v>
      </c>
      <c r="AC70">
        <v>18</v>
      </c>
      <c r="AD70">
        <v>20</v>
      </c>
      <c r="AE70">
        <v>21</v>
      </c>
      <c r="AF70">
        <v>21</v>
      </c>
      <c r="AG70">
        <v>27</v>
      </c>
      <c r="AH70">
        <v>132</v>
      </c>
      <c r="AI70">
        <v>25</v>
      </c>
      <c r="AJ70">
        <v>22</v>
      </c>
      <c r="AK70">
        <v>14</v>
      </c>
      <c r="AL70">
        <v>20</v>
      </c>
      <c r="AM70">
        <v>16</v>
      </c>
      <c r="AN70">
        <v>14</v>
      </c>
      <c r="AO70">
        <v>17</v>
      </c>
      <c r="AP70">
        <v>16</v>
      </c>
      <c r="AQ70">
        <v>32</v>
      </c>
      <c r="AR70">
        <v>18</v>
      </c>
      <c r="AS70">
        <v>15</v>
      </c>
    </row>
    <row r="71" spans="1:45" x14ac:dyDescent="0.25">
      <c r="A71" t="s">
        <v>25</v>
      </c>
      <c r="B71">
        <v>26</v>
      </c>
      <c r="C71">
        <v>23</v>
      </c>
      <c r="D71">
        <v>16</v>
      </c>
      <c r="E71">
        <v>13</v>
      </c>
      <c r="F71">
        <v>26</v>
      </c>
      <c r="G71">
        <v>26</v>
      </c>
      <c r="H71">
        <v>33</v>
      </c>
      <c r="I71">
        <v>18</v>
      </c>
      <c r="J71">
        <v>22</v>
      </c>
      <c r="K71">
        <v>14</v>
      </c>
      <c r="L71">
        <v>19</v>
      </c>
      <c r="M71">
        <v>27</v>
      </c>
      <c r="N71">
        <v>24</v>
      </c>
      <c r="O71">
        <v>27</v>
      </c>
      <c r="P71">
        <v>29</v>
      </c>
      <c r="Q71">
        <v>15</v>
      </c>
      <c r="R71">
        <v>27</v>
      </c>
      <c r="S71">
        <v>16</v>
      </c>
      <c r="T71">
        <v>28</v>
      </c>
      <c r="U71">
        <v>26</v>
      </c>
      <c r="Y71" t="s">
        <v>67</v>
      </c>
      <c r="Z71">
        <v>26</v>
      </c>
      <c r="AA71">
        <v>27</v>
      </c>
      <c r="AB71">
        <v>27</v>
      </c>
      <c r="AC71">
        <v>14</v>
      </c>
      <c r="AD71">
        <v>15</v>
      </c>
      <c r="AE71">
        <v>19</v>
      </c>
      <c r="AF71">
        <v>14</v>
      </c>
      <c r="AG71">
        <v>29</v>
      </c>
      <c r="AH71">
        <v>28</v>
      </c>
      <c r="AI71">
        <v>16</v>
      </c>
      <c r="AJ71">
        <v>24</v>
      </c>
      <c r="AK71">
        <v>26</v>
      </c>
      <c r="AL71">
        <v>14</v>
      </c>
      <c r="AM71">
        <v>24</v>
      </c>
      <c r="AN71">
        <v>16</v>
      </c>
      <c r="AO71">
        <v>15</v>
      </c>
      <c r="AP71">
        <v>16</v>
      </c>
      <c r="AQ71">
        <v>21</v>
      </c>
      <c r="AR71">
        <v>17</v>
      </c>
      <c r="AS71">
        <v>21</v>
      </c>
    </row>
    <row r="72" spans="1:45" x14ac:dyDescent="0.25">
      <c r="A72" t="s">
        <v>26</v>
      </c>
      <c r="B72">
        <v>24</v>
      </c>
      <c r="C72">
        <v>30</v>
      </c>
      <c r="D72">
        <v>19</v>
      </c>
      <c r="E72">
        <v>14</v>
      </c>
      <c r="F72">
        <v>26</v>
      </c>
      <c r="G72">
        <v>22</v>
      </c>
      <c r="H72">
        <v>16</v>
      </c>
      <c r="I72">
        <v>15</v>
      </c>
      <c r="J72">
        <v>41</v>
      </c>
      <c r="K72">
        <v>23</v>
      </c>
      <c r="L72">
        <v>23</v>
      </c>
      <c r="M72">
        <v>36</v>
      </c>
      <c r="N72">
        <v>13</v>
      </c>
      <c r="O72">
        <v>15</v>
      </c>
      <c r="P72">
        <v>15</v>
      </c>
      <c r="Q72">
        <v>30</v>
      </c>
      <c r="R72">
        <v>29</v>
      </c>
      <c r="S72">
        <v>20</v>
      </c>
      <c r="T72">
        <v>29</v>
      </c>
      <c r="U72">
        <v>30</v>
      </c>
      <c r="Y72" t="s">
        <v>68</v>
      </c>
      <c r="Z72">
        <v>24</v>
      </c>
      <c r="AA72">
        <v>26</v>
      </c>
      <c r="AB72">
        <v>41</v>
      </c>
      <c r="AC72">
        <v>19</v>
      </c>
      <c r="AD72">
        <v>36</v>
      </c>
      <c r="AE72">
        <v>26</v>
      </c>
      <c r="AF72">
        <v>16</v>
      </c>
      <c r="AG72">
        <v>16</v>
      </c>
      <c r="AH72">
        <v>30</v>
      </c>
      <c r="AI72">
        <v>22</v>
      </c>
      <c r="AJ72">
        <v>27</v>
      </c>
      <c r="AK72">
        <v>23</v>
      </c>
      <c r="AL72">
        <v>13</v>
      </c>
      <c r="AM72">
        <v>28</v>
      </c>
      <c r="AN72">
        <v>28</v>
      </c>
      <c r="AO72">
        <v>17</v>
      </c>
      <c r="AP72">
        <v>24</v>
      </c>
      <c r="AQ72">
        <v>18</v>
      </c>
      <c r="AR72">
        <v>19</v>
      </c>
      <c r="AS72">
        <v>29</v>
      </c>
    </row>
    <row r="73" spans="1:45" x14ac:dyDescent="0.25">
      <c r="A73" t="s">
        <v>27</v>
      </c>
      <c r="B73">
        <v>26</v>
      </c>
      <c r="C73">
        <v>15</v>
      </c>
      <c r="D73">
        <v>29</v>
      </c>
      <c r="E73">
        <v>15</v>
      </c>
      <c r="F73">
        <v>19</v>
      </c>
      <c r="G73">
        <v>16</v>
      </c>
      <c r="H73">
        <v>29</v>
      </c>
      <c r="I73">
        <v>32</v>
      </c>
      <c r="J73">
        <v>41</v>
      </c>
      <c r="K73">
        <v>17</v>
      </c>
      <c r="L73">
        <v>17</v>
      </c>
      <c r="M73">
        <v>29</v>
      </c>
      <c r="N73">
        <v>16</v>
      </c>
      <c r="O73">
        <v>15</v>
      </c>
      <c r="P73">
        <v>28</v>
      </c>
      <c r="Q73">
        <v>29</v>
      </c>
      <c r="R73">
        <v>34</v>
      </c>
      <c r="S73">
        <v>17</v>
      </c>
      <c r="T73">
        <v>41</v>
      </c>
      <c r="U73">
        <v>16</v>
      </c>
      <c r="Y73" t="s">
        <v>69</v>
      </c>
      <c r="Z73">
        <v>24</v>
      </c>
      <c r="AA73">
        <v>28</v>
      </c>
      <c r="AB73">
        <v>29</v>
      </c>
      <c r="AC73">
        <v>21</v>
      </c>
      <c r="AD73">
        <v>16</v>
      </c>
      <c r="AE73">
        <v>18</v>
      </c>
      <c r="AF73">
        <v>16</v>
      </c>
      <c r="AG73">
        <v>20</v>
      </c>
      <c r="AH73">
        <v>19</v>
      </c>
      <c r="AI73">
        <v>17</v>
      </c>
      <c r="AJ73">
        <v>21</v>
      </c>
      <c r="AK73">
        <v>20</v>
      </c>
      <c r="AL73">
        <v>24</v>
      </c>
      <c r="AM73">
        <v>19</v>
      </c>
      <c r="AN73">
        <v>15</v>
      </c>
      <c r="AO73">
        <v>17</v>
      </c>
      <c r="AP73">
        <v>22</v>
      </c>
      <c r="AQ73">
        <v>36</v>
      </c>
      <c r="AR73">
        <v>18</v>
      </c>
      <c r="AS73">
        <v>18</v>
      </c>
    </row>
    <row r="74" spans="1:45" x14ac:dyDescent="0.25">
      <c r="A74" t="s">
        <v>28</v>
      </c>
      <c r="B74">
        <v>25</v>
      </c>
      <c r="C74">
        <v>27</v>
      </c>
      <c r="D74">
        <v>27</v>
      </c>
      <c r="E74">
        <v>30</v>
      </c>
      <c r="F74">
        <v>31</v>
      </c>
      <c r="G74">
        <v>17</v>
      </c>
      <c r="H74">
        <v>20</v>
      </c>
      <c r="I74">
        <v>27</v>
      </c>
      <c r="J74">
        <v>35</v>
      </c>
      <c r="K74">
        <v>16</v>
      </c>
      <c r="L74">
        <v>31</v>
      </c>
      <c r="M74">
        <v>17</v>
      </c>
      <c r="N74">
        <v>19</v>
      </c>
      <c r="O74">
        <v>16</v>
      </c>
      <c r="P74">
        <v>29</v>
      </c>
      <c r="Q74">
        <v>18</v>
      </c>
      <c r="R74">
        <v>34</v>
      </c>
      <c r="S74">
        <v>17</v>
      </c>
      <c r="T74">
        <v>17</v>
      </c>
      <c r="U74">
        <v>34</v>
      </c>
      <c r="Y74" t="s">
        <v>70</v>
      </c>
      <c r="Z74">
        <v>36</v>
      </c>
      <c r="AA74">
        <v>16</v>
      </c>
      <c r="AB74">
        <v>23</v>
      </c>
      <c r="AC74">
        <v>19</v>
      </c>
      <c r="AD74">
        <v>29</v>
      </c>
      <c r="AE74">
        <v>49</v>
      </c>
      <c r="AF74">
        <v>20</v>
      </c>
      <c r="AG74">
        <v>18</v>
      </c>
      <c r="AH74">
        <v>69</v>
      </c>
      <c r="AI74">
        <v>17</v>
      </c>
      <c r="AJ74">
        <v>17</v>
      </c>
      <c r="AK74">
        <v>29</v>
      </c>
      <c r="AL74">
        <v>25</v>
      </c>
      <c r="AM74">
        <v>23</v>
      </c>
      <c r="AN74">
        <v>23</v>
      </c>
      <c r="AO74">
        <v>27</v>
      </c>
      <c r="AP74">
        <v>47</v>
      </c>
      <c r="AQ74">
        <v>23</v>
      </c>
      <c r="AR74">
        <v>26</v>
      </c>
      <c r="AS74">
        <v>27</v>
      </c>
    </row>
    <row r="75" spans="1:45" x14ac:dyDescent="0.25">
      <c r="A75" t="s">
        <v>29</v>
      </c>
      <c r="B75">
        <v>24</v>
      </c>
      <c r="C75">
        <v>15</v>
      </c>
      <c r="D75">
        <v>16</v>
      </c>
      <c r="E75">
        <v>19</v>
      </c>
      <c r="F75">
        <v>32</v>
      </c>
      <c r="G75">
        <v>19</v>
      </c>
      <c r="H75">
        <v>16</v>
      </c>
      <c r="I75">
        <v>23</v>
      </c>
      <c r="J75">
        <v>30</v>
      </c>
      <c r="K75">
        <v>16</v>
      </c>
      <c r="L75">
        <v>22</v>
      </c>
      <c r="M75">
        <v>28</v>
      </c>
      <c r="N75">
        <v>29</v>
      </c>
      <c r="O75">
        <v>20</v>
      </c>
      <c r="P75">
        <v>17</v>
      </c>
      <c r="Q75">
        <v>17</v>
      </c>
      <c r="R75">
        <v>19</v>
      </c>
      <c r="S75">
        <v>34</v>
      </c>
      <c r="T75">
        <v>33</v>
      </c>
      <c r="U75">
        <v>15</v>
      </c>
      <c r="Y75" t="s">
        <v>71</v>
      </c>
      <c r="Z75">
        <v>25</v>
      </c>
      <c r="AA75">
        <v>30</v>
      </c>
      <c r="AB75">
        <v>26</v>
      </c>
      <c r="AC75">
        <v>20</v>
      </c>
      <c r="AD75">
        <v>33</v>
      </c>
      <c r="AE75">
        <v>22</v>
      </c>
      <c r="AF75">
        <v>33</v>
      </c>
      <c r="AG75">
        <v>22</v>
      </c>
      <c r="AH75">
        <v>25</v>
      </c>
      <c r="AI75">
        <v>26</v>
      </c>
      <c r="AJ75">
        <v>21</v>
      </c>
      <c r="AK75">
        <v>22</v>
      </c>
      <c r="AL75">
        <v>22</v>
      </c>
      <c r="AM75">
        <v>25</v>
      </c>
      <c r="AN75">
        <v>21</v>
      </c>
      <c r="AO75">
        <v>45</v>
      </c>
      <c r="AP75">
        <v>21</v>
      </c>
      <c r="AQ75">
        <v>19</v>
      </c>
      <c r="AR75">
        <v>24</v>
      </c>
      <c r="AS75">
        <v>19</v>
      </c>
    </row>
    <row r="76" spans="1:45" x14ac:dyDescent="0.25">
      <c r="A76" t="s">
        <v>30</v>
      </c>
      <c r="B76">
        <v>49</v>
      </c>
      <c r="C76">
        <v>25</v>
      </c>
      <c r="D76">
        <v>32</v>
      </c>
      <c r="E76">
        <v>18</v>
      </c>
      <c r="F76">
        <v>31</v>
      </c>
      <c r="G76">
        <v>33</v>
      </c>
      <c r="H76">
        <v>35</v>
      </c>
      <c r="I76">
        <v>39</v>
      </c>
      <c r="J76">
        <v>28</v>
      </c>
      <c r="K76">
        <v>19</v>
      </c>
      <c r="L76">
        <v>34</v>
      </c>
      <c r="M76">
        <v>17</v>
      </c>
      <c r="N76">
        <v>35</v>
      </c>
      <c r="O76">
        <v>17</v>
      </c>
      <c r="P76">
        <v>21</v>
      </c>
      <c r="Q76">
        <v>18</v>
      </c>
      <c r="R76">
        <v>20</v>
      </c>
      <c r="S76">
        <v>18</v>
      </c>
      <c r="T76">
        <v>19</v>
      </c>
      <c r="U76">
        <v>18</v>
      </c>
      <c r="Y76" t="s">
        <v>72</v>
      </c>
      <c r="Z76">
        <v>26</v>
      </c>
      <c r="AA76">
        <v>17</v>
      </c>
      <c r="AB76">
        <v>39</v>
      </c>
      <c r="AC76">
        <v>20</v>
      </c>
      <c r="AD76">
        <v>17</v>
      </c>
      <c r="AE76">
        <v>114</v>
      </c>
      <c r="AF76">
        <v>30</v>
      </c>
      <c r="AG76">
        <v>22</v>
      </c>
      <c r="AH76">
        <v>22</v>
      </c>
      <c r="AI76">
        <v>32</v>
      </c>
      <c r="AJ76">
        <v>17</v>
      </c>
      <c r="AK76">
        <v>25</v>
      </c>
      <c r="AL76">
        <v>19</v>
      </c>
      <c r="AM76">
        <v>24</v>
      </c>
      <c r="AN76">
        <v>21</v>
      </c>
      <c r="AO76">
        <v>19</v>
      </c>
      <c r="AP76">
        <v>28</v>
      </c>
      <c r="AQ76">
        <v>19</v>
      </c>
      <c r="AR76">
        <v>17</v>
      </c>
      <c r="AS76">
        <v>19</v>
      </c>
    </row>
    <row r="77" spans="1:45" x14ac:dyDescent="0.25">
      <c r="A77" t="s">
        <v>31</v>
      </c>
      <c r="B77">
        <v>54</v>
      </c>
      <c r="C77">
        <v>17</v>
      </c>
      <c r="D77">
        <v>19</v>
      </c>
      <c r="E77">
        <v>25</v>
      </c>
      <c r="F77">
        <v>21</v>
      </c>
      <c r="G77">
        <v>31</v>
      </c>
      <c r="H77">
        <v>19</v>
      </c>
      <c r="I77">
        <v>34</v>
      </c>
      <c r="J77">
        <v>27</v>
      </c>
      <c r="K77">
        <v>19</v>
      </c>
      <c r="L77">
        <v>21</v>
      </c>
      <c r="M77">
        <v>31</v>
      </c>
      <c r="N77">
        <v>19</v>
      </c>
      <c r="O77">
        <v>31</v>
      </c>
      <c r="P77">
        <v>17</v>
      </c>
      <c r="Q77">
        <v>29</v>
      </c>
      <c r="R77">
        <v>32</v>
      </c>
      <c r="S77">
        <v>17</v>
      </c>
      <c r="T77">
        <v>18</v>
      </c>
      <c r="U77">
        <v>36</v>
      </c>
      <c r="Y77" t="s">
        <v>73</v>
      </c>
      <c r="Z77">
        <v>26</v>
      </c>
      <c r="AA77">
        <v>34</v>
      </c>
      <c r="AB77">
        <v>32</v>
      </c>
      <c r="AC77">
        <v>26</v>
      </c>
      <c r="AD77">
        <v>18</v>
      </c>
      <c r="AE77">
        <v>28</v>
      </c>
      <c r="AF77">
        <v>22</v>
      </c>
      <c r="AG77">
        <v>35</v>
      </c>
      <c r="AH77">
        <v>30</v>
      </c>
      <c r="AI77">
        <v>32</v>
      </c>
      <c r="AJ77">
        <v>19</v>
      </c>
      <c r="AK77">
        <v>24</v>
      </c>
      <c r="AL77">
        <v>39</v>
      </c>
      <c r="AM77">
        <v>51</v>
      </c>
      <c r="AN77">
        <v>20</v>
      </c>
      <c r="AO77">
        <v>21</v>
      </c>
      <c r="AP77">
        <v>53</v>
      </c>
      <c r="AQ77">
        <v>20</v>
      </c>
      <c r="AR77">
        <v>18</v>
      </c>
      <c r="AS77">
        <v>56</v>
      </c>
    </row>
    <row r="78" spans="1:45" x14ac:dyDescent="0.25">
      <c r="A78" t="s">
        <v>32</v>
      </c>
      <c r="B78">
        <v>25</v>
      </c>
      <c r="C78">
        <v>29</v>
      </c>
      <c r="D78">
        <v>16</v>
      </c>
      <c r="E78">
        <v>32</v>
      </c>
      <c r="F78">
        <v>30</v>
      </c>
      <c r="G78">
        <v>18</v>
      </c>
      <c r="H78">
        <v>22</v>
      </c>
      <c r="I78">
        <v>30</v>
      </c>
      <c r="J78">
        <v>36</v>
      </c>
      <c r="K78">
        <v>27</v>
      </c>
      <c r="L78">
        <v>22</v>
      </c>
      <c r="M78">
        <v>19</v>
      </c>
      <c r="N78">
        <v>35</v>
      </c>
      <c r="O78">
        <v>17</v>
      </c>
      <c r="P78">
        <v>31</v>
      </c>
      <c r="Q78">
        <v>34</v>
      </c>
      <c r="R78">
        <v>36</v>
      </c>
      <c r="S78">
        <v>35</v>
      </c>
      <c r="T78">
        <v>32</v>
      </c>
      <c r="U78">
        <v>23</v>
      </c>
      <c r="Y78" t="s">
        <v>74</v>
      </c>
      <c r="Z78">
        <v>50</v>
      </c>
      <c r="AA78">
        <v>30</v>
      </c>
      <c r="AB78">
        <v>32</v>
      </c>
      <c r="AC78">
        <v>18</v>
      </c>
      <c r="AD78">
        <v>26</v>
      </c>
      <c r="AE78">
        <v>19</v>
      </c>
      <c r="AF78">
        <v>20</v>
      </c>
      <c r="AG78">
        <v>36</v>
      </c>
      <c r="AH78">
        <v>19</v>
      </c>
      <c r="AI78">
        <v>29</v>
      </c>
      <c r="AJ78">
        <v>17</v>
      </c>
      <c r="AK78">
        <v>17</v>
      </c>
      <c r="AL78">
        <v>19</v>
      </c>
      <c r="AM78">
        <v>16</v>
      </c>
      <c r="AN78">
        <v>48</v>
      </c>
      <c r="AO78">
        <v>38</v>
      </c>
      <c r="AP78">
        <v>28</v>
      </c>
      <c r="AQ78">
        <v>19</v>
      </c>
      <c r="AR78">
        <v>20</v>
      </c>
      <c r="AS78">
        <v>18</v>
      </c>
    </row>
    <row r="79" spans="1:45" x14ac:dyDescent="0.25">
      <c r="A79" t="s">
        <v>33</v>
      </c>
      <c r="B79">
        <v>58</v>
      </c>
      <c r="C79">
        <v>17</v>
      </c>
      <c r="D79">
        <v>30</v>
      </c>
      <c r="E79">
        <v>32</v>
      </c>
      <c r="F79">
        <v>18</v>
      </c>
      <c r="G79">
        <v>17</v>
      </c>
      <c r="H79">
        <v>55</v>
      </c>
      <c r="I79">
        <v>40</v>
      </c>
      <c r="J79">
        <v>37</v>
      </c>
      <c r="K79">
        <v>20</v>
      </c>
      <c r="L79">
        <v>41</v>
      </c>
      <c r="M79">
        <v>17</v>
      </c>
      <c r="N79">
        <v>19</v>
      </c>
      <c r="O79">
        <v>19</v>
      </c>
      <c r="P79">
        <v>31</v>
      </c>
      <c r="Q79">
        <v>20</v>
      </c>
      <c r="R79">
        <v>36</v>
      </c>
      <c r="S79">
        <v>38</v>
      </c>
      <c r="T79">
        <v>34</v>
      </c>
      <c r="U79">
        <v>32</v>
      </c>
      <c r="Y79" t="s">
        <v>75</v>
      </c>
      <c r="Z79">
        <v>52</v>
      </c>
      <c r="AA79">
        <v>18</v>
      </c>
      <c r="AB79">
        <v>34</v>
      </c>
      <c r="AC79">
        <v>31</v>
      </c>
      <c r="AD79">
        <v>29</v>
      </c>
      <c r="AE79">
        <v>18</v>
      </c>
      <c r="AF79">
        <v>25</v>
      </c>
      <c r="AG79">
        <v>36</v>
      </c>
      <c r="AH79">
        <v>36</v>
      </c>
      <c r="AI79">
        <v>25</v>
      </c>
      <c r="AJ79">
        <v>27</v>
      </c>
      <c r="AK79">
        <v>28</v>
      </c>
      <c r="AL79">
        <v>30</v>
      </c>
      <c r="AM79">
        <v>28</v>
      </c>
      <c r="AN79">
        <v>28</v>
      </c>
      <c r="AO79">
        <v>24</v>
      </c>
      <c r="AP79">
        <v>28</v>
      </c>
      <c r="AQ79">
        <v>56</v>
      </c>
      <c r="AR79">
        <v>27</v>
      </c>
      <c r="AS79">
        <v>29</v>
      </c>
    </row>
    <row r="80" spans="1:45" x14ac:dyDescent="0.25">
      <c r="A80" t="s">
        <v>34</v>
      </c>
      <c r="B80">
        <v>26</v>
      </c>
      <c r="C80">
        <v>29</v>
      </c>
      <c r="D80">
        <v>33</v>
      </c>
      <c r="E80">
        <v>30</v>
      </c>
      <c r="F80">
        <v>39</v>
      </c>
      <c r="G80">
        <v>35</v>
      </c>
      <c r="H80">
        <v>30</v>
      </c>
      <c r="I80">
        <v>41</v>
      </c>
      <c r="J80">
        <v>18</v>
      </c>
      <c r="K80">
        <v>23</v>
      </c>
      <c r="L80">
        <v>16</v>
      </c>
      <c r="M80">
        <v>35</v>
      </c>
      <c r="N80">
        <v>27</v>
      </c>
      <c r="O80">
        <v>34</v>
      </c>
      <c r="P80">
        <v>39</v>
      </c>
      <c r="Q80">
        <v>18</v>
      </c>
      <c r="R80">
        <v>18</v>
      </c>
      <c r="S80">
        <v>33</v>
      </c>
      <c r="T80">
        <v>36</v>
      </c>
      <c r="U80">
        <v>40</v>
      </c>
      <c r="Y80" t="s">
        <v>76</v>
      </c>
      <c r="Z80">
        <v>38</v>
      </c>
      <c r="AA80">
        <v>18</v>
      </c>
      <c r="AB80">
        <v>32</v>
      </c>
      <c r="AC80">
        <v>30</v>
      </c>
      <c r="AD80">
        <v>36</v>
      </c>
      <c r="AE80">
        <v>31</v>
      </c>
      <c r="AF80">
        <v>23</v>
      </c>
      <c r="AG80">
        <v>35</v>
      </c>
      <c r="AH80">
        <v>26</v>
      </c>
      <c r="AI80">
        <v>28</v>
      </c>
      <c r="AJ80">
        <v>23</v>
      </c>
      <c r="AK80">
        <v>27</v>
      </c>
      <c r="AL80">
        <v>27</v>
      </c>
      <c r="AM80">
        <v>20</v>
      </c>
      <c r="AN80">
        <v>26</v>
      </c>
      <c r="AO80">
        <v>21</v>
      </c>
      <c r="AP80">
        <v>28</v>
      </c>
      <c r="AQ80">
        <v>57</v>
      </c>
      <c r="AR80">
        <v>38</v>
      </c>
      <c r="AS80">
        <v>17</v>
      </c>
    </row>
    <row r="81" spans="1:45" x14ac:dyDescent="0.25">
      <c r="A81" t="s">
        <v>35</v>
      </c>
      <c r="B81">
        <v>26</v>
      </c>
      <c r="C81">
        <v>31</v>
      </c>
      <c r="D81">
        <v>43</v>
      </c>
      <c r="E81">
        <v>27</v>
      </c>
      <c r="F81">
        <v>20</v>
      </c>
      <c r="G81">
        <v>28</v>
      </c>
      <c r="H81">
        <v>26</v>
      </c>
      <c r="I81">
        <v>21</v>
      </c>
      <c r="J81">
        <v>36</v>
      </c>
      <c r="K81">
        <v>22</v>
      </c>
      <c r="L81">
        <v>17</v>
      </c>
      <c r="M81">
        <v>19</v>
      </c>
      <c r="N81">
        <v>32</v>
      </c>
      <c r="O81">
        <v>39</v>
      </c>
      <c r="P81">
        <v>20</v>
      </c>
      <c r="Q81">
        <v>20</v>
      </c>
      <c r="R81">
        <v>36</v>
      </c>
      <c r="S81">
        <v>19</v>
      </c>
      <c r="T81">
        <v>23</v>
      </c>
      <c r="U81">
        <v>17</v>
      </c>
      <c r="Y81" t="s">
        <v>77</v>
      </c>
      <c r="Z81">
        <v>57</v>
      </c>
      <c r="AA81">
        <v>21</v>
      </c>
      <c r="AB81">
        <v>20</v>
      </c>
      <c r="AC81">
        <v>21</v>
      </c>
      <c r="AD81">
        <v>33</v>
      </c>
      <c r="AE81">
        <v>21</v>
      </c>
      <c r="AF81">
        <v>43</v>
      </c>
      <c r="AG81">
        <v>29</v>
      </c>
      <c r="AH81">
        <v>40</v>
      </c>
      <c r="AI81">
        <v>35</v>
      </c>
      <c r="AJ81">
        <v>20</v>
      </c>
      <c r="AK81">
        <v>20</v>
      </c>
      <c r="AL81">
        <v>35</v>
      </c>
      <c r="AM81">
        <v>20</v>
      </c>
      <c r="AN81">
        <v>24</v>
      </c>
      <c r="AO81">
        <v>27</v>
      </c>
      <c r="AP81">
        <v>23</v>
      </c>
      <c r="AQ81">
        <v>33</v>
      </c>
      <c r="AR81">
        <v>22</v>
      </c>
      <c r="AS81">
        <v>34</v>
      </c>
    </row>
    <row r="82" spans="1:45" x14ac:dyDescent="0.25">
      <c r="A82" t="s">
        <v>36</v>
      </c>
      <c r="B82">
        <v>26</v>
      </c>
      <c r="C82">
        <v>21</v>
      </c>
      <c r="D82">
        <v>19</v>
      </c>
      <c r="E82">
        <v>19</v>
      </c>
      <c r="F82">
        <v>33</v>
      </c>
      <c r="G82">
        <v>21</v>
      </c>
      <c r="H82">
        <v>34</v>
      </c>
      <c r="I82">
        <v>25</v>
      </c>
      <c r="J82">
        <v>19</v>
      </c>
      <c r="K82">
        <v>35</v>
      </c>
      <c r="L82">
        <v>20</v>
      </c>
      <c r="M82">
        <v>20</v>
      </c>
      <c r="N82">
        <v>33</v>
      </c>
      <c r="O82">
        <v>19</v>
      </c>
      <c r="P82">
        <v>24</v>
      </c>
      <c r="Q82">
        <v>20</v>
      </c>
      <c r="R82">
        <v>22</v>
      </c>
      <c r="S82">
        <v>20</v>
      </c>
      <c r="T82">
        <v>21</v>
      </c>
      <c r="U82">
        <v>17</v>
      </c>
      <c r="Y82" t="s">
        <v>78</v>
      </c>
      <c r="Z82">
        <v>37</v>
      </c>
      <c r="AA82">
        <v>18</v>
      </c>
      <c r="AB82">
        <v>22</v>
      </c>
      <c r="AC82">
        <v>19</v>
      </c>
      <c r="AD82">
        <v>35</v>
      </c>
      <c r="AE82">
        <v>24</v>
      </c>
      <c r="AF82">
        <v>24</v>
      </c>
      <c r="AG82">
        <v>40</v>
      </c>
      <c r="AH82">
        <v>34</v>
      </c>
      <c r="AI82">
        <v>29</v>
      </c>
      <c r="AJ82">
        <v>38</v>
      </c>
      <c r="AK82">
        <v>19</v>
      </c>
      <c r="AL82">
        <v>21</v>
      </c>
      <c r="AM82">
        <v>19</v>
      </c>
      <c r="AN82">
        <v>30</v>
      </c>
      <c r="AO82">
        <v>25</v>
      </c>
      <c r="AP82">
        <v>23</v>
      </c>
      <c r="AQ82">
        <v>36</v>
      </c>
      <c r="AR82">
        <v>27</v>
      </c>
      <c r="AS82">
        <v>26</v>
      </c>
    </row>
    <row r="83" spans="1:45" x14ac:dyDescent="0.25">
      <c r="A83" t="s">
        <v>37</v>
      </c>
      <c r="B83">
        <v>25</v>
      </c>
      <c r="C83">
        <v>32</v>
      </c>
      <c r="D83">
        <v>34</v>
      </c>
      <c r="E83">
        <v>22</v>
      </c>
      <c r="F83">
        <v>18</v>
      </c>
      <c r="G83">
        <v>25</v>
      </c>
      <c r="H83">
        <v>30</v>
      </c>
      <c r="I83">
        <v>32</v>
      </c>
      <c r="J83">
        <v>33</v>
      </c>
      <c r="K83">
        <v>22</v>
      </c>
      <c r="L83">
        <v>18</v>
      </c>
      <c r="M83">
        <v>20</v>
      </c>
      <c r="N83">
        <v>47</v>
      </c>
      <c r="O83">
        <v>28</v>
      </c>
      <c r="P83">
        <v>21</v>
      </c>
      <c r="Q83">
        <v>21</v>
      </c>
      <c r="R83">
        <v>21</v>
      </c>
      <c r="S83">
        <v>32</v>
      </c>
      <c r="T83">
        <v>35</v>
      </c>
      <c r="U83">
        <v>28</v>
      </c>
      <c r="Y83" t="s">
        <v>79</v>
      </c>
      <c r="Z83">
        <v>28</v>
      </c>
      <c r="AA83">
        <v>17</v>
      </c>
      <c r="AB83">
        <v>19</v>
      </c>
      <c r="AC83">
        <v>21</v>
      </c>
      <c r="AD83">
        <v>36</v>
      </c>
      <c r="AE83">
        <v>61</v>
      </c>
      <c r="AF83">
        <v>36</v>
      </c>
      <c r="AG83">
        <v>22</v>
      </c>
      <c r="AH83">
        <v>30</v>
      </c>
      <c r="AI83">
        <v>23</v>
      </c>
      <c r="AJ83">
        <v>17</v>
      </c>
      <c r="AK83">
        <v>22</v>
      </c>
      <c r="AL83">
        <v>19</v>
      </c>
      <c r="AM83">
        <v>61</v>
      </c>
      <c r="AN83">
        <v>43</v>
      </c>
      <c r="AO83">
        <v>21</v>
      </c>
      <c r="AP83">
        <v>34</v>
      </c>
      <c r="AQ83">
        <v>18</v>
      </c>
      <c r="AR83">
        <v>89</v>
      </c>
      <c r="AS83">
        <v>21</v>
      </c>
    </row>
    <row r="84" spans="1:45" x14ac:dyDescent="0.25">
      <c r="A84" t="s">
        <v>38</v>
      </c>
      <c r="B84">
        <v>26</v>
      </c>
      <c r="C84">
        <v>21</v>
      </c>
      <c r="D84">
        <v>21</v>
      </c>
      <c r="E84">
        <v>58</v>
      </c>
      <c r="F84">
        <v>33</v>
      </c>
      <c r="G84">
        <v>27</v>
      </c>
      <c r="H84">
        <v>40</v>
      </c>
      <c r="I84">
        <v>32</v>
      </c>
      <c r="J84">
        <v>22</v>
      </c>
      <c r="K84">
        <v>23</v>
      </c>
      <c r="L84">
        <v>22</v>
      </c>
      <c r="M84">
        <v>39</v>
      </c>
      <c r="N84">
        <v>33</v>
      </c>
      <c r="O84">
        <v>38</v>
      </c>
      <c r="P84">
        <v>29</v>
      </c>
      <c r="Q84">
        <v>34</v>
      </c>
      <c r="R84">
        <v>20</v>
      </c>
      <c r="S84">
        <v>27</v>
      </c>
      <c r="T84">
        <v>20</v>
      </c>
      <c r="U84">
        <v>22</v>
      </c>
      <c r="Y84" t="s">
        <v>80</v>
      </c>
      <c r="Z84">
        <v>27</v>
      </c>
      <c r="AA84">
        <v>38</v>
      </c>
      <c r="AB84">
        <v>20</v>
      </c>
      <c r="AC84">
        <v>36</v>
      </c>
      <c r="AD84">
        <v>22</v>
      </c>
      <c r="AE84">
        <v>22</v>
      </c>
      <c r="AF84">
        <v>22</v>
      </c>
      <c r="AG84">
        <v>65</v>
      </c>
      <c r="AH84">
        <v>34</v>
      </c>
      <c r="AI84">
        <v>29</v>
      </c>
      <c r="AJ84">
        <v>27</v>
      </c>
      <c r="AK84">
        <v>21</v>
      </c>
      <c r="AL84">
        <v>27</v>
      </c>
      <c r="AM84">
        <v>29</v>
      </c>
      <c r="AN84">
        <v>29</v>
      </c>
      <c r="AO84">
        <v>32</v>
      </c>
      <c r="AP84">
        <v>28</v>
      </c>
      <c r="AQ84">
        <v>33</v>
      </c>
      <c r="AR84">
        <v>35</v>
      </c>
      <c r="AS84">
        <v>24</v>
      </c>
    </row>
    <row r="85" spans="1:45" x14ac:dyDescent="0.25">
      <c r="A85" t="s">
        <v>39</v>
      </c>
      <c r="B85">
        <v>29</v>
      </c>
      <c r="C85">
        <v>18</v>
      </c>
      <c r="D85">
        <v>40</v>
      </c>
      <c r="E85">
        <v>21</v>
      </c>
      <c r="F85">
        <v>40</v>
      </c>
      <c r="G85">
        <v>23</v>
      </c>
      <c r="H85">
        <v>18</v>
      </c>
      <c r="I85">
        <v>24</v>
      </c>
      <c r="J85">
        <v>57</v>
      </c>
      <c r="K85">
        <v>23</v>
      </c>
      <c r="L85">
        <v>33</v>
      </c>
      <c r="M85">
        <v>29</v>
      </c>
      <c r="N85">
        <v>26</v>
      </c>
      <c r="O85">
        <v>32</v>
      </c>
      <c r="P85">
        <v>21</v>
      </c>
      <c r="Q85">
        <v>77</v>
      </c>
      <c r="R85">
        <v>23</v>
      </c>
      <c r="S85">
        <v>20</v>
      </c>
      <c r="T85">
        <v>19</v>
      </c>
      <c r="U85">
        <v>35</v>
      </c>
      <c r="Y85" t="s">
        <v>81</v>
      </c>
      <c r="Z85">
        <v>28</v>
      </c>
      <c r="AA85">
        <v>38</v>
      </c>
      <c r="AB85">
        <v>22</v>
      </c>
      <c r="AC85">
        <v>34</v>
      </c>
      <c r="AD85">
        <v>22</v>
      </c>
      <c r="AE85">
        <v>83</v>
      </c>
      <c r="AF85">
        <v>27</v>
      </c>
      <c r="AG85">
        <v>35</v>
      </c>
      <c r="AH85">
        <v>34</v>
      </c>
      <c r="AI85">
        <v>22</v>
      </c>
      <c r="AJ85">
        <v>22</v>
      </c>
      <c r="AK85">
        <v>22</v>
      </c>
      <c r="AL85">
        <v>30</v>
      </c>
      <c r="AM85">
        <v>24</v>
      </c>
      <c r="AN85">
        <v>20</v>
      </c>
      <c r="AO85">
        <v>27</v>
      </c>
      <c r="AP85">
        <v>22</v>
      </c>
      <c r="AQ85">
        <v>38</v>
      </c>
      <c r="AR85">
        <v>21</v>
      </c>
      <c r="AS85">
        <v>18</v>
      </c>
    </row>
    <row r="87" spans="1:45" s="6" customFormat="1" x14ac:dyDescent="0.25">
      <c r="A87" s="6" t="s">
        <v>88</v>
      </c>
      <c r="B87" s="6">
        <v>1</v>
      </c>
      <c r="C87" s="6">
        <f>B$1+1</f>
        <v>2</v>
      </c>
      <c r="D87" s="6">
        <f t="shared" ref="D87" si="4">C$1+1</f>
        <v>3</v>
      </c>
      <c r="E87" s="6">
        <f t="shared" ref="E87" si="5">D$1+1</f>
        <v>4</v>
      </c>
      <c r="F87" s="6">
        <f t="shared" ref="F87" si="6">E$1+1</f>
        <v>5</v>
      </c>
      <c r="G87" s="6">
        <f t="shared" ref="G87" si="7">F$1+1</f>
        <v>6</v>
      </c>
      <c r="H87" s="6">
        <f t="shared" ref="H87" si="8">G$1+1</f>
        <v>7</v>
      </c>
      <c r="I87" s="6">
        <f t="shared" ref="I87" si="9">H$1+1</f>
        <v>8</v>
      </c>
      <c r="J87" s="6">
        <f t="shared" ref="J87" si="10">I$1+1</f>
        <v>9</v>
      </c>
      <c r="K87" s="6">
        <f t="shared" ref="K87" si="11">J$1+1</f>
        <v>10</v>
      </c>
      <c r="L87" s="6">
        <f t="shared" ref="L87" si="12">K$1+1</f>
        <v>11</v>
      </c>
      <c r="M87" s="6">
        <f t="shared" ref="M87" si="13">L$1+1</f>
        <v>12</v>
      </c>
      <c r="N87" s="6">
        <f t="shared" ref="N87" si="14">M$1+1</f>
        <v>13</v>
      </c>
      <c r="O87" s="6">
        <f t="shared" ref="O87" si="15">N$1+1</f>
        <v>14</v>
      </c>
      <c r="P87" s="6">
        <f t="shared" ref="P87" si="16">O$1+1</f>
        <v>15</v>
      </c>
      <c r="Q87" s="6">
        <f t="shared" ref="Q87" si="17">P$1+1</f>
        <v>16</v>
      </c>
      <c r="R87" s="6">
        <f t="shared" ref="R87" si="18">Q$1+1</f>
        <v>17</v>
      </c>
      <c r="S87" s="6">
        <f t="shared" ref="S87" si="19">R$1+1</f>
        <v>18</v>
      </c>
      <c r="T87" s="6">
        <f t="shared" ref="T87" si="20">S$1+1</f>
        <v>19</v>
      </c>
      <c r="U87" s="6">
        <f t="shared" ref="U87" si="21">T$1+1</f>
        <v>20</v>
      </c>
      <c r="Y87" s="6" t="s">
        <v>88</v>
      </c>
      <c r="Z87" s="6">
        <v>1</v>
      </c>
      <c r="AA87" s="6">
        <f t="shared" ref="AA87:AS87" si="22">Z$44+1</f>
        <v>2</v>
      </c>
      <c r="AB87" s="6">
        <f t="shared" si="22"/>
        <v>3</v>
      </c>
      <c r="AC87" s="6">
        <f t="shared" si="22"/>
        <v>4</v>
      </c>
      <c r="AD87" s="6">
        <f t="shared" si="22"/>
        <v>5</v>
      </c>
      <c r="AE87" s="6">
        <f t="shared" si="22"/>
        <v>6</v>
      </c>
      <c r="AF87" s="6">
        <f t="shared" si="22"/>
        <v>7</v>
      </c>
      <c r="AG87" s="6">
        <f t="shared" si="22"/>
        <v>8</v>
      </c>
      <c r="AH87" s="6">
        <f t="shared" si="22"/>
        <v>9</v>
      </c>
      <c r="AI87" s="6">
        <f t="shared" si="22"/>
        <v>10</v>
      </c>
      <c r="AJ87" s="6">
        <f t="shared" si="22"/>
        <v>11</v>
      </c>
      <c r="AK87" s="6">
        <f t="shared" si="22"/>
        <v>12</v>
      </c>
      <c r="AL87" s="6">
        <f t="shared" si="22"/>
        <v>13</v>
      </c>
      <c r="AM87" s="6">
        <f t="shared" si="22"/>
        <v>14</v>
      </c>
      <c r="AN87" s="6">
        <f t="shared" si="22"/>
        <v>15</v>
      </c>
      <c r="AO87" s="6">
        <f t="shared" si="22"/>
        <v>16</v>
      </c>
      <c r="AP87" s="6">
        <f t="shared" si="22"/>
        <v>17</v>
      </c>
      <c r="AQ87" s="6">
        <f t="shared" si="22"/>
        <v>18</v>
      </c>
      <c r="AR87" s="6">
        <f t="shared" si="22"/>
        <v>19</v>
      </c>
      <c r="AS87" s="6">
        <f t="shared" si="22"/>
        <v>20</v>
      </c>
    </row>
    <row r="89" spans="1:45" x14ac:dyDescent="0.25">
      <c r="A89" t="s">
        <v>0</v>
      </c>
      <c r="B89">
        <v>430</v>
      </c>
      <c r="C89">
        <v>447</v>
      </c>
      <c r="D89">
        <v>437</v>
      </c>
      <c r="E89">
        <v>642</v>
      </c>
      <c r="F89">
        <v>630</v>
      </c>
      <c r="G89">
        <v>611</v>
      </c>
      <c r="H89">
        <v>483</v>
      </c>
      <c r="I89">
        <v>479</v>
      </c>
      <c r="J89">
        <v>658</v>
      </c>
      <c r="K89">
        <v>485</v>
      </c>
      <c r="L89">
        <v>477</v>
      </c>
      <c r="M89">
        <v>478</v>
      </c>
      <c r="N89">
        <v>530</v>
      </c>
      <c r="O89">
        <v>494</v>
      </c>
      <c r="P89">
        <v>514</v>
      </c>
      <c r="Q89">
        <v>460</v>
      </c>
      <c r="R89">
        <v>473</v>
      </c>
      <c r="S89">
        <v>461</v>
      </c>
      <c r="T89">
        <v>467</v>
      </c>
      <c r="U89">
        <v>463</v>
      </c>
      <c r="Y89" t="s">
        <v>42</v>
      </c>
      <c r="Z89">
        <v>436</v>
      </c>
      <c r="AA89">
        <v>586</v>
      </c>
      <c r="AB89">
        <v>435</v>
      </c>
      <c r="AC89">
        <v>457</v>
      </c>
      <c r="AD89">
        <v>416</v>
      </c>
      <c r="AE89">
        <v>612</v>
      </c>
      <c r="AF89">
        <v>630</v>
      </c>
      <c r="AG89">
        <v>466</v>
      </c>
      <c r="AH89">
        <v>496</v>
      </c>
      <c r="AI89">
        <v>468</v>
      </c>
      <c r="AJ89">
        <v>673</v>
      </c>
      <c r="AK89">
        <v>506</v>
      </c>
      <c r="AL89">
        <v>484</v>
      </c>
      <c r="AM89">
        <v>560</v>
      </c>
      <c r="AN89">
        <v>647</v>
      </c>
      <c r="AO89">
        <v>595</v>
      </c>
      <c r="AP89">
        <v>479</v>
      </c>
      <c r="AQ89">
        <v>460</v>
      </c>
      <c r="AR89">
        <v>616</v>
      </c>
      <c r="AS89">
        <v>697</v>
      </c>
    </row>
    <row r="90" spans="1:45" x14ac:dyDescent="0.25">
      <c r="A90" t="s">
        <v>1</v>
      </c>
      <c r="B90">
        <v>2647</v>
      </c>
      <c r="C90">
        <v>2537</v>
      </c>
      <c r="D90">
        <v>2516</v>
      </c>
      <c r="E90">
        <v>2524</v>
      </c>
      <c r="F90">
        <v>2541</v>
      </c>
      <c r="G90">
        <v>2753</v>
      </c>
      <c r="H90">
        <v>2624</v>
      </c>
      <c r="I90">
        <v>2555</v>
      </c>
      <c r="J90">
        <v>2555</v>
      </c>
      <c r="K90">
        <v>2516</v>
      </c>
      <c r="L90">
        <v>2698</v>
      </c>
      <c r="M90">
        <v>2556</v>
      </c>
      <c r="N90">
        <v>2563</v>
      </c>
      <c r="O90">
        <v>2579</v>
      </c>
      <c r="P90">
        <v>2595</v>
      </c>
      <c r="Q90">
        <v>2673</v>
      </c>
      <c r="R90">
        <v>2599</v>
      </c>
      <c r="S90">
        <v>2614</v>
      </c>
      <c r="T90">
        <v>2468</v>
      </c>
      <c r="U90">
        <v>2540</v>
      </c>
      <c r="Y90" t="s">
        <v>43</v>
      </c>
      <c r="Z90">
        <v>2729903</v>
      </c>
      <c r="AA90">
        <v>2958309</v>
      </c>
      <c r="AB90">
        <v>3115386</v>
      </c>
      <c r="AC90">
        <v>3055054</v>
      </c>
      <c r="AD90">
        <v>3001469</v>
      </c>
      <c r="AE90">
        <v>2975591</v>
      </c>
      <c r="AF90">
        <v>3088522</v>
      </c>
      <c r="AG90">
        <v>2967200</v>
      </c>
      <c r="AH90">
        <v>3035535</v>
      </c>
      <c r="AI90">
        <v>2976126</v>
      </c>
      <c r="AJ90">
        <v>2932172</v>
      </c>
      <c r="AK90">
        <v>2968719</v>
      </c>
      <c r="AL90">
        <v>2984530</v>
      </c>
      <c r="AM90">
        <v>3128294</v>
      </c>
      <c r="AN90">
        <v>3024861</v>
      </c>
      <c r="AO90">
        <v>2999179</v>
      </c>
      <c r="AP90">
        <v>2990169</v>
      </c>
      <c r="AQ90">
        <v>3064792</v>
      </c>
      <c r="AR90">
        <v>2841757</v>
      </c>
      <c r="AS90">
        <v>2994392</v>
      </c>
    </row>
    <row r="91" spans="1:45" x14ac:dyDescent="0.25">
      <c r="A91" t="s">
        <v>2</v>
      </c>
      <c r="B91">
        <v>7080</v>
      </c>
      <c r="C91">
        <v>7127</v>
      </c>
      <c r="D91">
        <v>7214</v>
      </c>
      <c r="E91">
        <v>7556</v>
      </c>
      <c r="F91">
        <v>7187</v>
      </c>
      <c r="G91">
        <v>6938</v>
      </c>
      <c r="H91">
        <v>7088</v>
      </c>
      <c r="I91">
        <v>7256</v>
      </c>
      <c r="J91">
        <v>7175</v>
      </c>
      <c r="K91">
        <v>7138</v>
      </c>
      <c r="L91">
        <v>7000</v>
      </c>
      <c r="M91">
        <v>7441</v>
      </c>
      <c r="N91">
        <v>7031</v>
      </c>
      <c r="O91">
        <v>6935</v>
      </c>
      <c r="P91">
        <v>7056</v>
      </c>
      <c r="Q91">
        <v>7265</v>
      </c>
      <c r="R91">
        <v>7150</v>
      </c>
      <c r="S91">
        <v>7017</v>
      </c>
      <c r="T91">
        <v>7320</v>
      </c>
      <c r="U91">
        <v>7248</v>
      </c>
      <c r="Y91" t="s">
        <v>44</v>
      </c>
      <c r="Z91">
        <v>2722328</v>
      </c>
      <c r="AA91">
        <v>2993756</v>
      </c>
      <c r="AB91">
        <v>2889170</v>
      </c>
      <c r="AC91">
        <v>2853072</v>
      </c>
      <c r="AD91">
        <v>3036234</v>
      </c>
      <c r="AE91">
        <v>2973782</v>
      </c>
      <c r="AF91">
        <v>2827103</v>
      </c>
      <c r="AG91">
        <v>3030119</v>
      </c>
      <c r="AH91">
        <v>2951723</v>
      </c>
      <c r="AI91">
        <v>3110791</v>
      </c>
      <c r="AJ91">
        <v>3001366</v>
      </c>
      <c r="AK91">
        <v>2827597</v>
      </c>
      <c r="AL91">
        <v>3027068</v>
      </c>
      <c r="AM91">
        <v>2981275</v>
      </c>
      <c r="AN91">
        <v>2857600</v>
      </c>
      <c r="AO91">
        <v>2933813</v>
      </c>
      <c r="AP91">
        <v>2969760</v>
      </c>
      <c r="AQ91">
        <v>3014475</v>
      </c>
      <c r="AR91">
        <v>3001599</v>
      </c>
      <c r="AS91">
        <v>2936169</v>
      </c>
    </row>
    <row r="92" spans="1:45" x14ac:dyDescent="0.25">
      <c r="A92" t="s">
        <v>3</v>
      </c>
      <c r="B92">
        <v>13747</v>
      </c>
      <c r="C92">
        <v>14119</v>
      </c>
      <c r="D92">
        <v>14076</v>
      </c>
      <c r="E92">
        <v>14623</v>
      </c>
      <c r="F92">
        <v>14391</v>
      </c>
      <c r="G92">
        <v>13813</v>
      </c>
      <c r="H92">
        <v>14080</v>
      </c>
      <c r="I92">
        <v>14260</v>
      </c>
      <c r="J92">
        <v>14048</v>
      </c>
      <c r="K92">
        <v>13603</v>
      </c>
      <c r="L92">
        <v>14208</v>
      </c>
      <c r="M92">
        <v>13656</v>
      </c>
      <c r="N92">
        <v>14069</v>
      </c>
      <c r="O92">
        <v>14212</v>
      </c>
      <c r="P92">
        <v>13738</v>
      </c>
      <c r="Q92">
        <v>14279</v>
      </c>
      <c r="R92">
        <v>17571</v>
      </c>
      <c r="S92">
        <v>20697</v>
      </c>
      <c r="T92">
        <v>20011</v>
      </c>
      <c r="U92">
        <v>14080</v>
      </c>
      <c r="Y92" t="s">
        <v>45</v>
      </c>
      <c r="Z92">
        <v>2720708</v>
      </c>
      <c r="AA92">
        <v>2905211</v>
      </c>
      <c r="AB92">
        <v>2993729</v>
      </c>
      <c r="AC92">
        <v>3090015</v>
      </c>
      <c r="AD92">
        <v>2845322</v>
      </c>
      <c r="AE92">
        <v>3054603</v>
      </c>
      <c r="AF92">
        <v>3005770</v>
      </c>
      <c r="AG92">
        <v>3060495</v>
      </c>
      <c r="AH92">
        <v>3013540</v>
      </c>
      <c r="AI92">
        <v>2939661</v>
      </c>
      <c r="AJ92">
        <v>3028171</v>
      </c>
      <c r="AK92">
        <v>2988144</v>
      </c>
      <c r="AL92">
        <v>3139566</v>
      </c>
      <c r="AM92">
        <v>2990871</v>
      </c>
      <c r="AN92">
        <v>2992195</v>
      </c>
      <c r="AO92">
        <v>2826820</v>
      </c>
      <c r="AP92">
        <v>3094809</v>
      </c>
      <c r="AQ92">
        <v>2941189</v>
      </c>
      <c r="AR92">
        <v>3025331</v>
      </c>
      <c r="AS92">
        <v>2954184</v>
      </c>
    </row>
    <row r="93" spans="1:45" x14ac:dyDescent="0.25">
      <c r="A93" t="s">
        <v>4</v>
      </c>
      <c r="B93">
        <v>22777</v>
      </c>
      <c r="C93">
        <v>22504</v>
      </c>
      <c r="D93">
        <v>23127</v>
      </c>
      <c r="E93">
        <v>22883</v>
      </c>
      <c r="F93">
        <v>22521</v>
      </c>
      <c r="G93">
        <v>23374</v>
      </c>
      <c r="H93">
        <v>22998</v>
      </c>
      <c r="I93">
        <v>23213</v>
      </c>
      <c r="J93">
        <v>22955</v>
      </c>
      <c r="K93">
        <v>23107</v>
      </c>
      <c r="L93">
        <v>22658</v>
      </c>
      <c r="M93">
        <v>23361</v>
      </c>
      <c r="N93">
        <v>22820</v>
      </c>
      <c r="O93">
        <v>22312</v>
      </c>
      <c r="P93">
        <v>23205</v>
      </c>
      <c r="Q93">
        <v>22853</v>
      </c>
      <c r="R93">
        <v>22651</v>
      </c>
      <c r="S93">
        <v>22419</v>
      </c>
      <c r="T93">
        <v>23072</v>
      </c>
      <c r="U93">
        <v>33559</v>
      </c>
      <c r="Y93" t="s">
        <v>46</v>
      </c>
      <c r="Z93">
        <v>2732979</v>
      </c>
      <c r="AA93">
        <v>2921472</v>
      </c>
      <c r="AB93">
        <v>3010358</v>
      </c>
      <c r="AC93">
        <v>2970386</v>
      </c>
      <c r="AD93">
        <v>3076091</v>
      </c>
      <c r="AE93">
        <v>3089623</v>
      </c>
      <c r="AF93">
        <v>2851325</v>
      </c>
      <c r="AG93">
        <v>2988048</v>
      </c>
      <c r="AH93">
        <v>2980560</v>
      </c>
      <c r="AI93">
        <v>3038145</v>
      </c>
      <c r="AJ93">
        <v>2984954</v>
      </c>
      <c r="AK93">
        <v>2929590</v>
      </c>
      <c r="AL93">
        <v>3031578</v>
      </c>
      <c r="AM93">
        <v>3005225</v>
      </c>
      <c r="AN93">
        <v>2972635</v>
      </c>
      <c r="AO93">
        <v>3021086</v>
      </c>
      <c r="AP93">
        <v>3027825</v>
      </c>
      <c r="AQ93">
        <v>2935345</v>
      </c>
      <c r="AR93">
        <v>2967192</v>
      </c>
      <c r="AS93">
        <v>2989518</v>
      </c>
    </row>
    <row r="94" spans="1:45" x14ac:dyDescent="0.25">
      <c r="A94" t="s">
        <v>5</v>
      </c>
      <c r="B94">
        <v>33589</v>
      </c>
      <c r="C94">
        <v>34367</v>
      </c>
      <c r="D94">
        <v>34700</v>
      </c>
      <c r="E94">
        <v>34156</v>
      </c>
      <c r="F94">
        <v>33854</v>
      </c>
      <c r="G94">
        <v>34450</v>
      </c>
      <c r="H94">
        <v>51120</v>
      </c>
      <c r="I94">
        <v>33866</v>
      </c>
      <c r="J94">
        <v>33581</v>
      </c>
      <c r="K94">
        <v>33661</v>
      </c>
      <c r="L94">
        <v>33738</v>
      </c>
      <c r="M94">
        <v>33611</v>
      </c>
      <c r="N94">
        <v>33894</v>
      </c>
      <c r="O94">
        <v>33735</v>
      </c>
      <c r="P94">
        <v>33576</v>
      </c>
      <c r="Q94">
        <v>33602</v>
      </c>
      <c r="R94">
        <v>34314</v>
      </c>
      <c r="S94">
        <v>33790</v>
      </c>
      <c r="T94">
        <v>33560</v>
      </c>
      <c r="U94">
        <v>33925</v>
      </c>
      <c r="Y94" t="s">
        <v>47</v>
      </c>
      <c r="Z94">
        <v>2718070</v>
      </c>
      <c r="AA94">
        <v>2988850</v>
      </c>
      <c r="AB94">
        <v>3014268</v>
      </c>
      <c r="AC94">
        <v>3024915</v>
      </c>
      <c r="AD94">
        <v>3042379</v>
      </c>
      <c r="AE94">
        <v>3150111</v>
      </c>
      <c r="AF94">
        <v>3046111</v>
      </c>
      <c r="AG94">
        <v>3006932</v>
      </c>
      <c r="AH94">
        <v>3009490</v>
      </c>
      <c r="AI94">
        <v>3049536</v>
      </c>
      <c r="AJ94">
        <v>2983143</v>
      </c>
      <c r="AK94">
        <v>2991689</v>
      </c>
      <c r="AL94">
        <v>2988219</v>
      </c>
      <c r="AM94">
        <v>3018234</v>
      </c>
      <c r="AN94">
        <v>3053311</v>
      </c>
      <c r="AO94">
        <v>2929773</v>
      </c>
      <c r="AP94">
        <v>3000356</v>
      </c>
      <c r="AQ94">
        <v>3073395</v>
      </c>
      <c r="AR94">
        <v>2949068</v>
      </c>
      <c r="AS94">
        <v>3010375</v>
      </c>
    </row>
    <row r="95" spans="1:45" x14ac:dyDescent="0.25">
      <c r="A95" t="s">
        <v>6</v>
      </c>
      <c r="B95">
        <v>47480</v>
      </c>
      <c r="C95">
        <v>49065</v>
      </c>
      <c r="D95">
        <v>47823</v>
      </c>
      <c r="E95">
        <v>47398</v>
      </c>
      <c r="F95">
        <v>47848</v>
      </c>
      <c r="G95">
        <v>49847</v>
      </c>
      <c r="H95">
        <v>47720</v>
      </c>
      <c r="I95">
        <v>47591</v>
      </c>
      <c r="J95">
        <v>47753</v>
      </c>
      <c r="K95">
        <v>47096</v>
      </c>
      <c r="L95">
        <v>48053</v>
      </c>
      <c r="M95">
        <v>47658</v>
      </c>
      <c r="N95">
        <v>47921</v>
      </c>
      <c r="O95">
        <v>48163</v>
      </c>
      <c r="P95">
        <v>70412</v>
      </c>
      <c r="Q95">
        <v>69732</v>
      </c>
      <c r="R95">
        <v>51339</v>
      </c>
      <c r="S95">
        <v>48131</v>
      </c>
      <c r="T95">
        <v>47485</v>
      </c>
      <c r="U95">
        <v>47976</v>
      </c>
      <c r="Y95" t="s">
        <v>48</v>
      </c>
      <c r="Z95">
        <v>2732718</v>
      </c>
      <c r="AA95">
        <v>2985238</v>
      </c>
      <c r="AB95">
        <v>2812796</v>
      </c>
      <c r="AC95">
        <v>3149134</v>
      </c>
      <c r="AD95">
        <v>2989935</v>
      </c>
      <c r="AE95">
        <v>3030382</v>
      </c>
      <c r="AF95">
        <v>3023022</v>
      </c>
      <c r="AG95">
        <v>2923163</v>
      </c>
      <c r="AH95">
        <v>3019072</v>
      </c>
      <c r="AI95">
        <v>2996516</v>
      </c>
      <c r="AJ95">
        <v>2833060</v>
      </c>
      <c r="AK95">
        <v>3007393</v>
      </c>
      <c r="AL95">
        <v>2999656</v>
      </c>
      <c r="AM95">
        <v>3080402</v>
      </c>
      <c r="AN95">
        <v>3008254</v>
      </c>
      <c r="AO95">
        <v>2869786</v>
      </c>
      <c r="AP95">
        <v>3064241</v>
      </c>
      <c r="AQ95">
        <v>2982093</v>
      </c>
      <c r="AR95">
        <v>2854337</v>
      </c>
      <c r="AS95">
        <v>2951654</v>
      </c>
    </row>
    <row r="96" spans="1:45" x14ac:dyDescent="0.25">
      <c r="A96" t="s">
        <v>7</v>
      </c>
      <c r="B96">
        <v>62867</v>
      </c>
      <c r="C96">
        <v>62490</v>
      </c>
      <c r="D96">
        <v>61826</v>
      </c>
      <c r="E96">
        <v>63416</v>
      </c>
      <c r="F96">
        <v>63170</v>
      </c>
      <c r="G96">
        <v>63514</v>
      </c>
      <c r="H96">
        <v>62789</v>
      </c>
      <c r="I96">
        <v>62854</v>
      </c>
      <c r="J96">
        <v>80285</v>
      </c>
      <c r="K96">
        <v>92482</v>
      </c>
      <c r="L96">
        <v>63875</v>
      </c>
      <c r="M96">
        <v>62871</v>
      </c>
      <c r="N96">
        <v>62657</v>
      </c>
      <c r="O96">
        <v>63014</v>
      </c>
      <c r="P96">
        <v>62144</v>
      </c>
      <c r="Q96">
        <v>62610</v>
      </c>
      <c r="R96">
        <v>63414</v>
      </c>
      <c r="S96">
        <v>62775</v>
      </c>
      <c r="T96">
        <v>62442</v>
      </c>
      <c r="U96">
        <v>88797</v>
      </c>
      <c r="Y96" t="s">
        <v>49</v>
      </c>
      <c r="Z96">
        <v>2766438</v>
      </c>
      <c r="AA96">
        <v>2973764</v>
      </c>
      <c r="AB96">
        <v>2860284</v>
      </c>
      <c r="AC96">
        <v>2980971</v>
      </c>
      <c r="AD96">
        <v>2992066</v>
      </c>
      <c r="AE96">
        <v>2940716</v>
      </c>
      <c r="AF96">
        <v>2874802</v>
      </c>
      <c r="AG96">
        <v>2996648</v>
      </c>
      <c r="AH96">
        <v>2808507</v>
      </c>
      <c r="AI96">
        <v>3010552</v>
      </c>
      <c r="AJ96">
        <v>3046505</v>
      </c>
      <c r="AK96">
        <v>2975613</v>
      </c>
      <c r="AL96">
        <v>3057398</v>
      </c>
      <c r="AM96">
        <v>2954524</v>
      </c>
      <c r="AN96">
        <v>2977596</v>
      </c>
      <c r="AO96">
        <v>2985492</v>
      </c>
      <c r="AP96">
        <v>2942283</v>
      </c>
      <c r="AQ96">
        <v>3088313</v>
      </c>
      <c r="AR96">
        <v>3003620</v>
      </c>
      <c r="AS96">
        <v>2827355</v>
      </c>
    </row>
    <row r="97" spans="1:45" x14ac:dyDescent="0.25">
      <c r="A97" t="s">
        <v>8</v>
      </c>
      <c r="B97">
        <v>80590</v>
      </c>
      <c r="C97">
        <v>79922</v>
      </c>
      <c r="D97">
        <v>79772</v>
      </c>
      <c r="E97">
        <v>79879</v>
      </c>
      <c r="F97">
        <v>80130</v>
      </c>
      <c r="G97">
        <v>80863</v>
      </c>
      <c r="H97">
        <v>102712</v>
      </c>
      <c r="I97">
        <v>104115</v>
      </c>
      <c r="J97">
        <v>79657</v>
      </c>
      <c r="K97">
        <v>80275</v>
      </c>
      <c r="L97">
        <v>80069</v>
      </c>
      <c r="M97">
        <v>80179</v>
      </c>
      <c r="N97">
        <v>80873</v>
      </c>
      <c r="O97">
        <v>81258</v>
      </c>
      <c r="P97">
        <v>80593</v>
      </c>
      <c r="Q97">
        <v>119044</v>
      </c>
      <c r="R97">
        <v>90040</v>
      </c>
      <c r="S97">
        <v>79625</v>
      </c>
      <c r="T97">
        <v>79658</v>
      </c>
      <c r="U97">
        <v>79609</v>
      </c>
      <c r="Y97" t="s">
        <v>50</v>
      </c>
      <c r="Z97">
        <v>2720658</v>
      </c>
      <c r="AA97">
        <v>2978684</v>
      </c>
      <c r="AB97">
        <v>2986880</v>
      </c>
      <c r="AC97">
        <v>2871304</v>
      </c>
      <c r="AD97">
        <v>3038145</v>
      </c>
      <c r="AE97">
        <v>3041261</v>
      </c>
      <c r="AF97">
        <v>2979728</v>
      </c>
      <c r="AG97">
        <v>2994257</v>
      </c>
      <c r="AH97">
        <v>2971567</v>
      </c>
      <c r="AI97">
        <v>3001450</v>
      </c>
      <c r="AJ97">
        <v>3028479</v>
      </c>
      <c r="AK97">
        <v>2980554</v>
      </c>
      <c r="AL97">
        <v>3055867</v>
      </c>
      <c r="AM97">
        <v>3001269</v>
      </c>
      <c r="AN97">
        <v>2876657</v>
      </c>
      <c r="AO97">
        <v>3025823</v>
      </c>
      <c r="AP97">
        <v>3034905</v>
      </c>
      <c r="AQ97">
        <v>2784373</v>
      </c>
      <c r="AR97">
        <v>3027653</v>
      </c>
      <c r="AS97">
        <v>3032347</v>
      </c>
    </row>
    <row r="98" spans="1:45" x14ac:dyDescent="0.25">
      <c r="A98" t="s">
        <v>9</v>
      </c>
      <c r="B98">
        <v>100068</v>
      </c>
      <c r="C98">
        <v>99357</v>
      </c>
      <c r="D98">
        <v>99506</v>
      </c>
      <c r="E98">
        <v>100813</v>
      </c>
      <c r="F98">
        <v>100866</v>
      </c>
      <c r="G98">
        <v>99714</v>
      </c>
      <c r="H98">
        <v>99210</v>
      </c>
      <c r="I98">
        <v>100655</v>
      </c>
      <c r="J98">
        <v>100076</v>
      </c>
      <c r="K98">
        <v>148557</v>
      </c>
      <c r="L98">
        <v>118585</v>
      </c>
      <c r="M98">
        <v>99560</v>
      </c>
      <c r="N98">
        <v>99924</v>
      </c>
      <c r="O98">
        <v>100509</v>
      </c>
      <c r="P98">
        <v>100720</v>
      </c>
      <c r="Q98">
        <v>110236</v>
      </c>
      <c r="R98">
        <v>137688</v>
      </c>
      <c r="S98">
        <v>99933</v>
      </c>
      <c r="T98">
        <v>100479</v>
      </c>
      <c r="U98">
        <v>100154</v>
      </c>
      <c r="Y98" t="s">
        <v>51</v>
      </c>
      <c r="Z98">
        <v>2730263</v>
      </c>
      <c r="AA98">
        <v>2983098</v>
      </c>
      <c r="AB98">
        <v>2950320</v>
      </c>
      <c r="AC98">
        <v>2967142</v>
      </c>
      <c r="AD98">
        <v>3001716</v>
      </c>
      <c r="AE98">
        <v>3040031</v>
      </c>
      <c r="AF98">
        <v>3099888</v>
      </c>
      <c r="AG98">
        <v>3034865</v>
      </c>
      <c r="AH98">
        <v>2955915</v>
      </c>
      <c r="AI98">
        <v>3071957</v>
      </c>
      <c r="AJ98">
        <v>2935219</v>
      </c>
      <c r="AK98">
        <v>3050206</v>
      </c>
      <c r="AL98">
        <v>3138527</v>
      </c>
      <c r="AM98">
        <v>2998002</v>
      </c>
      <c r="AN98">
        <v>3017330</v>
      </c>
      <c r="AO98">
        <v>3022499</v>
      </c>
      <c r="AP98">
        <v>2993609</v>
      </c>
      <c r="AQ98">
        <v>2946839</v>
      </c>
      <c r="AR98">
        <v>3024549</v>
      </c>
      <c r="AS98">
        <v>3000945</v>
      </c>
    </row>
    <row r="99" spans="1:45" x14ac:dyDescent="0.25">
      <c r="A99" t="s">
        <v>10</v>
      </c>
      <c r="B99">
        <v>122112</v>
      </c>
      <c r="C99">
        <v>121805</v>
      </c>
      <c r="D99">
        <v>149520</v>
      </c>
      <c r="E99">
        <v>122955</v>
      </c>
      <c r="F99">
        <v>122332</v>
      </c>
      <c r="G99">
        <v>123205</v>
      </c>
      <c r="H99">
        <v>121735</v>
      </c>
      <c r="I99">
        <v>122489</v>
      </c>
      <c r="J99">
        <v>169515</v>
      </c>
      <c r="K99">
        <v>145888</v>
      </c>
      <c r="L99">
        <v>122694</v>
      </c>
      <c r="M99">
        <v>121461</v>
      </c>
      <c r="N99">
        <v>122221</v>
      </c>
      <c r="O99">
        <v>129861</v>
      </c>
      <c r="P99">
        <v>153942</v>
      </c>
      <c r="Q99">
        <v>122204</v>
      </c>
      <c r="R99">
        <v>123347</v>
      </c>
      <c r="S99">
        <v>123202</v>
      </c>
      <c r="T99">
        <v>122740</v>
      </c>
      <c r="U99">
        <v>167050</v>
      </c>
      <c r="Y99" t="s">
        <v>52</v>
      </c>
      <c r="Z99">
        <v>2724591</v>
      </c>
      <c r="AA99">
        <v>2967602</v>
      </c>
      <c r="AB99">
        <v>3004122</v>
      </c>
      <c r="AC99">
        <v>3000864</v>
      </c>
      <c r="AD99">
        <v>3026054</v>
      </c>
      <c r="AE99">
        <v>3055765</v>
      </c>
      <c r="AF99">
        <v>3010094</v>
      </c>
      <c r="AG99">
        <v>2843196</v>
      </c>
      <c r="AH99">
        <v>2992174</v>
      </c>
      <c r="AI99">
        <v>2986049</v>
      </c>
      <c r="AJ99">
        <v>3102834</v>
      </c>
      <c r="AK99">
        <v>3025618</v>
      </c>
      <c r="AL99">
        <v>2887084</v>
      </c>
      <c r="AM99">
        <v>3014573</v>
      </c>
      <c r="AN99">
        <v>3059118</v>
      </c>
      <c r="AO99">
        <v>2934253</v>
      </c>
      <c r="AP99">
        <v>3052916</v>
      </c>
      <c r="AQ99">
        <v>3118650</v>
      </c>
      <c r="AR99">
        <v>3020689</v>
      </c>
      <c r="AS99">
        <v>3021621</v>
      </c>
    </row>
    <row r="100" spans="1:45" x14ac:dyDescent="0.25">
      <c r="A100" t="s">
        <v>11</v>
      </c>
      <c r="B100">
        <v>156923</v>
      </c>
      <c r="C100">
        <v>155250</v>
      </c>
      <c r="D100">
        <v>155785</v>
      </c>
      <c r="E100">
        <v>158437</v>
      </c>
      <c r="F100">
        <v>155517</v>
      </c>
      <c r="G100">
        <v>189285</v>
      </c>
      <c r="H100">
        <v>181335</v>
      </c>
      <c r="I100">
        <v>147102</v>
      </c>
      <c r="J100">
        <v>145876</v>
      </c>
      <c r="K100">
        <v>147023</v>
      </c>
      <c r="L100">
        <v>198585</v>
      </c>
      <c r="M100">
        <v>155469</v>
      </c>
      <c r="N100">
        <v>146177</v>
      </c>
      <c r="O100">
        <v>155825</v>
      </c>
      <c r="P100">
        <v>165983</v>
      </c>
      <c r="Q100">
        <v>184178</v>
      </c>
      <c r="R100">
        <v>151206</v>
      </c>
      <c r="S100">
        <v>147346</v>
      </c>
      <c r="T100">
        <v>145748</v>
      </c>
      <c r="U100">
        <v>197282</v>
      </c>
      <c r="Y100" t="s">
        <v>53</v>
      </c>
      <c r="Z100">
        <v>2724236</v>
      </c>
      <c r="AA100">
        <v>2939671</v>
      </c>
      <c r="AB100">
        <v>3000233</v>
      </c>
      <c r="AC100">
        <v>2977479</v>
      </c>
      <c r="AD100">
        <v>2954976</v>
      </c>
      <c r="AE100">
        <v>2954803</v>
      </c>
      <c r="AF100">
        <v>3054759</v>
      </c>
      <c r="AG100">
        <v>2968804</v>
      </c>
      <c r="AH100">
        <v>3029262</v>
      </c>
      <c r="AI100">
        <v>2961573</v>
      </c>
      <c r="AJ100">
        <v>3074808</v>
      </c>
      <c r="AK100">
        <v>2984189</v>
      </c>
      <c r="AL100">
        <v>2946381</v>
      </c>
      <c r="AM100">
        <v>2945498</v>
      </c>
      <c r="AN100">
        <v>3038657</v>
      </c>
      <c r="AO100">
        <v>2951195</v>
      </c>
      <c r="AP100">
        <v>3079201</v>
      </c>
      <c r="AQ100">
        <v>2920356</v>
      </c>
      <c r="AR100">
        <v>3055251</v>
      </c>
      <c r="AS100">
        <v>2986618</v>
      </c>
    </row>
    <row r="101" spans="1:45" x14ac:dyDescent="0.25">
      <c r="A101" t="s">
        <v>12</v>
      </c>
      <c r="B101">
        <v>273586</v>
      </c>
      <c r="C101">
        <v>307126</v>
      </c>
      <c r="D101">
        <v>271149</v>
      </c>
      <c r="E101">
        <v>271737</v>
      </c>
      <c r="F101">
        <v>352935</v>
      </c>
      <c r="G101">
        <v>271448</v>
      </c>
      <c r="H101">
        <v>271325</v>
      </c>
      <c r="I101">
        <v>355281</v>
      </c>
      <c r="J101">
        <v>271361</v>
      </c>
      <c r="K101">
        <v>272330</v>
      </c>
      <c r="L101">
        <v>359258</v>
      </c>
      <c r="M101">
        <v>270294</v>
      </c>
      <c r="N101">
        <v>271485</v>
      </c>
      <c r="O101">
        <v>362123</v>
      </c>
      <c r="P101">
        <v>271226</v>
      </c>
      <c r="Q101">
        <v>276733</v>
      </c>
      <c r="R101">
        <v>301570</v>
      </c>
      <c r="S101">
        <v>271359</v>
      </c>
      <c r="T101">
        <v>327832</v>
      </c>
      <c r="U101">
        <v>271407</v>
      </c>
      <c r="Y101" t="s">
        <v>54</v>
      </c>
      <c r="Z101">
        <v>2729746</v>
      </c>
      <c r="AA101">
        <v>2961910</v>
      </c>
      <c r="AB101">
        <v>2965288</v>
      </c>
      <c r="AC101">
        <v>3019498</v>
      </c>
      <c r="AD101">
        <v>3001823</v>
      </c>
      <c r="AE101">
        <v>2868390</v>
      </c>
      <c r="AF101">
        <v>3011263</v>
      </c>
      <c r="AG101">
        <v>3045878</v>
      </c>
      <c r="AH101">
        <v>3039362</v>
      </c>
      <c r="AI101">
        <v>3027167</v>
      </c>
      <c r="AJ101">
        <v>2947876</v>
      </c>
      <c r="AK101">
        <v>2992052</v>
      </c>
      <c r="AL101">
        <v>3058250</v>
      </c>
      <c r="AM101">
        <v>2975709</v>
      </c>
      <c r="AN101">
        <v>3008178</v>
      </c>
      <c r="AO101">
        <v>3039744</v>
      </c>
      <c r="AP101">
        <v>3022342</v>
      </c>
      <c r="AQ101">
        <v>3038763</v>
      </c>
      <c r="AR101">
        <v>2800675</v>
      </c>
      <c r="AS101">
        <v>3030173</v>
      </c>
    </row>
    <row r="102" spans="1:45" x14ac:dyDescent="0.25">
      <c r="A102" t="s">
        <v>13</v>
      </c>
      <c r="B102">
        <v>315471</v>
      </c>
      <c r="C102">
        <v>319305</v>
      </c>
      <c r="D102">
        <v>381321</v>
      </c>
      <c r="E102">
        <v>317095</v>
      </c>
      <c r="F102">
        <v>363544</v>
      </c>
      <c r="G102">
        <v>317064</v>
      </c>
      <c r="H102">
        <v>319069</v>
      </c>
      <c r="I102">
        <v>409595</v>
      </c>
      <c r="J102">
        <v>318990</v>
      </c>
      <c r="K102">
        <v>385313</v>
      </c>
      <c r="L102">
        <v>318424</v>
      </c>
      <c r="M102">
        <v>318833</v>
      </c>
      <c r="N102">
        <v>420125</v>
      </c>
      <c r="O102">
        <v>318933</v>
      </c>
      <c r="P102">
        <v>386634</v>
      </c>
      <c r="Q102">
        <v>317072</v>
      </c>
      <c r="R102">
        <v>318549</v>
      </c>
      <c r="S102">
        <v>357785</v>
      </c>
      <c r="T102">
        <v>316501</v>
      </c>
      <c r="U102">
        <v>385473</v>
      </c>
      <c r="Y102" t="s">
        <v>55</v>
      </c>
      <c r="Z102">
        <v>2743774</v>
      </c>
      <c r="AA102">
        <v>2951182</v>
      </c>
      <c r="AB102">
        <v>2976120</v>
      </c>
      <c r="AC102">
        <v>3090170</v>
      </c>
      <c r="AD102">
        <v>3011954</v>
      </c>
      <c r="AE102">
        <v>2820088</v>
      </c>
      <c r="AF102">
        <v>2972552</v>
      </c>
      <c r="AG102">
        <v>2986819</v>
      </c>
      <c r="AH102">
        <v>3002255</v>
      </c>
      <c r="AI102">
        <v>3085204</v>
      </c>
      <c r="AJ102">
        <v>2959816</v>
      </c>
      <c r="AK102">
        <v>2973707</v>
      </c>
      <c r="AL102">
        <v>3039003</v>
      </c>
      <c r="AM102">
        <v>3036034</v>
      </c>
      <c r="AN102">
        <v>3004633</v>
      </c>
      <c r="AO102">
        <v>2900237</v>
      </c>
      <c r="AP102">
        <v>3047332</v>
      </c>
      <c r="AQ102">
        <v>3092667</v>
      </c>
      <c r="AR102">
        <v>2995556</v>
      </c>
      <c r="AS102">
        <v>2999275</v>
      </c>
    </row>
    <row r="103" spans="1:45" x14ac:dyDescent="0.25">
      <c r="A103" t="s">
        <v>14</v>
      </c>
      <c r="B103">
        <v>364513</v>
      </c>
      <c r="C103">
        <v>365215</v>
      </c>
      <c r="D103">
        <v>440740</v>
      </c>
      <c r="E103">
        <v>362878</v>
      </c>
      <c r="F103">
        <v>439457</v>
      </c>
      <c r="G103">
        <v>363577</v>
      </c>
      <c r="H103">
        <v>440149</v>
      </c>
      <c r="I103">
        <v>363019</v>
      </c>
      <c r="J103">
        <v>416695</v>
      </c>
      <c r="K103">
        <v>376335</v>
      </c>
      <c r="L103">
        <v>395100</v>
      </c>
      <c r="M103">
        <v>374433</v>
      </c>
      <c r="N103">
        <v>364114</v>
      </c>
      <c r="O103">
        <v>390506</v>
      </c>
      <c r="P103">
        <v>364403</v>
      </c>
      <c r="Q103">
        <v>418127</v>
      </c>
      <c r="R103">
        <v>363079</v>
      </c>
      <c r="S103">
        <v>438983</v>
      </c>
      <c r="T103">
        <v>377161</v>
      </c>
      <c r="U103">
        <v>449212</v>
      </c>
      <c r="Y103" t="s">
        <v>56</v>
      </c>
      <c r="Z103">
        <v>2711638</v>
      </c>
      <c r="AA103">
        <v>2969718</v>
      </c>
      <c r="AB103">
        <v>2973728</v>
      </c>
      <c r="AC103">
        <v>2930991</v>
      </c>
      <c r="AD103">
        <v>2999394</v>
      </c>
      <c r="AE103">
        <v>3050685</v>
      </c>
      <c r="AF103">
        <v>2998613</v>
      </c>
      <c r="AG103">
        <v>2985965</v>
      </c>
      <c r="AH103">
        <v>2965007</v>
      </c>
      <c r="AI103">
        <v>2870816</v>
      </c>
      <c r="AJ103">
        <v>2999445</v>
      </c>
      <c r="AK103">
        <v>2999605</v>
      </c>
      <c r="AL103">
        <v>2801428</v>
      </c>
      <c r="AM103">
        <v>2993537</v>
      </c>
      <c r="AN103">
        <v>2994890</v>
      </c>
      <c r="AO103">
        <v>3038713</v>
      </c>
      <c r="AP103">
        <v>2987099</v>
      </c>
      <c r="AQ103">
        <v>2944468</v>
      </c>
      <c r="AR103">
        <v>3037007</v>
      </c>
      <c r="AS103">
        <v>2992698</v>
      </c>
    </row>
    <row r="104" spans="1:45" x14ac:dyDescent="0.25">
      <c r="A104" t="s">
        <v>15</v>
      </c>
      <c r="B104">
        <v>417010</v>
      </c>
      <c r="C104">
        <v>459498</v>
      </c>
      <c r="D104">
        <v>415822</v>
      </c>
      <c r="E104">
        <v>503668</v>
      </c>
      <c r="F104">
        <v>414967</v>
      </c>
      <c r="G104">
        <v>502288</v>
      </c>
      <c r="H104">
        <v>416564</v>
      </c>
      <c r="I104">
        <v>504261</v>
      </c>
      <c r="J104">
        <v>416594</v>
      </c>
      <c r="K104">
        <v>511994</v>
      </c>
      <c r="L104">
        <v>416086</v>
      </c>
      <c r="M104">
        <v>429834</v>
      </c>
      <c r="N104">
        <v>461811</v>
      </c>
      <c r="O104">
        <v>415837</v>
      </c>
      <c r="P104">
        <v>498768</v>
      </c>
      <c r="Q104">
        <v>420373</v>
      </c>
      <c r="R104">
        <v>510138</v>
      </c>
      <c r="S104">
        <v>428213</v>
      </c>
      <c r="T104">
        <v>509075</v>
      </c>
      <c r="U104">
        <v>430384</v>
      </c>
      <c r="Y104" t="s">
        <v>57</v>
      </c>
      <c r="Z104">
        <v>2729482</v>
      </c>
      <c r="AA104">
        <v>2968520</v>
      </c>
      <c r="AB104">
        <v>3012013</v>
      </c>
      <c r="AC104">
        <v>2989142</v>
      </c>
      <c r="AD104">
        <v>2997007</v>
      </c>
      <c r="AE104">
        <v>3000336</v>
      </c>
      <c r="AF104">
        <v>3057313</v>
      </c>
      <c r="AG104">
        <v>2852843</v>
      </c>
      <c r="AH104">
        <v>3009401</v>
      </c>
      <c r="AI104">
        <v>3023674</v>
      </c>
      <c r="AJ104">
        <v>3025630</v>
      </c>
      <c r="AK104">
        <v>3055605</v>
      </c>
      <c r="AL104">
        <v>2957067</v>
      </c>
      <c r="AM104">
        <v>3014974</v>
      </c>
      <c r="AN104">
        <v>3033006</v>
      </c>
      <c r="AO104">
        <v>3022009</v>
      </c>
      <c r="AP104">
        <v>2993911</v>
      </c>
      <c r="AQ104">
        <v>2994078</v>
      </c>
      <c r="AR104">
        <v>3063676</v>
      </c>
      <c r="AS104">
        <v>3065142</v>
      </c>
    </row>
    <row r="105" spans="1:45" x14ac:dyDescent="0.25">
      <c r="A105" t="s">
        <v>16</v>
      </c>
      <c r="B105">
        <v>472043</v>
      </c>
      <c r="C105">
        <v>523903</v>
      </c>
      <c r="D105">
        <v>484053</v>
      </c>
      <c r="E105">
        <v>572245</v>
      </c>
      <c r="F105">
        <v>492481</v>
      </c>
      <c r="G105">
        <v>471401</v>
      </c>
      <c r="H105">
        <v>544385</v>
      </c>
      <c r="I105">
        <v>476456</v>
      </c>
      <c r="J105">
        <v>568709</v>
      </c>
      <c r="K105">
        <v>513971</v>
      </c>
      <c r="L105">
        <v>474991</v>
      </c>
      <c r="M105">
        <v>571910</v>
      </c>
      <c r="N105">
        <v>469124</v>
      </c>
      <c r="O105">
        <v>577543</v>
      </c>
      <c r="P105">
        <v>535340</v>
      </c>
      <c r="Q105">
        <v>489750</v>
      </c>
      <c r="R105">
        <v>575084</v>
      </c>
      <c r="S105">
        <v>485922</v>
      </c>
      <c r="T105">
        <v>495010</v>
      </c>
      <c r="U105">
        <v>532785</v>
      </c>
      <c r="Y105" t="s">
        <v>58</v>
      </c>
      <c r="Z105">
        <v>2737059</v>
      </c>
      <c r="AA105">
        <v>2992197</v>
      </c>
      <c r="AB105">
        <v>2968879</v>
      </c>
      <c r="AC105">
        <v>2971518</v>
      </c>
      <c r="AD105">
        <v>2977161</v>
      </c>
      <c r="AE105">
        <v>3014608</v>
      </c>
      <c r="AF105">
        <v>3032759</v>
      </c>
      <c r="AG105">
        <v>2876012</v>
      </c>
      <c r="AH105">
        <v>2991496</v>
      </c>
      <c r="AI105">
        <v>2965904</v>
      </c>
      <c r="AJ105">
        <v>2992834</v>
      </c>
      <c r="AK105">
        <v>2980063</v>
      </c>
      <c r="AL105">
        <v>2912619</v>
      </c>
      <c r="AM105">
        <v>3059543</v>
      </c>
      <c r="AN105">
        <v>2832065</v>
      </c>
      <c r="AO105">
        <v>3026617</v>
      </c>
      <c r="AP105">
        <v>2976458</v>
      </c>
      <c r="AQ105">
        <v>3002929</v>
      </c>
      <c r="AR105">
        <v>3016040</v>
      </c>
      <c r="AS105">
        <v>2910280</v>
      </c>
    </row>
    <row r="106" spans="1:45" x14ac:dyDescent="0.25">
      <c r="A106" t="s">
        <v>17</v>
      </c>
      <c r="B106">
        <v>532375</v>
      </c>
      <c r="C106">
        <v>587329</v>
      </c>
      <c r="D106">
        <v>588556</v>
      </c>
      <c r="E106">
        <v>530052</v>
      </c>
      <c r="F106">
        <v>638784</v>
      </c>
      <c r="G106">
        <v>590551</v>
      </c>
      <c r="H106">
        <v>540208</v>
      </c>
      <c r="I106">
        <v>650940</v>
      </c>
      <c r="J106">
        <v>588714</v>
      </c>
      <c r="K106">
        <v>542574</v>
      </c>
      <c r="L106">
        <v>559562</v>
      </c>
      <c r="M106">
        <v>585070</v>
      </c>
      <c r="N106">
        <v>549035</v>
      </c>
      <c r="O106">
        <v>542373</v>
      </c>
      <c r="P106">
        <v>608762</v>
      </c>
      <c r="Q106">
        <v>584006</v>
      </c>
      <c r="R106">
        <v>532533</v>
      </c>
      <c r="S106">
        <v>642230</v>
      </c>
      <c r="T106">
        <v>598043</v>
      </c>
      <c r="U106">
        <v>544470</v>
      </c>
      <c r="Y106" t="s">
        <v>59</v>
      </c>
      <c r="Z106">
        <v>2691811</v>
      </c>
      <c r="AA106">
        <v>2918819</v>
      </c>
      <c r="AB106">
        <v>2967520</v>
      </c>
      <c r="AC106">
        <v>2915029</v>
      </c>
      <c r="AD106">
        <v>2967480</v>
      </c>
      <c r="AE106">
        <v>2958964</v>
      </c>
      <c r="AF106">
        <v>2870829</v>
      </c>
      <c r="AG106">
        <v>2948253</v>
      </c>
      <c r="AH106">
        <v>2946163</v>
      </c>
      <c r="AI106">
        <v>2812598</v>
      </c>
      <c r="AJ106">
        <v>2933520</v>
      </c>
      <c r="AK106">
        <v>2938956</v>
      </c>
      <c r="AL106">
        <v>2847835</v>
      </c>
      <c r="AM106">
        <v>2930522</v>
      </c>
      <c r="AN106">
        <v>2940441</v>
      </c>
      <c r="AO106">
        <v>2911380</v>
      </c>
      <c r="AP106">
        <v>2939441</v>
      </c>
      <c r="AQ106">
        <v>2927440</v>
      </c>
      <c r="AR106">
        <v>2928188</v>
      </c>
      <c r="AS106">
        <v>2933076</v>
      </c>
    </row>
    <row r="107" spans="1:45" x14ac:dyDescent="0.25">
      <c r="A107" t="s">
        <v>18</v>
      </c>
      <c r="B107">
        <v>596098</v>
      </c>
      <c r="C107">
        <v>649265</v>
      </c>
      <c r="D107">
        <v>594449</v>
      </c>
      <c r="E107">
        <v>713951</v>
      </c>
      <c r="F107">
        <v>656628</v>
      </c>
      <c r="G107">
        <v>655813</v>
      </c>
      <c r="H107">
        <v>596043</v>
      </c>
      <c r="I107">
        <v>727361</v>
      </c>
      <c r="J107">
        <v>664247</v>
      </c>
      <c r="K107">
        <v>656519</v>
      </c>
      <c r="L107">
        <v>593780</v>
      </c>
      <c r="M107">
        <v>691837</v>
      </c>
      <c r="N107">
        <v>669368</v>
      </c>
      <c r="O107">
        <v>656254</v>
      </c>
      <c r="P107">
        <v>630726</v>
      </c>
      <c r="Q107">
        <v>612267</v>
      </c>
      <c r="R107">
        <v>707643</v>
      </c>
      <c r="S107">
        <v>656547</v>
      </c>
      <c r="T107">
        <v>668654</v>
      </c>
      <c r="U107">
        <v>595670</v>
      </c>
      <c r="Y107" t="s">
        <v>60</v>
      </c>
      <c r="Z107">
        <v>2658814</v>
      </c>
      <c r="AA107">
        <v>2943391</v>
      </c>
      <c r="AB107">
        <v>2898345</v>
      </c>
      <c r="AC107">
        <v>2974739</v>
      </c>
      <c r="AD107">
        <v>2866853</v>
      </c>
      <c r="AE107">
        <v>2966961</v>
      </c>
      <c r="AF107">
        <v>2947294</v>
      </c>
      <c r="AG107">
        <v>2869220</v>
      </c>
      <c r="AH107">
        <v>2800162</v>
      </c>
      <c r="AI107">
        <v>2951510</v>
      </c>
      <c r="AJ107">
        <v>2900197</v>
      </c>
      <c r="AK107">
        <v>2939031</v>
      </c>
      <c r="AL107">
        <v>2948726</v>
      </c>
      <c r="AM107">
        <v>2961617</v>
      </c>
      <c r="AN107">
        <v>2954624</v>
      </c>
      <c r="AO107">
        <v>3010169</v>
      </c>
      <c r="AP107">
        <v>2804423</v>
      </c>
      <c r="AQ107">
        <v>2959186</v>
      </c>
      <c r="AR107">
        <v>2944253</v>
      </c>
      <c r="AS107">
        <v>3007062</v>
      </c>
    </row>
    <row r="108" spans="1:45" x14ac:dyDescent="0.25">
      <c r="A108" t="s">
        <v>19</v>
      </c>
      <c r="B108">
        <v>665827</v>
      </c>
      <c r="C108">
        <v>727672</v>
      </c>
      <c r="D108">
        <v>729095</v>
      </c>
      <c r="E108">
        <v>728563</v>
      </c>
      <c r="F108">
        <v>732673</v>
      </c>
      <c r="G108">
        <v>699919</v>
      </c>
      <c r="H108">
        <v>675443</v>
      </c>
      <c r="I108">
        <v>747966</v>
      </c>
      <c r="J108">
        <v>740400</v>
      </c>
      <c r="K108">
        <v>727995</v>
      </c>
      <c r="L108">
        <v>731242</v>
      </c>
      <c r="M108">
        <v>742475</v>
      </c>
      <c r="N108">
        <v>680333</v>
      </c>
      <c r="O108">
        <v>672690</v>
      </c>
      <c r="P108">
        <v>659399</v>
      </c>
      <c r="Q108">
        <v>767462</v>
      </c>
      <c r="R108">
        <v>728801</v>
      </c>
      <c r="S108">
        <v>741075</v>
      </c>
      <c r="T108">
        <v>742369</v>
      </c>
      <c r="U108">
        <v>657436</v>
      </c>
      <c r="Y108" t="s">
        <v>61</v>
      </c>
      <c r="Z108">
        <v>2739929</v>
      </c>
      <c r="AA108">
        <v>3007337</v>
      </c>
      <c r="AB108">
        <v>2994087</v>
      </c>
      <c r="AC108">
        <v>3247569</v>
      </c>
      <c r="AD108">
        <v>3181423</v>
      </c>
      <c r="AE108">
        <v>3170208</v>
      </c>
      <c r="AF108">
        <v>3286986</v>
      </c>
      <c r="AG108">
        <v>3266436</v>
      </c>
      <c r="AH108">
        <v>3188231</v>
      </c>
      <c r="AI108">
        <v>3113842</v>
      </c>
      <c r="AJ108">
        <v>3240187</v>
      </c>
      <c r="AK108">
        <v>3279931</v>
      </c>
      <c r="AL108">
        <v>3129578</v>
      </c>
      <c r="AM108">
        <v>3194646</v>
      </c>
      <c r="AN108">
        <v>3221004</v>
      </c>
      <c r="AO108">
        <v>3261779</v>
      </c>
      <c r="AP108">
        <v>3168695</v>
      </c>
      <c r="AQ108">
        <v>3217260</v>
      </c>
      <c r="AR108">
        <v>3288053</v>
      </c>
      <c r="AS108">
        <v>3249820</v>
      </c>
    </row>
    <row r="109" spans="1:45" x14ac:dyDescent="0.25">
      <c r="A109" t="s">
        <v>20</v>
      </c>
      <c r="B109">
        <v>732423</v>
      </c>
      <c r="C109">
        <v>803241</v>
      </c>
      <c r="D109">
        <v>803030</v>
      </c>
      <c r="E109">
        <v>801968</v>
      </c>
      <c r="F109">
        <v>809702</v>
      </c>
      <c r="G109">
        <v>803509</v>
      </c>
      <c r="H109">
        <v>801998</v>
      </c>
      <c r="I109">
        <v>761914</v>
      </c>
      <c r="J109">
        <v>728899</v>
      </c>
      <c r="K109">
        <v>727746</v>
      </c>
      <c r="L109">
        <v>727298</v>
      </c>
      <c r="M109">
        <v>854693</v>
      </c>
      <c r="N109">
        <v>795440</v>
      </c>
      <c r="O109">
        <v>824053</v>
      </c>
      <c r="P109">
        <v>802263</v>
      </c>
      <c r="Q109">
        <v>825767</v>
      </c>
      <c r="R109">
        <v>802149</v>
      </c>
      <c r="S109">
        <v>825104</v>
      </c>
      <c r="T109">
        <v>822027</v>
      </c>
      <c r="U109">
        <v>806584</v>
      </c>
      <c r="Y109" t="s">
        <v>62</v>
      </c>
      <c r="Z109">
        <v>2723337</v>
      </c>
      <c r="AA109">
        <v>2976354</v>
      </c>
      <c r="AB109">
        <v>2860028</v>
      </c>
      <c r="AC109">
        <v>3013882</v>
      </c>
      <c r="AD109">
        <v>2994746</v>
      </c>
      <c r="AE109">
        <v>2980352</v>
      </c>
      <c r="AF109">
        <v>3025206</v>
      </c>
      <c r="AG109">
        <v>2863723</v>
      </c>
      <c r="AH109">
        <v>2995503</v>
      </c>
      <c r="AI109">
        <v>2992290</v>
      </c>
      <c r="AJ109">
        <v>2951441</v>
      </c>
      <c r="AK109">
        <v>2988193</v>
      </c>
      <c r="AL109">
        <v>3033587</v>
      </c>
      <c r="AM109">
        <v>2928422</v>
      </c>
      <c r="AN109">
        <v>3032895</v>
      </c>
      <c r="AO109">
        <v>2979560</v>
      </c>
      <c r="AP109">
        <v>2820695</v>
      </c>
      <c r="AQ109">
        <v>2989535</v>
      </c>
      <c r="AR109">
        <v>2972988</v>
      </c>
      <c r="AS109">
        <v>2906629</v>
      </c>
    </row>
    <row r="110" spans="1:45" x14ac:dyDescent="0.25">
      <c r="A110" t="s">
        <v>21</v>
      </c>
      <c r="B110">
        <v>801638</v>
      </c>
      <c r="C110">
        <v>884728</v>
      </c>
      <c r="D110">
        <v>886865</v>
      </c>
      <c r="E110">
        <v>885154</v>
      </c>
      <c r="F110">
        <v>895637</v>
      </c>
      <c r="G110">
        <v>898774</v>
      </c>
      <c r="H110">
        <v>896704</v>
      </c>
      <c r="I110">
        <v>886309</v>
      </c>
      <c r="J110">
        <v>904055</v>
      </c>
      <c r="K110">
        <v>888203</v>
      </c>
      <c r="L110">
        <v>901739</v>
      </c>
      <c r="M110">
        <v>885575</v>
      </c>
      <c r="N110">
        <v>883479</v>
      </c>
      <c r="O110">
        <v>883647</v>
      </c>
      <c r="P110">
        <v>887053</v>
      </c>
      <c r="Q110">
        <v>904415</v>
      </c>
      <c r="R110">
        <v>844302</v>
      </c>
      <c r="S110">
        <v>813943</v>
      </c>
      <c r="T110">
        <v>822717</v>
      </c>
      <c r="U110">
        <v>844139</v>
      </c>
      <c r="Y110" t="s">
        <v>63</v>
      </c>
      <c r="Z110">
        <v>2705890</v>
      </c>
      <c r="AA110">
        <v>2844932</v>
      </c>
      <c r="AB110">
        <v>2993517</v>
      </c>
      <c r="AC110">
        <v>2988534</v>
      </c>
      <c r="AD110">
        <v>2898079</v>
      </c>
      <c r="AE110">
        <v>3014365</v>
      </c>
      <c r="AF110">
        <v>2977181</v>
      </c>
      <c r="AG110">
        <v>2981545</v>
      </c>
      <c r="AH110">
        <v>3018207</v>
      </c>
      <c r="AI110">
        <v>2902365</v>
      </c>
      <c r="AJ110">
        <v>2992426</v>
      </c>
      <c r="AK110">
        <v>3015746</v>
      </c>
      <c r="AL110">
        <v>3005224</v>
      </c>
      <c r="AM110">
        <v>2997458</v>
      </c>
      <c r="AN110">
        <v>3021596</v>
      </c>
      <c r="AO110">
        <v>2823194</v>
      </c>
      <c r="AP110">
        <v>3024164</v>
      </c>
      <c r="AQ110">
        <v>3071653</v>
      </c>
      <c r="AR110">
        <v>2984874</v>
      </c>
      <c r="AS110">
        <v>2937419</v>
      </c>
    </row>
    <row r="111" spans="1:45" x14ac:dyDescent="0.25">
      <c r="A111" t="s">
        <v>22</v>
      </c>
      <c r="B111">
        <v>881423</v>
      </c>
      <c r="C111">
        <v>972395</v>
      </c>
      <c r="D111">
        <v>969928</v>
      </c>
      <c r="E111">
        <v>977211</v>
      </c>
      <c r="F111">
        <v>983870</v>
      </c>
      <c r="G111">
        <v>984010</v>
      </c>
      <c r="H111">
        <v>910419</v>
      </c>
      <c r="I111">
        <v>965617</v>
      </c>
      <c r="J111">
        <v>966969</v>
      </c>
      <c r="K111">
        <v>987233</v>
      </c>
      <c r="L111">
        <v>970057</v>
      </c>
      <c r="M111">
        <v>969871</v>
      </c>
      <c r="N111">
        <v>971621</v>
      </c>
      <c r="O111">
        <v>969462</v>
      </c>
      <c r="P111">
        <v>897658</v>
      </c>
      <c r="Q111">
        <v>989393</v>
      </c>
      <c r="R111">
        <v>992393</v>
      </c>
      <c r="S111">
        <v>966705</v>
      </c>
      <c r="T111">
        <v>989980</v>
      </c>
      <c r="U111">
        <v>978858</v>
      </c>
      <c r="Y111" t="s">
        <v>64</v>
      </c>
      <c r="Z111">
        <v>2715317</v>
      </c>
      <c r="AA111">
        <v>2977334</v>
      </c>
      <c r="AB111">
        <v>2980017</v>
      </c>
      <c r="AC111">
        <v>2915747</v>
      </c>
      <c r="AD111">
        <v>3015102</v>
      </c>
      <c r="AE111">
        <v>3017074</v>
      </c>
      <c r="AF111">
        <v>2931924</v>
      </c>
      <c r="AG111">
        <v>3008323</v>
      </c>
      <c r="AH111">
        <v>3005193</v>
      </c>
      <c r="AI111">
        <v>2983069</v>
      </c>
      <c r="AJ111">
        <v>2994800</v>
      </c>
      <c r="AK111">
        <v>3003392</v>
      </c>
      <c r="AL111">
        <v>2918732</v>
      </c>
      <c r="AM111">
        <v>2976675</v>
      </c>
      <c r="AN111">
        <v>3032399</v>
      </c>
      <c r="AO111">
        <v>2926138</v>
      </c>
      <c r="AP111">
        <v>2965508</v>
      </c>
      <c r="AQ111">
        <v>3011921</v>
      </c>
      <c r="AR111">
        <v>2797769</v>
      </c>
      <c r="AS111">
        <v>2979435</v>
      </c>
    </row>
    <row r="112" spans="1:45" x14ac:dyDescent="0.25">
      <c r="A112" t="s">
        <v>23</v>
      </c>
      <c r="B112">
        <v>966975</v>
      </c>
      <c r="C112">
        <v>1057008</v>
      </c>
      <c r="D112">
        <v>1031297</v>
      </c>
      <c r="E112">
        <v>1062373</v>
      </c>
      <c r="F112">
        <v>1064803</v>
      </c>
      <c r="G112">
        <v>1069376</v>
      </c>
      <c r="H112">
        <v>1057138</v>
      </c>
      <c r="I112">
        <v>1050347</v>
      </c>
      <c r="J112">
        <v>1083012</v>
      </c>
      <c r="K112">
        <v>1083711</v>
      </c>
      <c r="L112">
        <v>1060927</v>
      </c>
      <c r="M112">
        <v>1091196</v>
      </c>
      <c r="N112">
        <v>1079816</v>
      </c>
      <c r="O112">
        <v>1066990</v>
      </c>
      <c r="P112">
        <v>1081824</v>
      </c>
      <c r="Q112">
        <v>1079697</v>
      </c>
      <c r="R112">
        <v>1060004</v>
      </c>
      <c r="S112">
        <v>1080443</v>
      </c>
      <c r="T112">
        <v>1054029</v>
      </c>
      <c r="U112">
        <v>1080447</v>
      </c>
      <c r="Y112" t="s">
        <v>65</v>
      </c>
      <c r="Z112">
        <v>2689623</v>
      </c>
      <c r="AA112">
        <v>3004909</v>
      </c>
      <c r="AB112">
        <v>3034765</v>
      </c>
      <c r="AC112">
        <v>2976495</v>
      </c>
      <c r="AD112">
        <v>3003490</v>
      </c>
      <c r="AE112">
        <v>2999062</v>
      </c>
      <c r="AF112">
        <v>2904020</v>
      </c>
      <c r="AG112">
        <v>2995264</v>
      </c>
      <c r="AH112">
        <v>2995020</v>
      </c>
      <c r="AI112">
        <v>2864693</v>
      </c>
      <c r="AJ112">
        <v>3006381</v>
      </c>
      <c r="AK112">
        <v>2996500</v>
      </c>
      <c r="AL112">
        <v>3154399</v>
      </c>
      <c r="AM112">
        <v>3238082</v>
      </c>
      <c r="AN112">
        <v>3246243</v>
      </c>
      <c r="AO112">
        <v>3126694</v>
      </c>
      <c r="AP112">
        <v>3281770</v>
      </c>
      <c r="AQ112">
        <v>3269253</v>
      </c>
      <c r="AR112">
        <v>3227875</v>
      </c>
      <c r="AS112">
        <v>3017378</v>
      </c>
    </row>
    <row r="113" spans="1:45" x14ac:dyDescent="0.25">
      <c r="A113" t="s">
        <v>24</v>
      </c>
      <c r="B113">
        <v>1042148</v>
      </c>
      <c r="C113">
        <v>1147316</v>
      </c>
      <c r="D113">
        <v>1142076</v>
      </c>
      <c r="E113">
        <v>1153072</v>
      </c>
      <c r="F113">
        <v>1161606</v>
      </c>
      <c r="G113">
        <v>1169902</v>
      </c>
      <c r="H113">
        <v>1149044</v>
      </c>
      <c r="I113">
        <v>1152724</v>
      </c>
      <c r="J113">
        <v>1154207</v>
      </c>
      <c r="K113">
        <v>1177458</v>
      </c>
      <c r="L113">
        <v>1153940</v>
      </c>
      <c r="M113">
        <v>1160346</v>
      </c>
      <c r="N113">
        <v>1176862</v>
      </c>
      <c r="O113">
        <v>1171248</v>
      </c>
      <c r="P113">
        <v>1149174</v>
      </c>
      <c r="Q113">
        <v>1149843</v>
      </c>
      <c r="R113">
        <v>1170789</v>
      </c>
      <c r="S113">
        <v>1153136</v>
      </c>
      <c r="T113">
        <v>1178500</v>
      </c>
      <c r="U113">
        <v>1175860</v>
      </c>
      <c r="Y113" t="s">
        <v>66</v>
      </c>
      <c r="Z113">
        <v>2710114</v>
      </c>
      <c r="AA113">
        <v>2997120</v>
      </c>
      <c r="AB113">
        <v>3185603</v>
      </c>
      <c r="AC113">
        <v>3165151</v>
      </c>
      <c r="AD113">
        <v>3129093</v>
      </c>
      <c r="AE113">
        <v>3435344</v>
      </c>
      <c r="AF113">
        <v>3383971</v>
      </c>
      <c r="AG113">
        <v>3330187</v>
      </c>
      <c r="AH113">
        <v>3272562</v>
      </c>
      <c r="AI113">
        <v>3210844</v>
      </c>
      <c r="AJ113">
        <v>2940432</v>
      </c>
      <c r="AK113">
        <v>2987311</v>
      </c>
      <c r="AL113">
        <v>2927901</v>
      </c>
      <c r="AM113">
        <v>3001107</v>
      </c>
      <c r="AN113">
        <v>2968696</v>
      </c>
      <c r="AO113">
        <v>2836696</v>
      </c>
      <c r="AP113">
        <v>2985363</v>
      </c>
      <c r="AQ113">
        <v>2980657</v>
      </c>
      <c r="AR113">
        <v>2966338</v>
      </c>
      <c r="AS113">
        <v>2984567</v>
      </c>
    </row>
    <row r="114" spans="1:45" x14ac:dyDescent="0.25">
      <c r="A114" t="s">
        <v>25</v>
      </c>
      <c r="B114">
        <v>1138862</v>
      </c>
      <c r="C114">
        <v>1153622</v>
      </c>
      <c r="D114">
        <v>1240633</v>
      </c>
      <c r="E114">
        <v>1268609</v>
      </c>
      <c r="F114">
        <v>1238862</v>
      </c>
      <c r="G114">
        <v>1248261</v>
      </c>
      <c r="H114">
        <v>1267112</v>
      </c>
      <c r="I114">
        <v>1268460</v>
      </c>
      <c r="J114">
        <v>1223067</v>
      </c>
      <c r="K114">
        <v>1263911</v>
      </c>
      <c r="L114">
        <v>1221188</v>
      </c>
      <c r="M114">
        <v>1281569</v>
      </c>
      <c r="N114">
        <v>1180720</v>
      </c>
      <c r="O114">
        <v>1243185</v>
      </c>
      <c r="P114">
        <v>1267870</v>
      </c>
      <c r="Q114">
        <v>1267264</v>
      </c>
      <c r="R114">
        <v>1254932</v>
      </c>
      <c r="S114">
        <v>1265007</v>
      </c>
      <c r="T114">
        <v>1269898</v>
      </c>
      <c r="U114">
        <v>1268399</v>
      </c>
      <c r="Y114" t="s">
        <v>67</v>
      </c>
      <c r="Z114">
        <v>2759715</v>
      </c>
      <c r="AA114">
        <v>2992993</v>
      </c>
      <c r="AB114">
        <v>2812081</v>
      </c>
      <c r="AC114">
        <v>3012151</v>
      </c>
      <c r="AD114">
        <v>2982004</v>
      </c>
      <c r="AE114">
        <v>2997073</v>
      </c>
      <c r="AF114">
        <v>2994762</v>
      </c>
      <c r="AG114">
        <v>2902135</v>
      </c>
      <c r="AH114">
        <v>2990008</v>
      </c>
      <c r="AI114">
        <v>3026239</v>
      </c>
      <c r="AJ114">
        <v>2912846</v>
      </c>
      <c r="AK114">
        <v>2982891</v>
      </c>
      <c r="AL114">
        <v>3050401</v>
      </c>
      <c r="AM114">
        <v>2847980</v>
      </c>
      <c r="AN114">
        <v>3027580</v>
      </c>
      <c r="AO114">
        <v>2988971</v>
      </c>
      <c r="AP114">
        <v>3055859</v>
      </c>
      <c r="AQ114">
        <v>2989224</v>
      </c>
      <c r="AR114">
        <v>2844028</v>
      </c>
      <c r="AS114">
        <v>3031137</v>
      </c>
    </row>
    <row r="115" spans="1:45" x14ac:dyDescent="0.25">
      <c r="A115" t="s">
        <v>26</v>
      </c>
      <c r="B115">
        <v>1216403</v>
      </c>
      <c r="C115">
        <v>1303091</v>
      </c>
      <c r="D115">
        <v>1340228</v>
      </c>
      <c r="E115">
        <v>1299706</v>
      </c>
      <c r="F115">
        <v>1366079</v>
      </c>
      <c r="G115">
        <v>1345592</v>
      </c>
      <c r="H115">
        <v>1374823</v>
      </c>
      <c r="I115">
        <v>1372322</v>
      </c>
      <c r="J115">
        <v>1369648</v>
      </c>
      <c r="K115">
        <v>1348924</v>
      </c>
      <c r="L115">
        <v>1298147</v>
      </c>
      <c r="M115">
        <v>1378595</v>
      </c>
      <c r="N115">
        <v>1351354</v>
      </c>
      <c r="O115">
        <v>1375886</v>
      </c>
      <c r="P115">
        <v>1367028</v>
      </c>
      <c r="Q115">
        <v>1335055</v>
      </c>
      <c r="R115">
        <v>1372750</v>
      </c>
      <c r="S115">
        <v>1301052</v>
      </c>
      <c r="T115">
        <v>1380238</v>
      </c>
      <c r="U115">
        <v>1372442</v>
      </c>
      <c r="Y115" t="s">
        <v>68</v>
      </c>
      <c r="Z115">
        <v>2710271</v>
      </c>
      <c r="AA115">
        <v>3016623</v>
      </c>
      <c r="AB115">
        <v>2889007</v>
      </c>
      <c r="AC115">
        <v>2988163</v>
      </c>
      <c r="AD115">
        <v>2998274</v>
      </c>
      <c r="AE115">
        <v>2903244</v>
      </c>
      <c r="AF115">
        <v>2986814</v>
      </c>
      <c r="AG115">
        <v>3042132</v>
      </c>
      <c r="AH115">
        <v>2877011</v>
      </c>
      <c r="AI115">
        <v>2983519</v>
      </c>
      <c r="AJ115">
        <v>2996701</v>
      </c>
      <c r="AK115">
        <v>3038583</v>
      </c>
      <c r="AL115">
        <v>3002476</v>
      </c>
      <c r="AM115">
        <v>2954159</v>
      </c>
      <c r="AN115">
        <v>2979772</v>
      </c>
      <c r="AO115">
        <v>3033888</v>
      </c>
      <c r="AP115">
        <v>2898887</v>
      </c>
      <c r="AQ115">
        <v>2996126</v>
      </c>
      <c r="AR115">
        <v>2952021</v>
      </c>
      <c r="AS115">
        <v>2865564</v>
      </c>
    </row>
    <row r="116" spans="1:45" x14ac:dyDescent="0.25">
      <c r="A116" t="s">
        <v>27</v>
      </c>
      <c r="B116">
        <v>1317694</v>
      </c>
      <c r="C116">
        <v>1462156</v>
      </c>
      <c r="D116">
        <v>1447195</v>
      </c>
      <c r="E116">
        <v>1474461</v>
      </c>
      <c r="F116">
        <v>1449741</v>
      </c>
      <c r="G116">
        <v>1486688</v>
      </c>
      <c r="H116">
        <v>1488582</v>
      </c>
      <c r="I116">
        <v>1461770</v>
      </c>
      <c r="J116">
        <v>1363481</v>
      </c>
      <c r="K116">
        <v>1484096</v>
      </c>
      <c r="L116">
        <v>1453190</v>
      </c>
      <c r="M116">
        <v>1365939</v>
      </c>
      <c r="N116">
        <v>1492892</v>
      </c>
      <c r="O116">
        <v>1454497</v>
      </c>
      <c r="P116">
        <v>1495929</v>
      </c>
      <c r="Q116">
        <v>1489677</v>
      </c>
      <c r="R116">
        <v>1490077</v>
      </c>
      <c r="S116">
        <v>1477896</v>
      </c>
      <c r="T116">
        <v>1347256</v>
      </c>
      <c r="U116">
        <v>1458103</v>
      </c>
      <c r="Y116" t="s">
        <v>69</v>
      </c>
      <c r="Z116">
        <v>2715737</v>
      </c>
      <c r="AA116">
        <v>2981963</v>
      </c>
      <c r="AB116">
        <v>2883555</v>
      </c>
      <c r="AC116">
        <v>2976284</v>
      </c>
      <c r="AD116">
        <v>2987539</v>
      </c>
      <c r="AE116">
        <v>3013965</v>
      </c>
      <c r="AF116">
        <v>3039895</v>
      </c>
      <c r="AG116">
        <v>2869535</v>
      </c>
      <c r="AH116">
        <v>2979628</v>
      </c>
      <c r="AI116">
        <v>3003943</v>
      </c>
      <c r="AJ116">
        <v>3011536</v>
      </c>
      <c r="AK116">
        <v>2978324</v>
      </c>
      <c r="AL116">
        <v>2813236</v>
      </c>
      <c r="AM116">
        <v>2995432</v>
      </c>
      <c r="AN116">
        <v>3027353</v>
      </c>
      <c r="AO116">
        <v>2937848</v>
      </c>
      <c r="AP116">
        <v>2994306</v>
      </c>
      <c r="AQ116">
        <v>2874254</v>
      </c>
      <c r="AR116">
        <v>3017080</v>
      </c>
      <c r="AS116">
        <v>3020409</v>
      </c>
    </row>
    <row r="117" spans="1:45" x14ac:dyDescent="0.25">
      <c r="A117" t="s">
        <v>28</v>
      </c>
      <c r="B117">
        <v>1404089</v>
      </c>
      <c r="C117">
        <v>1594664</v>
      </c>
      <c r="D117">
        <v>1503382</v>
      </c>
      <c r="E117">
        <v>1591529</v>
      </c>
      <c r="F117">
        <v>1556597</v>
      </c>
      <c r="G117">
        <v>1576229</v>
      </c>
      <c r="H117">
        <v>1621873</v>
      </c>
      <c r="I117">
        <v>1551753</v>
      </c>
      <c r="J117">
        <v>1437058</v>
      </c>
      <c r="K117">
        <v>1578205</v>
      </c>
      <c r="L117">
        <v>1560401</v>
      </c>
      <c r="M117">
        <v>1565444</v>
      </c>
      <c r="N117">
        <v>1583996</v>
      </c>
      <c r="O117">
        <v>1519606</v>
      </c>
      <c r="P117">
        <v>1579748</v>
      </c>
      <c r="Q117">
        <v>1604165</v>
      </c>
      <c r="R117">
        <v>1606360</v>
      </c>
      <c r="S117">
        <v>1561224</v>
      </c>
      <c r="T117">
        <v>1597794</v>
      </c>
      <c r="U117">
        <v>1460992</v>
      </c>
      <c r="Y117" t="s">
        <v>70</v>
      </c>
      <c r="Z117">
        <v>2712373</v>
      </c>
      <c r="AA117">
        <v>2980588</v>
      </c>
      <c r="AB117">
        <v>2913052</v>
      </c>
      <c r="AC117">
        <v>3006885</v>
      </c>
      <c r="AD117">
        <v>2994530</v>
      </c>
      <c r="AE117">
        <v>2931098</v>
      </c>
      <c r="AF117">
        <v>2987606</v>
      </c>
      <c r="AG117">
        <v>2934653</v>
      </c>
      <c r="AH117">
        <v>2903193</v>
      </c>
      <c r="AI117">
        <v>3012511</v>
      </c>
      <c r="AJ117">
        <v>3054555</v>
      </c>
      <c r="AK117">
        <v>3199291</v>
      </c>
      <c r="AL117">
        <v>3271579</v>
      </c>
      <c r="AM117">
        <v>3275359</v>
      </c>
      <c r="AN117">
        <v>3245124</v>
      </c>
      <c r="AO117">
        <v>3150839</v>
      </c>
      <c r="AP117">
        <v>3158295</v>
      </c>
      <c r="AQ117">
        <v>3273344</v>
      </c>
      <c r="AR117">
        <v>3091697</v>
      </c>
      <c r="AS117">
        <v>3182193</v>
      </c>
    </row>
    <row r="118" spans="1:45" x14ac:dyDescent="0.25">
      <c r="A118" t="s">
        <v>29</v>
      </c>
      <c r="B118">
        <v>1511879</v>
      </c>
      <c r="C118">
        <v>1723032</v>
      </c>
      <c r="D118">
        <v>1699014</v>
      </c>
      <c r="E118">
        <v>1712728</v>
      </c>
      <c r="F118">
        <v>1716840</v>
      </c>
      <c r="G118">
        <v>1745841</v>
      </c>
      <c r="H118">
        <v>1744776</v>
      </c>
      <c r="I118">
        <v>1740523</v>
      </c>
      <c r="J118">
        <v>1736180</v>
      </c>
      <c r="K118">
        <v>1715732</v>
      </c>
      <c r="L118">
        <v>1761288</v>
      </c>
      <c r="M118">
        <v>1704088</v>
      </c>
      <c r="N118">
        <v>1748693</v>
      </c>
      <c r="O118">
        <v>1756933</v>
      </c>
      <c r="P118">
        <v>1723664</v>
      </c>
      <c r="Q118">
        <v>1758603</v>
      </c>
      <c r="R118">
        <v>1746459</v>
      </c>
      <c r="S118">
        <v>1745811</v>
      </c>
      <c r="T118">
        <v>1744854</v>
      </c>
      <c r="U118">
        <v>1753979</v>
      </c>
      <c r="Y118" t="s">
        <v>71</v>
      </c>
      <c r="Z118">
        <v>2703088</v>
      </c>
      <c r="AA118">
        <v>3008177</v>
      </c>
      <c r="AB118">
        <v>2965213</v>
      </c>
      <c r="AC118">
        <v>3139097</v>
      </c>
      <c r="AD118">
        <v>3201201</v>
      </c>
      <c r="AE118">
        <v>3214231</v>
      </c>
      <c r="AF118">
        <v>3113158</v>
      </c>
      <c r="AG118">
        <v>3221844</v>
      </c>
      <c r="AH118">
        <v>3282134</v>
      </c>
      <c r="AI118">
        <v>3260428</v>
      </c>
      <c r="AJ118">
        <v>3295827</v>
      </c>
      <c r="AK118">
        <v>3254001</v>
      </c>
      <c r="AL118">
        <v>3112400</v>
      </c>
      <c r="AM118">
        <v>3037278</v>
      </c>
      <c r="AN118">
        <v>3031610</v>
      </c>
      <c r="AO118">
        <v>2925718</v>
      </c>
      <c r="AP118">
        <v>3027904</v>
      </c>
      <c r="AQ118">
        <v>2990999</v>
      </c>
      <c r="AR118">
        <v>2964630</v>
      </c>
      <c r="AS118">
        <v>3015608</v>
      </c>
    </row>
    <row r="119" spans="1:45" x14ac:dyDescent="0.25">
      <c r="A119" t="s">
        <v>30</v>
      </c>
      <c r="B119">
        <v>1614807</v>
      </c>
      <c r="C119">
        <v>1712178</v>
      </c>
      <c r="D119">
        <v>1668343</v>
      </c>
      <c r="E119">
        <v>1834505</v>
      </c>
      <c r="F119">
        <v>1797740</v>
      </c>
      <c r="G119">
        <v>1805935</v>
      </c>
      <c r="H119">
        <v>1788068</v>
      </c>
      <c r="I119">
        <v>1828257</v>
      </c>
      <c r="J119">
        <v>1785281</v>
      </c>
      <c r="K119">
        <v>1823992</v>
      </c>
      <c r="L119">
        <v>1806170</v>
      </c>
      <c r="M119">
        <v>1821888</v>
      </c>
      <c r="N119">
        <v>1694213</v>
      </c>
      <c r="O119">
        <v>1771875</v>
      </c>
      <c r="P119">
        <v>1886365</v>
      </c>
      <c r="Q119">
        <v>1810472</v>
      </c>
      <c r="R119">
        <v>1821970</v>
      </c>
      <c r="S119">
        <v>1829537</v>
      </c>
      <c r="T119">
        <v>1825115</v>
      </c>
      <c r="U119">
        <v>1803061</v>
      </c>
      <c r="Y119" t="s">
        <v>72</v>
      </c>
      <c r="Z119">
        <v>2709939</v>
      </c>
      <c r="AA119">
        <v>2986613</v>
      </c>
      <c r="AB119">
        <v>2886409</v>
      </c>
      <c r="AC119">
        <v>2988261</v>
      </c>
      <c r="AD119">
        <v>3009859</v>
      </c>
      <c r="AE119">
        <v>2921039</v>
      </c>
      <c r="AF119">
        <v>3000946</v>
      </c>
      <c r="AG119">
        <v>3042811</v>
      </c>
      <c r="AH119">
        <v>2870474</v>
      </c>
      <c r="AI119">
        <v>2973179</v>
      </c>
      <c r="AJ119">
        <v>2979565</v>
      </c>
      <c r="AK119">
        <v>2893521</v>
      </c>
      <c r="AL119">
        <v>3017993</v>
      </c>
      <c r="AM119">
        <v>2991537</v>
      </c>
      <c r="AN119">
        <v>2924860</v>
      </c>
      <c r="AO119">
        <v>3005425</v>
      </c>
      <c r="AP119">
        <v>3114979</v>
      </c>
      <c r="AQ119">
        <v>2987674</v>
      </c>
      <c r="AR119">
        <v>2964735</v>
      </c>
      <c r="AS119">
        <v>2924426</v>
      </c>
    </row>
    <row r="120" spans="1:45" x14ac:dyDescent="0.25">
      <c r="A120" t="s">
        <v>31</v>
      </c>
      <c r="B120">
        <v>1725960</v>
      </c>
      <c r="C120">
        <v>1964487</v>
      </c>
      <c r="D120">
        <v>1935978</v>
      </c>
      <c r="E120">
        <v>1837552</v>
      </c>
      <c r="F120">
        <v>2012288</v>
      </c>
      <c r="G120">
        <v>1950867</v>
      </c>
      <c r="H120">
        <v>1907180</v>
      </c>
      <c r="I120">
        <v>1944990</v>
      </c>
      <c r="J120">
        <v>1846209</v>
      </c>
      <c r="K120">
        <v>1991539</v>
      </c>
      <c r="L120">
        <v>1946857</v>
      </c>
      <c r="M120">
        <v>1844936</v>
      </c>
      <c r="N120">
        <v>1928409</v>
      </c>
      <c r="O120">
        <v>1905947</v>
      </c>
      <c r="P120">
        <v>1926414</v>
      </c>
      <c r="Q120">
        <v>1794176</v>
      </c>
      <c r="R120">
        <v>1993448</v>
      </c>
      <c r="S120">
        <v>1939711</v>
      </c>
      <c r="T120">
        <v>1945384</v>
      </c>
      <c r="U120">
        <v>1835603</v>
      </c>
      <c r="Y120" t="s">
        <v>73</v>
      </c>
      <c r="Z120">
        <v>2703373</v>
      </c>
      <c r="AA120">
        <v>3003527</v>
      </c>
      <c r="AB120">
        <v>3026255</v>
      </c>
      <c r="AC120">
        <v>2804876</v>
      </c>
      <c r="AD120">
        <v>3032444</v>
      </c>
      <c r="AE120">
        <v>2969189</v>
      </c>
      <c r="AF120">
        <v>2989083</v>
      </c>
      <c r="AG120">
        <v>3043812</v>
      </c>
      <c r="AH120">
        <v>2859886</v>
      </c>
      <c r="AI120">
        <v>3033371</v>
      </c>
      <c r="AJ120">
        <v>2962829</v>
      </c>
      <c r="AK120">
        <v>2878121</v>
      </c>
      <c r="AL120">
        <v>2981466</v>
      </c>
      <c r="AM120">
        <v>2951888</v>
      </c>
      <c r="AN120">
        <v>2985324</v>
      </c>
      <c r="AO120">
        <v>3006400</v>
      </c>
      <c r="AP120">
        <v>2892575</v>
      </c>
      <c r="AQ120">
        <v>2977454</v>
      </c>
      <c r="AR120">
        <v>3000699</v>
      </c>
      <c r="AS120">
        <v>2872915</v>
      </c>
    </row>
    <row r="121" spans="1:45" x14ac:dyDescent="0.25">
      <c r="A121" t="s">
        <v>32</v>
      </c>
      <c r="B121">
        <v>1828386</v>
      </c>
      <c r="C121">
        <v>1967130</v>
      </c>
      <c r="D121">
        <v>2064822</v>
      </c>
      <c r="E121">
        <v>2000848</v>
      </c>
      <c r="F121">
        <v>2039096</v>
      </c>
      <c r="G121">
        <v>1968424</v>
      </c>
      <c r="H121">
        <v>2119639</v>
      </c>
      <c r="I121">
        <v>2028306</v>
      </c>
      <c r="J121">
        <v>2130096</v>
      </c>
      <c r="K121">
        <v>2026335</v>
      </c>
      <c r="L121">
        <v>2188034</v>
      </c>
      <c r="M121">
        <v>2052656</v>
      </c>
      <c r="N121">
        <v>1927289</v>
      </c>
      <c r="O121">
        <v>2128138</v>
      </c>
      <c r="P121">
        <v>2033196</v>
      </c>
      <c r="Q121">
        <v>1998253</v>
      </c>
      <c r="R121">
        <v>2107748</v>
      </c>
      <c r="S121">
        <v>2040038</v>
      </c>
      <c r="T121">
        <v>2175901</v>
      </c>
      <c r="U121">
        <v>2063251</v>
      </c>
      <c r="Y121" t="s">
        <v>74</v>
      </c>
      <c r="Z121">
        <v>2774618</v>
      </c>
      <c r="AA121">
        <v>2947090</v>
      </c>
      <c r="AB121">
        <v>3028731</v>
      </c>
      <c r="AC121">
        <v>2983648</v>
      </c>
      <c r="AD121">
        <v>2814025</v>
      </c>
      <c r="AE121">
        <v>2997041</v>
      </c>
      <c r="AF121">
        <v>2964219</v>
      </c>
      <c r="AG121">
        <v>2998137</v>
      </c>
      <c r="AH121">
        <v>2995663</v>
      </c>
      <c r="AI121">
        <v>2910162</v>
      </c>
      <c r="AJ121">
        <v>2989355</v>
      </c>
      <c r="AK121">
        <v>2961154</v>
      </c>
      <c r="AL121">
        <v>2971328</v>
      </c>
      <c r="AM121">
        <v>2958449</v>
      </c>
      <c r="AN121">
        <v>2976403</v>
      </c>
      <c r="AO121">
        <v>3018966</v>
      </c>
      <c r="AP121">
        <v>2997445</v>
      </c>
      <c r="AQ121">
        <v>2827004</v>
      </c>
      <c r="AR121">
        <v>2986993</v>
      </c>
      <c r="AS121">
        <v>2958068</v>
      </c>
    </row>
    <row r="122" spans="1:45" x14ac:dyDescent="0.25">
      <c r="A122" t="s">
        <v>33</v>
      </c>
      <c r="B122">
        <v>1950788</v>
      </c>
      <c r="C122">
        <v>2297451</v>
      </c>
      <c r="D122">
        <v>2203511</v>
      </c>
      <c r="E122">
        <v>2258153</v>
      </c>
      <c r="F122">
        <v>2164619</v>
      </c>
      <c r="G122">
        <v>2274442</v>
      </c>
      <c r="H122">
        <v>2129882</v>
      </c>
      <c r="I122">
        <v>2292160</v>
      </c>
      <c r="J122">
        <v>2104597</v>
      </c>
      <c r="K122">
        <v>2287208</v>
      </c>
      <c r="L122">
        <v>2017405</v>
      </c>
      <c r="M122">
        <v>2294668</v>
      </c>
      <c r="N122">
        <v>2129615</v>
      </c>
      <c r="O122">
        <v>2180364</v>
      </c>
      <c r="P122">
        <v>2259770</v>
      </c>
      <c r="Q122">
        <v>2168583</v>
      </c>
      <c r="R122">
        <v>2314964</v>
      </c>
      <c r="S122">
        <v>2131925</v>
      </c>
      <c r="T122">
        <v>2297199</v>
      </c>
      <c r="U122">
        <v>2090036</v>
      </c>
      <c r="Y122" t="s">
        <v>75</v>
      </c>
      <c r="Z122">
        <v>2708301</v>
      </c>
      <c r="AA122">
        <v>2949413</v>
      </c>
      <c r="AB122">
        <v>2994630</v>
      </c>
      <c r="AC122">
        <v>2954974</v>
      </c>
      <c r="AD122">
        <v>3031494</v>
      </c>
      <c r="AE122">
        <v>2987192</v>
      </c>
      <c r="AF122">
        <v>2831215</v>
      </c>
      <c r="AG122">
        <v>3020545</v>
      </c>
      <c r="AH122">
        <v>3254589</v>
      </c>
      <c r="AI122">
        <v>3384264</v>
      </c>
      <c r="AJ122">
        <v>3276060</v>
      </c>
      <c r="AK122">
        <v>3262599</v>
      </c>
      <c r="AL122">
        <v>3272681</v>
      </c>
      <c r="AM122">
        <v>3218581</v>
      </c>
      <c r="AN122">
        <v>3130657</v>
      </c>
      <c r="AO122">
        <v>3266014</v>
      </c>
      <c r="AP122">
        <v>3093531</v>
      </c>
      <c r="AQ122">
        <v>3021135</v>
      </c>
      <c r="AR122">
        <v>3084354</v>
      </c>
      <c r="AS122">
        <v>3232907</v>
      </c>
    </row>
    <row r="123" spans="1:45" x14ac:dyDescent="0.25">
      <c r="A123" t="s">
        <v>34</v>
      </c>
      <c r="B123">
        <v>2081326</v>
      </c>
      <c r="C123">
        <v>2266251</v>
      </c>
      <c r="D123">
        <v>2403118</v>
      </c>
      <c r="E123">
        <v>2431287</v>
      </c>
      <c r="F123">
        <v>2219952</v>
      </c>
      <c r="G123">
        <v>2364989</v>
      </c>
      <c r="H123">
        <v>2439171</v>
      </c>
      <c r="I123">
        <v>2193374</v>
      </c>
      <c r="J123">
        <v>2423070</v>
      </c>
      <c r="K123">
        <v>2383325</v>
      </c>
      <c r="L123">
        <v>2239942</v>
      </c>
      <c r="M123">
        <v>2282125</v>
      </c>
      <c r="N123">
        <v>2385688</v>
      </c>
      <c r="O123">
        <v>2475875</v>
      </c>
      <c r="P123">
        <v>2191559</v>
      </c>
      <c r="Q123">
        <v>2402180</v>
      </c>
      <c r="R123">
        <v>2407154</v>
      </c>
      <c r="S123">
        <v>2213020</v>
      </c>
      <c r="T123">
        <v>2314404</v>
      </c>
      <c r="U123">
        <v>2419613</v>
      </c>
      <c r="Y123" t="s">
        <v>76</v>
      </c>
      <c r="Z123">
        <v>2701706</v>
      </c>
      <c r="AA123">
        <v>3000511</v>
      </c>
      <c r="AB123">
        <v>3068850</v>
      </c>
      <c r="AC123">
        <v>3127925</v>
      </c>
      <c r="AD123">
        <v>2930976</v>
      </c>
      <c r="AE123">
        <v>3088551</v>
      </c>
      <c r="AF123">
        <v>3254199</v>
      </c>
      <c r="AG123">
        <v>3171714</v>
      </c>
      <c r="AH123">
        <v>3112969</v>
      </c>
      <c r="AI123">
        <v>3268170</v>
      </c>
      <c r="AJ123">
        <v>3261612</v>
      </c>
      <c r="AK123">
        <v>3166379</v>
      </c>
      <c r="AL123">
        <v>2996460</v>
      </c>
      <c r="AM123">
        <v>3052633</v>
      </c>
      <c r="AN123">
        <v>2968908</v>
      </c>
      <c r="AO123">
        <v>2928730</v>
      </c>
      <c r="AP123">
        <v>3000719</v>
      </c>
      <c r="AQ123">
        <v>2871784</v>
      </c>
      <c r="AR123">
        <v>3011831</v>
      </c>
      <c r="AS123">
        <v>3007047</v>
      </c>
    </row>
    <row r="124" spans="1:45" x14ac:dyDescent="0.25">
      <c r="A124" t="s">
        <v>35</v>
      </c>
      <c r="B124">
        <v>2199734</v>
      </c>
      <c r="C124">
        <v>2374626</v>
      </c>
      <c r="D124">
        <v>2394036</v>
      </c>
      <c r="E124">
        <v>2463013</v>
      </c>
      <c r="F124">
        <v>2555879</v>
      </c>
      <c r="G124">
        <v>2567003</v>
      </c>
      <c r="H124">
        <v>2579353</v>
      </c>
      <c r="I124">
        <v>2473200</v>
      </c>
      <c r="J124">
        <v>2535966</v>
      </c>
      <c r="K124">
        <v>2562217</v>
      </c>
      <c r="L124">
        <v>2595652</v>
      </c>
      <c r="M124">
        <v>2387911</v>
      </c>
      <c r="N124">
        <v>2556950</v>
      </c>
      <c r="O124">
        <v>2589428</v>
      </c>
      <c r="P124">
        <v>2351340</v>
      </c>
      <c r="Q124">
        <v>2454986</v>
      </c>
      <c r="R124">
        <v>2538950</v>
      </c>
      <c r="S124">
        <v>2562939</v>
      </c>
      <c r="T124">
        <v>2566270</v>
      </c>
      <c r="U124">
        <v>2581327</v>
      </c>
      <c r="Y124" t="s">
        <v>77</v>
      </c>
      <c r="Z124">
        <v>2718859</v>
      </c>
      <c r="AA124">
        <v>2971092</v>
      </c>
      <c r="AB124">
        <v>2868372</v>
      </c>
      <c r="AC124">
        <v>3013579</v>
      </c>
      <c r="AD124">
        <v>2922486</v>
      </c>
      <c r="AE124">
        <v>2987628</v>
      </c>
      <c r="AF124">
        <v>3013444</v>
      </c>
      <c r="AG124">
        <v>2934144</v>
      </c>
      <c r="AH124">
        <v>3029589</v>
      </c>
      <c r="AI124">
        <v>2963731</v>
      </c>
      <c r="AJ124">
        <v>2993850</v>
      </c>
      <c r="AK124">
        <v>2969571</v>
      </c>
      <c r="AL124">
        <v>2873284</v>
      </c>
      <c r="AM124">
        <v>3000137</v>
      </c>
      <c r="AN124">
        <v>2996018</v>
      </c>
      <c r="AO124">
        <v>2952264</v>
      </c>
      <c r="AP124">
        <v>3022481</v>
      </c>
      <c r="AQ124">
        <v>2979451</v>
      </c>
      <c r="AR124">
        <v>2963549</v>
      </c>
      <c r="AS124">
        <v>3022108</v>
      </c>
    </row>
    <row r="125" spans="1:45" x14ac:dyDescent="0.25">
      <c r="A125" t="s">
        <v>36</v>
      </c>
      <c r="B125">
        <v>2344512</v>
      </c>
      <c r="C125">
        <v>2586585</v>
      </c>
      <c r="D125">
        <v>2652200</v>
      </c>
      <c r="E125">
        <v>2644116</v>
      </c>
      <c r="F125">
        <v>2666453</v>
      </c>
      <c r="G125">
        <v>2644619</v>
      </c>
      <c r="H125">
        <v>2659917</v>
      </c>
      <c r="I125">
        <v>2744876</v>
      </c>
      <c r="J125">
        <v>2653076</v>
      </c>
      <c r="K125">
        <v>2670579</v>
      </c>
      <c r="L125">
        <v>2689908</v>
      </c>
      <c r="M125">
        <v>2702479</v>
      </c>
      <c r="N125">
        <v>2652956</v>
      </c>
      <c r="O125">
        <v>2689768</v>
      </c>
      <c r="P125">
        <v>2701837</v>
      </c>
      <c r="Q125">
        <v>2645873</v>
      </c>
      <c r="R125">
        <v>2722752</v>
      </c>
      <c r="S125">
        <v>2728670</v>
      </c>
      <c r="T125">
        <v>2655885</v>
      </c>
      <c r="U125">
        <v>2702923</v>
      </c>
      <c r="Y125" t="s">
        <v>78</v>
      </c>
      <c r="Z125">
        <v>2703814</v>
      </c>
      <c r="AA125">
        <v>2817889</v>
      </c>
      <c r="AB125">
        <v>3015607</v>
      </c>
      <c r="AC125">
        <v>2940911</v>
      </c>
      <c r="AD125">
        <v>3005439</v>
      </c>
      <c r="AE125">
        <v>3000466</v>
      </c>
      <c r="AF125">
        <v>2935758</v>
      </c>
      <c r="AG125">
        <v>2972630</v>
      </c>
      <c r="AH125">
        <v>2984142</v>
      </c>
      <c r="AI125">
        <v>2875333</v>
      </c>
      <c r="AJ125">
        <v>3001558</v>
      </c>
      <c r="AK125">
        <v>3002940</v>
      </c>
      <c r="AL125">
        <v>2920849</v>
      </c>
      <c r="AM125">
        <v>3010170</v>
      </c>
      <c r="AN125">
        <v>3034305</v>
      </c>
      <c r="AO125">
        <v>3030375</v>
      </c>
      <c r="AP125">
        <v>2967502</v>
      </c>
      <c r="AQ125">
        <v>3008982</v>
      </c>
      <c r="AR125">
        <v>2990235</v>
      </c>
      <c r="AS125">
        <v>2980348</v>
      </c>
    </row>
    <row r="126" spans="1:45" x14ac:dyDescent="0.25">
      <c r="A126" t="s">
        <v>37</v>
      </c>
      <c r="B126">
        <v>2454582</v>
      </c>
      <c r="C126">
        <v>2523851</v>
      </c>
      <c r="D126">
        <v>2598952</v>
      </c>
      <c r="E126">
        <v>2887566</v>
      </c>
      <c r="F126">
        <v>2840182</v>
      </c>
      <c r="G126">
        <v>2790114</v>
      </c>
      <c r="H126">
        <v>2776980</v>
      </c>
      <c r="I126">
        <v>2925207</v>
      </c>
      <c r="J126">
        <v>2863834</v>
      </c>
      <c r="K126">
        <v>2849024</v>
      </c>
      <c r="L126">
        <v>2836694</v>
      </c>
      <c r="M126">
        <v>2851550</v>
      </c>
      <c r="N126">
        <v>2742164</v>
      </c>
      <c r="O126">
        <v>2665250</v>
      </c>
      <c r="P126">
        <v>2625891</v>
      </c>
      <c r="Q126">
        <v>2872240</v>
      </c>
      <c r="R126">
        <v>2833361</v>
      </c>
      <c r="S126">
        <v>2748377</v>
      </c>
      <c r="T126">
        <v>2748079</v>
      </c>
      <c r="U126">
        <v>2911684</v>
      </c>
      <c r="Y126" t="s">
        <v>79</v>
      </c>
      <c r="Z126">
        <v>2698227</v>
      </c>
      <c r="AA126">
        <v>2995252</v>
      </c>
      <c r="AB126">
        <v>2979354</v>
      </c>
      <c r="AC126">
        <v>2851385</v>
      </c>
      <c r="AD126">
        <v>2982083</v>
      </c>
      <c r="AE126">
        <v>2951685</v>
      </c>
      <c r="AF126">
        <v>3013088</v>
      </c>
      <c r="AG126">
        <v>3021079</v>
      </c>
      <c r="AH126">
        <v>2879482</v>
      </c>
      <c r="AI126">
        <v>2993273</v>
      </c>
      <c r="AJ126">
        <v>2964876</v>
      </c>
      <c r="AK126">
        <v>2897651</v>
      </c>
      <c r="AL126">
        <v>3012711</v>
      </c>
      <c r="AM126">
        <v>2937733</v>
      </c>
      <c r="AN126">
        <v>2975134</v>
      </c>
      <c r="AO126">
        <v>3005395</v>
      </c>
      <c r="AP126">
        <v>2881404</v>
      </c>
      <c r="AQ126">
        <v>3037325</v>
      </c>
      <c r="AR126">
        <v>2962233</v>
      </c>
      <c r="AS126">
        <v>3008097</v>
      </c>
    </row>
    <row r="127" spans="1:45" x14ac:dyDescent="0.25">
      <c r="A127" t="s">
        <v>38</v>
      </c>
      <c r="B127">
        <v>2578911</v>
      </c>
      <c r="C127">
        <v>2654534</v>
      </c>
      <c r="D127">
        <v>2979548</v>
      </c>
      <c r="E127">
        <v>2912651</v>
      </c>
      <c r="F127">
        <v>3084171</v>
      </c>
      <c r="G127">
        <v>3018571</v>
      </c>
      <c r="H127">
        <v>2887131</v>
      </c>
      <c r="I127">
        <v>2747511</v>
      </c>
      <c r="J127">
        <v>3022003</v>
      </c>
      <c r="K127">
        <v>2962318</v>
      </c>
      <c r="L127">
        <v>2953380</v>
      </c>
      <c r="M127">
        <v>2981814</v>
      </c>
      <c r="N127">
        <v>2931898</v>
      </c>
      <c r="O127">
        <v>2863325</v>
      </c>
      <c r="P127">
        <v>2659862</v>
      </c>
      <c r="Q127">
        <v>2992015</v>
      </c>
      <c r="R127">
        <v>2930413</v>
      </c>
      <c r="S127">
        <v>2953257</v>
      </c>
      <c r="T127">
        <v>3006942</v>
      </c>
      <c r="U127">
        <v>2908520</v>
      </c>
      <c r="Y127" t="s">
        <v>80</v>
      </c>
      <c r="Z127">
        <v>2713140</v>
      </c>
      <c r="AA127">
        <v>2898173</v>
      </c>
      <c r="AB127">
        <v>2987671</v>
      </c>
      <c r="AC127">
        <v>2900725</v>
      </c>
      <c r="AD127">
        <v>3013615</v>
      </c>
      <c r="AE127">
        <v>3053663</v>
      </c>
      <c r="AF127">
        <v>3134628</v>
      </c>
      <c r="AG127">
        <v>3162672</v>
      </c>
      <c r="AH127">
        <v>3231196</v>
      </c>
      <c r="AI127">
        <v>3252847</v>
      </c>
      <c r="AJ127">
        <v>3283491</v>
      </c>
      <c r="AK127">
        <v>3070728</v>
      </c>
      <c r="AL127">
        <v>3262300</v>
      </c>
      <c r="AM127">
        <v>3195716</v>
      </c>
      <c r="AN127">
        <v>3289568</v>
      </c>
      <c r="AO127">
        <v>3187790</v>
      </c>
      <c r="AP127">
        <v>3167107</v>
      </c>
      <c r="AQ127">
        <v>3170171</v>
      </c>
      <c r="AR127">
        <v>3273838</v>
      </c>
      <c r="AS127">
        <v>3147111</v>
      </c>
    </row>
    <row r="128" spans="1:45" x14ac:dyDescent="0.25">
      <c r="A128" t="s">
        <v>39</v>
      </c>
      <c r="B128">
        <v>2746120</v>
      </c>
      <c r="C128">
        <v>2971304</v>
      </c>
      <c r="D128">
        <v>2899298</v>
      </c>
      <c r="E128">
        <v>3033437</v>
      </c>
      <c r="F128">
        <v>3055895</v>
      </c>
      <c r="G128">
        <v>3027247</v>
      </c>
      <c r="H128">
        <v>2994862</v>
      </c>
      <c r="I128">
        <v>3080637</v>
      </c>
      <c r="J128">
        <v>3028836</v>
      </c>
      <c r="K128">
        <v>2979023</v>
      </c>
      <c r="L128">
        <v>2955223</v>
      </c>
      <c r="M128">
        <v>2928207</v>
      </c>
      <c r="N128">
        <v>3078925</v>
      </c>
      <c r="O128">
        <v>3125122</v>
      </c>
      <c r="P128">
        <v>3036224</v>
      </c>
      <c r="Q128">
        <v>3010543</v>
      </c>
      <c r="R128">
        <v>3059113</v>
      </c>
      <c r="S128">
        <v>2992602</v>
      </c>
      <c r="T128">
        <v>3065043</v>
      </c>
      <c r="U128">
        <v>3042757</v>
      </c>
      <c r="Y128" t="s">
        <v>81</v>
      </c>
      <c r="Z128">
        <v>2711497</v>
      </c>
      <c r="AA128">
        <v>2837959</v>
      </c>
      <c r="AB128">
        <v>3013153</v>
      </c>
      <c r="AC128">
        <v>3005272</v>
      </c>
      <c r="AD128">
        <v>2981226</v>
      </c>
      <c r="AE128">
        <v>3243399</v>
      </c>
      <c r="AF128">
        <v>3184659</v>
      </c>
      <c r="AG128">
        <v>3263931</v>
      </c>
      <c r="AH128">
        <v>3001512</v>
      </c>
      <c r="AI128">
        <v>2965278</v>
      </c>
      <c r="AJ128">
        <v>2923936</v>
      </c>
      <c r="AK128">
        <v>3014215</v>
      </c>
      <c r="AL128">
        <v>2981894</v>
      </c>
      <c r="AM128">
        <v>2977622</v>
      </c>
      <c r="AN128">
        <v>2996412</v>
      </c>
      <c r="AO128">
        <v>2942460</v>
      </c>
      <c r="AP128">
        <v>2962431</v>
      </c>
      <c r="AQ128">
        <v>2924253</v>
      </c>
      <c r="AR128">
        <v>2997275</v>
      </c>
      <c r="AS128">
        <v>3015145</v>
      </c>
    </row>
    <row r="130" spans="1:45" s="2" customFormat="1" x14ac:dyDescent="0.25">
      <c r="A130" s="2" t="s">
        <v>41</v>
      </c>
      <c r="B130" s="2">
        <v>1</v>
      </c>
      <c r="C130" s="2">
        <f>B$1+1</f>
        <v>2</v>
      </c>
      <c r="D130" s="2">
        <f t="shared" ref="D130" si="23">C$1+1</f>
        <v>3</v>
      </c>
      <c r="E130" s="2">
        <f t="shared" ref="E130" si="24">D$1+1</f>
        <v>4</v>
      </c>
      <c r="F130" s="2">
        <f t="shared" ref="F130" si="25">E$1+1</f>
        <v>5</v>
      </c>
      <c r="G130" s="2">
        <f t="shared" ref="G130" si="26">F$1+1</f>
        <v>6</v>
      </c>
      <c r="H130" s="2">
        <f t="shared" ref="H130" si="27">G$1+1</f>
        <v>7</v>
      </c>
      <c r="I130" s="2">
        <f t="shared" ref="I130" si="28">H$1+1</f>
        <v>8</v>
      </c>
      <c r="J130" s="2">
        <f t="shared" ref="J130" si="29">I$1+1</f>
        <v>9</v>
      </c>
      <c r="K130" s="2">
        <f t="shared" ref="K130" si="30">J$1+1</f>
        <v>10</v>
      </c>
      <c r="L130" s="2">
        <f t="shared" ref="L130" si="31">K$1+1</f>
        <v>11</v>
      </c>
      <c r="M130" s="2">
        <f t="shared" ref="M130" si="32">L$1+1</f>
        <v>12</v>
      </c>
      <c r="N130" s="2">
        <f t="shared" ref="N130" si="33">M$1+1</f>
        <v>13</v>
      </c>
      <c r="O130" s="2">
        <f t="shared" ref="O130" si="34">N$1+1</f>
        <v>14</v>
      </c>
      <c r="P130" s="2">
        <f t="shared" ref="P130" si="35">O$1+1</f>
        <v>15</v>
      </c>
      <c r="Q130" s="2">
        <f t="shared" ref="Q130" si="36">P$1+1</f>
        <v>16</v>
      </c>
      <c r="R130" s="2">
        <f t="shared" ref="R130" si="37">Q$1+1</f>
        <v>17</v>
      </c>
      <c r="S130" s="2">
        <f t="shared" ref="S130" si="38">R$1+1</f>
        <v>18</v>
      </c>
      <c r="T130" s="2">
        <f t="shared" ref="T130" si="39">S$1+1</f>
        <v>19</v>
      </c>
      <c r="U130" s="2">
        <f t="shared" ref="U130" si="40">T$1+1</f>
        <v>20</v>
      </c>
      <c r="Y130" s="2" t="s">
        <v>41</v>
      </c>
      <c r="Z130" s="2">
        <v>1</v>
      </c>
      <c r="AA130" s="2">
        <f t="shared" ref="AA130:AS130" si="41">Z$44+1</f>
        <v>2</v>
      </c>
      <c r="AB130" s="2">
        <f t="shared" si="41"/>
        <v>3</v>
      </c>
      <c r="AC130" s="2">
        <f t="shared" si="41"/>
        <v>4</v>
      </c>
      <c r="AD130" s="2">
        <f t="shared" si="41"/>
        <v>5</v>
      </c>
      <c r="AE130" s="2">
        <f t="shared" si="41"/>
        <v>6</v>
      </c>
      <c r="AF130" s="2">
        <f t="shared" si="41"/>
        <v>7</v>
      </c>
      <c r="AG130" s="2">
        <f t="shared" si="41"/>
        <v>8</v>
      </c>
      <c r="AH130" s="2">
        <f t="shared" si="41"/>
        <v>9</v>
      </c>
      <c r="AI130" s="2">
        <f t="shared" si="41"/>
        <v>10</v>
      </c>
      <c r="AJ130" s="2">
        <f t="shared" si="41"/>
        <v>11</v>
      </c>
      <c r="AK130" s="2">
        <f t="shared" si="41"/>
        <v>12</v>
      </c>
      <c r="AL130" s="2">
        <f t="shared" si="41"/>
        <v>13</v>
      </c>
      <c r="AM130" s="2">
        <f t="shared" si="41"/>
        <v>14</v>
      </c>
      <c r="AN130" s="2">
        <f t="shared" si="41"/>
        <v>15</v>
      </c>
      <c r="AO130" s="2">
        <f t="shared" si="41"/>
        <v>16</v>
      </c>
      <c r="AP130" s="2">
        <f t="shared" si="41"/>
        <v>17</v>
      </c>
      <c r="AQ130" s="2">
        <f t="shared" si="41"/>
        <v>18</v>
      </c>
      <c r="AR130" s="2">
        <f t="shared" si="41"/>
        <v>19</v>
      </c>
      <c r="AS130" s="2">
        <f t="shared" si="41"/>
        <v>20</v>
      </c>
    </row>
    <row r="132" spans="1:45" x14ac:dyDescent="0.25">
      <c r="A132" t="s">
        <v>0</v>
      </c>
      <c r="B132">
        <v>680</v>
      </c>
      <c r="C132">
        <v>665</v>
      </c>
      <c r="D132">
        <v>831</v>
      </c>
      <c r="E132">
        <v>701</v>
      </c>
      <c r="F132">
        <v>676</v>
      </c>
      <c r="G132">
        <v>1154</v>
      </c>
      <c r="H132">
        <v>691</v>
      </c>
      <c r="I132">
        <v>703</v>
      </c>
      <c r="J132">
        <v>980</v>
      </c>
      <c r="K132">
        <v>710</v>
      </c>
      <c r="L132">
        <v>701</v>
      </c>
      <c r="M132">
        <v>698</v>
      </c>
      <c r="N132">
        <v>805</v>
      </c>
      <c r="O132">
        <v>685</v>
      </c>
      <c r="P132">
        <v>696</v>
      </c>
      <c r="Q132">
        <v>711</v>
      </c>
      <c r="R132">
        <v>698</v>
      </c>
      <c r="S132">
        <v>692</v>
      </c>
      <c r="T132">
        <v>703</v>
      </c>
      <c r="U132">
        <v>891</v>
      </c>
      <c r="Y132" t="s">
        <v>42</v>
      </c>
      <c r="Z132">
        <v>656</v>
      </c>
      <c r="AA132">
        <v>916</v>
      </c>
      <c r="AB132">
        <v>670</v>
      </c>
      <c r="AC132">
        <v>951</v>
      </c>
      <c r="AD132">
        <v>563</v>
      </c>
      <c r="AE132">
        <v>747</v>
      </c>
      <c r="AF132">
        <v>678</v>
      </c>
      <c r="AG132">
        <v>657</v>
      </c>
      <c r="AH132">
        <v>682</v>
      </c>
      <c r="AI132">
        <v>708</v>
      </c>
      <c r="AJ132">
        <v>961</v>
      </c>
      <c r="AK132">
        <v>748</v>
      </c>
      <c r="AL132">
        <v>918</v>
      </c>
      <c r="AM132">
        <v>706</v>
      </c>
      <c r="AN132">
        <v>664</v>
      </c>
      <c r="AO132">
        <v>889</v>
      </c>
      <c r="AP132">
        <v>680</v>
      </c>
      <c r="AQ132">
        <v>700</v>
      </c>
      <c r="AR132">
        <v>731</v>
      </c>
      <c r="AS132">
        <v>1010</v>
      </c>
    </row>
    <row r="133" spans="1:45" x14ac:dyDescent="0.25">
      <c r="A133" t="s">
        <v>1</v>
      </c>
      <c r="B133">
        <v>1810</v>
      </c>
      <c r="C133">
        <v>1903</v>
      </c>
      <c r="D133">
        <v>2058</v>
      </c>
      <c r="E133">
        <v>1940</v>
      </c>
      <c r="F133">
        <v>2090</v>
      </c>
      <c r="G133">
        <v>1921</v>
      </c>
      <c r="H133">
        <v>1921</v>
      </c>
      <c r="I133">
        <v>1964</v>
      </c>
      <c r="J133">
        <v>1937</v>
      </c>
      <c r="K133">
        <v>1981</v>
      </c>
      <c r="L133">
        <v>2025</v>
      </c>
      <c r="M133">
        <v>1880</v>
      </c>
      <c r="N133">
        <v>1944</v>
      </c>
      <c r="O133">
        <v>1969</v>
      </c>
      <c r="P133">
        <v>1892</v>
      </c>
      <c r="Q133">
        <v>1962</v>
      </c>
      <c r="R133">
        <v>1935</v>
      </c>
      <c r="S133">
        <v>2011</v>
      </c>
      <c r="T133">
        <v>1894</v>
      </c>
      <c r="U133">
        <v>1898</v>
      </c>
      <c r="Y133" t="s">
        <v>43</v>
      </c>
      <c r="Z133">
        <v>6131</v>
      </c>
      <c r="AA133">
        <v>5990</v>
      </c>
      <c r="AB133">
        <v>3482</v>
      </c>
      <c r="AC133">
        <v>9833</v>
      </c>
      <c r="AD133">
        <v>2770</v>
      </c>
      <c r="AE133">
        <v>5851</v>
      </c>
      <c r="AF133">
        <v>2776</v>
      </c>
      <c r="AG133">
        <v>3047</v>
      </c>
      <c r="AH133">
        <v>3338</v>
      </c>
      <c r="AI133">
        <v>2985</v>
      </c>
      <c r="AJ133">
        <v>2779</v>
      </c>
      <c r="AK133">
        <v>6606</v>
      </c>
      <c r="AL133">
        <v>2815</v>
      </c>
      <c r="AM133">
        <v>3291</v>
      </c>
      <c r="AN133">
        <v>2880</v>
      </c>
      <c r="AO133">
        <v>2849</v>
      </c>
      <c r="AP133">
        <v>3468</v>
      </c>
      <c r="AQ133">
        <v>11873</v>
      </c>
      <c r="AR133">
        <v>3168</v>
      </c>
      <c r="AS133">
        <v>7440</v>
      </c>
    </row>
    <row r="134" spans="1:45" x14ac:dyDescent="0.25">
      <c r="A134" t="s">
        <v>2</v>
      </c>
      <c r="B134">
        <v>2711</v>
      </c>
      <c r="C134">
        <v>2913</v>
      </c>
      <c r="D134">
        <v>2915</v>
      </c>
      <c r="E134">
        <v>2884</v>
      </c>
      <c r="F134">
        <v>2858</v>
      </c>
      <c r="G134">
        <v>2820</v>
      </c>
      <c r="H134">
        <v>2924</v>
      </c>
      <c r="I134">
        <v>2840</v>
      </c>
      <c r="J134">
        <v>2827</v>
      </c>
      <c r="K134">
        <v>3083</v>
      </c>
      <c r="L134">
        <v>3032</v>
      </c>
      <c r="M134">
        <v>2854</v>
      </c>
      <c r="N134">
        <v>2904</v>
      </c>
      <c r="O134">
        <v>2789</v>
      </c>
      <c r="P134">
        <v>2854</v>
      </c>
      <c r="Q134">
        <v>3172</v>
      </c>
      <c r="R134">
        <v>2821</v>
      </c>
      <c r="S134">
        <v>2831</v>
      </c>
      <c r="T134">
        <v>2949</v>
      </c>
      <c r="U134">
        <v>2897</v>
      </c>
      <c r="Y134" t="s">
        <v>44</v>
      </c>
      <c r="Z134">
        <v>5152</v>
      </c>
      <c r="AA134">
        <v>11086</v>
      </c>
      <c r="AB134">
        <v>6127</v>
      </c>
      <c r="AC134">
        <v>4977</v>
      </c>
      <c r="AD134">
        <v>9280</v>
      </c>
      <c r="AE134">
        <v>7745</v>
      </c>
      <c r="AF134">
        <v>4739</v>
      </c>
      <c r="AG134">
        <v>4819</v>
      </c>
      <c r="AH134">
        <v>11870</v>
      </c>
      <c r="AI134">
        <v>5239</v>
      </c>
      <c r="AJ134">
        <v>4863</v>
      </c>
      <c r="AK134">
        <v>6255</v>
      </c>
      <c r="AL134">
        <v>4365</v>
      </c>
      <c r="AM134">
        <v>4312</v>
      </c>
      <c r="AN134">
        <v>5125</v>
      </c>
      <c r="AO134">
        <v>4501</v>
      </c>
      <c r="AP134">
        <v>4375</v>
      </c>
      <c r="AQ134">
        <v>4926</v>
      </c>
      <c r="AR134">
        <v>9304</v>
      </c>
      <c r="AS134">
        <v>4216</v>
      </c>
    </row>
    <row r="135" spans="1:45" x14ac:dyDescent="0.25">
      <c r="A135" t="s">
        <v>3</v>
      </c>
      <c r="B135">
        <v>3663</v>
      </c>
      <c r="C135">
        <v>3767</v>
      </c>
      <c r="D135">
        <v>3849</v>
      </c>
      <c r="E135">
        <v>3834</v>
      </c>
      <c r="F135">
        <v>3893</v>
      </c>
      <c r="G135">
        <v>4179</v>
      </c>
      <c r="H135">
        <v>3897</v>
      </c>
      <c r="I135">
        <v>3835</v>
      </c>
      <c r="J135">
        <v>3738</v>
      </c>
      <c r="K135">
        <v>3913</v>
      </c>
      <c r="L135">
        <v>3804</v>
      </c>
      <c r="M135">
        <v>3961</v>
      </c>
      <c r="N135">
        <v>3916</v>
      </c>
      <c r="O135">
        <v>3770</v>
      </c>
      <c r="P135">
        <v>4088</v>
      </c>
      <c r="Q135">
        <v>3800</v>
      </c>
      <c r="R135">
        <v>8110</v>
      </c>
      <c r="S135">
        <v>7016</v>
      </c>
      <c r="T135">
        <v>5756</v>
      </c>
      <c r="U135">
        <v>4091</v>
      </c>
      <c r="Y135" t="s">
        <v>45</v>
      </c>
      <c r="Z135">
        <v>5755</v>
      </c>
      <c r="AA135">
        <v>10455</v>
      </c>
      <c r="AB135">
        <v>5874</v>
      </c>
      <c r="AC135">
        <v>6058</v>
      </c>
      <c r="AD135">
        <v>6650</v>
      </c>
      <c r="AE135">
        <v>5808</v>
      </c>
      <c r="AF135">
        <v>5892</v>
      </c>
      <c r="AG135">
        <v>6130</v>
      </c>
      <c r="AH135">
        <v>9003</v>
      </c>
      <c r="AI135">
        <v>6935</v>
      </c>
      <c r="AJ135">
        <v>5524</v>
      </c>
      <c r="AK135">
        <v>9207</v>
      </c>
      <c r="AL135">
        <v>6404</v>
      </c>
      <c r="AM135">
        <v>6460</v>
      </c>
      <c r="AN135">
        <v>8998</v>
      </c>
      <c r="AO135">
        <v>6561</v>
      </c>
      <c r="AP135">
        <v>5991</v>
      </c>
      <c r="AQ135">
        <v>9651</v>
      </c>
      <c r="AR135">
        <v>9060</v>
      </c>
      <c r="AS135">
        <v>5604</v>
      </c>
    </row>
    <row r="136" spans="1:45" x14ac:dyDescent="0.25">
      <c r="A136" t="s">
        <v>4</v>
      </c>
      <c r="B136">
        <v>4735</v>
      </c>
      <c r="C136">
        <v>4812</v>
      </c>
      <c r="D136">
        <v>4727</v>
      </c>
      <c r="E136">
        <v>5226</v>
      </c>
      <c r="F136">
        <v>4986</v>
      </c>
      <c r="G136">
        <v>4832</v>
      </c>
      <c r="H136">
        <v>4825</v>
      </c>
      <c r="I136">
        <v>4962</v>
      </c>
      <c r="J136">
        <v>4718</v>
      </c>
      <c r="K136">
        <v>5107</v>
      </c>
      <c r="L136">
        <v>5094</v>
      </c>
      <c r="M136">
        <v>4902</v>
      </c>
      <c r="N136">
        <v>4702</v>
      </c>
      <c r="O136">
        <v>4809</v>
      </c>
      <c r="P136">
        <v>4695</v>
      </c>
      <c r="Q136">
        <v>4930</v>
      </c>
      <c r="R136">
        <v>5184</v>
      </c>
      <c r="S136">
        <v>4824</v>
      </c>
      <c r="T136">
        <v>4803</v>
      </c>
      <c r="U136">
        <v>9114</v>
      </c>
      <c r="Y136" t="s">
        <v>46</v>
      </c>
      <c r="Z136">
        <v>8240</v>
      </c>
      <c r="AA136">
        <v>8287</v>
      </c>
      <c r="AB136">
        <v>7352</v>
      </c>
      <c r="AC136">
        <v>7193</v>
      </c>
      <c r="AD136">
        <v>8568</v>
      </c>
      <c r="AE136">
        <v>11382</v>
      </c>
      <c r="AF136">
        <v>8302</v>
      </c>
      <c r="AG136">
        <v>7230</v>
      </c>
      <c r="AH136">
        <v>10538</v>
      </c>
      <c r="AI136">
        <v>7209</v>
      </c>
      <c r="AJ136">
        <v>7312</v>
      </c>
      <c r="AK136">
        <v>10527</v>
      </c>
      <c r="AL136">
        <v>8058</v>
      </c>
      <c r="AM136">
        <v>7213</v>
      </c>
      <c r="AN136">
        <v>10616</v>
      </c>
      <c r="AO136">
        <v>13109</v>
      </c>
      <c r="AP136">
        <v>7478</v>
      </c>
      <c r="AQ136">
        <v>11553</v>
      </c>
      <c r="AR136">
        <v>11412</v>
      </c>
      <c r="AS136">
        <v>7187</v>
      </c>
    </row>
    <row r="137" spans="1:45" x14ac:dyDescent="0.25">
      <c r="A137" t="s">
        <v>5</v>
      </c>
      <c r="B137">
        <v>5659</v>
      </c>
      <c r="C137">
        <v>5716</v>
      </c>
      <c r="D137">
        <v>5707</v>
      </c>
      <c r="E137">
        <v>5629</v>
      </c>
      <c r="F137">
        <v>5955</v>
      </c>
      <c r="G137">
        <v>5849</v>
      </c>
      <c r="H137">
        <v>10991</v>
      </c>
      <c r="I137">
        <v>5616</v>
      </c>
      <c r="J137">
        <v>6374</v>
      </c>
      <c r="K137">
        <v>5718</v>
      </c>
      <c r="L137">
        <v>5785</v>
      </c>
      <c r="M137">
        <v>5739</v>
      </c>
      <c r="N137">
        <v>5980</v>
      </c>
      <c r="O137">
        <v>5728</v>
      </c>
      <c r="P137">
        <v>5670</v>
      </c>
      <c r="Q137">
        <v>5926</v>
      </c>
      <c r="R137">
        <v>5751</v>
      </c>
      <c r="S137">
        <v>5691</v>
      </c>
      <c r="T137">
        <v>5737</v>
      </c>
      <c r="U137">
        <v>5669</v>
      </c>
      <c r="Y137" t="s">
        <v>47</v>
      </c>
      <c r="Z137">
        <v>10000</v>
      </c>
      <c r="AA137">
        <v>8708</v>
      </c>
      <c r="AB137">
        <v>11925</v>
      </c>
      <c r="AC137">
        <v>11374</v>
      </c>
      <c r="AD137">
        <v>9444</v>
      </c>
      <c r="AE137">
        <v>9751</v>
      </c>
      <c r="AF137">
        <v>8773</v>
      </c>
      <c r="AG137">
        <v>8496</v>
      </c>
      <c r="AH137">
        <v>8580</v>
      </c>
      <c r="AI137">
        <v>12200</v>
      </c>
      <c r="AJ137">
        <v>9765</v>
      </c>
      <c r="AK137">
        <v>10179</v>
      </c>
      <c r="AL137">
        <v>12212</v>
      </c>
      <c r="AM137">
        <v>9685</v>
      </c>
      <c r="AN137">
        <v>8560</v>
      </c>
      <c r="AO137">
        <v>11903</v>
      </c>
      <c r="AP137">
        <v>13277</v>
      </c>
      <c r="AQ137">
        <v>9839</v>
      </c>
      <c r="AR137">
        <v>13005</v>
      </c>
      <c r="AS137">
        <v>8490</v>
      </c>
    </row>
    <row r="138" spans="1:45" x14ac:dyDescent="0.25">
      <c r="A138" t="s">
        <v>6</v>
      </c>
      <c r="B138">
        <v>6721</v>
      </c>
      <c r="C138">
        <v>6649</v>
      </c>
      <c r="D138">
        <v>6975</v>
      </c>
      <c r="E138">
        <v>6896</v>
      </c>
      <c r="F138">
        <v>7036</v>
      </c>
      <c r="G138">
        <v>7064</v>
      </c>
      <c r="H138">
        <v>6713</v>
      </c>
      <c r="I138">
        <v>6864</v>
      </c>
      <c r="J138">
        <v>6815</v>
      </c>
      <c r="K138">
        <v>6989</v>
      </c>
      <c r="L138">
        <v>6627</v>
      </c>
      <c r="M138">
        <v>6718</v>
      </c>
      <c r="N138">
        <v>6763</v>
      </c>
      <c r="O138">
        <v>11987</v>
      </c>
      <c r="P138">
        <v>12427</v>
      </c>
      <c r="Q138">
        <v>13136</v>
      </c>
      <c r="R138">
        <v>7089</v>
      </c>
      <c r="S138">
        <v>6688</v>
      </c>
      <c r="T138">
        <v>6882</v>
      </c>
      <c r="U138">
        <v>6919</v>
      </c>
      <c r="Y138" t="s">
        <v>48</v>
      </c>
      <c r="Z138">
        <v>9802</v>
      </c>
      <c r="AA138">
        <v>9737</v>
      </c>
      <c r="AB138">
        <v>11346</v>
      </c>
      <c r="AC138">
        <v>14055</v>
      </c>
      <c r="AD138">
        <v>11130</v>
      </c>
      <c r="AE138">
        <v>11080</v>
      </c>
      <c r="AF138">
        <v>13705</v>
      </c>
      <c r="AG138">
        <v>11227</v>
      </c>
      <c r="AH138">
        <v>11471</v>
      </c>
      <c r="AI138">
        <v>16043</v>
      </c>
      <c r="AJ138">
        <v>11433</v>
      </c>
      <c r="AK138">
        <v>11502</v>
      </c>
      <c r="AL138">
        <v>13419</v>
      </c>
      <c r="AM138">
        <v>15528</v>
      </c>
      <c r="AN138">
        <v>9940</v>
      </c>
      <c r="AO138">
        <v>14130</v>
      </c>
      <c r="AP138">
        <v>15652</v>
      </c>
      <c r="AQ138">
        <v>10211</v>
      </c>
      <c r="AR138">
        <v>12196</v>
      </c>
      <c r="AS138">
        <v>12928</v>
      </c>
    </row>
    <row r="139" spans="1:45" x14ac:dyDescent="0.25">
      <c r="A139" t="s">
        <v>7</v>
      </c>
      <c r="B139">
        <v>8150</v>
      </c>
      <c r="C139">
        <v>7942</v>
      </c>
      <c r="D139">
        <v>7670</v>
      </c>
      <c r="E139">
        <v>8120</v>
      </c>
      <c r="F139">
        <v>7812</v>
      </c>
      <c r="G139">
        <v>8209</v>
      </c>
      <c r="H139">
        <v>7829</v>
      </c>
      <c r="I139">
        <v>7983</v>
      </c>
      <c r="J139">
        <v>14866</v>
      </c>
      <c r="K139">
        <v>8157</v>
      </c>
      <c r="L139">
        <v>7744</v>
      </c>
      <c r="M139">
        <v>8148</v>
      </c>
      <c r="N139">
        <v>8059</v>
      </c>
      <c r="O139">
        <v>7858</v>
      </c>
      <c r="P139">
        <v>7830</v>
      </c>
      <c r="Q139">
        <v>7901</v>
      </c>
      <c r="R139">
        <v>8077</v>
      </c>
      <c r="S139">
        <v>7924</v>
      </c>
      <c r="T139">
        <v>8061</v>
      </c>
      <c r="U139">
        <v>14612</v>
      </c>
      <c r="Y139" t="s">
        <v>49</v>
      </c>
      <c r="Z139">
        <v>11608</v>
      </c>
      <c r="AA139">
        <v>11273</v>
      </c>
      <c r="AB139">
        <v>12981</v>
      </c>
      <c r="AC139">
        <v>11263</v>
      </c>
      <c r="AD139">
        <v>11315</v>
      </c>
      <c r="AE139">
        <v>13679</v>
      </c>
      <c r="AF139">
        <v>11608</v>
      </c>
      <c r="AG139">
        <v>12443</v>
      </c>
      <c r="AH139">
        <v>13227</v>
      </c>
      <c r="AI139">
        <v>11481</v>
      </c>
      <c r="AJ139">
        <v>11620</v>
      </c>
      <c r="AK139">
        <v>12832</v>
      </c>
      <c r="AL139">
        <v>15053</v>
      </c>
      <c r="AM139">
        <v>12906</v>
      </c>
      <c r="AN139">
        <v>12964</v>
      </c>
      <c r="AO139">
        <v>18441</v>
      </c>
      <c r="AP139">
        <v>12655</v>
      </c>
      <c r="AQ139">
        <v>11908</v>
      </c>
      <c r="AR139">
        <v>21340</v>
      </c>
      <c r="AS139">
        <v>12855</v>
      </c>
    </row>
    <row r="140" spans="1:45" x14ac:dyDescent="0.25">
      <c r="A140" t="s">
        <v>8</v>
      </c>
      <c r="B140">
        <v>8968</v>
      </c>
      <c r="C140">
        <v>8649</v>
      </c>
      <c r="D140">
        <v>8917</v>
      </c>
      <c r="E140">
        <v>8669</v>
      </c>
      <c r="F140">
        <v>8928</v>
      </c>
      <c r="G140">
        <v>9506</v>
      </c>
      <c r="H140">
        <v>16869</v>
      </c>
      <c r="I140">
        <v>9123</v>
      </c>
      <c r="J140">
        <v>9237</v>
      </c>
      <c r="K140">
        <v>9007</v>
      </c>
      <c r="L140">
        <v>8862</v>
      </c>
      <c r="M140">
        <v>8921</v>
      </c>
      <c r="N140">
        <v>9055</v>
      </c>
      <c r="O140">
        <v>9054</v>
      </c>
      <c r="P140">
        <v>9055</v>
      </c>
      <c r="Q140">
        <v>17355</v>
      </c>
      <c r="R140">
        <v>9085</v>
      </c>
      <c r="S140">
        <v>9083</v>
      </c>
      <c r="T140">
        <v>8884</v>
      </c>
      <c r="U140">
        <v>8768</v>
      </c>
      <c r="Y140" t="s">
        <v>50</v>
      </c>
      <c r="Z140">
        <v>14517</v>
      </c>
      <c r="AA140">
        <v>15385</v>
      </c>
      <c r="AB140">
        <v>13583</v>
      </c>
      <c r="AC140">
        <v>14861</v>
      </c>
      <c r="AD140">
        <v>18632</v>
      </c>
      <c r="AE140">
        <v>13340</v>
      </c>
      <c r="AF140">
        <v>18370</v>
      </c>
      <c r="AG140">
        <v>15882</v>
      </c>
      <c r="AH140">
        <v>12619</v>
      </c>
      <c r="AI140">
        <v>17466</v>
      </c>
      <c r="AJ140">
        <v>16841</v>
      </c>
      <c r="AK140">
        <v>14513</v>
      </c>
      <c r="AL140">
        <v>15466</v>
      </c>
      <c r="AM140">
        <v>15939</v>
      </c>
      <c r="AN140">
        <v>14380</v>
      </c>
      <c r="AO140">
        <v>12414</v>
      </c>
      <c r="AP140">
        <v>15942</v>
      </c>
      <c r="AQ140">
        <v>14876</v>
      </c>
      <c r="AR140">
        <v>16891</v>
      </c>
      <c r="AS140">
        <v>13020</v>
      </c>
    </row>
    <row r="141" spans="1:45" x14ac:dyDescent="0.25">
      <c r="A141" t="s">
        <v>9</v>
      </c>
      <c r="B141">
        <v>10482</v>
      </c>
      <c r="C141">
        <v>16267</v>
      </c>
      <c r="D141">
        <v>9945</v>
      </c>
      <c r="E141">
        <v>9970</v>
      </c>
      <c r="F141">
        <v>10280</v>
      </c>
      <c r="G141">
        <v>10090</v>
      </c>
      <c r="H141">
        <v>9969</v>
      </c>
      <c r="I141">
        <v>10059</v>
      </c>
      <c r="J141">
        <v>10268</v>
      </c>
      <c r="K141">
        <v>18475</v>
      </c>
      <c r="L141">
        <v>10217</v>
      </c>
      <c r="M141">
        <v>10062</v>
      </c>
      <c r="N141">
        <v>10069</v>
      </c>
      <c r="O141">
        <v>10105</v>
      </c>
      <c r="P141">
        <v>10265</v>
      </c>
      <c r="Q141">
        <v>18857</v>
      </c>
      <c r="R141">
        <v>10407</v>
      </c>
      <c r="S141">
        <v>10024</v>
      </c>
      <c r="T141">
        <v>10117</v>
      </c>
      <c r="U141">
        <v>9996</v>
      </c>
      <c r="Y141" t="s">
        <v>51</v>
      </c>
      <c r="Z141">
        <v>14175</v>
      </c>
      <c r="AA141">
        <v>17724</v>
      </c>
      <c r="AB141">
        <v>17998</v>
      </c>
      <c r="AC141">
        <v>17153</v>
      </c>
      <c r="AD141">
        <v>19167</v>
      </c>
      <c r="AE141">
        <v>20304</v>
      </c>
      <c r="AF141">
        <v>14162</v>
      </c>
      <c r="AG141">
        <v>13974</v>
      </c>
      <c r="AH141">
        <v>17695</v>
      </c>
      <c r="AI141">
        <v>17720</v>
      </c>
      <c r="AJ141">
        <v>15992</v>
      </c>
      <c r="AK141">
        <v>21694</v>
      </c>
      <c r="AL141">
        <v>26246</v>
      </c>
      <c r="AM141">
        <v>17320</v>
      </c>
      <c r="AN141">
        <v>13703</v>
      </c>
      <c r="AO141">
        <v>17675</v>
      </c>
      <c r="AP141">
        <v>14447</v>
      </c>
      <c r="AQ141">
        <v>14608</v>
      </c>
      <c r="AR141">
        <v>23892</v>
      </c>
      <c r="AS141">
        <v>14431</v>
      </c>
    </row>
    <row r="142" spans="1:45" x14ac:dyDescent="0.25">
      <c r="A142" t="s">
        <v>10</v>
      </c>
      <c r="B142">
        <v>11148</v>
      </c>
      <c r="C142">
        <v>11064</v>
      </c>
      <c r="D142">
        <v>10700</v>
      </c>
      <c r="E142">
        <v>11174</v>
      </c>
      <c r="F142">
        <v>11059</v>
      </c>
      <c r="G142">
        <v>11255</v>
      </c>
      <c r="H142">
        <v>11128</v>
      </c>
      <c r="I142">
        <v>11308</v>
      </c>
      <c r="J142">
        <v>20954</v>
      </c>
      <c r="K142">
        <v>11371</v>
      </c>
      <c r="L142">
        <v>11007</v>
      </c>
      <c r="M142">
        <v>11544</v>
      </c>
      <c r="N142">
        <v>10972</v>
      </c>
      <c r="O142">
        <v>22056</v>
      </c>
      <c r="P142">
        <v>11111</v>
      </c>
      <c r="Q142">
        <v>11312</v>
      </c>
      <c r="R142">
        <v>11215</v>
      </c>
      <c r="S142">
        <v>11095</v>
      </c>
      <c r="T142">
        <v>11146</v>
      </c>
      <c r="U142">
        <v>21408</v>
      </c>
      <c r="Y142" t="s">
        <v>52</v>
      </c>
      <c r="Z142">
        <v>15587</v>
      </c>
      <c r="AA142">
        <v>15413</v>
      </c>
      <c r="AB142">
        <v>21332</v>
      </c>
      <c r="AC142">
        <v>15311</v>
      </c>
      <c r="AD142">
        <v>15992</v>
      </c>
      <c r="AE142">
        <v>21335</v>
      </c>
      <c r="AF142">
        <v>15607</v>
      </c>
      <c r="AG142">
        <v>17568</v>
      </c>
      <c r="AH142">
        <v>20072</v>
      </c>
      <c r="AI142">
        <v>18179</v>
      </c>
      <c r="AJ142">
        <v>18483</v>
      </c>
      <c r="AK142">
        <v>19598</v>
      </c>
      <c r="AL142">
        <v>20638</v>
      </c>
      <c r="AM142">
        <v>22028</v>
      </c>
      <c r="AN142">
        <v>15389</v>
      </c>
      <c r="AO142">
        <v>20314</v>
      </c>
      <c r="AP142">
        <v>19502</v>
      </c>
      <c r="AQ142">
        <v>17626</v>
      </c>
      <c r="AR142">
        <v>21987</v>
      </c>
      <c r="AS142">
        <v>15611</v>
      </c>
    </row>
    <row r="143" spans="1:45" x14ac:dyDescent="0.25">
      <c r="A143" t="s">
        <v>11</v>
      </c>
      <c r="B143">
        <v>12273</v>
      </c>
      <c r="C143">
        <v>12204</v>
      </c>
      <c r="D143">
        <v>12520</v>
      </c>
      <c r="E143">
        <v>12363</v>
      </c>
      <c r="F143">
        <v>12258</v>
      </c>
      <c r="G143">
        <v>22855</v>
      </c>
      <c r="H143">
        <v>12451</v>
      </c>
      <c r="I143">
        <v>12121</v>
      </c>
      <c r="J143">
        <v>12132</v>
      </c>
      <c r="K143">
        <v>12123</v>
      </c>
      <c r="L143">
        <v>12567</v>
      </c>
      <c r="M143">
        <v>12480</v>
      </c>
      <c r="N143">
        <v>12190</v>
      </c>
      <c r="O143">
        <v>12320</v>
      </c>
      <c r="P143">
        <v>21124</v>
      </c>
      <c r="Q143">
        <v>12370</v>
      </c>
      <c r="R143">
        <v>12431</v>
      </c>
      <c r="S143">
        <v>12076</v>
      </c>
      <c r="T143">
        <v>12321</v>
      </c>
      <c r="U143">
        <v>20901</v>
      </c>
      <c r="Y143" t="s">
        <v>53</v>
      </c>
      <c r="Z143">
        <v>16717</v>
      </c>
      <c r="AA143">
        <v>20768</v>
      </c>
      <c r="AB143">
        <v>24375</v>
      </c>
      <c r="AC143">
        <v>19464</v>
      </c>
      <c r="AD143">
        <v>19431</v>
      </c>
      <c r="AE143">
        <v>20080</v>
      </c>
      <c r="AF143">
        <v>21474</v>
      </c>
      <c r="AG143">
        <v>19168</v>
      </c>
      <c r="AH143">
        <v>25046</v>
      </c>
      <c r="AI143">
        <v>24775</v>
      </c>
      <c r="AJ143">
        <v>22592</v>
      </c>
      <c r="AK143">
        <v>21315</v>
      </c>
      <c r="AL143">
        <v>21378</v>
      </c>
      <c r="AM143">
        <v>20025</v>
      </c>
      <c r="AN143">
        <v>16808</v>
      </c>
      <c r="AO143">
        <v>21405</v>
      </c>
      <c r="AP143">
        <v>20889</v>
      </c>
      <c r="AQ143">
        <v>19033</v>
      </c>
      <c r="AR143">
        <v>20812</v>
      </c>
      <c r="AS143">
        <v>19797</v>
      </c>
    </row>
    <row r="144" spans="1:45" x14ac:dyDescent="0.25">
      <c r="A144" t="s">
        <v>12</v>
      </c>
      <c r="B144">
        <v>13477</v>
      </c>
      <c r="C144">
        <v>13797</v>
      </c>
      <c r="D144">
        <v>13405</v>
      </c>
      <c r="E144">
        <v>13216</v>
      </c>
      <c r="F144">
        <v>13903</v>
      </c>
      <c r="G144">
        <v>13472</v>
      </c>
      <c r="H144">
        <v>13167</v>
      </c>
      <c r="I144">
        <v>13167</v>
      </c>
      <c r="J144">
        <v>13326</v>
      </c>
      <c r="K144">
        <v>13303</v>
      </c>
      <c r="L144">
        <v>13472</v>
      </c>
      <c r="M144">
        <v>13204</v>
      </c>
      <c r="N144">
        <v>13281</v>
      </c>
      <c r="O144">
        <v>13990</v>
      </c>
      <c r="P144">
        <v>13501</v>
      </c>
      <c r="Q144">
        <v>25183</v>
      </c>
      <c r="R144">
        <v>13732</v>
      </c>
      <c r="S144">
        <v>13553</v>
      </c>
      <c r="T144">
        <v>13914</v>
      </c>
      <c r="U144">
        <v>13288</v>
      </c>
      <c r="Y144" t="s">
        <v>54</v>
      </c>
      <c r="Z144">
        <v>18232</v>
      </c>
      <c r="AA144">
        <v>18104</v>
      </c>
      <c r="AB144">
        <v>20900</v>
      </c>
      <c r="AC144">
        <v>19042</v>
      </c>
      <c r="AD144">
        <v>27168</v>
      </c>
      <c r="AE144">
        <v>27031</v>
      </c>
      <c r="AF144">
        <v>18422</v>
      </c>
      <c r="AG144">
        <v>21574</v>
      </c>
      <c r="AH144">
        <v>20212</v>
      </c>
      <c r="AI144">
        <v>18042</v>
      </c>
      <c r="AJ144">
        <v>30720</v>
      </c>
      <c r="AK144">
        <v>23553</v>
      </c>
      <c r="AL144">
        <v>18672</v>
      </c>
      <c r="AM144">
        <v>23598</v>
      </c>
      <c r="AN144">
        <v>23560</v>
      </c>
      <c r="AO144">
        <v>20518</v>
      </c>
      <c r="AP144">
        <v>18481</v>
      </c>
      <c r="AQ144">
        <v>22602</v>
      </c>
      <c r="AR144">
        <v>20633</v>
      </c>
      <c r="AS144">
        <v>19304</v>
      </c>
    </row>
    <row r="145" spans="1:45" x14ac:dyDescent="0.25">
      <c r="A145" t="s">
        <v>13</v>
      </c>
      <c r="B145">
        <v>14376</v>
      </c>
      <c r="C145">
        <v>14391</v>
      </c>
      <c r="D145">
        <v>14556</v>
      </c>
      <c r="E145">
        <v>14451</v>
      </c>
      <c r="F145">
        <v>27627</v>
      </c>
      <c r="G145">
        <v>14275</v>
      </c>
      <c r="H145">
        <v>14483</v>
      </c>
      <c r="I145">
        <v>14398</v>
      </c>
      <c r="J145">
        <v>14299</v>
      </c>
      <c r="K145">
        <v>15048</v>
      </c>
      <c r="L145">
        <v>14462</v>
      </c>
      <c r="M145">
        <v>14236</v>
      </c>
      <c r="N145">
        <v>14485</v>
      </c>
      <c r="O145">
        <v>14378</v>
      </c>
      <c r="P145">
        <v>14526</v>
      </c>
      <c r="Q145">
        <v>14451</v>
      </c>
      <c r="R145">
        <v>19932</v>
      </c>
      <c r="S145">
        <v>14440</v>
      </c>
      <c r="T145">
        <v>14361</v>
      </c>
      <c r="U145">
        <v>14353</v>
      </c>
      <c r="Y145" t="s">
        <v>55</v>
      </c>
      <c r="Z145">
        <v>20693</v>
      </c>
      <c r="AA145">
        <v>19558</v>
      </c>
      <c r="AB145">
        <v>26911</v>
      </c>
      <c r="AC145">
        <v>23184</v>
      </c>
      <c r="AD145">
        <v>22347</v>
      </c>
      <c r="AE145">
        <v>25396</v>
      </c>
      <c r="AF145">
        <v>22005</v>
      </c>
      <c r="AG145">
        <v>19651</v>
      </c>
      <c r="AH145">
        <v>22352</v>
      </c>
      <c r="AI145">
        <v>23070</v>
      </c>
      <c r="AJ145">
        <v>25946</v>
      </c>
      <c r="AK145">
        <v>19404</v>
      </c>
      <c r="AL145">
        <v>19662</v>
      </c>
      <c r="AM145">
        <v>26845</v>
      </c>
      <c r="AN145">
        <v>19774</v>
      </c>
      <c r="AO145">
        <v>25194</v>
      </c>
      <c r="AP145">
        <v>25214</v>
      </c>
      <c r="AQ145">
        <v>19587</v>
      </c>
      <c r="AR145">
        <v>23594</v>
      </c>
      <c r="AS145">
        <v>24617</v>
      </c>
    </row>
    <row r="146" spans="1:45" x14ac:dyDescent="0.25">
      <c r="A146" t="s">
        <v>14</v>
      </c>
      <c r="B146">
        <v>15461</v>
      </c>
      <c r="C146">
        <v>15642</v>
      </c>
      <c r="D146">
        <v>15628</v>
      </c>
      <c r="E146">
        <v>15237</v>
      </c>
      <c r="F146">
        <v>15505</v>
      </c>
      <c r="G146">
        <v>15246</v>
      </c>
      <c r="H146">
        <v>15407</v>
      </c>
      <c r="I146">
        <v>15284</v>
      </c>
      <c r="J146">
        <v>29086</v>
      </c>
      <c r="K146">
        <v>15769</v>
      </c>
      <c r="L146">
        <v>28862</v>
      </c>
      <c r="M146">
        <v>15691</v>
      </c>
      <c r="N146">
        <v>25550</v>
      </c>
      <c r="O146">
        <v>15717</v>
      </c>
      <c r="P146">
        <v>15478</v>
      </c>
      <c r="Q146">
        <v>15480</v>
      </c>
      <c r="R146">
        <v>15470</v>
      </c>
      <c r="S146">
        <v>15613</v>
      </c>
      <c r="T146">
        <v>15767</v>
      </c>
      <c r="U146">
        <v>15639</v>
      </c>
      <c r="Y146" t="s">
        <v>56</v>
      </c>
      <c r="Z146">
        <v>24942</v>
      </c>
      <c r="AA146">
        <v>23292</v>
      </c>
      <c r="AB146">
        <v>20833</v>
      </c>
      <c r="AC146">
        <v>24914</v>
      </c>
      <c r="AD146">
        <v>27295</v>
      </c>
      <c r="AE146">
        <v>21934</v>
      </c>
      <c r="AF146">
        <v>28120</v>
      </c>
      <c r="AG146">
        <v>20704</v>
      </c>
      <c r="AH146">
        <v>20823</v>
      </c>
      <c r="AI146">
        <v>27218</v>
      </c>
      <c r="AJ146">
        <v>20729</v>
      </c>
      <c r="AK146">
        <v>22029</v>
      </c>
      <c r="AL146">
        <v>26447</v>
      </c>
      <c r="AM146">
        <v>21125</v>
      </c>
      <c r="AN146">
        <v>20978</v>
      </c>
      <c r="AO146">
        <v>23774</v>
      </c>
      <c r="AP146">
        <v>24252</v>
      </c>
      <c r="AQ146">
        <v>23388</v>
      </c>
      <c r="AR146">
        <v>25536</v>
      </c>
      <c r="AS146">
        <v>26141</v>
      </c>
    </row>
    <row r="147" spans="1:45" x14ac:dyDescent="0.25">
      <c r="A147" t="s">
        <v>15</v>
      </c>
      <c r="B147">
        <v>16354</v>
      </c>
      <c r="C147">
        <v>16758</v>
      </c>
      <c r="D147">
        <v>16824</v>
      </c>
      <c r="E147">
        <v>16314</v>
      </c>
      <c r="F147">
        <v>16409</v>
      </c>
      <c r="G147">
        <v>16526</v>
      </c>
      <c r="H147">
        <v>16570</v>
      </c>
      <c r="I147">
        <v>16521</v>
      </c>
      <c r="J147">
        <v>16373</v>
      </c>
      <c r="K147">
        <v>18790</v>
      </c>
      <c r="L147">
        <v>16418</v>
      </c>
      <c r="M147">
        <v>16744</v>
      </c>
      <c r="N147">
        <v>17166</v>
      </c>
      <c r="O147">
        <v>16223</v>
      </c>
      <c r="P147">
        <v>17059</v>
      </c>
      <c r="Q147">
        <v>16628</v>
      </c>
      <c r="R147">
        <v>16922</v>
      </c>
      <c r="S147">
        <v>16766</v>
      </c>
      <c r="T147">
        <v>16474</v>
      </c>
      <c r="U147">
        <v>16755</v>
      </c>
      <c r="Y147" t="s">
        <v>57</v>
      </c>
      <c r="Z147">
        <v>22126</v>
      </c>
      <c r="AA147">
        <v>21792</v>
      </c>
      <c r="AB147">
        <v>29937</v>
      </c>
      <c r="AC147">
        <v>25702</v>
      </c>
      <c r="AD147">
        <v>23167</v>
      </c>
      <c r="AE147">
        <v>27783</v>
      </c>
      <c r="AF147">
        <v>22618</v>
      </c>
      <c r="AG147">
        <v>26131</v>
      </c>
      <c r="AH147">
        <v>22515</v>
      </c>
      <c r="AI147">
        <v>22701</v>
      </c>
      <c r="AJ147">
        <v>25880</v>
      </c>
      <c r="AK147">
        <v>23286</v>
      </c>
      <c r="AL147">
        <v>26972</v>
      </c>
      <c r="AM147">
        <v>25514</v>
      </c>
      <c r="AN147">
        <v>22380</v>
      </c>
      <c r="AO147">
        <v>27307</v>
      </c>
      <c r="AP147">
        <v>22637</v>
      </c>
      <c r="AQ147">
        <v>25083</v>
      </c>
      <c r="AR147">
        <v>22444</v>
      </c>
      <c r="AS147">
        <v>22498</v>
      </c>
    </row>
    <row r="148" spans="1:45" x14ac:dyDescent="0.25">
      <c r="A148" t="s">
        <v>16</v>
      </c>
      <c r="B148">
        <v>17456</v>
      </c>
      <c r="C148">
        <v>17750</v>
      </c>
      <c r="D148">
        <v>17685</v>
      </c>
      <c r="E148">
        <v>17640</v>
      </c>
      <c r="F148">
        <v>35733</v>
      </c>
      <c r="G148">
        <v>17361</v>
      </c>
      <c r="H148">
        <v>17546</v>
      </c>
      <c r="I148">
        <v>17381</v>
      </c>
      <c r="J148">
        <v>17428</v>
      </c>
      <c r="K148">
        <v>26836</v>
      </c>
      <c r="L148">
        <v>18450</v>
      </c>
      <c r="M148">
        <v>17839</v>
      </c>
      <c r="N148">
        <v>17585</v>
      </c>
      <c r="O148">
        <v>20207</v>
      </c>
      <c r="P148">
        <v>17937</v>
      </c>
      <c r="Q148">
        <v>17820</v>
      </c>
      <c r="R148">
        <v>17596</v>
      </c>
      <c r="S148">
        <v>17903</v>
      </c>
      <c r="T148">
        <v>17560</v>
      </c>
      <c r="U148">
        <v>18207</v>
      </c>
      <c r="Y148" t="s">
        <v>58</v>
      </c>
      <c r="Z148">
        <v>24516</v>
      </c>
      <c r="AA148">
        <v>24352</v>
      </c>
      <c r="AB148">
        <v>29334</v>
      </c>
      <c r="AC148">
        <v>27468</v>
      </c>
      <c r="AD148">
        <v>24622</v>
      </c>
      <c r="AE148">
        <v>25696</v>
      </c>
      <c r="AF148">
        <v>24051</v>
      </c>
      <c r="AG148">
        <v>27149</v>
      </c>
      <c r="AH148">
        <v>24112</v>
      </c>
      <c r="AI148">
        <v>32634</v>
      </c>
      <c r="AJ148">
        <v>23234</v>
      </c>
      <c r="AK148">
        <v>23660</v>
      </c>
      <c r="AL148">
        <v>29501</v>
      </c>
      <c r="AM148">
        <v>23757</v>
      </c>
      <c r="AN148">
        <v>27399</v>
      </c>
      <c r="AO148">
        <v>23937</v>
      </c>
      <c r="AP148">
        <v>27025</v>
      </c>
      <c r="AQ148">
        <v>29022</v>
      </c>
      <c r="AR148">
        <v>24489</v>
      </c>
      <c r="AS148">
        <v>32011</v>
      </c>
    </row>
    <row r="149" spans="1:45" x14ac:dyDescent="0.25">
      <c r="A149" t="s">
        <v>17</v>
      </c>
      <c r="B149">
        <v>18882</v>
      </c>
      <c r="C149">
        <v>18757</v>
      </c>
      <c r="D149">
        <v>19007</v>
      </c>
      <c r="E149">
        <v>18618</v>
      </c>
      <c r="F149">
        <v>18720</v>
      </c>
      <c r="G149">
        <v>19029</v>
      </c>
      <c r="H149">
        <v>18993</v>
      </c>
      <c r="I149">
        <v>18869</v>
      </c>
      <c r="J149">
        <v>18868</v>
      </c>
      <c r="K149">
        <v>19016</v>
      </c>
      <c r="L149">
        <v>18938</v>
      </c>
      <c r="M149">
        <v>18510</v>
      </c>
      <c r="N149">
        <v>31627</v>
      </c>
      <c r="O149">
        <v>18780</v>
      </c>
      <c r="P149">
        <v>19153</v>
      </c>
      <c r="Q149">
        <v>22893</v>
      </c>
      <c r="R149">
        <v>18638</v>
      </c>
      <c r="S149">
        <v>18854</v>
      </c>
      <c r="T149">
        <v>19293</v>
      </c>
      <c r="U149">
        <v>18930</v>
      </c>
      <c r="Y149" t="s">
        <v>59</v>
      </c>
      <c r="Z149">
        <v>20710</v>
      </c>
      <c r="AA149">
        <v>20310</v>
      </c>
      <c r="AB149">
        <v>20585</v>
      </c>
      <c r="AC149">
        <v>20423</v>
      </c>
      <c r="AD149">
        <v>20671</v>
      </c>
      <c r="AE149">
        <v>20343</v>
      </c>
      <c r="AF149">
        <v>20269</v>
      </c>
      <c r="AG149">
        <v>20154</v>
      </c>
      <c r="AH149">
        <v>20458</v>
      </c>
      <c r="AI149">
        <v>20123</v>
      </c>
      <c r="AJ149">
        <v>35126</v>
      </c>
      <c r="AK149">
        <v>20137</v>
      </c>
      <c r="AL149">
        <v>20585</v>
      </c>
      <c r="AM149">
        <v>20539</v>
      </c>
      <c r="AN149">
        <v>19932</v>
      </c>
      <c r="AO149">
        <v>20116</v>
      </c>
      <c r="AP149">
        <v>21118</v>
      </c>
      <c r="AQ149">
        <v>20540</v>
      </c>
      <c r="AR149">
        <v>20477</v>
      </c>
      <c r="AS149">
        <v>20327</v>
      </c>
    </row>
    <row r="150" spans="1:45" x14ac:dyDescent="0.25">
      <c r="A150" t="s">
        <v>18</v>
      </c>
      <c r="B150">
        <v>19852</v>
      </c>
      <c r="C150">
        <v>25086</v>
      </c>
      <c r="D150">
        <v>19646</v>
      </c>
      <c r="E150">
        <v>20194</v>
      </c>
      <c r="F150">
        <v>20219</v>
      </c>
      <c r="G150">
        <v>21179</v>
      </c>
      <c r="H150">
        <v>19814</v>
      </c>
      <c r="I150">
        <v>20187</v>
      </c>
      <c r="J150">
        <v>20245</v>
      </c>
      <c r="K150">
        <v>20343</v>
      </c>
      <c r="L150">
        <v>20017</v>
      </c>
      <c r="M150">
        <v>19975</v>
      </c>
      <c r="N150">
        <v>20506</v>
      </c>
      <c r="O150">
        <v>19913</v>
      </c>
      <c r="P150">
        <v>58220</v>
      </c>
      <c r="Q150">
        <v>20221</v>
      </c>
      <c r="R150">
        <v>20723</v>
      </c>
      <c r="S150">
        <v>20544</v>
      </c>
      <c r="T150">
        <v>20686</v>
      </c>
      <c r="U150">
        <v>19942</v>
      </c>
      <c r="Y150" t="s">
        <v>60</v>
      </c>
      <c r="Z150">
        <v>21164</v>
      </c>
      <c r="AA150">
        <v>21569</v>
      </c>
      <c r="AB150">
        <v>21652</v>
      </c>
      <c r="AC150">
        <v>23215</v>
      </c>
      <c r="AD150">
        <v>21376</v>
      </c>
      <c r="AE150">
        <v>21303</v>
      </c>
      <c r="AF150">
        <v>21375</v>
      </c>
      <c r="AG150">
        <v>21319</v>
      </c>
      <c r="AH150">
        <v>21814</v>
      </c>
      <c r="AI150">
        <v>21010</v>
      </c>
      <c r="AJ150">
        <v>21176</v>
      </c>
      <c r="AK150">
        <v>21469</v>
      </c>
      <c r="AL150">
        <v>21291</v>
      </c>
      <c r="AM150">
        <v>21772</v>
      </c>
      <c r="AN150">
        <v>22000</v>
      </c>
      <c r="AO150">
        <v>21427</v>
      </c>
      <c r="AP150">
        <v>21102</v>
      </c>
      <c r="AQ150">
        <v>22602</v>
      </c>
      <c r="AR150">
        <v>21068</v>
      </c>
      <c r="AS150">
        <v>21397</v>
      </c>
    </row>
    <row r="151" spans="1:45" x14ac:dyDescent="0.25">
      <c r="A151" t="s">
        <v>19</v>
      </c>
      <c r="B151">
        <v>21477</v>
      </c>
      <c r="C151">
        <v>21379</v>
      </c>
      <c r="D151">
        <v>21366</v>
      </c>
      <c r="E151">
        <v>21473</v>
      </c>
      <c r="F151">
        <v>22013</v>
      </c>
      <c r="G151">
        <v>40474</v>
      </c>
      <c r="H151">
        <v>21803</v>
      </c>
      <c r="I151">
        <v>22035</v>
      </c>
      <c r="J151">
        <v>21741</v>
      </c>
      <c r="K151">
        <v>21555</v>
      </c>
      <c r="L151">
        <v>21766</v>
      </c>
      <c r="M151">
        <v>22338</v>
      </c>
      <c r="N151">
        <v>35989</v>
      </c>
      <c r="O151">
        <v>21359</v>
      </c>
      <c r="P151">
        <v>21370</v>
      </c>
      <c r="Q151">
        <v>21576</v>
      </c>
      <c r="R151">
        <v>21463</v>
      </c>
      <c r="S151">
        <v>21905</v>
      </c>
      <c r="T151">
        <v>22061</v>
      </c>
      <c r="U151">
        <v>34682</v>
      </c>
      <c r="Y151" t="s">
        <v>61</v>
      </c>
      <c r="Z151">
        <v>28461</v>
      </c>
      <c r="AA151">
        <v>27014</v>
      </c>
      <c r="AB151">
        <v>34308</v>
      </c>
      <c r="AC151">
        <v>36654</v>
      </c>
      <c r="AD151">
        <v>31467</v>
      </c>
      <c r="AE151">
        <v>34789</v>
      </c>
      <c r="AF151">
        <v>34121</v>
      </c>
      <c r="AG151">
        <v>30738</v>
      </c>
      <c r="AH151">
        <v>30453</v>
      </c>
      <c r="AI151">
        <v>33913</v>
      </c>
      <c r="AJ151">
        <v>34232</v>
      </c>
      <c r="AK151">
        <v>36371</v>
      </c>
      <c r="AL151">
        <v>31683</v>
      </c>
      <c r="AM151">
        <v>33902</v>
      </c>
      <c r="AN151">
        <v>30836</v>
      </c>
      <c r="AO151">
        <v>29823</v>
      </c>
      <c r="AP151">
        <v>30792</v>
      </c>
      <c r="AQ151">
        <v>34327</v>
      </c>
      <c r="AR151">
        <v>34191</v>
      </c>
      <c r="AS151">
        <v>36503</v>
      </c>
    </row>
    <row r="152" spans="1:45" x14ac:dyDescent="0.25">
      <c r="A152" t="s">
        <v>20</v>
      </c>
      <c r="B152">
        <v>23121</v>
      </c>
      <c r="C152">
        <v>23305</v>
      </c>
      <c r="D152">
        <v>22971</v>
      </c>
      <c r="E152">
        <v>23128</v>
      </c>
      <c r="F152">
        <v>23751</v>
      </c>
      <c r="G152">
        <v>22766</v>
      </c>
      <c r="H152">
        <v>23990</v>
      </c>
      <c r="I152">
        <v>42661</v>
      </c>
      <c r="J152">
        <v>33865</v>
      </c>
      <c r="K152">
        <v>34218</v>
      </c>
      <c r="L152">
        <v>22656</v>
      </c>
      <c r="M152">
        <v>23435</v>
      </c>
      <c r="N152">
        <v>22598</v>
      </c>
      <c r="O152">
        <v>23565</v>
      </c>
      <c r="P152">
        <v>22889</v>
      </c>
      <c r="Q152">
        <v>23363</v>
      </c>
      <c r="R152">
        <v>23235</v>
      </c>
      <c r="S152">
        <v>23481</v>
      </c>
      <c r="T152">
        <v>23224</v>
      </c>
      <c r="U152">
        <v>23003</v>
      </c>
      <c r="Y152" t="s">
        <v>62</v>
      </c>
      <c r="Z152">
        <v>28898</v>
      </c>
      <c r="AA152">
        <v>32341</v>
      </c>
      <c r="AB152">
        <v>34095</v>
      </c>
      <c r="AC152">
        <v>28988</v>
      </c>
      <c r="AD152">
        <v>28403</v>
      </c>
      <c r="AE152">
        <v>34075</v>
      </c>
      <c r="AF152">
        <v>28796</v>
      </c>
      <c r="AG152">
        <v>32866</v>
      </c>
      <c r="AH152">
        <v>39252</v>
      </c>
      <c r="AI152">
        <v>32653</v>
      </c>
      <c r="AJ152">
        <v>32607</v>
      </c>
      <c r="AK152">
        <v>36882</v>
      </c>
      <c r="AL152">
        <v>29503</v>
      </c>
      <c r="AM152">
        <v>33154</v>
      </c>
      <c r="AN152">
        <v>41194</v>
      </c>
      <c r="AO152">
        <v>28445</v>
      </c>
      <c r="AP152">
        <v>32390</v>
      </c>
      <c r="AQ152">
        <v>28754</v>
      </c>
      <c r="AR152">
        <v>28774</v>
      </c>
      <c r="AS152">
        <v>32641</v>
      </c>
    </row>
    <row r="153" spans="1:45" x14ac:dyDescent="0.25">
      <c r="A153" t="s">
        <v>21</v>
      </c>
      <c r="B153">
        <v>24291</v>
      </c>
      <c r="C153">
        <v>24327</v>
      </c>
      <c r="D153">
        <v>24417</v>
      </c>
      <c r="E153">
        <v>24482</v>
      </c>
      <c r="F153">
        <v>25249</v>
      </c>
      <c r="G153">
        <v>24828</v>
      </c>
      <c r="H153">
        <v>24686</v>
      </c>
      <c r="I153">
        <v>24345</v>
      </c>
      <c r="J153">
        <v>24889</v>
      </c>
      <c r="K153">
        <v>24015</v>
      </c>
      <c r="L153">
        <v>24901</v>
      </c>
      <c r="M153">
        <v>24331</v>
      </c>
      <c r="N153">
        <v>24356</v>
      </c>
      <c r="O153">
        <v>24219</v>
      </c>
      <c r="P153">
        <v>24091</v>
      </c>
      <c r="Q153">
        <v>24601</v>
      </c>
      <c r="R153">
        <v>24285</v>
      </c>
      <c r="S153">
        <v>24468</v>
      </c>
      <c r="T153">
        <v>25261</v>
      </c>
      <c r="U153">
        <v>24941</v>
      </c>
      <c r="Y153" t="s">
        <v>63</v>
      </c>
      <c r="Z153">
        <v>30527</v>
      </c>
      <c r="AA153">
        <v>38122</v>
      </c>
      <c r="AB153">
        <v>30089</v>
      </c>
      <c r="AC153">
        <v>30804</v>
      </c>
      <c r="AD153">
        <v>35784</v>
      </c>
      <c r="AE153">
        <v>30448</v>
      </c>
      <c r="AF153">
        <v>31286</v>
      </c>
      <c r="AG153">
        <v>36410</v>
      </c>
      <c r="AH153">
        <v>30659</v>
      </c>
      <c r="AI153">
        <v>31690</v>
      </c>
      <c r="AJ153">
        <v>34460</v>
      </c>
      <c r="AK153">
        <v>30742</v>
      </c>
      <c r="AL153">
        <v>40971</v>
      </c>
      <c r="AM153">
        <v>39602</v>
      </c>
      <c r="AN153">
        <v>30542</v>
      </c>
      <c r="AO153">
        <v>37619</v>
      </c>
      <c r="AP153">
        <v>30359</v>
      </c>
      <c r="AQ153">
        <v>36528</v>
      </c>
      <c r="AR153">
        <v>33561</v>
      </c>
      <c r="AS153">
        <v>33985</v>
      </c>
    </row>
    <row r="154" spans="1:45" x14ac:dyDescent="0.25">
      <c r="A154" t="s">
        <v>22</v>
      </c>
      <c r="B154">
        <v>26401</v>
      </c>
      <c r="C154">
        <v>26128</v>
      </c>
      <c r="D154">
        <v>26069</v>
      </c>
      <c r="E154">
        <v>26185</v>
      </c>
      <c r="F154">
        <v>26402</v>
      </c>
      <c r="G154">
        <v>27033</v>
      </c>
      <c r="H154">
        <v>27135</v>
      </c>
      <c r="I154">
        <v>33668</v>
      </c>
      <c r="J154">
        <v>26317</v>
      </c>
      <c r="K154">
        <v>26348</v>
      </c>
      <c r="L154">
        <v>25946</v>
      </c>
      <c r="M154">
        <v>25750</v>
      </c>
      <c r="N154">
        <v>25702</v>
      </c>
      <c r="O154">
        <v>25924</v>
      </c>
      <c r="P154">
        <v>27218</v>
      </c>
      <c r="Q154">
        <v>28389</v>
      </c>
      <c r="R154">
        <v>26502</v>
      </c>
      <c r="S154">
        <v>25864</v>
      </c>
      <c r="T154">
        <v>26753</v>
      </c>
      <c r="U154">
        <v>25741</v>
      </c>
      <c r="Y154" t="s">
        <v>64</v>
      </c>
      <c r="Z154">
        <v>32247</v>
      </c>
      <c r="AA154">
        <v>36240</v>
      </c>
      <c r="AB154">
        <v>31846</v>
      </c>
      <c r="AC154">
        <v>31402</v>
      </c>
      <c r="AD154">
        <v>35994</v>
      </c>
      <c r="AE154">
        <v>32679</v>
      </c>
      <c r="AF154">
        <v>35529</v>
      </c>
      <c r="AG154">
        <v>42490</v>
      </c>
      <c r="AH154">
        <v>31859</v>
      </c>
      <c r="AI154">
        <v>41364</v>
      </c>
      <c r="AJ154">
        <v>31605</v>
      </c>
      <c r="AK154">
        <v>32104</v>
      </c>
      <c r="AL154">
        <v>39435</v>
      </c>
      <c r="AM154">
        <v>34260</v>
      </c>
      <c r="AN154">
        <v>31873</v>
      </c>
      <c r="AO154">
        <v>41280</v>
      </c>
      <c r="AP154">
        <v>35130</v>
      </c>
      <c r="AQ154">
        <v>32362</v>
      </c>
      <c r="AR154">
        <v>39384</v>
      </c>
      <c r="AS154">
        <v>31904</v>
      </c>
    </row>
    <row r="155" spans="1:45" x14ac:dyDescent="0.25">
      <c r="A155" t="s">
        <v>23</v>
      </c>
      <c r="B155">
        <v>27988</v>
      </c>
      <c r="C155">
        <v>27529</v>
      </c>
      <c r="D155">
        <v>28980</v>
      </c>
      <c r="E155">
        <v>28070</v>
      </c>
      <c r="F155">
        <v>28319</v>
      </c>
      <c r="G155">
        <v>27737</v>
      </c>
      <c r="H155">
        <v>30556</v>
      </c>
      <c r="I155">
        <v>31858</v>
      </c>
      <c r="J155">
        <v>28050</v>
      </c>
      <c r="K155">
        <v>27941</v>
      </c>
      <c r="L155">
        <v>28602</v>
      </c>
      <c r="M155">
        <v>28943</v>
      </c>
      <c r="N155">
        <v>28466</v>
      </c>
      <c r="O155">
        <v>27547</v>
      </c>
      <c r="P155">
        <v>30732</v>
      </c>
      <c r="Q155">
        <v>28745</v>
      </c>
      <c r="R155">
        <v>27599</v>
      </c>
      <c r="S155">
        <v>27754</v>
      </c>
      <c r="T155">
        <v>27221</v>
      </c>
      <c r="U155">
        <v>28775</v>
      </c>
      <c r="Y155" t="s">
        <v>65</v>
      </c>
      <c r="Z155">
        <v>34404</v>
      </c>
      <c r="AA155">
        <v>34476</v>
      </c>
      <c r="AB155">
        <v>33061</v>
      </c>
      <c r="AC155">
        <v>37318</v>
      </c>
      <c r="AD155">
        <v>38919</v>
      </c>
      <c r="AE155">
        <v>34686</v>
      </c>
      <c r="AF155">
        <v>41395</v>
      </c>
      <c r="AG155">
        <v>38964</v>
      </c>
      <c r="AH155">
        <v>33396</v>
      </c>
      <c r="AI155">
        <v>37559</v>
      </c>
      <c r="AJ155">
        <v>39112</v>
      </c>
      <c r="AK155">
        <v>32511</v>
      </c>
      <c r="AL155">
        <v>36325</v>
      </c>
      <c r="AM155">
        <v>44804</v>
      </c>
      <c r="AN155">
        <v>40381</v>
      </c>
      <c r="AO155">
        <v>32427</v>
      </c>
      <c r="AP155">
        <v>47658</v>
      </c>
      <c r="AQ155">
        <v>41308</v>
      </c>
      <c r="AR155">
        <v>32632</v>
      </c>
      <c r="AS155">
        <v>33792</v>
      </c>
    </row>
    <row r="156" spans="1:45" x14ac:dyDescent="0.25">
      <c r="A156" t="s">
        <v>24</v>
      </c>
      <c r="B156">
        <v>29224</v>
      </c>
      <c r="C156">
        <v>29138</v>
      </c>
      <c r="D156">
        <v>28960</v>
      </c>
      <c r="E156">
        <v>29842</v>
      </c>
      <c r="F156">
        <v>29283</v>
      </c>
      <c r="G156">
        <v>30780</v>
      </c>
      <c r="H156">
        <v>29205</v>
      </c>
      <c r="I156">
        <v>28808</v>
      </c>
      <c r="J156">
        <v>30144</v>
      </c>
      <c r="K156">
        <v>29760</v>
      </c>
      <c r="L156">
        <v>29005</v>
      </c>
      <c r="M156">
        <v>30179</v>
      </c>
      <c r="N156">
        <v>30071</v>
      </c>
      <c r="O156">
        <v>29425</v>
      </c>
      <c r="P156">
        <v>29907</v>
      </c>
      <c r="Q156">
        <v>29178</v>
      </c>
      <c r="R156">
        <v>29525</v>
      </c>
      <c r="S156">
        <v>30137</v>
      </c>
      <c r="T156">
        <v>29868</v>
      </c>
      <c r="U156">
        <v>29275</v>
      </c>
      <c r="Y156" t="s">
        <v>66</v>
      </c>
      <c r="Z156">
        <v>38458</v>
      </c>
      <c r="AA156">
        <v>38891</v>
      </c>
      <c r="AB156">
        <v>39874</v>
      </c>
      <c r="AC156">
        <v>39398</v>
      </c>
      <c r="AD156">
        <v>42152</v>
      </c>
      <c r="AE156">
        <v>42115</v>
      </c>
      <c r="AF156">
        <v>40280</v>
      </c>
      <c r="AG156">
        <v>40283</v>
      </c>
      <c r="AH156">
        <v>47286</v>
      </c>
      <c r="AI156">
        <v>40741</v>
      </c>
      <c r="AJ156">
        <v>34550</v>
      </c>
      <c r="AK156">
        <v>34537</v>
      </c>
      <c r="AL156">
        <v>48429</v>
      </c>
      <c r="AM156">
        <v>34630</v>
      </c>
      <c r="AN156">
        <v>34379</v>
      </c>
      <c r="AO156">
        <v>41231</v>
      </c>
      <c r="AP156">
        <v>37479</v>
      </c>
      <c r="AQ156">
        <v>34418</v>
      </c>
      <c r="AR156">
        <v>41687</v>
      </c>
      <c r="AS156">
        <v>37782</v>
      </c>
    </row>
    <row r="157" spans="1:45" x14ac:dyDescent="0.25">
      <c r="A157" t="s">
        <v>25</v>
      </c>
      <c r="B157">
        <v>30122</v>
      </c>
      <c r="C157">
        <v>31286</v>
      </c>
      <c r="D157">
        <v>30378</v>
      </c>
      <c r="E157">
        <v>32690</v>
      </c>
      <c r="F157">
        <v>30506</v>
      </c>
      <c r="G157">
        <v>33922</v>
      </c>
      <c r="H157">
        <v>31929</v>
      </c>
      <c r="I157">
        <v>30688</v>
      </c>
      <c r="J157">
        <v>30713</v>
      </c>
      <c r="K157">
        <v>30998</v>
      </c>
      <c r="L157">
        <v>30539</v>
      </c>
      <c r="M157">
        <v>31031</v>
      </c>
      <c r="N157">
        <v>30724</v>
      </c>
      <c r="O157">
        <v>31843</v>
      </c>
      <c r="P157">
        <v>32174</v>
      </c>
      <c r="Q157">
        <v>31242</v>
      </c>
      <c r="R157">
        <v>32040</v>
      </c>
      <c r="S157">
        <v>31277</v>
      </c>
      <c r="T157">
        <v>34154</v>
      </c>
      <c r="U157">
        <v>31386</v>
      </c>
      <c r="Y157" t="s">
        <v>67</v>
      </c>
      <c r="Z157">
        <v>39902</v>
      </c>
      <c r="AA157">
        <v>39081</v>
      </c>
      <c r="AB157">
        <v>45675</v>
      </c>
      <c r="AC157">
        <v>36500</v>
      </c>
      <c r="AD157">
        <v>35809</v>
      </c>
      <c r="AE157">
        <v>41276</v>
      </c>
      <c r="AF157">
        <v>35919</v>
      </c>
      <c r="AG157">
        <v>42408</v>
      </c>
      <c r="AH157">
        <v>35328</v>
      </c>
      <c r="AI157">
        <v>36673</v>
      </c>
      <c r="AJ157">
        <v>39962</v>
      </c>
      <c r="AK157">
        <v>38283</v>
      </c>
      <c r="AL157">
        <v>36048</v>
      </c>
      <c r="AM157">
        <v>44147</v>
      </c>
      <c r="AN157">
        <v>36087</v>
      </c>
      <c r="AO157">
        <v>36804</v>
      </c>
      <c r="AP157">
        <v>47026</v>
      </c>
      <c r="AQ157">
        <v>38638</v>
      </c>
      <c r="AR157">
        <v>40306</v>
      </c>
      <c r="AS157">
        <v>36448</v>
      </c>
    </row>
    <row r="158" spans="1:45" x14ac:dyDescent="0.25">
      <c r="A158" t="s">
        <v>26</v>
      </c>
      <c r="B158">
        <v>31274</v>
      </c>
      <c r="C158">
        <v>32515</v>
      </c>
      <c r="D158">
        <v>31659</v>
      </c>
      <c r="E158">
        <v>32421</v>
      </c>
      <c r="F158">
        <v>33881</v>
      </c>
      <c r="G158">
        <v>31566</v>
      </c>
      <c r="H158">
        <v>33514</v>
      </c>
      <c r="I158">
        <v>32204</v>
      </c>
      <c r="J158">
        <v>33131</v>
      </c>
      <c r="K158">
        <v>31536</v>
      </c>
      <c r="L158">
        <v>31589</v>
      </c>
      <c r="M158">
        <v>34129</v>
      </c>
      <c r="N158">
        <v>31661</v>
      </c>
      <c r="O158">
        <v>33519</v>
      </c>
      <c r="P158">
        <v>32121</v>
      </c>
      <c r="Q158">
        <v>32584</v>
      </c>
      <c r="R158">
        <v>32045</v>
      </c>
      <c r="S158">
        <v>32695</v>
      </c>
      <c r="T158">
        <v>33918</v>
      </c>
      <c r="U158">
        <v>32531</v>
      </c>
      <c r="Y158" t="s">
        <v>68</v>
      </c>
      <c r="Z158">
        <v>43143</v>
      </c>
      <c r="AA158">
        <v>37763</v>
      </c>
      <c r="AB158">
        <v>36231</v>
      </c>
      <c r="AC158">
        <v>50901</v>
      </c>
      <c r="AD158">
        <v>37976</v>
      </c>
      <c r="AE158">
        <v>37215</v>
      </c>
      <c r="AF158">
        <v>51480</v>
      </c>
      <c r="AG158">
        <v>37293</v>
      </c>
      <c r="AH158">
        <v>35950</v>
      </c>
      <c r="AI158">
        <v>39420</v>
      </c>
      <c r="AJ158">
        <v>37023</v>
      </c>
      <c r="AK158">
        <v>53020</v>
      </c>
      <c r="AL158">
        <v>37377</v>
      </c>
      <c r="AM158">
        <v>36929</v>
      </c>
      <c r="AN158">
        <v>37082</v>
      </c>
      <c r="AO158">
        <v>36830</v>
      </c>
      <c r="AP158">
        <v>46144</v>
      </c>
      <c r="AQ158">
        <v>37362</v>
      </c>
      <c r="AR158">
        <v>40487</v>
      </c>
      <c r="AS158">
        <v>41937</v>
      </c>
    </row>
    <row r="159" spans="1:45" x14ac:dyDescent="0.25">
      <c r="A159" t="s">
        <v>27</v>
      </c>
      <c r="B159">
        <v>36120</v>
      </c>
      <c r="C159">
        <v>32997</v>
      </c>
      <c r="D159">
        <v>33587</v>
      </c>
      <c r="E159">
        <v>35869</v>
      </c>
      <c r="F159">
        <v>33147</v>
      </c>
      <c r="G159">
        <v>34600</v>
      </c>
      <c r="H159">
        <v>35869</v>
      </c>
      <c r="I159">
        <v>33504</v>
      </c>
      <c r="J159">
        <v>32857</v>
      </c>
      <c r="K159">
        <v>35048</v>
      </c>
      <c r="L159">
        <v>32655</v>
      </c>
      <c r="M159">
        <v>33660</v>
      </c>
      <c r="N159">
        <v>34833</v>
      </c>
      <c r="O159">
        <v>37234</v>
      </c>
      <c r="P159">
        <v>33741</v>
      </c>
      <c r="Q159">
        <v>35081</v>
      </c>
      <c r="R159">
        <v>35923</v>
      </c>
      <c r="S159">
        <v>33661</v>
      </c>
      <c r="T159">
        <v>33538</v>
      </c>
      <c r="U159">
        <v>34388</v>
      </c>
      <c r="Y159" t="s">
        <v>69</v>
      </c>
      <c r="Z159">
        <v>38855</v>
      </c>
      <c r="AA159">
        <v>42156</v>
      </c>
      <c r="AB159">
        <v>44105</v>
      </c>
      <c r="AC159">
        <v>38258</v>
      </c>
      <c r="AD159">
        <v>41831</v>
      </c>
      <c r="AE159">
        <v>44879</v>
      </c>
      <c r="AF159">
        <v>39976</v>
      </c>
      <c r="AG159">
        <v>46927</v>
      </c>
      <c r="AH159">
        <v>38557</v>
      </c>
      <c r="AI159">
        <v>39375</v>
      </c>
      <c r="AJ159">
        <v>38832</v>
      </c>
      <c r="AK159">
        <v>38408</v>
      </c>
      <c r="AL159">
        <v>43966</v>
      </c>
      <c r="AM159">
        <v>39077</v>
      </c>
      <c r="AN159">
        <v>38266</v>
      </c>
      <c r="AO159">
        <v>43407</v>
      </c>
      <c r="AP159">
        <v>40431</v>
      </c>
      <c r="AQ159">
        <v>37936</v>
      </c>
      <c r="AR159">
        <v>46076</v>
      </c>
      <c r="AS159">
        <v>40113</v>
      </c>
    </row>
    <row r="160" spans="1:45" x14ac:dyDescent="0.25">
      <c r="A160" t="s">
        <v>28</v>
      </c>
      <c r="B160">
        <v>36186</v>
      </c>
      <c r="C160">
        <v>34270</v>
      </c>
      <c r="D160">
        <v>34813</v>
      </c>
      <c r="E160">
        <v>35591</v>
      </c>
      <c r="F160">
        <v>35791</v>
      </c>
      <c r="G160">
        <v>40291</v>
      </c>
      <c r="H160">
        <v>34967</v>
      </c>
      <c r="I160">
        <v>34440</v>
      </c>
      <c r="J160">
        <v>33779</v>
      </c>
      <c r="K160">
        <v>35129</v>
      </c>
      <c r="L160">
        <v>35708</v>
      </c>
      <c r="M160">
        <v>39983</v>
      </c>
      <c r="N160">
        <v>34147</v>
      </c>
      <c r="O160">
        <v>34093</v>
      </c>
      <c r="P160">
        <v>35631</v>
      </c>
      <c r="Q160">
        <v>36361</v>
      </c>
      <c r="R160">
        <v>37016</v>
      </c>
      <c r="S160">
        <v>37368</v>
      </c>
      <c r="T160">
        <v>33921</v>
      </c>
      <c r="U160">
        <v>34296</v>
      </c>
      <c r="Y160" t="s">
        <v>70</v>
      </c>
      <c r="Z160">
        <v>43016</v>
      </c>
      <c r="AA160">
        <v>46449</v>
      </c>
      <c r="AB160">
        <v>39262</v>
      </c>
      <c r="AC160">
        <v>44358</v>
      </c>
      <c r="AD160">
        <v>39789</v>
      </c>
      <c r="AE160">
        <v>42234</v>
      </c>
      <c r="AF160">
        <v>41478</v>
      </c>
      <c r="AG160">
        <v>43641</v>
      </c>
      <c r="AH160">
        <v>38906</v>
      </c>
      <c r="AI160">
        <v>45870</v>
      </c>
      <c r="AJ160">
        <v>45681</v>
      </c>
      <c r="AK160">
        <v>43733</v>
      </c>
      <c r="AL160">
        <v>50212</v>
      </c>
      <c r="AM160">
        <v>47773</v>
      </c>
      <c r="AN160">
        <v>43270</v>
      </c>
      <c r="AO160">
        <v>43428</v>
      </c>
      <c r="AP160">
        <v>45150</v>
      </c>
      <c r="AQ160">
        <v>55652</v>
      </c>
      <c r="AR160">
        <v>39629</v>
      </c>
      <c r="AS160">
        <v>43637</v>
      </c>
    </row>
    <row r="161" spans="1:45" x14ac:dyDescent="0.25">
      <c r="A161" t="s">
        <v>29</v>
      </c>
      <c r="B161">
        <v>39875</v>
      </c>
      <c r="C161">
        <v>36324</v>
      </c>
      <c r="D161">
        <v>38458</v>
      </c>
      <c r="E161">
        <v>38569</v>
      </c>
      <c r="F161">
        <v>41133</v>
      </c>
      <c r="G161">
        <v>41845</v>
      </c>
      <c r="H161">
        <v>42377</v>
      </c>
      <c r="I161">
        <v>41867</v>
      </c>
      <c r="J161">
        <v>41348</v>
      </c>
      <c r="K161">
        <v>39601</v>
      </c>
      <c r="L161">
        <v>41880</v>
      </c>
      <c r="M161">
        <v>38468</v>
      </c>
      <c r="N161">
        <v>36169</v>
      </c>
      <c r="O161">
        <v>40540</v>
      </c>
      <c r="P161">
        <v>35982</v>
      </c>
      <c r="Q161">
        <v>43019</v>
      </c>
      <c r="R161">
        <v>42315</v>
      </c>
      <c r="S161">
        <v>43217</v>
      </c>
      <c r="T161">
        <v>41951</v>
      </c>
      <c r="U161">
        <v>43034</v>
      </c>
      <c r="Y161" t="s">
        <v>71</v>
      </c>
      <c r="Z161">
        <v>46537</v>
      </c>
      <c r="AA161">
        <v>45877</v>
      </c>
      <c r="AB161">
        <v>41117</v>
      </c>
      <c r="AC161">
        <v>46208</v>
      </c>
      <c r="AD161">
        <v>52534</v>
      </c>
      <c r="AE161">
        <v>55432</v>
      </c>
      <c r="AF161">
        <v>45916</v>
      </c>
      <c r="AG161">
        <v>54004</v>
      </c>
      <c r="AH161">
        <v>51305</v>
      </c>
      <c r="AI161">
        <v>50751</v>
      </c>
      <c r="AJ161">
        <v>47520</v>
      </c>
      <c r="AK161">
        <v>45581</v>
      </c>
      <c r="AL161">
        <v>41155</v>
      </c>
      <c r="AM161">
        <v>51049</v>
      </c>
      <c r="AN161">
        <v>41362</v>
      </c>
      <c r="AO161">
        <v>41217</v>
      </c>
      <c r="AP161">
        <v>47367</v>
      </c>
      <c r="AQ161">
        <v>47266</v>
      </c>
      <c r="AR161">
        <v>46527</v>
      </c>
      <c r="AS161">
        <v>41992</v>
      </c>
    </row>
    <row r="162" spans="1:45" x14ac:dyDescent="0.25">
      <c r="A162" t="s">
        <v>30</v>
      </c>
      <c r="B162">
        <v>36783</v>
      </c>
      <c r="C162">
        <v>38500</v>
      </c>
      <c r="D162">
        <v>37342</v>
      </c>
      <c r="E162">
        <v>38698</v>
      </c>
      <c r="F162">
        <v>37973</v>
      </c>
      <c r="G162">
        <v>37729</v>
      </c>
      <c r="H162">
        <v>37351</v>
      </c>
      <c r="I162">
        <v>40290</v>
      </c>
      <c r="J162">
        <v>37512</v>
      </c>
      <c r="K162">
        <v>38105</v>
      </c>
      <c r="L162">
        <v>37874</v>
      </c>
      <c r="M162">
        <v>37701</v>
      </c>
      <c r="N162">
        <v>36472</v>
      </c>
      <c r="O162">
        <v>45567</v>
      </c>
      <c r="P162">
        <v>39318</v>
      </c>
      <c r="Q162">
        <v>39691</v>
      </c>
      <c r="R162">
        <v>37849</v>
      </c>
      <c r="S162">
        <v>38318</v>
      </c>
      <c r="T162">
        <v>38497</v>
      </c>
      <c r="U162">
        <v>37396</v>
      </c>
      <c r="Y162" t="s">
        <v>72</v>
      </c>
      <c r="Z162">
        <v>51085</v>
      </c>
      <c r="AA162">
        <v>50755</v>
      </c>
      <c r="AB162">
        <v>41034</v>
      </c>
      <c r="AC162">
        <v>55940</v>
      </c>
      <c r="AD162">
        <v>42936</v>
      </c>
      <c r="AE162">
        <v>41578</v>
      </c>
      <c r="AF162">
        <v>52575</v>
      </c>
      <c r="AG162">
        <v>43217</v>
      </c>
      <c r="AH162">
        <v>45962</v>
      </c>
      <c r="AI162">
        <v>44258</v>
      </c>
      <c r="AJ162">
        <v>42585</v>
      </c>
      <c r="AK162">
        <v>50511</v>
      </c>
      <c r="AL162">
        <v>42620</v>
      </c>
      <c r="AM162">
        <v>42549</v>
      </c>
      <c r="AN162">
        <v>51612</v>
      </c>
      <c r="AO162">
        <v>42859</v>
      </c>
      <c r="AP162">
        <v>53379</v>
      </c>
      <c r="AQ162">
        <v>50263</v>
      </c>
      <c r="AR162">
        <v>42996</v>
      </c>
      <c r="AS162">
        <v>50567</v>
      </c>
    </row>
    <row r="163" spans="1:45" x14ac:dyDescent="0.25">
      <c r="A163" t="s">
        <v>31</v>
      </c>
      <c r="B163">
        <v>40746</v>
      </c>
      <c r="C163">
        <v>39730</v>
      </c>
      <c r="D163">
        <v>39000</v>
      </c>
      <c r="E163">
        <v>41990</v>
      </c>
      <c r="F163">
        <v>40192</v>
      </c>
      <c r="G163">
        <v>38789</v>
      </c>
      <c r="H163">
        <v>38569</v>
      </c>
      <c r="I163">
        <v>38751</v>
      </c>
      <c r="J163">
        <v>41184</v>
      </c>
      <c r="K163">
        <v>40175</v>
      </c>
      <c r="L163">
        <v>39081</v>
      </c>
      <c r="M163">
        <v>37582</v>
      </c>
      <c r="N163">
        <v>39298</v>
      </c>
      <c r="O163">
        <v>38378</v>
      </c>
      <c r="P163">
        <v>38065</v>
      </c>
      <c r="Q163">
        <v>45082</v>
      </c>
      <c r="R163">
        <v>39989</v>
      </c>
      <c r="S163">
        <v>38658</v>
      </c>
      <c r="T163">
        <v>39176</v>
      </c>
      <c r="U163">
        <v>38361</v>
      </c>
      <c r="Y163" t="s">
        <v>73</v>
      </c>
      <c r="Z163">
        <v>44000</v>
      </c>
      <c r="AA163">
        <v>44263</v>
      </c>
      <c r="AB163">
        <v>44901</v>
      </c>
      <c r="AC163">
        <v>53092</v>
      </c>
      <c r="AD163">
        <v>45583</v>
      </c>
      <c r="AE163">
        <v>44287</v>
      </c>
      <c r="AF163">
        <v>45694</v>
      </c>
      <c r="AG163">
        <v>44753</v>
      </c>
      <c r="AH163">
        <v>51221</v>
      </c>
      <c r="AI163">
        <v>44577</v>
      </c>
      <c r="AJ163">
        <v>43812</v>
      </c>
      <c r="AK163">
        <v>52209</v>
      </c>
      <c r="AL163">
        <v>43860</v>
      </c>
      <c r="AM163">
        <v>43276</v>
      </c>
      <c r="AN163">
        <v>51409</v>
      </c>
      <c r="AO163">
        <v>44401</v>
      </c>
      <c r="AP163">
        <v>42038</v>
      </c>
      <c r="AQ163">
        <v>53626</v>
      </c>
      <c r="AR163">
        <v>44337</v>
      </c>
      <c r="AS163">
        <v>41507</v>
      </c>
    </row>
    <row r="164" spans="1:45" x14ac:dyDescent="0.25">
      <c r="A164" t="s">
        <v>32</v>
      </c>
      <c r="B164">
        <v>39544</v>
      </c>
      <c r="C164">
        <v>41038</v>
      </c>
      <c r="D164">
        <v>40091</v>
      </c>
      <c r="E164">
        <v>42038</v>
      </c>
      <c r="F164">
        <v>39390</v>
      </c>
      <c r="G164">
        <v>43368</v>
      </c>
      <c r="H164">
        <v>39738</v>
      </c>
      <c r="I164">
        <v>43913</v>
      </c>
      <c r="J164">
        <v>41226</v>
      </c>
      <c r="K164">
        <v>40586</v>
      </c>
      <c r="L164">
        <v>41623</v>
      </c>
      <c r="M164">
        <v>39531</v>
      </c>
      <c r="N164">
        <v>47197</v>
      </c>
      <c r="O164">
        <v>40297</v>
      </c>
      <c r="P164">
        <v>39061</v>
      </c>
      <c r="Q164">
        <v>42793</v>
      </c>
      <c r="R164">
        <v>40920</v>
      </c>
      <c r="S164">
        <v>45553</v>
      </c>
      <c r="T164">
        <v>42811</v>
      </c>
      <c r="U164">
        <v>40647</v>
      </c>
      <c r="Y164" t="s">
        <v>74</v>
      </c>
      <c r="Z164">
        <v>46274</v>
      </c>
      <c r="AA164">
        <v>47731</v>
      </c>
      <c r="AB164">
        <v>58667</v>
      </c>
      <c r="AC164">
        <v>45158</v>
      </c>
      <c r="AD164">
        <v>52100</v>
      </c>
      <c r="AE164">
        <v>50638</v>
      </c>
      <c r="AF164">
        <v>44744</v>
      </c>
      <c r="AG164">
        <v>45406</v>
      </c>
      <c r="AH164">
        <v>51014</v>
      </c>
      <c r="AI164">
        <v>51647</v>
      </c>
      <c r="AJ164">
        <v>52006</v>
      </c>
      <c r="AK164">
        <v>48465</v>
      </c>
      <c r="AL164">
        <v>55437</v>
      </c>
      <c r="AM164">
        <v>48574</v>
      </c>
      <c r="AN164">
        <v>45524</v>
      </c>
      <c r="AO164">
        <v>53506</v>
      </c>
      <c r="AP164">
        <v>48501</v>
      </c>
      <c r="AQ164">
        <v>52008</v>
      </c>
      <c r="AR164">
        <v>45756</v>
      </c>
      <c r="AS164">
        <v>48350</v>
      </c>
    </row>
    <row r="165" spans="1:45" x14ac:dyDescent="0.25">
      <c r="A165" t="s">
        <v>33</v>
      </c>
      <c r="B165">
        <v>51331</v>
      </c>
      <c r="C165">
        <v>46119</v>
      </c>
      <c r="D165">
        <v>55535</v>
      </c>
      <c r="E165">
        <v>45400</v>
      </c>
      <c r="F165">
        <v>54006</v>
      </c>
      <c r="G165">
        <v>45405</v>
      </c>
      <c r="H165">
        <v>53539</v>
      </c>
      <c r="I165">
        <v>44598</v>
      </c>
      <c r="J165">
        <v>50393</v>
      </c>
      <c r="K165">
        <v>44859</v>
      </c>
      <c r="L165">
        <v>46962</v>
      </c>
      <c r="M165">
        <v>44681</v>
      </c>
      <c r="N165">
        <v>46697</v>
      </c>
      <c r="O165">
        <v>49709</v>
      </c>
      <c r="P165">
        <v>45066</v>
      </c>
      <c r="Q165">
        <v>52684</v>
      </c>
      <c r="R165">
        <v>45111</v>
      </c>
      <c r="S165">
        <v>55848</v>
      </c>
      <c r="T165">
        <v>44623</v>
      </c>
      <c r="U165">
        <v>48091</v>
      </c>
      <c r="Y165" t="s">
        <v>75</v>
      </c>
      <c r="Z165">
        <v>46428</v>
      </c>
      <c r="AA165">
        <v>47587</v>
      </c>
      <c r="AB165">
        <v>48032</v>
      </c>
      <c r="AC165">
        <v>55944</v>
      </c>
      <c r="AD165">
        <v>53081</v>
      </c>
      <c r="AE165">
        <v>47045</v>
      </c>
      <c r="AF165">
        <v>56009</v>
      </c>
      <c r="AG165">
        <v>48027</v>
      </c>
      <c r="AH165">
        <v>59420</v>
      </c>
      <c r="AI165">
        <v>59965</v>
      </c>
      <c r="AJ165">
        <v>58188</v>
      </c>
      <c r="AK165">
        <v>46518</v>
      </c>
      <c r="AL165">
        <v>46128</v>
      </c>
      <c r="AM165">
        <v>52195</v>
      </c>
      <c r="AN165">
        <v>59610</v>
      </c>
      <c r="AO165">
        <v>51586</v>
      </c>
      <c r="AP165">
        <v>51243</v>
      </c>
      <c r="AQ165">
        <v>49729</v>
      </c>
      <c r="AR165">
        <v>59559</v>
      </c>
      <c r="AS165">
        <v>62915</v>
      </c>
    </row>
    <row r="166" spans="1:45" x14ac:dyDescent="0.25">
      <c r="A166" t="s">
        <v>34</v>
      </c>
      <c r="B166">
        <v>43722</v>
      </c>
      <c r="C166">
        <v>48583</v>
      </c>
      <c r="D166">
        <v>43436</v>
      </c>
      <c r="E166">
        <v>42439</v>
      </c>
      <c r="F166">
        <v>45905</v>
      </c>
      <c r="G166">
        <v>47222</v>
      </c>
      <c r="H166">
        <v>42765</v>
      </c>
      <c r="I166">
        <v>45076</v>
      </c>
      <c r="J166">
        <v>54343</v>
      </c>
      <c r="K166">
        <v>44704</v>
      </c>
      <c r="L166">
        <v>44659</v>
      </c>
      <c r="M166">
        <v>49375</v>
      </c>
      <c r="N166">
        <v>46860</v>
      </c>
      <c r="O166">
        <v>43698</v>
      </c>
      <c r="P166">
        <v>45275</v>
      </c>
      <c r="Q166">
        <v>52926</v>
      </c>
      <c r="R166">
        <v>42350</v>
      </c>
      <c r="S166">
        <v>43597</v>
      </c>
      <c r="T166">
        <v>55922</v>
      </c>
      <c r="U166">
        <v>43695</v>
      </c>
      <c r="Y166" t="s">
        <v>76</v>
      </c>
      <c r="Z166">
        <v>53462</v>
      </c>
      <c r="AA166">
        <v>50868</v>
      </c>
      <c r="AB166">
        <v>48331</v>
      </c>
      <c r="AC166">
        <v>47708</v>
      </c>
      <c r="AD166">
        <v>49917</v>
      </c>
      <c r="AE166">
        <v>52193</v>
      </c>
      <c r="AF166">
        <v>60908</v>
      </c>
      <c r="AG166">
        <v>47186</v>
      </c>
      <c r="AH166">
        <v>52323</v>
      </c>
      <c r="AI166">
        <v>64247</v>
      </c>
      <c r="AJ166">
        <v>53920</v>
      </c>
      <c r="AK166">
        <v>47993</v>
      </c>
      <c r="AL166">
        <v>52330</v>
      </c>
      <c r="AM166">
        <v>50010</v>
      </c>
      <c r="AN166">
        <v>47165</v>
      </c>
      <c r="AO166">
        <v>52368</v>
      </c>
      <c r="AP166">
        <v>50160</v>
      </c>
      <c r="AQ166">
        <v>44993</v>
      </c>
      <c r="AR166">
        <v>57804</v>
      </c>
      <c r="AS166">
        <v>48373</v>
      </c>
    </row>
    <row r="167" spans="1:45" x14ac:dyDescent="0.25">
      <c r="A167" t="s">
        <v>35</v>
      </c>
      <c r="B167">
        <v>44312</v>
      </c>
      <c r="C167">
        <v>45137</v>
      </c>
      <c r="D167">
        <v>47813</v>
      </c>
      <c r="E167">
        <v>56256</v>
      </c>
      <c r="F167">
        <v>54898</v>
      </c>
      <c r="G167">
        <v>49652</v>
      </c>
      <c r="H167">
        <v>44065</v>
      </c>
      <c r="I167">
        <v>57075</v>
      </c>
      <c r="J167">
        <v>51395</v>
      </c>
      <c r="K167">
        <v>44463</v>
      </c>
      <c r="L167">
        <v>44306</v>
      </c>
      <c r="M167">
        <v>51515</v>
      </c>
      <c r="N167">
        <v>45404</v>
      </c>
      <c r="O167">
        <v>43422</v>
      </c>
      <c r="P167">
        <v>44388</v>
      </c>
      <c r="Q167">
        <v>56631</v>
      </c>
      <c r="R167">
        <v>51903</v>
      </c>
      <c r="S167">
        <v>50524</v>
      </c>
      <c r="T167">
        <v>44823</v>
      </c>
      <c r="U167">
        <v>45276</v>
      </c>
      <c r="Y167" t="s">
        <v>77</v>
      </c>
      <c r="Z167">
        <v>49298</v>
      </c>
      <c r="AA167">
        <v>48955</v>
      </c>
      <c r="AB167">
        <v>55920</v>
      </c>
      <c r="AC167">
        <v>48936</v>
      </c>
      <c r="AD167">
        <v>48186</v>
      </c>
      <c r="AE167">
        <v>61295</v>
      </c>
      <c r="AF167">
        <v>48630</v>
      </c>
      <c r="AG167">
        <v>54221</v>
      </c>
      <c r="AH167">
        <v>48979</v>
      </c>
      <c r="AI167">
        <v>51242</v>
      </c>
      <c r="AJ167">
        <v>50593</v>
      </c>
      <c r="AK167">
        <v>49814</v>
      </c>
      <c r="AL167">
        <v>50047</v>
      </c>
      <c r="AM167">
        <v>62612</v>
      </c>
      <c r="AN167">
        <v>49739</v>
      </c>
      <c r="AO167">
        <v>57698</v>
      </c>
      <c r="AP167">
        <v>64706</v>
      </c>
      <c r="AQ167">
        <v>49445</v>
      </c>
      <c r="AR167">
        <v>61866</v>
      </c>
      <c r="AS167">
        <v>53171</v>
      </c>
    </row>
    <row r="168" spans="1:45" x14ac:dyDescent="0.25">
      <c r="A168" t="s">
        <v>36</v>
      </c>
      <c r="B168">
        <v>59449</v>
      </c>
      <c r="C168">
        <v>56742</v>
      </c>
      <c r="D168">
        <v>59424</v>
      </c>
      <c r="E168">
        <v>51989</v>
      </c>
      <c r="F168">
        <v>62293</v>
      </c>
      <c r="G168">
        <v>65061</v>
      </c>
      <c r="H168">
        <v>62712</v>
      </c>
      <c r="I168">
        <v>58788</v>
      </c>
      <c r="J168">
        <v>58976</v>
      </c>
      <c r="K168">
        <v>64982</v>
      </c>
      <c r="L168">
        <v>60349</v>
      </c>
      <c r="M168">
        <v>59438</v>
      </c>
      <c r="N168">
        <v>65969</v>
      </c>
      <c r="O168">
        <v>59393</v>
      </c>
      <c r="P168">
        <v>58032</v>
      </c>
      <c r="Q168">
        <v>60032</v>
      </c>
      <c r="R168">
        <v>59062</v>
      </c>
      <c r="S168">
        <v>68586</v>
      </c>
      <c r="T168">
        <v>57323</v>
      </c>
      <c r="U168">
        <v>59598</v>
      </c>
      <c r="Y168" t="s">
        <v>78</v>
      </c>
      <c r="Z168">
        <v>49711</v>
      </c>
      <c r="AA168">
        <v>56995</v>
      </c>
      <c r="AB168">
        <v>52909</v>
      </c>
      <c r="AC168">
        <v>49321</v>
      </c>
      <c r="AD168">
        <v>50916</v>
      </c>
      <c r="AE168">
        <v>51147</v>
      </c>
      <c r="AF168">
        <v>59580</v>
      </c>
      <c r="AG168">
        <v>56326</v>
      </c>
      <c r="AH168">
        <v>50296</v>
      </c>
      <c r="AI168">
        <v>56231</v>
      </c>
      <c r="AJ168">
        <v>50299</v>
      </c>
      <c r="AK168">
        <v>49757</v>
      </c>
      <c r="AL168">
        <v>55103</v>
      </c>
      <c r="AM168">
        <v>52277</v>
      </c>
      <c r="AN168">
        <v>54041</v>
      </c>
      <c r="AO168">
        <v>57744</v>
      </c>
      <c r="AP168">
        <v>53064</v>
      </c>
      <c r="AQ168">
        <v>51589</v>
      </c>
      <c r="AR168">
        <v>50556</v>
      </c>
      <c r="AS168">
        <v>57794</v>
      </c>
    </row>
    <row r="169" spans="1:45" x14ac:dyDescent="0.25">
      <c r="A169" t="s">
        <v>37</v>
      </c>
      <c r="B169">
        <v>48733</v>
      </c>
      <c r="C169">
        <v>47833</v>
      </c>
      <c r="D169">
        <v>54570</v>
      </c>
      <c r="E169">
        <v>62042</v>
      </c>
      <c r="F169">
        <v>62640</v>
      </c>
      <c r="G169">
        <v>54292</v>
      </c>
      <c r="H169">
        <v>55204</v>
      </c>
      <c r="I169">
        <v>52365</v>
      </c>
      <c r="J169">
        <v>64884</v>
      </c>
      <c r="K169">
        <v>68715</v>
      </c>
      <c r="L169">
        <v>53930</v>
      </c>
      <c r="M169">
        <v>59436</v>
      </c>
      <c r="N169">
        <v>57650</v>
      </c>
      <c r="O169">
        <v>50376</v>
      </c>
      <c r="P169">
        <v>58995</v>
      </c>
      <c r="Q169">
        <v>59563</v>
      </c>
      <c r="R169">
        <v>59430</v>
      </c>
      <c r="S169">
        <v>58134</v>
      </c>
      <c r="T169">
        <v>54761</v>
      </c>
      <c r="U169">
        <v>48374</v>
      </c>
      <c r="Y169" t="s">
        <v>79</v>
      </c>
      <c r="Z169">
        <v>56397</v>
      </c>
      <c r="AA169">
        <v>53258</v>
      </c>
      <c r="AB169">
        <v>51208</v>
      </c>
      <c r="AC169">
        <v>61594</v>
      </c>
      <c r="AD169">
        <v>52022</v>
      </c>
      <c r="AE169">
        <v>49393</v>
      </c>
      <c r="AF169">
        <v>63705</v>
      </c>
      <c r="AG169">
        <v>51451</v>
      </c>
      <c r="AH169">
        <v>56491</v>
      </c>
      <c r="AI169">
        <v>58860</v>
      </c>
      <c r="AJ169">
        <v>51183</v>
      </c>
      <c r="AK169">
        <v>59518</v>
      </c>
      <c r="AL169">
        <v>56113</v>
      </c>
      <c r="AM169">
        <v>56997</v>
      </c>
      <c r="AN169">
        <v>57421</v>
      </c>
      <c r="AO169">
        <v>51900</v>
      </c>
      <c r="AP169">
        <v>63571</v>
      </c>
      <c r="AQ169">
        <v>51682</v>
      </c>
      <c r="AR169">
        <v>52316</v>
      </c>
      <c r="AS169">
        <v>66388</v>
      </c>
    </row>
    <row r="170" spans="1:45" x14ac:dyDescent="0.25">
      <c r="A170" t="s">
        <v>38</v>
      </c>
      <c r="B170">
        <v>53727</v>
      </c>
      <c r="C170">
        <v>59447</v>
      </c>
      <c r="D170">
        <v>67654</v>
      </c>
      <c r="E170">
        <v>55858</v>
      </c>
      <c r="F170">
        <v>60809</v>
      </c>
      <c r="G170">
        <v>62954</v>
      </c>
      <c r="H170">
        <v>54983</v>
      </c>
      <c r="I170">
        <v>51702</v>
      </c>
      <c r="J170">
        <v>71076</v>
      </c>
      <c r="K170">
        <v>57526</v>
      </c>
      <c r="L170">
        <v>54851</v>
      </c>
      <c r="M170">
        <v>66271</v>
      </c>
      <c r="N170">
        <v>58332</v>
      </c>
      <c r="O170">
        <v>53456</v>
      </c>
      <c r="P170">
        <v>61454</v>
      </c>
      <c r="Q170">
        <v>58773</v>
      </c>
      <c r="R170">
        <v>67548</v>
      </c>
      <c r="S170">
        <v>62422</v>
      </c>
      <c r="T170">
        <v>55875</v>
      </c>
      <c r="U170">
        <v>67348</v>
      </c>
      <c r="Y170" t="s">
        <v>80</v>
      </c>
      <c r="Z170">
        <v>51008</v>
      </c>
      <c r="AA170">
        <v>60201</v>
      </c>
      <c r="AB170">
        <v>52062</v>
      </c>
      <c r="AC170">
        <v>50801</v>
      </c>
      <c r="AD170">
        <v>54145</v>
      </c>
      <c r="AE170">
        <v>59734</v>
      </c>
      <c r="AF170">
        <v>59546</v>
      </c>
      <c r="AG170">
        <v>66950</v>
      </c>
      <c r="AH170">
        <v>63542</v>
      </c>
      <c r="AI170">
        <v>58009</v>
      </c>
      <c r="AJ170">
        <v>59444</v>
      </c>
      <c r="AK170">
        <v>53541</v>
      </c>
      <c r="AL170">
        <v>66786</v>
      </c>
      <c r="AM170">
        <v>57523</v>
      </c>
      <c r="AN170">
        <v>58032</v>
      </c>
      <c r="AO170">
        <v>63383</v>
      </c>
      <c r="AP170">
        <v>58774</v>
      </c>
      <c r="AQ170">
        <v>66624</v>
      </c>
      <c r="AR170">
        <v>58958</v>
      </c>
      <c r="AS170">
        <v>57592</v>
      </c>
    </row>
    <row r="171" spans="1:45" x14ac:dyDescent="0.25">
      <c r="A171" t="s">
        <v>39</v>
      </c>
      <c r="B171">
        <v>55042</v>
      </c>
      <c r="C171">
        <v>53144</v>
      </c>
      <c r="D171">
        <v>61993</v>
      </c>
      <c r="E171">
        <v>61138</v>
      </c>
      <c r="F171">
        <v>54839</v>
      </c>
      <c r="G171">
        <v>54597</v>
      </c>
      <c r="H171">
        <v>56266</v>
      </c>
      <c r="I171">
        <v>55592</v>
      </c>
      <c r="J171">
        <v>54061</v>
      </c>
      <c r="K171">
        <v>60229</v>
      </c>
      <c r="L171">
        <v>54419</v>
      </c>
      <c r="M171">
        <v>60183</v>
      </c>
      <c r="N171">
        <v>54923</v>
      </c>
      <c r="O171">
        <v>61093</v>
      </c>
      <c r="P171">
        <v>60862</v>
      </c>
      <c r="Q171">
        <v>58689</v>
      </c>
      <c r="R171">
        <v>62320</v>
      </c>
      <c r="S171">
        <v>57676</v>
      </c>
      <c r="T171">
        <v>55934</v>
      </c>
      <c r="U171">
        <v>53761</v>
      </c>
      <c r="Y171" t="s">
        <v>81</v>
      </c>
      <c r="Z171">
        <v>52714</v>
      </c>
      <c r="AA171">
        <v>60095</v>
      </c>
      <c r="AB171">
        <v>54020</v>
      </c>
      <c r="AC171">
        <v>63712</v>
      </c>
      <c r="AD171">
        <v>53577</v>
      </c>
      <c r="AE171">
        <v>68271</v>
      </c>
      <c r="AF171">
        <v>58691</v>
      </c>
      <c r="AG171">
        <v>57791</v>
      </c>
      <c r="AH171">
        <v>54703</v>
      </c>
      <c r="AI171">
        <v>52641</v>
      </c>
      <c r="AJ171">
        <v>63409</v>
      </c>
      <c r="AK171">
        <v>53563</v>
      </c>
      <c r="AL171">
        <v>59402</v>
      </c>
      <c r="AM171">
        <v>58343</v>
      </c>
      <c r="AN171">
        <v>53747</v>
      </c>
      <c r="AO171">
        <v>68021</v>
      </c>
      <c r="AP171">
        <v>56029</v>
      </c>
      <c r="AQ171">
        <v>54010</v>
      </c>
      <c r="AR171">
        <v>62747</v>
      </c>
      <c r="AS171">
        <v>54027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1EF7-1F12-48F8-A572-01824BB8CFB1}">
  <dimension ref="A1:O171"/>
  <sheetViews>
    <sheetView tabSelected="1" zoomScaleNormal="100" workbookViewId="0"/>
  </sheetViews>
  <sheetFormatPr defaultRowHeight="15" x14ac:dyDescent="0.25"/>
  <cols>
    <col min="1" max="1" width="35.7109375" customWidth="1"/>
    <col min="2" max="6" width="10.7109375" customWidth="1"/>
    <col min="7" max="7" width="4.7109375" customWidth="1"/>
    <col min="8" max="8" width="4.7109375" style="3" customWidth="1"/>
    <col min="9" max="9" width="4.7109375" customWidth="1"/>
    <col min="10" max="10" width="35.7109375" customWidth="1"/>
    <col min="11" max="15" width="10.7109375" customWidth="1"/>
  </cols>
  <sheetData>
    <row r="1" spans="1:15" s="1" customFormat="1" x14ac:dyDescent="0.25">
      <c r="A1" s="1" t="s">
        <v>40</v>
      </c>
      <c r="B1" s="4" t="s">
        <v>84</v>
      </c>
      <c r="C1" s="4" t="s">
        <v>82</v>
      </c>
      <c r="D1" s="4" t="s">
        <v>83</v>
      </c>
      <c r="E1" s="1" t="s">
        <v>85</v>
      </c>
      <c r="F1" s="1" t="s">
        <v>86</v>
      </c>
      <c r="J1" s="1" t="s">
        <v>40</v>
      </c>
      <c r="K1" s="4" t="s">
        <v>84</v>
      </c>
      <c r="L1" s="4" t="s">
        <v>82</v>
      </c>
      <c r="M1" s="4" t="s">
        <v>83</v>
      </c>
      <c r="N1" s="1" t="s">
        <v>85</v>
      </c>
      <c r="O1" s="1" t="s">
        <v>86</v>
      </c>
    </row>
    <row r="3" spans="1:15" x14ac:dyDescent="0.25">
      <c r="A3" t="s">
        <v>0</v>
      </c>
      <c r="B3">
        <f>MEDIAN(V7DParser_new_raw!$B3:$U3)</f>
        <v>332</v>
      </c>
      <c r="C3">
        <f>AVERAGE(V7DParser_new_raw!$B3:$U3)</f>
        <v>336.35</v>
      </c>
      <c r="D3">
        <f>_xlfn.STDEV.P(V7DParser_new_raw!$B3:$U3)</f>
        <v>52.479781821192816</v>
      </c>
      <c r="E3">
        <f>MIN(V7DParser_new_raw!$B3:$U3)</f>
        <v>251</v>
      </c>
      <c r="F3">
        <f>MAX(V7DParser_new_raw!$B3:$U3)</f>
        <v>459</v>
      </c>
      <c r="J3" t="s">
        <v>42</v>
      </c>
      <c r="K3">
        <f>MEDIAN(V7DParser_new_raw!$Z3:$AS3)</f>
        <v>335.5</v>
      </c>
      <c r="L3">
        <f>AVERAGE(V7DParser_new_raw!$Z3:$AS3)</f>
        <v>353.35</v>
      </c>
      <c r="M3">
        <f>_xlfn.STDEV.P(V7DParser_new_raw!$Z3:$AS3)</f>
        <v>76.305488007088982</v>
      </c>
      <c r="N3">
        <f>MIN(V7DParser_new_raw!$Z3:$AS3)</f>
        <v>255</v>
      </c>
      <c r="O3">
        <f>MAX(V7DParser_new_raw!$Z3:$AS3)</f>
        <v>577</v>
      </c>
    </row>
    <row r="4" spans="1:15" x14ac:dyDescent="0.25">
      <c r="A4" t="s">
        <v>1</v>
      </c>
      <c r="B4">
        <f>MEDIAN(V7DParser_new_raw!$B4:$U4)</f>
        <v>283.5</v>
      </c>
      <c r="C4">
        <f>AVERAGE(V7DParser_new_raw!$B4:$U4)</f>
        <v>301.35000000000002</v>
      </c>
      <c r="D4">
        <f>_xlfn.STDEV.P(V7DParser_new_raw!$B4:$U4)</f>
        <v>39.504778192011152</v>
      </c>
      <c r="E4">
        <f>MIN(V7DParser_new_raw!$B4:$U4)</f>
        <v>259</v>
      </c>
      <c r="F4">
        <f>MAX(V7DParser_new_raw!$B4:$U4)</f>
        <v>394</v>
      </c>
      <c r="J4" t="s">
        <v>43</v>
      </c>
      <c r="K4">
        <f>MEDIAN(V7DParser_new_raw!$Z4:$AS4)</f>
        <v>491.5</v>
      </c>
      <c r="L4">
        <f>AVERAGE(V7DParser_new_raw!$Z4:$AS4)</f>
        <v>530.6</v>
      </c>
      <c r="M4">
        <f>_xlfn.STDEV.P(V7DParser_new_raw!$Z4:$AS4)</f>
        <v>118.70400161746865</v>
      </c>
      <c r="N4">
        <f>MIN(V7DParser_new_raw!$Z4:$AS4)</f>
        <v>419</v>
      </c>
      <c r="O4">
        <f>MAX(V7DParser_new_raw!$Z4:$AS4)</f>
        <v>898</v>
      </c>
    </row>
    <row r="5" spans="1:15" x14ac:dyDescent="0.25">
      <c r="A5" t="s">
        <v>2</v>
      </c>
      <c r="B5">
        <f>MEDIAN(V7DParser_new_raw!$B5:$U5)</f>
        <v>586.5</v>
      </c>
      <c r="C5">
        <f>AVERAGE(V7DParser_new_raw!$B5:$U5)</f>
        <v>550.75</v>
      </c>
      <c r="D5">
        <f>_xlfn.STDEV.P(V7DParser_new_raw!$B5:$U5)</f>
        <v>106.52834129939319</v>
      </c>
      <c r="E5">
        <f>MIN(V7DParser_new_raw!$B5:$U5)</f>
        <v>324</v>
      </c>
      <c r="F5">
        <f>MAX(V7DParser_new_raw!$B5:$U5)</f>
        <v>674</v>
      </c>
      <c r="J5" t="s">
        <v>44</v>
      </c>
      <c r="K5">
        <f>MEDIAN(V7DParser_new_raw!$Z5:$AS5)</f>
        <v>574.5</v>
      </c>
      <c r="L5">
        <f>AVERAGE(V7DParser_new_raw!$Z5:$AS5)</f>
        <v>581.79999999999995</v>
      </c>
      <c r="M5">
        <f>_xlfn.STDEV.P(V7DParser_new_raw!$Z5:$AS5)</f>
        <v>116.0485243335735</v>
      </c>
      <c r="N5">
        <f>MIN(V7DParser_new_raw!$Z5:$AS5)</f>
        <v>426</v>
      </c>
      <c r="O5">
        <f>MAX(V7DParser_new_raw!$Z5:$AS5)</f>
        <v>897</v>
      </c>
    </row>
    <row r="6" spans="1:15" x14ac:dyDescent="0.25">
      <c r="A6" t="s">
        <v>3</v>
      </c>
      <c r="B6">
        <f>MEDIAN(V7DParser_new_raw!$B6:$U6)</f>
        <v>542.5</v>
      </c>
      <c r="C6">
        <f>AVERAGE(V7DParser_new_raw!$B6:$U6)</f>
        <v>520.25</v>
      </c>
      <c r="D6">
        <f>_xlfn.STDEV.P(V7DParser_new_raw!$B6:$U6)</f>
        <v>81.902304607379634</v>
      </c>
      <c r="E6">
        <f>MIN(V7DParser_new_raw!$B6:$U6)</f>
        <v>342</v>
      </c>
      <c r="F6">
        <f>MAX(V7DParser_new_raw!$B6:$U6)</f>
        <v>670</v>
      </c>
      <c r="J6" t="s">
        <v>45</v>
      </c>
      <c r="K6">
        <f>MEDIAN(V7DParser_new_raw!$Z6:$AS6)</f>
        <v>526.5</v>
      </c>
      <c r="L6">
        <f>AVERAGE(V7DParser_new_raw!$Z6:$AS6)</f>
        <v>542.25</v>
      </c>
      <c r="M6">
        <f>_xlfn.STDEV.P(V7DParser_new_raw!$Z6:$AS6)</f>
        <v>65.541494490131981</v>
      </c>
      <c r="N6">
        <f>MIN(V7DParser_new_raw!$Z6:$AS6)</f>
        <v>422</v>
      </c>
      <c r="O6">
        <f>MAX(V7DParser_new_raw!$Z6:$AS6)</f>
        <v>713</v>
      </c>
    </row>
    <row r="7" spans="1:15" x14ac:dyDescent="0.25">
      <c r="A7" t="s">
        <v>4</v>
      </c>
      <c r="B7">
        <f>MEDIAN(V7DParser_new_raw!$B7:$U7)</f>
        <v>546.5</v>
      </c>
      <c r="C7">
        <f>AVERAGE(V7DParser_new_raw!$B7:$U7)</f>
        <v>526.20000000000005</v>
      </c>
      <c r="D7">
        <f>_xlfn.STDEV.P(V7DParser_new_raw!$B7:$U7)</f>
        <v>99.869715129262275</v>
      </c>
      <c r="E7">
        <f>MIN(V7DParser_new_raw!$B7:$U7)</f>
        <v>374</v>
      </c>
      <c r="F7">
        <f>MAX(V7DParser_new_raw!$B7:$U7)</f>
        <v>720</v>
      </c>
      <c r="J7" t="s">
        <v>46</v>
      </c>
      <c r="K7">
        <f>MEDIAN(V7DParser_new_raw!$Z7:$AS7)</f>
        <v>566</v>
      </c>
      <c r="L7">
        <f>AVERAGE(V7DParser_new_raw!$Z7:$AS7)</f>
        <v>581.20000000000005</v>
      </c>
      <c r="M7">
        <f>_xlfn.STDEV.P(V7DParser_new_raw!$Z7:$AS7)</f>
        <v>104.63106613238728</v>
      </c>
      <c r="N7">
        <f>MIN(V7DParser_new_raw!$Z7:$AS7)</f>
        <v>423</v>
      </c>
      <c r="O7">
        <f>MAX(V7DParser_new_raw!$Z7:$AS7)</f>
        <v>811</v>
      </c>
    </row>
    <row r="8" spans="1:15" x14ac:dyDescent="0.25">
      <c r="A8" t="s">
        <v>5</v>
      </c>
      <c r="B8">
        <f>MEDIAN(V7DParser_new_raw!$B8:$U8)</f>
        <v>626</v>
      </c>
      <c r="C8">
        <f>AVERAGE(V7DParser_new_raw!$B8:$U8)</f>
        <v>609.35</v>
      </c>
      <c r="D8">
        <f>_xlfn.STDEV.P(V7DParser_new_raw!$B8:$U8)</f>
        <v>88.830892711938901</v>
      </c>
      <c r="E8">
        <f>MIN(V7DParser_new_raw!$B8:$U8)</f>
        <v>330</v>
      </c>
      <c r="F8">
        <f>MAX(V7DParser_new_raw!$B8:$U8)</f>
        <v>807</v>
      </c>
      <c r="J8" t="s">
        <v>47</v>
      </c>
      <c r="K8">
        <f>MEDIAN(V7DParser_new_raw!$Z8:$AS8)</f>
        <v>495</v>
      </c>
      <c r="L8">
        <f>AVERAGE(V7DParser_new_raw!$Z8:$AS8)</f>
        <v>523.35</v>
      </c>
      <c r="M8">
        <f>_xlfn.STDEV.P(V7DParser_new_raw!$Z8:$AS8)</f>
        <v>81.25347684868629</v>
      </c>
      <c r="N8">
        <f>MIN(V7DParser_new_raw!$Z8:$AS8)</f>
        <v>331</v>
      </c>
      <c r="O8">
        <f>MAX(V7DParser_new_raw!$Z8:$AS8)</f>
        <v>706</v>
      </c>
    </row>
    <row r="9" spans="1:15" x14ac:dyDescent="0.25">
      <c r="A9" t="s">
        <v>6</v>
      </c>
      <c r="B9">
        <f>MEDIAN(V7DParser_new_raw!$B9:$U9)</f>
        <v>613</v>
      </c>
      <c r="C9">
        <f>AVERAGE(V7DParser_new_raw!$B9:$U9)</f>
        <v>597.5</v>
      </c>
      <c r="D9">
        <f>_xlfn.STDEV.P(V7DParser_new_raw!$B9:$U9)</f>
        <v>87.406807515204449</v>
      </c>
      <c r="E9">
        <f>MIN(V7DParser_new_raw!$B9:$U9)</f>
        <v>355</v>
      </c>
      <c r="F9">
        <f>MAX(V7DParser_new_raw!$B9:$U9)</f>
        <v>714</v>
      </c>
      <c r="J9" t="s">
        <v>48</v>
      </c>
      <c r="K9">
        <f>MEDIAN(V7DParser_new_raw!$Z9:$AS9)</f>
        <v>509.5</v>
      </c>
      <c r="L9">
        <f>AVERAGE(V7DParser_new_raw!$Z9:$AS9)</f>
        <v>533.4</v>
      </c>
      <c r="M9">
        <f>_xlfn.STDEV.P(V7DParser_new_raw!$Z9:$AS9)</f>
        <v>64.118172151114848</v>
      </c>
      <c r="N9">
        <f>MIN(V7DParser_new_raw!$Z9:$AS9)</f>
        <v>439</v>
      </c>
      <c r="O9">
        <f>MAX(V7DParser_new_raw!$Z9:$AS9)</f>
        <v>669</v>
      </c>
    </row>
    <row r="10" spans="1:15" x14ac:dyDescent="0.25">
      <c r="A10" t="s">
        <v>7</v>
      </c>
      <c r="B10">
        <f>MEDIAN(V7DParser_new_raw!$B10:$U10)</f>
        <v>583.5</v>
      </c>
      <c r="C10">
        <f>AVERAGE(V7DParser_new_raw!$B10:$U10)</f>
        <v>558.04999999999995</v>
      </c>
      <c r="D10">
        <f>_xlfn.STDEV.P(V7DParser_new_raw!$B10:$U10)</f>
        <v>99.543696435284133</v>
      </c>
      <c r="E10">
        <f>MIN(V7DParser_new_raw!$B10:$U10)</f>
        <v>374</v>
      </c>
      <c r="F10">
        <f>MAX(V7DParser_new_raw!$B10:$U10)</f>
        <v>779</v>
      </c>
      <c r="J10" t="s">
        <v>49</v>
      </c>
      <c r="K10">
        <f>MEDIAN(V7DParser_new_raw!$Z10:$AS10)</f>
        <v>557</v>
      </c>
      <c r="L10">
        <f>AVERAGE(V7DParser_new_raw!$Z10:$AS10)</f>
        <v>547.79999999999995</v>
      </c>
      <c r="M10">
        <f>_xlfn.STDEV.P(V7DParser_new_raw!$Z10:$AS10)</f>
        <v>80.029119700269106</v>
      </c>
      <c r="N10">
        <f>MIN(V7DParser_new_raw!$Z10:$AS10)</f>
        <v>361</v>
      </c>
      <c r="O10">
        <f>MAX(V7DParser_new_raw!$Z10:$AS10)</f>
        <v>724</v>
      </c>
    </row>
    <row r="11" spans="1:15" x14ac:dyDescent="0.25">
      <c r="A11" t="s">
        <v>8</v>
      </c>
      <c r="B11">
        <f>MEDIAN(V7DParser_new_raw!$B11:$U11)</f>
        <v>623</v>
      </c>
      <c r="C11">
        <f>AVERAGE(V7DParser_new_raw!$B11:$U11)</f>
        <v>602.15</v>
      </c>
      <c r="D11">
        <f>_xlfn.STDEV.P(V7DParser_new_raw!$B11:$U11)</f>
        <v>106.01097820508969</v>
      </c>
      <c r="E11">
        <f>MIN(V7DParser_new_raw!$B11:$U11)</f>
        <v>380</v>
      </c>
      <c r="F11">
        <f>MAX(V7DParser_new_raw!$B11:$U11)</f>
        <v>754</v>
      </c>
      <c r="J11" t="s">
        <v>50</v>
      </c>
      <c r="K11">
        <f>MEDIAN(V7DParser_new_raw!$Z11:$AS11)</f>
        <v>533.5</v>
      </c>
      <c r="L11">
        <f>AVERAGE(V7DParser_new_raw!$Z11:$AS11)</f>
        <v>542.5</v>
      </c>
      <c r="M11">
        <f>_xlfn.STDEV.P(V7DParser_new_raw!$Z11:$AS11)</f>
        <v>64.881815634274602</v>
      </c>
      <c r="N11">
        <f>MIN(V7DParser_new_raw!$Z11:$AS11)</f>
        <v>433</v>
      </c>
      <c r="O11">
        <f>MAX(V7DParser_new_raw!$Z11:$AS11)</f>
        <v>726</v>
      </c>
    </row>
    <row r="12" spans="1:15" x14ac:dyDescent="0.25">
      <c r="A12" t="s">
        <v>9</v>
      </c>
      <c r="B12">
        <f>MEDIAN(V7DParser_new_raw!$B12:$U12)</f>
        <v>592.5</v>
      </c>
      <c r="C12">
        <f>AVERAGE(V7DParser_new_raw!$B12:$U12)</f>
        <v>593.9</v>
      </c>
      <c r="D12">
        <f>_xlfn.STDEV.P(V7DParser_new_raw!$B12:$U12)</f>
        <v>132.38349595021276</v>
      </c>
      <c r="E12">
        <f>MIN(V7DParser_new_raw!$B12:$U12)</f>
        <v>329</v>
      </c>
      <c r="F12">
        <f>MAX(V7DParser_new_raw!$B12:$U12)</f>
        <v>889</v>
      </c>
      <c r="J12" t="s">
        <v>51</v>
      </c>
      <c r="K12">
        <f>MEDIAN(V7DParser_new_raw!$Z12:$AS12)</f>
        <v>564.5</v>
      </c>
      <c r="L12">
        <f>AVERAGE(V7DParser_new_raw!$Z12:$AS12)</f>
        <v>575.95000000000005</v>
      </c>
      <c r="M12">
        <f>_xlfn.STDEV.P(V7DParser_new_raw!$Z12:$AS12)</f>
        <v>102.41702739290962</v>
      </c>
      <c r="N12">
        <f>MIN(V7DParser_new_raw!$Z12:$AS12)</f>
        <v>464</v>
      </c>
      <c r="O12">
        <f>MAX(V7DParser_new_raw!$Z12:$AS12)</f>
        <v>855</v>
      </c>
    </row>
    <row r="13" spans="1:15" x14ac:dyDescent="0.25">
      <c r="A13" t="s">
        <v>10</v>
      </c>
      <c r="B13">
        <f>MEDIAN(V7DParser_new_raw!$B13:$U13)</f>
        <v>653</v>
      </c>
      <c r="C13">
        <f>AVERAGE(V7DParser_new_raw!$B13:$U13)</f>
        <v>641.85</v>
      </c>
      <c r="D13">
        <f>_xlfn.STDEV.P(V7DParser_new_raw!$B13:$U13)</f>
        <v>113.64562244098978</v>
      </c>
      <c r="E13">
        <f>MIN(V7DParser_new_raw!$B13:$U13)</f>
        <v>336</v>
      </c>
      <c r="F13">
        <f>MAX(V7DParser_new_raw!$B13:$U13)</f>
        <v>852</v>
      </c>
      <c r="J13" t="s">
        <v>52</v>
      </c>
      <c r="K13">
        <f>MEDIAN(V7DParser_new_raw!$Z13:$AS13)</f>
        <v>571.5</v>
      </c>
      <c r="L13">
        <f>AVERAGE(V7DParser_new_raw!$Z13:$AS13)</f>
        <v>579.15</v>
      </c>
      <c r="M13">
        <f>_xlfn.STDEV.P(V7DParser_new_raw!$Z13:$AS13)</f>
        <v>77.624271333133947</v>
      </c>
      <c r="N13">
        <f>MIN(V7DParser_new_raw!$Z13:$AS13)</f>
        <v>469</v>
      </c>
      <c r="O13">
        <f>MAX(V7DParser_new_raw!$Z13:$AS13)</f>
        <v>793</v>
      </c>
    </row>
    <row r="14" spans="1:15" x14ac:dyDescent="0.25">
      <c r="A14" t="s">
        <v>11</v>
      </c>
      <c r="B14">
        <f>MEDIAN(V7DParser_new_raw!$B14:$U14)</f>
        <v>670.5</v>
      </c>
      <c r="C14">
        <f>AVERAGE(V7DParser_new_raw!$B14:$U14)</f>
        <v>621.15</v>
      </c>
      <c r="D14">
        <f>_xlfn.STDEV.P(V7DParser_new_raw!$B14:$U14)</f>
        <v>111.66793407240952</v>
      </c>
      <c r="E14">
        <f>MIN(V7DParser_new_raw!$B14:$U14)</f>
        <v>334</v>
      </c>
      <c r="F14">
        <f>MAX(V7DParser_new_raw!$B14:$U14)</f>
        <v>821</v>
      </c>
      <c r="J14" t="s">
        <v>53</v>
      </c>
      <c r="K14">
        <f>MEDIAN(V7DParser_new_raw!$Z14:$AS14)</f>
        <v>517</v>
      </c>
      <c r="L14">
        <f>AVERAGE(V7DParser_new_raw!$Z14:$AS14)</f>
        <v>538.15</v>
      </c>
      <c r="M14">
        <f>_xlfn.STDEV.P(V7DParser_new_raw!$Z14:$AS14)</f>
        <v>63.79441589982622</v>
      </c>
      <c r="N14">
        <f>MIN(V7DParser_new_raw!$Z14:$AS14)</f>
        <v>441</v>
      </c>
      <c r="O14">
        <f>MAX(V7DParser_new_raw!$Z14:$AS14)</f>
        <v>668</v>
      </c>
    </row>
    <row r="15" spans="1:15" x14ac:dyDescent="0.25">
      <c r="A15" t="s">
        <v>12</v>
      </c>
      <c r="B15">
        <f>MEDIAN(V7DParser_new_raw!$B15:$U15)</f>
        <v>660.5</v>
      </c>
      <c r="C15">
        <f>AVERAGE(V7DParser_new_raw!$B15:$U15)</f>
        <v>627.4</v>
      </c>
      <c r="D15">
        <f>_xlfn.STDEV.P(V7DParser_new_raw!$B15:$U15)</f>
        <v>113.75209888173492</v>
      </c>
      <c r="E15">
        <f>MIN(V7DParser_new_raw!$B15:$U15)</f>
        <v>327</v>
      </c>
      <c r="F15">
        <f>MAX(V7DParser_new_raw!$B15:$U15)</f>
        <v>889</v>
      </c>
      <c r="J15" t="s">
        <v>54</v>
      </c>
      <c r="K15">
        <f>MEDIAN(V7DParser_new_raw!$Z15:$AS15)</f>
        <v>543.5</v>
      </c>
      <c r="L15">
        <f>AVERAGE(V7DParser_new_raw!$Z15:$AS15)</f>
        <v>545.70000000000005</v>
      </c>
      <c r="M15">
        <f>_xlfn.STDEV.P(V7DParser_new_raw!$Z15:$AS15)</f>
        <v>87.21932125395152</v>
      </c>
      <c r="N15">
        <f>MIN(V7DParser_new_raw!$Z15:$AS15)</f>
        <v>321</v>
      </c>
      <c r="O15">
        <f>MAX(V7DParser_new_raw!$Z15:$AS15)</f>
        <v>679</v>
      </c>
    </row>
    <row r="16" spans="1:15" x14ac:dyDescent="0.25">
      <c r="A16" t="s">
        <v>13</v>
      </c>
      <c r="B16">
        <f>MEDIAN(V7DParser_new_raw!$B16:$U16)</f>
        <v>583</v>
      </c>
      <c r="C16">
        <f>AVERAGE(V7DParser_new_raw!$B16:$U16)</f>
        <v>617.5</v>
      </c>
      <c r="D16">
        <f>_xlfn.STDEV.P(V7DParser_new_raw!$B16:$U16)</f>
        <v>102.28905122250377</v>
      </c>
      <c r="E16">
        <f>MIN(V7DParser_new_raw!$B16:$U16)</f>
        <v>452</v>
      </c>
      <c r="F16">
        <f>MAX(V7DParser_new_raw!$B16:$U16)</f>
        <v>846</v>
      </c>
      <c r="J16" t="s">
        <v>55</v>
      </c>
      <c r="K16">
        <f>MEDIAN(V7DParser_new_raw!$Z16:$AS16)</f>
        <v>551.5</v>
      </c>
      <c r="L16">
        <f>AVERAGE(V7DParser_new_raw!$Z16:$AS16)</f>
        <v>547.85</v>
      </c>
      <c r="M16">
        <f>_xlfn.STDEV.P(V7DParser_new_raw!$Z16:$AS16)</f>
        <v>80.61096389449763</v>
      </c>
      <c r="N16">
        <f>MIN(V7DParser_new_raw!$Z16:$AS16)</f>
        <v>354</v>
      </c>
      <c r="O16">
        <f>MAX(V7DParser_new_raw!$Z16:$AS16)</f>
        <v>720</v>
      </c>
    </row>
    <row r="17" spans="1:15" x14ac:dyDescent="0.25">
      <c r="A17" t="s">
        <v>14</v>
      </c>
      <c r="B17">
        <f>MEDIAN(V7DParser_new_raw!$B17:$U17)</f>
        <v>681</v>
      </c>
      <c r="C17">
        <f>AVERAGE(V7DParser_new_raw!$B17:$U17)</f>
        <v>670.75</v>
      </c>
      <c r="D17">
        <f>_xlfn.STDEV.P(V7DParser_new_raw!$B17:$U17)</f>
        <v>128.25594528130071</v>
      </c>
      <c r="E17">
        <f>MIN(V7DParser_new_raw!$B17:$U17)</f>
        <v>406</v>
      </c>
      <c r="F17">
        <f>MAX(V7DParser_new_raw!$B17:$U17)</f>
        <v>875</v>
      </c>
      <c r="J17" t="s">
        <v>56</v>
      </c>
      <c r="K17">
        <f>MEDIAN(V7DParser_new_raw!$Z17:$AS17)</f>
        <v>495</v>
      </c>
      <c r="L17">
        <f>AVERAGE(V7DParser_new_raw!$Z17:$AS17)</f>
        <v>530.45000000000005</v>
      </c>
      <c r="M17">
        <f>_xlfn.STDEV.P(V7DParser_new_raw!$Z17:$AS17)</f>
        <v>111.44033156806381</v>
      </c>
      <c r="N17">
        <f>MIN(V7DParser_new_raw!$Z17:$AS17)</f>
        <v>322</v>
      </c>
      <c r="O17">
        <f>MAX(V7DParser_new_raw!$Z17:$AS17)</f>
        <v>917</v>
      </c>
    </row>
    <row r="18" spans="1:15" x14ac:dyDescent="0.25">
      <c r="A18" t="s">
        <v>15</v>
      </c>
      <c r="B18">
        <f>MEDIAN(V7DParser_new_raw!$B18:$U18)</f>
        <v>694</v>
      </c>
      <c r="C18">
        <f>AVERAGE(V7DParser_new_raw!$B18:$U18)</f>
        <v>681.05</v>
      </c>
      <c r="D18">
        <f>_xlfn.STDEV.P(V7DParser_new_raw!$B18:$U18)</f>
        <v>116.29508803040652</v>
      </c>
      <c r="E18">
        <f>MIN(V7DParser_new_raw!$B18:$U18)</f>
        <v>391</v>
      </c>
      <c r="F18">
        <f>MAX(V7DParser_new_raw!$B18:$U18)</f>
        <v>945</v>
      </c>
      <c r="J18" t="s">
        <v>57</v>
      </c>
      <c r="K18">
        <f>MEDIAN(V7DParser_new_raw!$Z18:$AS18)</f>
        <v>518.5</v>
      </c>
      <c r="L18">
        <f>AVERAGE(V7DParser_new_raw!$Z18:$AS18)</f>
        <v>539.4</v>
      </c>
      <c r="M18">
        <f>_xlfn.STDEV.P(V7DParser_new_raw!$Z18:$AS18)</f>
        <v>94.804746716606971</v>
      </c>
      <c r="N18">
        <f>MIN(V7DParser_new_raw!$Z18:$AS18)</f>
        <v>393</v>
      </c>
      <c r="O18">
        <f>MAX(V7DParser_new_raw!$Z18:$AS18)</f>
        <v>828</v>
      </c>
    </row>
    <row r="19" spans="1:15" x14ac:dyDescent="0.25">
      <c r="A19" t="s">
        <v>16</v>
      </c>
      <c r="B19">
        <f>MEDIAN(V7DParser_new_raw!$B19:$U19)</f>
        <v>677.5</v>
      </c>
      <c r="C19">
        <f>AVERAGE(V7DParser_new_raw!$B19:$U19)</f>
        <v>666.65</v>
      </c>
      <c r="D19">
        <f>_xlfn.STDEV.P(V7DParser_new_raw!$B19:$U19)</f>
        <v>118.59227420030362</v>
      </c>
      <c r="E19">
        <f>MIN(V7DParser_new_raw!$B19:$U19)</f>
        <v>432</v>
      </c>
      <c r="F19">
        <f>MAX(V7DParser_new_raw!$B19:$U19)</f>
        <v>836</v>
      </c>
      <c r="J19" t="s">
        <v>58</v>
      </c>
      <c r="K19">
        <f>MEDIAN(V7DParser_new_raw!$Z19:$AS19)</f>
        <v>532</v>
      </c>
      <c r="L19">
        <f>AVERAGE(V7DParser_new_raw!$Z19:$AS19)</f>
        <v>573.79999999999995</v>
      </c>
      <c r="M19">
        <f>_xlfn.STDEV.P(V7DParser_new_raw!$Z19:$AS19)</f>
        <v>134.75370124786926</v>
      </c>
      <c r="N19">
        <f>MIN(V7DParser_new_raw!$Z19:$AS19)</f>
        <v>320</v>
      </c>
      <c r="O19">
        <f>MAX(V7DParser_new_raw!$Z19:$AS19)</f>
        <v>933</v>
      </c>
    </row>
    <row r="20" spans="1:15" x14ac:dyDescent="0.25">
      <c r="A20" t="s">
        <v>17</v>
      </c>
      <c r="B20">
        <f>MEDIAN(V7DParser_new_raw!$B20:$U20)</f>
        <v>625</v>
      </c>
      <c r="C20">
        <f>AVERAGE(V7DParser_new_raw!$B20:$U20)</f>
        <v>642.45000000000005</v>
      </c>
      <c r="D20">
        <f>_xlfn.STDEV.P(V7DParser_new_raw!$B20:$U20)</f>
        <v>79.836379552181597</v>
      </c>
      <c r="E20">
        <f>MIN(V7DParser_new_raw!$B20:$U20)</f>
        <v>523</v>
      </c>
      <c r="F20">
        <f>MAX(V7DParser_new_raw!$B20:$U20)</f>
        <v>775</v>
      </c>
      <c r="J20" t="s">
        <v>59</v>
      </c>
      <c r="K20">
        <f>MEDIAN(V7DParser_new_raw!$Z20:$AS20)</f>
        <v>528</v>
      </c>
      <c r="L20">
        <f>AVERAGE(V7DParser_new_raw!$Z20:$AS20)</f>
        <v>563</v>
      </c>
      <c r="M20">
        <f>_xlfn.STDEV.P(V7DParser_new_raw!$Z20:$AS20)</f>
        <v>113.56760101366939</v>
      </c>
      <c r="N20">
        <f>MIN(V7DParser_new_raw!$Z20:$AS20)</f>
        <v>451</v>
      </c>
      <c r="O20">
        <f>MAX(V7DParser_new_raw!$Z20:$AS20)</f>
        <v>853</v>
      </c>
    </row>
    <row r="21" spans="1:15" x14ac:dyDescent="0.25">
      <c r="A21" t="s">
        <v>18</v>
      </c>
      <c r="B21">
        <f>MEDIAN(V7DParser_new_raw!$B21:$U21)</f>
        <v>691.5</v>
      </c>
      <c r="C21">
        <f>AVERAGE(V7DParser_new_raw!$B21:$U21)</f>
        <v>667.05</v>
      </c>
      <c r="D21">
        <f>_xlfn.STDEV.P(V7DParser_new_raw!$B21:$U21)</f>
        <v>100.79507676469123</v>
      </c>
      <c r="E21">
        <f>MIN(V7DParser_new_raw!$B21:$U21)</f>
        <v>451</v>
      </c>
      <c r="F21">
        <f>MAX(V7DParser_new_raw!$B21:$U21)</f>
        <v>861</v>
      </c>
      <c r="J21" t="s">
        <v>60</v>
      </c>
      <c r="K21">
        <f>MEDIAN(V7DParser_new_raw!$Z21:$AS21)</f>
        <v>614.5</v>
      </c>
      <c r="L21">
        <f>AVERAGE(V7DParser_new_raw!$Z21:$AS21)</f>
        <v>632.75</v>
      </c>
      <c r="M21">
        <f>_xlfn.STDEV.P(V7DParser_new_raw!$Z21:$AS21)</f>
        <v>139.62516786023929</v>
      </c>
      <c r="N21">
        <f>MIN(V7DParser_new_raw!$Z21:$AS21)</f>
        <v>342</v>
      </c>
      <c r="O21">
        <f>MAX(V7DParser_new_raw!$Z21:$AS21)</f>
        <v>930</v>
      </c>
    </row>
    <row r="22" spans="1:15" x14ac:dyDescent="0.25">
      <c r="A22" t="s">
        <v>19</v>
      </c>
      <c r="B22">
        <f>MEDIAN(V7DParser_new_raw!$B22:$U22)</f>
        <v>645</v>
      </c>
      <c r="C22">
        <f>AVERAGE(V7DParser_new_raw!$B22:$U22)</f>
        <v>645.25</v>
      </c>
      <c r="D22">
        <f>_xlfn.STDEV.P(V7DParser_new_raw!$B22:$U22)</f>
        <v>107.06067205094502</v>
      </c>
      <c r="E22">
        <f>MIN(V7DParser_new_raw!$B22:$U22)</f>
        <v>452</v>
      </c>
      <c r="F22">
        <f>MAX(V7DParser_new_raw!$B22:$U22)</f>
        <v>906</v>
      </c>
      <c r="J22" t="s">
        <v>61</v>
      </c>
      <c r="K22">
        <f>MEDIAN(V7DParser_new_raw!$Z22:$AS22)</f>
        <v>504</v>
      </c>
      <c r="L22">
        <f>AVERAGE(V7DParser_new_raw!$Z22:$AS22)</f>
        <v>558.6</v>
      </c>
      <c r="M22">
        <f>_xlfn.STDEV.P(V7DParser_new_raw!$Z22:$AS22)</f>
        <v>126.12588949141251</v>
      </c>
      <c r="N22">
        <f>MIN(V7DParser_new_raw!$Z22:$AS22)</f>
        <v>370</v>
      </c>
      <c r="O22">
        <f>MAX(V7DParser_new_raw!$Z22:$AS22)</f>
        <v>907</v>
      </c>
    </row>
    <row r="23" spans="1:15" x14ac:dyDescent="0.25">
      <c r="A23" t="s">
        <v>20</v>
      </c>
      <c r="B23">
        <f>MEDIAN(V7DParser_new_raw!$B23:$U23)</f>
        <v>706</v>
      </c>
      <c r="C23">
        <f>AVERAGE(V7DParser_new_raw!$B23:$U23)</f>
        <v>693.5</v>
      </c>
      <c r="D23">
        <f>_xlfn.STDEV.P(V7DParser_new_raw!$B23:$U23)</f>
        <v>130.70673280286672</v>
      </c>
      <c r="E23">
        <f>MIN(V7DParser_new_raw!$B23:$U23)</f>
        <v>431</v>
      </c>
      <c r="F23">
        <f>MAX(V7DParser_new_raw!$B23:$U23)</f>
        <v>997</v>
      </c>
      <c r="J23" t="s">
        <v>62</v>
      </c>
      <c r="K23">
        <f>MEDIAN(V7DParser_new_raw!$Z23:$AS23)</f>
        <v>590.5</v>
      </c>
      <c r="L23">
        <f>AVERAGE(V7DParser_new_raw!$Z23:$AS23)</f>
        <v>592.70000000000005</v>
      </c>
      <c r="M23">
        <f>_xlfn.STDEV.P(V7DParser_new_raw!$Z23:$AS23)</f>
        <v>127.74040081352493</v>
      </c>
      <c r="N23">
        <f>MIN(V7DParser_new_raw!$Z23:$AS23)</f>
        <v>323</v>
      </c>
      <c r="O23">
        <f>MAX(V7DParser_new_raw!$Z23:$AS23)</f>
        <v>896</v>
      </c>
    </row>
    <row r="24" spans="1:15" x14ac:dyDescent="0.25">
      <c r="A24" t="s">
        <v>21</v>
      </c>
      <c r="B24">
        <f>MEDIAN(V7DParser_new_raw!$B24:$U24)</f>
        <v>676.5</v>
      </c>
      <c r="C24">
        <f>AVERAGE(V7DParser_new_raw!$B24:$U24)</f>
        <v>692.5</v>
      </c>
      <c r="D24">
        <f>_xlfn.STDEV.P(V7DParser_new_raw!$B24:$U24)</f>
        <v>112.00245533022925</v>
      </c>
      <c r="E24">
        <f>MIN(V7DParser_new_raw!$B24:$U24)</f>
        <v>468</v>
      </c>
      <c r="F24">
        <f>MAX(V7DParser_new_raw!$B24:$U24)</f>
        <v>885</v>
      </c>
      <c r="J24" t="s">
        <v>63</v>
      </c>
      <c r="K24">
        <f>MEDIAN(V7DParser_new_raw!$Z24:$AS24)</f>
        <v>590</v>
      </c>
      <c r="L24">
        <f>AVERAGE(V7DParser_new_raw!$Z24:$AS24)</f>
        <v>615.4</v>
      </c>
      <c r="M24">
        <f>_xlfn.STDEV.P(V7DParser_new_raw!$Z24:$AS24)</f>
        <v>135.17965823303444</v>
      </c>
      <c r="N24">
        <f>MIN(V7DParser_new_raw!$Z24:$AS24)</f>
        <v>352</v>
      </c>
      <c r="O24">
        <f>MAX(V7DParser_new_raw!$Z24:$AS24)</f>
        <v>887</v>
      </c>
    </row>
    <row r="25" spans="1:15" x14ac:dyDescent="0.25">
      <c r="A25" t="s">
        <v>22</v>
      </c>
      <c r="B25">
        <f>MEDIAN(V7DParser_new_raw!$B25:$U25)</f>
        <v>717</v>
      </c>
      <c r="C25">
        <f>AVERAGE(V7DParser_new_raw!$B25:$U25)</f>
        <v>731.85</v>
      </c>
      <c r="D25">
        <f>_xlfn.STDEV.P(V7DParser_new_raw!$B25:$U25)</f>
        <v>202.22815704050709</v>
      </c>
      <c r="E25">
        <f>MIN(V7DParser_new_raw!$B25:$U25)</f>
        <v>501</v>
      </c>
      <c r="F25">
        <f>MAX(V7DParser_new_raw!$B25:$U25)</f>
        <v>1521</v>
      </c>
      <c r="J25" t="s">
        <v>64</v>
      </c>
      <c r="K25">
        <f>MEDIAN(V7DParser_new_raw!$Z25:$AS25)</f>
        <v>544</v>
      </c>
      <c r="L25">
        <f>AVERAGE(V7DParser_new_raw!$Z25:$AS25)</f>
        <v>565.54999999999995</v>
      </c>
      <c r="M25">
        <f>_xlfn.STDEV.P(V7DParser_new_raw!$Z25:$AS25)</f>
        <v>98.796495383186539</v>
      </c>
      <c r="N25">
        <f>MIN(V7DParser_new_raw!$Z25:$AS25)</f>
        <v>349</v>
      </c>
      <c r="O25">
        <f>MAX(V7DParser_new_raw!$Z25:$AS25)</f>
        <v>856</v>
      </c>
    </row>
    <row r="26" spans="1:15" x14ac:dyDescent="0.25">
      <c r="A26" t="s">
        <v>23</v>
      </c>
      <c r="B26">
        <f>MEDIAN(V7DParser_new_raw!$B26:$U26)</f>
        <v>666.5</v>
      </c>
      <c r="C26">
        <f>AVERAGE(V7DParser_new_raw!$B26:$U26)</f>
        <v>656.95</v>
      </c>
      <c r="D26">
        <f>_xlfn.STDEV.P(V7DParser_new_raw!$B26:$U26)</f>
        <v>109.41593805291805</v>
      </c>
      <c r="E26">
        <f>MIN(V7DParser_new_raw!$B26:$U26)</f>
        <v>430</v>
      </c>
      <c r="F26">
        <f>MAX(V7DParser_new_raw!$B26:$U26)</f>
        <v>834</v>
      </c>
      <c r="J26" t="s">
        <v>65</v>
      </c>
      <c r="K26">
        <f>MEDIAN(V7DParser_new_raw!$Z26:$AS26)</f>
        <v>532.5</v>
      </c>
      <c r="L26">
        <f>AVERAGE(V7DParser_new_raw!$Z26:$AS26)</f>
        <v>561.35</v>
      </c>
      <c r="M26">
        <f>_xlfn.STDEV.P(V7DParser_new_raw!$Z26:$AS26)</f>
        <v>144.74055236871249</v>
      </c>
      <c r="N26">
        <f>MIN(V7DParser_new_raw!$Z26:$AS26)</f>
        <v>387</v>
      </c>
      <c r="O26">
        <f>MAX(V7DParser_new_raw!$Z26:$AS26)</f>
        <v>1131</v>
      </c>
    </row>
    <row r="27" spans="1:15" x14ac:dyDescent="0.25">
      <c r="A27" t="s">
        <v>24</v>
      </c>
      <c r="B27">
        <f>MEDIAN(V7DParser_new_raw!$B27:$U27)</f>
        <v>653</v>
      </c>
      <c r="C27">
        <f>AVERAGE(V7DParser_new_raw!$B27:$U27)</f>
        <v>652.45000000000005</v>
      </c>
      <c r="D27">
        <f>_xlfn.STDEV.P(V7DParser_new_raw!$B27:$U27)</f>
        <v>85.281577729307983</v>
      </c>
      <c r="E27">
        <f>MIN(V7DParser_new_raw!$B27:$U27)</f>
        <v>454</v>
      </c>
      <c r="F27">
        <f>MAX(V7DParser_new_raw!$B27:$U27)</f>
        <v>823</v>
      </c>
      <c r="J27" t="s">
        <v>66</v>
      </c>
      <c r="K27">
        <f>MEDIAN(V7DParser_new_raw!$Z27:$AS27)</f>
        <v>539</v>
      </c>
      <c r="L27">
        <f>AVERAGE(V7DParser_new_raw!$Z27:$AS27)</f>
        <v>572.6</v>
      </c>
      <c r="M27">
        <f>_xlfn.STDEV.P(V7DParser_new_raw!$Z27:$AS27)</f>
        <v>114.00938557855665</v>
      </c>
      <c r="N27">
        <f>MIN(V7DParser_new_raw!$Z27:$AS27)</f>
        <v>454</v>
      </c>
      <c r="O27">
        <f>MAX(V7DParser_new_raw!$Z27:$AS27)</f>
        <v>925</v>
      </c>
    </row>
    <row r="28" spans="1:15" x14ac:dyDescent="0.25">
      <c r="A28" t="s">
        <v>25</v>
      </c>
      <c r="B28">
        <f>MEDIAN(V7DParser_new_raw!$B28:$U28)</f>
        <v>700.5</v>
      </c>
      <c r="C28">
        <f>AVERAGE(V7DParser_new_raw!$B28:$U28)</f>
        <v>693.85</v>
      </c>
      <c r="D28">
        <f>_xlfn.STDEV.P(V7DParser_new_raw!$B28:$U28)</f>
        <v>103.5259750014459</v>
      </c>
      <c r="E28">
        <f>MIN(V7DParser_new_raw!$B28:$U28)</f>
        <v>466</v>
      </c>
      <c r="F28">
        <f>MAX(V7DParser_new_raw!$B28:$U28)</f>
        <v>942</v>
      </c>
      <c r="J28" t="s">
        <v>67</v>
      </c>
      <c r="K28">
        <f>MEDIAN(V7DParser_new_raw!$Z28:$AS28)</f>
        <v>549</v>
      </c>
      <c r="L28">
        <f>AVERAGE(V7DParser_new_raw!$Z28:$AS28)</f>
        <v>560</v>
      </c>
      <c r="M28">
        <f>_xlfn.STDEV.P(V7DParser_new_raw!$Z28:$AS28)</f>
        <v>62.224593208794865</v>
      </c>
      <c r="N28">
        <f>MIN(V7DParser_new_raw!$Z28:$AS28)</f>
        <v>445</v>
      </c>
      <c r="O28">
        <f>MAX(V7DParser_new_raw!$Z28:$AS28)</f>
        <v>680</v>
      </c>
    </row>
    <row r="29" spans="1:15" x14ac:dyDescent="0.25">
      <c r="A29" t="s">
        <v>26</v>
      </c>
      <c r="B29">
        <f>MEDIAN(V7DParser_new_raw!$B29:$U29)</f>
        <v>723</v>
      </c>
      <c r="C29">
        <f>AVERAGE(V7DParser_new_raw!$B29:$U29)</f>
        <v>721.85</v>
      </c>
      <c r="D29">
        <f>_xlfn.STDEV.P(V7DParser_new_raw!$B29:$U29)</f>
        <v>117.01507381529954</v>
      </c>
      <c r="E29">
        <f>MIN(V7DParser_new_raw!$B29:$U29)</f>
        <v>403</v>
      </c>
      <c r="F29">
        <f>MAX(V7DParser_new_raw!$B29:$U29)</f>
        <v>934</v>
      </c>
      <c r="J29" t="s">
        <v>68</v>
      </c>
      <c r="K29">
        <f>MEDIAN(V7DParser_new_raw!$Z29:$AS29)</f>
        <v>602.5</v>
      </c>
      <c r="L29">
        <f>AVERAGE(V7DParser_new_raw!$Z29:$AS29)</f>
        <v>618.29999999999995</v>
      </c>
      <c r="M29">
        <f>_xlfn.STDEV.P(V7DParser_new_raw!$Z29:$AS29)</f>
        <v>117.02055375018527</v>
      </c>
      <c r="N29">
        <f>MIN(V7DParser_new_raw!$Z29:$AS29)</f>
        <v>446</v>
      </c>
      <c r="O29">
        <f>MAX(V7DParser_new_raw!$Z29:$AS29)</f>
        <v>902</v>
      </c>
    </row>
    <row r="30" spans="1:15" x14ac:dyDescent="0.25">
      <c r="A30" t="s">
        <v>27</v>
      </c>
      <c r="B30">
        <f>MEDIAN(V7DParser_new_raw!$B30:$U30)</f>
        <v>698</v>
      </c>
      <c r="C30">
        <f>AVERAGE(V7DParser_new_raw!$B30:$U30)</f>
        <v>687.3</v>
      </c>
      <c r="D30">
        <f>_xlfn.STDEV.P(V7DParser_new_raw!$B30:$U30)</f>
        <v>118.87560725396948</v>
      </c>
      <c r="E30">
        <f>MIN(V7DParser_new_raw!$B30:$U30)</f>
        <v>327</v>
      </c>
      <c r="F30">
        <f>MAX(V7DParser_new_raw!$B30:$U30)</f>
        <v>909</v>
      </c>
      <c r="J30" t="s">
        <v>69</v>
      </c>
      <c r="K30">
        <f>MEDIAN(V7DParser_new_raw!$Z30:$AS30)</f>
        <v>539.5</v>
      </c>
      <c r="L30">
        <f>AVERAGE(V7DParser_new_raw!$Z30:$AS30)</f>
        <v>562.04999999999995</v>
      </c>
      <c r="M30">
        <f>_xlfn.STDEV.P(V7DParser_new_raw!$Z30:$AS30)</f>
        <v>121.00267559025296</v>
      </c>
      <c r="N30">
        <f>MIN(V7DParser_new_raw!$Z30:$AS30)</f>
        <v>347</v>
      </c>
      <c r="O30">
        <f>MAX(V7DParser_new_raw!$Z30:$AS30)</f>
        <v>1003</v>
      </c>
    </row>
    <row r="31" spans="1:15" x14ac:dyDescent="0.25">
      <c r="A31" t="s">
        <v>28</v>
      </c>
      <c r="B31">
        <f>MEDIAN(V7DParser_new_raw!$B31:$U31)</f>
        <v>692.5</v>
      </c>
      <c r="C31">
        <f>AVERAGE(V7DParser_new_raw!$B31:$U31)</f>
        <v>673.35</v>
      </c>
      <c r="D31">
        <f>_xlfn.STDEV.P(V7DParser_new_raw!$B31:$U31)</f>
        <v>104.94059033567517</v>
      </c>
      <c r="E31">
        <f>MIN(V7DParser_new_raw!$B31:$U31)</f>
        <v>363</v>
      </c>
      <c r="F31">
        <f>MAX(V7DParser_new_raw!$B31:$U31)</f>
        <v>881</v>
      </c>
      <c r="J31" t="s">
        <v>70</v>
      </c>
      <c r="K31">
        <f>MEDIAN(V7DParser_new_raw!$Z31:$AS31)</f>
        <v>563.5</v>
      </c>
      <c r="L31">
        <f>AVERAGE(V7DParser_new_raw!$Z31:$AS31)</f>
        <v>625.29999999999995</v>
      </c>
      <c r="M31">
        <f>_xlfn.STDEV.P(V7DParser_new_raw!$Z31:$AS31)</f>
        <v>170.60600810053555</v>
      </c>
      <c r="N31">
        <f>MIN(V7DParser_new_raw!$Z31:$AS31)</f>
        <v>434</v>
      </c>
      <c r="O31">
        <f>MAX(V7DParser_new_raw!$Z31:$AS31)</f>
        <v>1025</v>
      </c>
    </row>
    <row r="32" spans="1:15" x14ac:dyDescent="0.25">
      <c r="A32" t="s">
        <v>29</v>
      </c>
      <c r="B32">
        <f>MEDIAN(V7DParser_new_raw!$B32:$U32)</f>
        <v>700.5</v>
      </c>
      <c r="C32">
        <f>AVERAGE(V7DParser_new_raw!$B32:$U32)</f>
        <v>713.3</v>
      </c>
      <c r="D32">
        <f>_xlfn.STDEV.P(V7DParser_new_raw!$B32:$U32)</f>
        <v>165.32970090095731</v>
      </c>
      <c r="E32">
        <f>MIN(V7DParser_new_raw!$B32:$U32)</f>
        <v>343</v>
      </c>
      <c r="F32">
        <f>MAX(V7DParser_new_raw!$B32:$U32)</f>
        <v>1067</v>
      </c>
      <c r="J32" t="s">
        <v>71</v>
      </c>
      <c r="K32">
        <f>MEDIAN(V7DParser_new_raw!$Z32:$AS32)</f>
        <v>518</v>
      </c>
      <c r="L32">
        <f>AVERAGE(V7DParser_new_raw!$Z32:$AS32)</f>
        <v>588</v>
      </c>
      <c r="M32">
        <f>_xlfn.STDEV.P(V7DParser_new_raw!$Z32:$AS32)</f>
        <v>140.34136952445633</v>
      </c>
      <c r="N32">
        <f>MIN(V7DParser_new_raw!$Z32:$AS32)</f>
        <v>396</v>
      </c>
      <c r="O32">
        <f>MAX(V7DParser_new_raw!$Z32:$AS32)</f>
        <v>992</v>
      </c>
    </row>
    <row r="33" spans="1:15" x14ac:dyDescent="0.25">
      <c r="A33" t="s">
        <v>30</v>
      </c>
      <c r="B33">
        <f>MEDIAN(V7DParser_new_raw!$B33:$U33)</f>
        <v>707</v>
      </c>
      <c r="C33">
        <f>AVERAGE(V7DParser_new_raw!$B33:$U33)</f>
        <v>727.7</v>
      </c>
      <c r="D33">
        <f>_xlfn.STDEV.P(V7DParser_new_raw!$B33:$U33)</f>
        <v>114.92697681571546</v>
      </c>
      <c r="E33">
        <f>MIN(V7DParser_new_raw!$B33:$U33)</f>
        <v>467</v>
      </c>
      <c r="F33">
        <f>MAX(V7DParser_new_raw!$B33:$U33)</f>
        <v>1020</v>
      </c>
      <c r="J33" t="s">
        <v>72</v>
      </c>
      <c r="K33">
        <f>MEDIAN(V7DParser_new_raw!$Z33:$AS33)</f>
        <v>568.5</v>
      </c>
      <c r="L33">
        <f>AVERAGE(V7DParser_new_raw!$Z33:$AS33)</f>
        <v>583.45000000000005</v>
      </c>
      <c r="M33">
        <f>_xlfn.STDEV.P(V7DParser_new_raw!$Z33:$AS33)</f>
        <v>119.66013329425971</v>
      </c>
      <c r="N33">
        <f>MIN(V7DParser_new_raw!$Z33:$AS33)</f>
        <v>351</v>
      </c>
      <c r="O33">
        <f>MAX(V7DParser_new_raw!$Z33:$AS33)</f>
        <v>871</v>
      </c>
    </row>
    <row r="34" spans="1:15" x14ac:dyDescent="0.25">
      <c r="A34" t="s">
        <v>31</v>
      </c>
      <c r="B34">
        <f>MEDIAN(V7DParser_new_raw!$B34:$U34)</f>
        <v>705</v>
      </c>
      <c r="C34">
        <f>AVERAGE(V7DParser_new_raw!$B34:$U34)</f>
        <v>695.8</v>
      </c>
      <c r="D34">
        <f>_xlfn.STDEV.P(V7DParser_new_raw!$B34:$U34)</f>
        <v>99.779557024472695</v>
      </c>
      <c r="E34">
        <f>MIN(V7DParser_new_raw!$B34:$U34)</f>
        <v>451</v>
      </c>
      <c r="F34">
        <f>MAX(V7DParser_new_raw!$B34:$U34)</f>
        <v>861</v>
      </c>
      <c r="J34" t="s">
        <v>73</v>
      </c>
      <c r="K34">
        <f>MEDIAN(V7DParser_new_raw!$Z34:$AS34)</f>
        <v>580</v>
      </c>
      <c r="L34">
        <f>AVERAGE(V7DParser_new_raw!$Z34:$AS34)</f>
        <v>613.75</v>
      </c>
      <c r="M34">
        <f>_xlfn.STDEV.P(V7DParser_new_raw!$Z34:$AS34)</f>
        <v>154.55900976649662</v>
      </c>
      <c r="N34">
        <f>MIN(V7DParser_new_raw!$Z34:$AS34)</f>
        <v>389</v>
      </c>
      <c r="O34">
        <f>MAX(V7DParser_new_raw!$Z34:$AS34)</f>
        <v>1008</v>
      </c>
    </row>
    <row r="35" spans="1:15" x14ac:dyDescent="0.25">
      <c r="A35" t="s">
        <v>32</v>
      </c>
      <c r="B35">
        <f>MEDIAN(V7DParser_new_raw!$B35:$U35)</f>
        <v>738</v>
      </c>
      <c r="C35">
        <f>AVERAGE(V7DParser_new_raw!$B35:$U35)</f>
        <v>725.55</v>
      </c>
      <c r="D35">
        <f>_xlfn.STDEV.P(V7DParser_new_raw!$B35:$U35)</f>
        <v>128.92690758720616</v>
      </c>
      <c r="E35">
        <f>MIN(V7DParser_new_raw!$B35:$U35)</f>
        <v>334</v>
      </c>
      <c r="F35">
        <f>MAX(V7DParser_new_raw!$B35:$U35)</f>
        <v>869</v>
      </c>
      <c r="J35" t="s">
        <v>74</v>
      </c>
      <c r="K35">
        <f>MEDIAN(V7DParser_new_raw!$Z35:$AS35)</f>
        <v>558</v>
      </c>
      <c r="L35">
        <f>AVERAGE(V7DParser_new_raw!$Z35:$AS35)</f>
        <v>583.15</v>
      </c>
      <c r="M35">
        <f>_xlfn.STDEV.P(V7DParser_new_raw!$Z35:$AS35)</f>
        <v>130.40754387687852</v>
      </c>
      <c r="N35">
        <f>MIN(V7DParser_new_raw!$Z35:$AS35)</f>
        <v>452</v>
      </c>
      <c r="O35">
        <f>MAX(V7DParser_new_raw!$Z35:$AS35)</f>
        <v>1003</v>
      </c>
    </row>
    <row r="36" spans="1:15" x14ac:dyDescent="0.25">
      <c r="A36" t="s">
        <v>33</v>
      </c>
      <c r="B36">
        <f>MEDIAN(V7DParser_new_raw!$B36:$U36)</f>
        <v>701.5</v>
      </c>
      <c r="C36">
        <f>AVERAGE(V7DParser_new_raw!$B36:$U36)</f>
        <v>706.1</v>
      </c>
      <c r="D36">
        <f>_xlfn.STDEV.P(V7DParser_new_raw!$B36:$U36)</f>
        <v>106.50441305410777</v>
      </c>
      <c r="E36">
        <f>MIN(V7DParser_new_raw!$B36:$U36)</f>
        <v>487</v>
      </c>
      <c r="F36">
        <f>MAX(V7DParser_new_raw!$B36:$U36)</f>
        <v>876</v>
      </c>
      <c r="J36" t="s">
        <v>75</v>
      </c>
      <c r="K36">
        <f>MEDIAN(V7DParser_new_raw!$Z36:$AS36)</f>
        <v>590</v>
      </c>
      <c r="L36">
        <f>AVERAGE(V7DParser_new_raw!$Z36:$AS36)</f>
        <v>609.15</v>
      </c>
      <c r="M36">
        <f>_xlfn.STDEV.P(V7DParser_new_raw!$Z36:$AS36)</f>
        <v>118.68794167900967</v>
      </c>
      <c r="N36">
        <f>MIN(V7DParser_new_raw!$Z36:$AS36)</f>
        <v>476</v>
      </c>
      <c r="O36">
        <f>MAX(V7DParser_new_raw!$Z36:$AS36)</f>
        <v>945</v>
      </c>
    </row>
    <row r="37" spans="1:15" x14ac:dyDescent="0.25">
      <c r="A37" t="s">
        <v>34</v>
      </c>
      <c r="B37">
        <f>MEDIAN(V7DParser_new_raw!$B37:$U37)</f>
        <v>700.5</v>
      </c>
      <c r="C37">
        <f>AVERAGE(V7DParser_new_raw!$B37:$U37)</f>
        <v>687.65</v>
      </c>
      <c r="D37">
        <f>_xlfn.STDEV.P(V7DParser_new_raw!$B37:$U37)</f>
        <v>100.09559181102833</v>
      </c>
      <c r="E37">
        <f>MIN(V7DParser_new_raw!$B37:$U37)</f>
        <v>339</v>
      </c>
      <c r="F37">
        <f>MAX(V7DParser_new_raw!$B37:$U37)</f>
        <v>847</v>
      </c>
      <c r="J37" t="s">
        <v>76</v>
      </c>
      <c r="K37">
        <f>MEDIAN(V7DParser_new_raw!$Z37:$AS37)</f>
        <v>582</v>
      </c>
      <c r="L37">
        <f>AVERAGE(V7DParser_new_raw!$Z37:$AS37)</f>
        <v>627.54999999999995</v>
      </c>
      <c r="M37">
        <f>_xlfn.STDEV.P(V7DParser_new_raw!$Z37:$AS37)</f>
        <v>137.20221390342067</v>
      </c>
      <c r="N37">
        <f>MIN(V7DParser_new_raw!$Z37:$AS37)</f>
        <v>422</v>
      </c>
      <c r="O37">
        <f>MAX(V7DParser_new_raw!$Z37:$AS37)</f>
        <v>908</v>
      </c>
    </row>
    <row r="38" spans="1:15" x14ac:dyDescent="0.25">
      <c r="A38" t="s">
        <v>35</v>
      </c>
      <c r="B38">
        <f>MEDIAN(V7DParser_new_raw!$B38:$U38)</f>
        <v>754</v>
      </c>
      <c r="C38">
        <f>AVERAGE(V7DParser_new_raw!$B38:$U38)</f>
        <v>733.05</v>
      </c>
      <c r="D38">
        <f>_xlfn.STDEV.P(V7DParser_new_raw!$B38:$U38)</f>
        <v>142.03995036608538</v>
      </c>
      <c r="E38">
        <f>MIN(V7DParser_new_raw!$B38:$U38)</f>
        <v>367</v>
      </c>
      <c r="F38">
        <f>MAX(V7DParser_new_raw!$B38:$U38)</f>
        <v>1074</v>
      </c>
      <c r="J38" t="s">
        <v>77</v>
      </c>
      <c r="K38">
        <f>MEDIAN(V7DParser_new_raw!$Z38:$AS38)</f>
        <v>616.5</v>
      </c>
      <c r="L38">
        <f>AVERAGE(V7DParser_new_raw!$Z38:$AS38)</f>
        <v>630.85</v>
      </c>
      <c r="M38">
        <f>_xlfn.STDEV.P(V7DParser_new_raw!$Z38:$AS38)</f>
        <v>149.66438287047458</v>
      </c>
      <c r="N38">
        <f>MIN(V7DParser_new_raw!$Z38:$AS38)</f>
        <v>463</v>
      </c>
      <c r="O38">
        <f>MAX(V7DParser_new_raw!$Z38:$AS38)</f>
        <v>1003</v>
      </c>
    </row>
    <row r="39" spans="1:15" x14ac:dyDescent="0.25">
      <c r="A39" t="s">
        <v>36</v>
      </c>
      <c r="B39">
        <f>MEDIAN(V7DParser_new_raw!$B39:$U39)</f>
        <v>600.5</v>
      </c>
      <c r="C39">
        <f>AVERAGE(V7DParser_new_raw!$B39:$U39)</f>
        <v>593.25</v>
      </c>
      <c r="D39">
        <f>_xlfn.STDEV.P(V7DParser_new_raw!$B39:$U39)</f>
        <v>78.820603270972242</v>
      </c>
      <c r="E39">
        <f>MIN(V7DParser_new_raw!$B39:$U39)</f>
        <v>356</v>
      </c>
      <c r="F39">
        <f>MAX(V7DParser_new_raw!$B39:$U39)</f>
        <v>732</v>
      </c>
      <c r="J39" t="s">
        <v>78</v>
      </c>
      <c r="K39">
        <f>MEDIAN(V7DParser_new_raw!$Z39:$AS39)</f>
        <v>588.5</v>
      </c>
      <c r="L39">
        <f>AVERAGE(V7DParser_new_raw!$Z39:$AS39)</f>
        <v>586.85</v>
      </c>
      <c r="M39">
        <f>_xlfn.STDEV.P(V7DParser_new_raw!$Z39:$AS39)</f>
        <v>63.94159444367962</v>
      </c>
      <c r="N39">
        <f>MIN(V7DParser_new_raw!$Z39:$AS39)</f>
        <v>487</v>
      </c>
      <c r="O39">
        <f>MAX(V7DParser_new_raw!$Z39:$AS39)</f>
        <v>722</v>
      </c>
    </row>
    <row r="40" spans="1:15" x14ac:dyDescent="0.25">
      <c r="A40" t="s">
        <v>37</v>
      </c>
      <c r="B40">
        <f>MEDIAN(V7DParser_new_raw!$B40:$U40)</f>
        <v>588</v>
      </c>
      <c r="C40">
        <f>AVERAGE(V7DParser_new_raw!$B40:$U40)</f>
        <v>624.75</v>
      </c>
      <c r="D40">
        <f>_xlfn.STDEV.P(V7DParser_new_raw!$B40:$U40)</f>
        <v>124.80339538650381</v>
      </c>
      <c r="E40">
        <f>MIN(V7DParser_new_raw!$B40:$U40)</f>
        <v>501</v>
      </c>
      <c r="F40">
        <f>MAX(V7DParser_new_raw!$B40:$U40)</f>
        <v>985</v>
      </c>
      <c r="J40" t="s">
        <v>79</v>
      </c>
      <c r="K40">
        <f>MEDIAN(V7DParser_new_raw!$Z40:$AS40)</f>
        <v>551</v>
      </c>
      <c r="L40">
        <f>AVERAGE(V7DParser_new_raw!$Z40:$AS40)</f>
        <v>609.6</v>
      </c>
      <c r="M40">
        <f>_xlfn.STDEV.P(V7DParser_new_raw!$Z40:$AS40)</f>
        <v>143.81981782772499</v>
      </c>
      <c r="N40">
        <f>MIN(V7DParser_new_raw!$Z40:$AS40)</f>
        <v>388</v>
      </c>
      <c r="O40">
        <f>MAX(V7DParser_new_raw!$Z40:$AS40)</f>
        <v>974</v>
      </c>
    </row>
    <row r="41" spans="1:15" x14ac:dyDescent="0.25">
      <c r="A41" t="s">
        <v>38</v>
      </c>
      <c r="B41">
        <f>MEDIAN(V7DParser_new_raw!$B41:$U41)</f>
        <v>594.5</v>
      </c>
      <c r="C41">
        <f>AVERAGE(V7DParser_new_raw!$B41:$U41)</f>
        <v>612.15</v>
      </c>
      <c r="D41">
        <f>_xlfn.STDEV.P(V7DParser_new_raw!$B41:$U41)</f>
        <v>116.77425872168918</v>
      </c>
      <c r="E41">
        <f>MIN(V7DParser_new_raw!$B41:$U41)</f>
        <v>355</v>
      </c>
      <c r="F41">
        <f>MAX(V7DParser_new_raw!$B41:$U41)</f>
        <v>949</v>
      </c>
      <c r="J41" t="s">
        <v>80</v>
      </c>
      <c r="K41">
        <f>MEDIAN(V7DParser_new_raw!$Z41:$AS41)</f>
        <v>585</v>
      </c>
      <c r="L41">
        <f>AVERAGE(V7DParser_new_raw!$Z41:$AS41)</f>
        <v>619.79999999999995</v>
      </c>
      <c r="M41">
        <f>_xlfn.STDEV.P(V7DParser_new_raw!$Z41:$AS41)</f>
        <v>117.74234582341224</v>
      </c>
      <c r="N41">
        <f>MIN(V7DParser_new_raw!$Z41:$AS41)</f>
        <v>475</v>
      </c>
      <c r="O41">
        <f>MAX(V7DParser_new_raw!$Z41:$AS41)</f>
        <v>892</v>
      </c>
    </row>
    <row r="42" spans="1:15" x14ac:dyDescent="0.25">
      <c r="A42" t="s">
        <v>39</v>
      </c>
      <c r="B42">
        <f>MEDIAN(V7DParser_new_raw!$B42:$U42)</f>
        <v>566</v>
      </c>
      <c r="C42">
        <f>AVERAGE(V7DParser_new_raw!$B42:$U42)</f>
        <v>596.25</v>
      </c>
      <c r="D42">
        <f>_xlfn.STDEV.P(V7DParser_new_raw!$B42:$U42)</f>
        <v>108.3521458024713</v>
      </c>
      <c r="E42">
        <f>MIN(V7DParser_new_raw!$B42:$U42)</f>
        <v>436</v>
      </c>
      <c r="F42">
        <f>MAX(V7DParser_new_raw!$B42:$U42)</f>
        <v>875</v>
      </c>
      <c r="J42" t="s">
        <v>81</v>
      </c>
      <c r="K42">
        <f>MEDIAN(V7DParser_new_raw!$Z42:$AS42)</f>
        <v>568.5</v>
      </c>
      <c r="L42">
        <f>AVERAGE(V7DParser_new_raw!$Z42:$AS42)</f>
        <v>626.5</v>
      </c>
      <c r="M42">
        <f>_xlfn.STDEV.P(V7DParser_new_raw!$Z42:$AS42)</f>
        <v>153.43516546085516</v>
      </c>
      <c r="N42">
        <f>MIN(V7DParser_new_raw!$Z42:$AS42)</f>
        <v>430</v>
      </c>
      <c r="O42">
        <f>MAX(V7DParser_new_raw!$Z42:$AS42)</f>
        <v>1050</v>
      </c>
    </row>
    <row r="44" spans="1:15" s="5" customFormat="1" x14ac:dyDescent="0.25">
      <c r="A44" s="5" t="s">
        <v>87</v>
      </c>
      <c r="B44" s="5" t="s">
        <v>84</v>
      </c>
      <c r="C44" s="5" t="s">
        <v>82</v>
      </c>
      <c r="D44" s="5" t="s">
        <v>83</v>
      </c>
      <c r="E44" s="5" t="s">
        <v>85</v>
      </c>
      <c r="F44" s="5" t="s">
        <v>86</v>
      </c>
      <c r="J44" s="5" t="s">
        <v>87</v>
      </c>
      <c r="K44" s="5" t="s">
        <v>84</v>
      </c>
      <c r="L44" s="5" t="s">
        <v>82</v>
      </c>
      <c r="M44" s="5" t="s">
        <v>83</v>
      </c>
      <c r="N44" s="5" t="s">
        <v>85</v>
      </c>
      <c r="O44" s="5" t="s">
        <v>86</v>
      </c>
    </row>
    <row r="46" spans="1:15" x14ac:dyDescent="0.25">
      <c r="A46" t="s">
        <v>0</v>
      </c>
      <c r="B46">
        <f>MEDIAN(V7DParser_new_raw!$B46:$U46)</f>
        <v>2</v>
      </c>
      <c r="C46">
        <f>AVERAGE(V7DParser_new_raw!$B46:$U46)</f>
        <v>2.8</v>
      </c>
      <c r="D46">
        <f>_xlfn.STDEV.P(V7DParser_new_raw!$B46:$U46)</f>
        <v>3.1400636936215163</v>
      </c>
      <c r="E46">
        <f>MIN(V7DParser_new_raw!$B46:$U46)</f>
        <v>1</v>
      </c>
      <c r="F46">
        <f>MAX(V7DParser_new_raw!$B46:$U46)</f>
        <v>16</v>
      </c>
      <c r="J46" t="s">
        <v>42</v>
      </c>
      <c r="K46">
        <f>MEDIAN(V7DParser_new_raw!$Z46:$AS46)</f>
        <v>2.5</v>
      </c>
      <c r="L46">
        <f>AVERAGE(V7DParser_new_raw!$Z46:$AS46)</f>
        <v>3.3</v>
      </c>
      <c r="M46">
        <f>_xlfn.STDEV.P(V7DParser_new_raw!$Z46:$AS46)</f>
        <v>3.8091993909481818</v>
      </c>
      <c r="N46">
        <f>MIN(V7DParser_new_raw!$Z46:$AS46)</f>
        <v>1</v>
      </c>
      <c r="O46">
        <f>MAX(V7DParser_new_raw!$Z46:$AS46)</f>
        <v>19</v>
      </c>
    </row>
    <row r="47" spans="1:15" x14ac:dyDescent="0.25">
      <c r="A47" t="s">
        <v>1</v>
      </c>
      <c r="B47">
        <f>MEDIAN(V7DParser_new_raw!$B47:$U47)</f>
        <v>2</v>
      </c>
      <c r="C47">
        <f>AVERAGE(V7DParser_new_raw!$B47:$U47)</f>
        <v>4.2</v>
      </c>
      <c r="D47">
        <f>_xlfn.STDEV.P(V7DParser_new_raw!$B47:$U47)</f>
        <v>6.1773780845921999</v>
      </c>
      <c r="E47">
        <f>MIN(V7DParser_new_raw!$B47:$U47)</f>
        <v>2</v>
      </c>
      <c r="F47">
        <f>MAX(V7DParser_new_raw!$B47:$U47)</f>
        <v>30</v>
      </c>
      <c r="J47" t="s">
        <v>43</v>
      </c>
      <c r="K47">
        <f>MEDIAN(V7DParser_new_raw!$Z47:$AS47)</f>
        <v>9</v>
      </c>
      <c r="L47">
        <f>AVERAGE(V7DParser_new_raw!$Z47:$AS47)</f>
        <v>12.15</v>
      </c>
      <c r="M47">
        <f>_xlfn.STDEV.P(V7DParser_new_raw!$Z47:$AS47)</f>
        <v>6.8357516046152522</v>
      </c>
      <c r="N47">
        <f>MIN(V7DParser_new_raw!$Z47:$AS47)</f>
        <v>7</v>
      </c>
      <c r="O47">
        <f>MAX(V7DParser_new_raw!$Z47:$AS47)</f>
        <v>30</v>
      </c>
    </row>
    <row r="48" spans="1:15" x14ac:dyDescent="0.25">
      <c r="A48" t="s">
        <v>2</v>
      </c>
      <c r="B48">
        <f>MEDIAN(V7DParser_new_raw!$B48:$U48)</f>
        <v>4</v>
      </c>
      <c r="C48">
        <f>AVERAGE(V7DParser_new_raw!$B48:$U48)</f>
        <v>4.95</v>
      </c>
      <c r="D48">
        <f>_xlfn.STDEV.P(V7DParser_new_raw!$B48:$U48)</f>
        <v>3.1380726569026409</v>
      </c>
      <c r="E48">
        <f>MIN(V7DParser_new_raw!$B48:$U48)</f>
        <v>2</v>
      </c>
      <c r="F48">
        <f>MAX(V7DParser_new_raw!$B48:$U48)</f>
        <v>17</v>
      </c>
      <c r="J48" t="s">
        <v>44</v>
      </c>
      <c r="K48">
        <f>MEDIAN(V7DParser_new_raw!$Z48:$AS48)</f>
        <v>11</v>
      </c>
      <c r="L48">
        <f>AVERAGE(V7DParser_new_raw!$Z48:$AS48)</f>
        <v>13.4</v>
      </c>
      <c r="M48">
        <f>_xlfn.STDEV.P(V7DParser_new_raw!$Z48:$AS48)</f>
        <v>7.592101158440923</v>
      </c>
      <c r="N48">
        <f>MIN(V7DParser_new_raw!$Z48:$AS48)</f>
        <v>7</v>
      </c>
      <c r="O48">
        <f>MAX(V7DParser_new_raw!$Z48:$AS48)</f>
        <v>32</v>
      </c>
    </row>
    <row r="49" spans="1:15" x14ac:dyDescent="0.25">
      <c r="A49" t="s">
        <v>3</v>
      </c>
      <c r="B49">
        <f>MEDIAN(V7DParser_new_raw!$B49:$U49)</f>
        <v>7.5</v>
      </c>
      <c r="C49">
        <f>AVERAGE(V7DParser_new_raw!$B49:$U49)</f>
        <v>6.6</v>
      </c>
      <c r="D49">
        <f>_xlfn.STDEV.P(V7DParser_new_raw!$B49:$U49)</f>
        <v>3.1368774282716245</v>
      </c>
      <c r="E49">
        <f>MIN(V7DParser_new_raw!$B49:$U49)</f>
        <v>3</v>
      </c>
      <c r="F49">
        <f>MAX(V7DParser_new_raw!$B49:$U49)</f>
        <v>17</v>
      </c>
      <c r="J49" t="s">
        <v>45</v>
      </c>
      <c r="K49">
        <f>MEDIAN(V7DParser_new_raw!$Z49:$AS49)</f>
        <v>11</v>
      </c>
      <c r="L49">
        <f>AVERAGE(V7DParser_new_raw!$Z49:$AS49)</f>
        <v>11.05</v>
      </c>
      <c r="M49">
        <f>_xlfn.STDEV.P(V7DParser_new_raw!$Z49:$AS49)</f>
        <v>2.7472713735632306</v>
      </c>
      <c r="N49">
        <f>MIN(V7DParser_new_raw!$Z49:$AS49)</f>
        <v>7</v>
      </c>
      <c r="O49">
        <f>MAX(V7DParser_new_raw!$Z49:$AS49)</f>
        <v>17</v>
      </c>
    </row>
    <row r="50" spans="1:15" x14ac:dyDescent="0.25">
      <c r="A50" t="s">
        <v>4</v>
      </c>
      <c r="B50">
        <f>MEDIAN(V7DParser_new_raw!$B50:$U50)</f>
        <v>7</v>
      </c>
      <c r="C50">
        <f>AVERAGE(V7DParser_new_raw!$B50:$U50)</f>
        <v>8.25</v>
      </c>
      <c r="D50">
        <f>_xlfn.STDEV.P(V7DParser_new_raw!$B50:$U50)</f>
        <v>6.251999680102359</v>
      </c>
      <c r="E50">
        <f>MIN(V7DParser_new_raw!$B50:$U50)</f>
        <v>4</v>
      </c>
      <c r="F50">
        <f>MAX(V7DParser_new_raw!$B50:$U50)</f>
        <v>32</v>
      </c>
      <c r="J50" t="s">
        <v>46</v>
      </c>
      <c r="K50">
        <f>MEDIAN(V7DParser_new_raw!$Z50:$AS50)</f>
        <v>11</v>
      </c>
      <c r="L50">
        <f>AVERAGE(V7DParser_new_raw!$Z50:$AS50)</f>
        <v>14.8</v>
      </c>
      <c r="M50">
        <f>_xlfn.STDEV.P(V7DParser_new_raw!$Z50:$AS50)</f>
        <v>9.6726418314749978</v>
      </c>
      <c r="N50">
        <f>MIN(V7DParser_new_raw!$Z50:$AS50)</f>
        <v>8</v>
      </c>
      <c r="O50">
        <f>MAX(V7DParser_new_raw!$Z50:$AS50)</f>
        <v>47</v>
      </c>
    </row>
    <row r="51" spans="1:15" x14ac:dyDescent="0.25">
      <c r="A51" t="s">
        <v>5</v>
      </c>
      <c r="B51">
        <f>MEDIAN(V7DParser_new_raw!$B51:$U51)</f>
        <v>8.5</v>
      </c>
      <c r="C51">
        <f>AVERAGE(V7DParser_new_raw!$B51:$U51)</f>
        <v>8.6</v>
      </c>
      <c r="D51">
        <f>_xlfn.STDEV.P(V7DParser_new_raw!$B51:$U51)</f>
        <v>3.5552777669262356</v>
      </c>
      <c r="E51">
        <f>MIN(V7DParser_new_raw!$B51:$U51)</f>
        <v>5</v>
      </c>
      <c r="F51">
        <f>MAX(V7DParser_new_raw!$B51:$U51)</f>
        <v>18</v>
      </c>
      <c r="J51" t="s">
        <v>47</v>
      </c>
      <c r="K51">
        <f>MEDIAN(V7DParser_new_raw!$Z51:$AS51)</f>
        <v>11</v>
      </c>
      <c r="L51">
        <f>AVERAGE(V7DParser_new_raw!$Z51:$AS51)</f>
        <v>13.2</v>
      </c>
      <c r="M51">
        <f>_xlfn.STDEV.P(V7DParser_new_raw!$Z51:$AS51)</f>
        <v>5.4552726787943424</v>
      </c>
      <c r="N51">
        <f>MIN(V7DParser_new_raw!$Z51:$AS51)</f>
        <v>8</v>
      </c>
      <c r="O51">
        <f>MAX(V7DParser_new_raw!$Z51:$AS51)</f>
        <v>31</v>
      </c>
    </row>
    <row r="52" spans="1:15" x14ac:dyDescent="0.25">
      <c r="A52" t="s">
        <v>6</v>
      </c>
      <c r="B52">
        <f>MEDIAN(V7DParser_new_raw!$B52:$U52)</f>
        <v>7</v>
      </c>
      <c r="C52">
        <f>AVERAGE(V7DParser_new_raw!$B52:$U52)</f>
        <v>8.35</v>
      </c>
      <c r="D52">
        <f>_xlfn.STDEV.P(V7DParser_new_raw!$B52:$U52)</f>
        <v>3.4824560298731697</v>
      </c>
      <c r="E52">
        <f>MIN(V7DParser_new_raw!$B52:$U52)</f>
        <v>6</v>
      </c>
      <c r="F52">
        <f>MAX(V7DParser_new_raw!$B52:$U52)</f>
        <v>18</v>
      </c>
      <c r="J52" t="s">
        <v>48</v>
      </c>
      <c r="K52">
        <f>MEDIAN(V7DParser_new_raw!$Z52:$AS52)</f>
        <v>11.5</v>
      </c>
      <c r="L52">
        <f>AVERAGE(V7DParser_new_raw!$Z52:$AS52)</f>
        <v>12.4</v>
      </c>
      <c r="M52">
        <f>_xlfn.STDEV.P(V7DParser_new_raw!$Z52:$AS52)</f>
        <v>4.0049968789001573</v>
      </c>
      <c r="N52">
        <f>MIN(V7DParser_new_raw!$Z52:$AS52)</f>
        <v>9</v>
      </c>
      <c r="O52">
        <f>MAX(V7DParser_new_raw!$Z52:$AS52)</f>
        <v>25</v>
      </c>
    </row>
    <row r="53" spans="1:15" x14ac:dyDescent="0.25">
      <c r="A53" t="s">
        <v>7</v>
      </c>
      <c r="B53">
        <f>MEDIAN(V7DParser_new_raw!$B53:$U53)</f>
        <v>8.5</v>
      </c>
      <c r="C53">
        <f>AVERAGE(V7DParser_new_raw!$B53:$U53)</f>
        <v>11.2</v>
      </c>
      <c r="D53">
        <f>_xlfn.STDEV.P(V7DParser_new_raw!$B53:$U53)</f>
        <v>6.5314623171231725</v>
      </c>
      <c r="E53">
        <f>MIN(V7DParser_new_raw!$B53:$U53)</f>
        <v>6</v>
      </c>
      <c r="F53">
        <f>MAX(V7DParser_new_raw!$B53:$U53)</f>
        <v>34</v>
      </c>
      <c r="J53" t="s">
        <v>49</v>
      </c>
      <c r="K53">
        <f>MEDIAN(V7DParser_new_raw!$Z53:$AS53)</f>
        <v>11</v>
      </c>
      <c r="L53">
        <f>AVERAGE(V7DParser_new_raw!$Z53:$AS53)</f>
        <v>12.35</v>
      </c>
      <c r="M53">
        <f>_xlfn.STDEV.P(V7DParser_new_raw!$Z53:$AS53)</f>
        <v>3.0866648668101302</v>
      </c>
      <c r="N53">
        <f>MIN(V7DParser_new_raw!$Z53:$AS53)</f>
        <v>9</v>
      </c>
      <c r="O53">
        <f>MAX(V7DParser_new_raw!$Z53:$AS53)</f>
        <v>19</v>
      </c>
    </row>
    <row r="54" spans="1:15" x14ac:dyDescent="0.25">
      <c r="A54" t="s">
        <v>8</v>
      </c>
      <c r="B54">
        <f>MEDIAN(V7DParser_new_raw!$B54:$U54)</f>
        <v>14</v>
      </c>
      <c r="C54">
        <f>AVERAGE(V7DParser_new_raw!$B54:$U54)</f>
        <v>13.4</v>
      </c>
      <c r="D54">
        <f>_xlfn.STDEV.P(V7DParser_new_raw!$B54:$U54)</f>
        <v>4.1036569057366385</v>
      </c>
      <c r="E54">
        <f>MIN(V7DParser_new_raw!$B54:$U54)</f>
        <v>8</v>
      </c>
      <c r="F54">
        <f>MAX(V7DParser_new_raw!$B54:$U54)</f>
        <v>20</v>
      </c>
      <c r="J54" t="s">
        <v>50</v>
      </c>
      <c r="K54">
        <f>MEDIAN(V7DParser_new_raw!$Z54:$AS54)</f>
        <v>13</v>
      </c>
      <c r="L54">
        <f>AVERAGE(V7DParser_new_raw!$Z54:$AS54)</f>
        <v>14</v>
      </c>
      <c r="M54">
        <f>_xlfn.STDEV.P(V7DParser_new_raw!$Z54:$AS54)</f>
        <v>5.9160797830996161</v>
      </c>
      <c r="N54">
        <f>MIN(V7DParser_new_raw!$Z54:$AS54)</f>
        <v>9</v>
      </c>
      <c r="O54">
        <f>MAX(V7DParser_new_raw!$Z54:$AS54)</f>
        <v>35</v>
      </c>
    </row>
    <row r="55" spans="1:15" x14ac:dyDescent="0.25">
      <c r="A55" t="s">
        <v>9</v>
      </c>
      <c r="B55">
        <f>MEDIAN(V7DParser_new_raw!$B55:$U55)</f>
        <v>14.5</v>
      </c>
      <c r="C55">
        <f>AVERAGE(V7DParser_new_raw!$B55:$U55)</f>
        <v>13.6</v>
      </c>
      <c r="D55">
        <f>_xlfn.STDEV.P(V7DParser_new_raw!$B55:$U55)</f>
        <v>3.246536616149585</v>
      </c>
      <c r="E55">
        <f>MIN(V7DParser_new_raw!$B55:$U55)</f>
        <v>9</v>
      </c>
      <c r="F55">
        <f>MAX(V7DParser_new_raw!$B55:$U55)</f>
        <v>20</v>
      </c>
      <c r="J55" t="s">
        <v>51</v>
      </c>
      <c r="K55">
        <f>MEDIAN(V7DParser_new_raw!$Z55:$AS55)</f>
        <v>14</v>
      </c>
      <c r="L55">
        <f>AVERAGE(V7DParser_new_raw!$Z55:$AS55)</f>
        <v>16.3</v>
      </c>
      <c r="M55">
        <f>_xlfn.STDEV.P(V7DParser_new_raw!$Z55:$AS55)</f>
        <v>7.868290792796107</v>
      </c>
      <c r="N55">
        <f>MIN(V7DParser_new_raw!$Z55:$AS55)</f>
        <v>9</v>
      </c>
      <c r="O55">
        <f>MAX(V7DParser_new_raw!$Z55:$AS55)</f>
        <v>38</v>
      </c>
    </row>
    <row r="56" spans="1:15" x14ac:dyDescent="0.25">
      <c r="A56" t="s">
        <v>10</v>
      </c>
      <c r="B56">
        <f>MEDIAN(V7DParser_new_raw!$B56:$U56)</f>
        <v>15</v>
      </c>
      <c r="C56">
        <f>AVERAGE(V7DParser_new_raw!$B56:$U56)</f>
        <v>14.75</v>
      </c>
      <c r="D56">
        <f>_xlfn.STDEV.P(V7DParser_new_raw!$B56:$U56)</f>
        <v>3.7533318531672628</v>
      </c>
      <c r="E56">
        <f>MIN(V7DParser_new_raw!$B56:$U56)</f>
        <v>9</v>
      </c>
      <c r="F56">
        <f>MAX(V7DParser_new_raw!$B56:$U56)</f>
        <v>21</v>
      </c>
      <c r="J56" t="s">
        <v>52</v>
      </c>
      <c r="K56">
        <f>MEDIAN(V7DParser_new_raw!$Z56:$AS56)</f>
        <v>15</v>
      </c>
      <c r="L56">
        <f>AVERAGE(V7DParser_new_raw!$Z56:$AS56)</f>
        <v>14.85</v>
      </c>
      <c r="M56">
        <f>_xlfn.STDEV.P(V7DParser_new_raw!$Z56:$AS56)</f>
        <v>3.7050641020095725</v>
      </c>
      <c r="N56">
        <f>MIN(V7DParser_new_raw!$Z56:$AS56)</f>
        <v>9</v>
      </c>
      <c r="O56">
        <f>MAX(V7DParser_new_raw!$Z56:$AS56)</f>
        <v>21</v>
      </c>
    </row>
    <row r="57" spans="1:15" x14ac:dyDescent="0.25">
      <c r="A57" t="s">
        <v>11</v>
      </c>
      <c r="B57">
        <f>MEDIAN(V7DParser_new_raw!$B57:$U57)</f>
        <v>12</v>
      </c>
      <c r="C57">
        <f>AVERAGE(V7DParser_new_raw!$B57:$U57)</f>
        <v>13.75</v>
      </c>
      <c r="D57">
        <f>_xlfn.STDEV.P(V7DParser_new_raw!$B57:$U57)</f>
        <v>4.804945369096302</v>
      </c>
      <c r="E57">
        <f>MIN(V7DParser_new_raw!$B57:$U57)</f>
        <v>9</v>
      </c>
      <c r="F57">
        <f>MAX(V7DParser_new_raw!$B57:$U57)</f>
        <v>27</v>
      </c>
      <c r="J57" t="s">
        <v>53</v>
      </c>
      <c r="K57">
        <f>MEDIAN(V7DParser_new_raw!$Z57:$AS57)</f>
        <v>15.5</v>
      </c>
      <c r="L57">
        <f>AVERAGE(V7DParser_new_raw!$Z57:$AS57)</f>
        <v>15.45</v>
      </c>
      <c r="M57">
        <f>_xlfn.STDEV.P(V7DParser_new_raw!$Z57:$AS57)</f>
        <v>5.7486955041991914</v>
      </c>
      <c r="N57">
        <f>MIN(V7DParser_new_raw!$Z57:$AS57)</f>
        <v>10</v>
      </c>
      <c r="O57">
        <f>MAX(V7DParser_new_raw!$Z57:$AS57)</f>
        <v>36</v>
      </c>
    </row>
    <row r="58" spans="1:15" x14ac:dyDescent="0.25">
      <c r="A58" t="s">
        <v>12</v>
      </c>
      <c r="B58">
        <f>MEDIAN(V7DParser_new_raw!$B58:$U58)</f>
        <v>16</v>
      </c>
      <c r="C58">
        <f>AVERAGE(V7DParser_new_raw!$B58:$U58)</f>
        <v>15.6</v>
      </c>
      <c r="D58">
        <f>_xlfn.STDEV.P(V7DParser_new_raw!$B58:$U58)</f>
        <v>4.0049968789001573</v>
      </c>
      <c r="E58">
        <f>MIN(V7DParser_new_raw!$B58:$U58)</f>
        <v>9</v>
      </c>
      <c r="F58">
        <f>MAX(V7DParser_new_raw!$B58:$U58)</f>
        <v>24</v>
      </c>
      <c r="J58" t="s">
        <v>54</v>
      </c>
      <c r="K58">
        <f>MEDIAN(V7DParser_new_raw!$Z58:$AS58)</f>
        <v>14.5</v>
      </c>
      <c r="L58">
        <f>AVERAGE(V7DParser_new_raw!$Z58:$AS58)</f>
        <v>14.65</v>
      </c>
      <c r="M58">
        <f>_xlfn.STDEV.P(V7DParser_new_raw!$Z58:$AS58)</f>
        <v>3.2136427928442828</v>
      </c>
      <c r="N58">
        <f>MIN(V7DParser_new_raw!$Z58:$AS58)</f>
        <v>10</v>
      </c>
      <c r="O58">
        <f>MAX(V7DParser_new_raw!$Z58:$AS58)</f>
        <v>21</v>
      </c>
    </row>
    <row r="59" spans="1:15" x14ac:dyDescent="0.25">
      <c r="A59" t="s">
        <v>13</v>
      </c>
      <c r="B59">
        <f>MEDIAN(V7DParser_new_raw!$B59:$U59)</f>
        <v>14</v>
      </c>
      <c r="C59">
        <f>AVERAGE(V7DParser_new_raw!$B59:$U59)</f>
        <v>14.15</v>
      </c>
      <c r="D59">
        <f>_xlfn.STDEV.P(V7DParser_new_raw!$B59:$U59)</f>
        <v>3.453621287865825</v>
      </c>
      <c r="E59">
        <f>MIN(V7DParser_new_raw!$B59:$U59)</f>
        <v>10</v>
      </c>
      <c r="F59">
        <f>MAX(V7DParser_new_raw!$B59:$U59)</f>
        <v>21</v>
      </c>
      <c r="J59" t="s">
        <v>55</v>
      </c>
      <c r="K59">
        <f>MEDIAN(V7DParser_new_raw!$Z59:$AS59)</f>
        <v>15</v>
      </c>
      <c r="L59">
        <f>AVERAGE(V7DParser_new_raw!$Z59:$AS59)</f>
        <v>15.8</v>
      </c>
      <c r="M59">
        <f>_xlfn.STDEV.P(V7DParser_new_raw!$Z59:$AS59)</f>
        <v>3.8548670534792766</v>
      </c>
      <c r="N59">
        <f>MIN(V7DParser_new_raw!$Z59:$AS59)</f>
        <v>10</v>
      </c>
      <c r="O59">
        <f>MAX(V7DParser_new_raw!$Z59:$AS59)</f>
        <v>22</v>
      </c>
    </row>
    <row r="60" spans="1:15" x14ac:dyDescent="0.25">
      <c r="A60" t="s">
        <v>14</v>
      </c>
      <c r="B60">
        <f>MEDIAN(V7DParser_new_raw!$B60:$U60)</f>
        <v>18</v>
      </c>
      <c r="C60">
        <f>AVERAGE(V7DParser_new_raw!$B60:$U60)</f>
        <v>16.149999999999999</v>
      </c>
      <c r="D60">
        <f>_xlfn.STDEV.P(V7DParser_new_raw!$B60:$U60)</f>
        <v>3.9657912199206855</v>
      </c>
      <c r="E60">
        <f>MIN(V7DParser_new_raw!$B60:$U60)</f>
        <v>10</v>
      </c>
      <c r="F60">
        <f>MAX(V7DParser_new_raw!$B60:$U60)</f>
        <v>22</v>
      </c>
      <c r="J60" t="s">
        <v>56</v>
      </c>
      <c r="K60">
        <f>MEDIAN(V7DParser_new_raw!$Z60:$AS60)</f>
        <v>16</v>
      </c>
      <c r="L60">
        <f>AVERAGE(V7DParser_new_raw!$Z60:$AS60)</f>
        <v>17.7</v>
      </c>
      <c r="M60">
        <f>_xlfn.STDEV.P(V7DParser_new_raw!$Z60:$AS60)</f>
        <v>7.6426435217141977</v>
      </c>
      <c r="N60">
        <f>MIN(V7DParser_new_raw!$Z60:$AS60)</f>
        <v>11</v>
      </c>
      <c r="O60">
        <f>MAX(V7DParser_new_raw!$Z60:$AS60)</f>
        <v>47</v>
      </c>
    </row>
    <row r="61" spans="1:15" x14ac:dyDescent="0.25">
      <c r="A61" t="s">
        <v>15</v>
      </c>
      <c r="B61">
        <f>MEDIAN(V7DParser_new_raw!$B61:$U61)</f>
        <v>15</v>
      </c>
      <c r="C61">
        <f>AVERAGE(V7DParser_new_raw!$B61:$U61)</f>
        <v>16.25</v>
      </c>
      <c r="D61">
        <f>_xlfn.STDEV.P(V7DParser_new_raw!$B61:$U61)</f>
        <v>6.386509218657717</v>
      </c>
      <c r="E61">
        <f>MIN(V7DParser_new_raw!$B61:$U61)</f>
        <v>11</v>
      </c>
      <c r="F61">
        <f>MAX(V7DParser_new_raw!$B61:$U61)</f>
        <v>37</v>
      </c>
      <c r="J61" t="s">
        <v>57</v>
      </c>
      <c r="K61">
        <f>MEDIAN(V7DParser_new_raw!$Z61:$AS61)</f>
        <v>13</v>
      </c>
      <c r="L61">
        <f>AVERAGE(V7DParser_new_raw!$Z61:$AS61)</f>
        <v>15.75</v>
      </c>
      <c r="M61">
        <f>_xlfn.STDEV.P(V7DParser_new_raw!$Z61:$AS61)</f>
        <v>6.0735080472491347</v>
      </c>
      <c r="N61">
        <f>MIN(V7DParser_new_raw!$Z61:$AS61)</f>
        <v>10</v>
      </c>
      <c r="O61">
        <f>MAX(V7DParser_new_raw!$Z61:$AS61)</f>
        <v>32</v>
      </c>
    </row>
    <row r="62" spans="1:15" x14ac:dyDescent="0.25">
      <c r="A62" t="s">
        <v>16</v>
      </c>
      <c r="B62">
        <f>MEDIAN(V7DParser_new_raw!$B62:$U62)</f>
        <v>12.5</v>
      </c>
      <c r="C62">
        <f>AVERAGE(V7DParser_new_raw!$B62:$U62)</f>
        <v>15.55</v>
      </c>
      <c r="D62">
        <f>_xlfn.STDEV.P(V7DParser_new_raw!$B62:$U62)</f>
        <v>4.5986411036305066</v>
      </c>
      <c r="E62">
        <f>MIN(V7DParser_new_raw!$B62:$U62)</f>
        <v>11</v>
      </c>
      <c r="F62">
        <f>MAX(V7DParser_new_raw!$B62:$U62)</f>
        <v>24</v>
      </c>
      <c r="J62" t="s">
        <v>58</v>
      </c>
      <c r="K62">
        <f>MEDIAN(V7DParser_new_raw!$Z62:$AS62)</f>
        <v>15.5</v>
      </c>
      <c r="L62">
        <f>AVERAGE(V7DParser_new_raw!$Z62:$AS62)</f>
        <v>17.2</v>
      </c>
      <c r="M62">
        <f>_xlfn.STDEV.P(V7DParser_new_raw!$Z62:$AS62)</f>
        <v>4.6861498055439927</v>
      </c>
      <c r="N62">
        <f>MIN(V7DParser_new_raw!$Z62:$AS62)</f>
        <v>12</v>
      </c>
      <c r="O62">
        <f>MAX(V7DParser_new_raw!$Z62:$AS62)</f>
        <v>30</v>
      </c>
    </row>
    <row r="63" spans="1:15" x14ac:dyDescent="0.25">
      <c r="A63" t="s">
        <v>17</v>
      </c>
      <c r="B63">
        <f>MEDIAN(V7DParser_new_raw!$B63:$U63)</f>
        <v>17</v>
      </c>
      <c r="C63">
        <f>AVERAGE(V7DParser_new_raw!$B63:$U63)</f>
        <v>16.75</v>
      </c>
      <c r="D63">
        <f>_xlfn.STDEV.P(V7DParser_new_raw!$B63:$U63)</f>
        <v>5.2523804127271667</v>
      </c>
      <c r="E63">
        <f>MIN(V7DParser_new_raw!$B63:$U63)</f>
        <v>11</v>
      </c>
      <c r="F63">
        <f>MAX(V7DParser_new_raw!$B63:$U63)</f>
        <v>26</v>
      </c>
      <c r="J63" t="s">
        <v>59</v>
      </c>
      <c r="K63">
        <f>MEDIAN(V7DParser_new_raw!$Z63:$AS63)</f>
        <v>17</v>
      </c>
      <c r="L63">
        <f>AVERAGE(V7DParser_new_raw!$Z63:$AS63)</f>
        <v>18.350000000000001</v>
      </c>
      <c r="M63">
        <f>_xlfn.STDEV.P(V7DParser_new_raw!$Z63:$AS63)</f>
        <v>6.7325700887551108</v>
      </c>
      <c r="N63">
        <f>MIN(V7DParser_new_raw!$Z63:$AS63)</f>
        <v>11</v>
      </c>
      <c r="O63">
        <f>MAX(V7DParser_new_raw!$Z63:$AS63)</f>
        <v>41</v>
      </c>
    </row>
    <row r="64" spans="1:15" x14ac:dyDescent="0.25">
      <c r="A64" t="s">
        <v>18</v>
      </c>
      <c r="B64">
        <f>MEDIAN(V7DParser_new_raw!$B64:$U64)</f>
        <v>18</v>
      </c>
      <c r="C64">
        <f>AVERAGE(V7DParser_new_raw!$B64:$U64)</f>
        <v>18.2</v>
      </c>
      <c r="D64">
        <f>_xlfn.STDEV.P(V7DParser_new_raw!$B64:$U64)</f>
        <v>5.8872744118140101</v>
      </c>
      <c r="E64">
        <f>MIN(V7DParser_new_raw!$B64:$U64)</f>
        <v>12</v>
      </c>
      <c r="F64">
        <f>MAX(V7DParser_new_raw!$B64:$U64)</f>
        <v>29</v>
      </c>
      <c r="J64" t="s">
        <v>60</v>
      </c>
      <c r="K64">
        <f>MEDIAN(V7DParser_new_raw!$Z64:$AS64)</f>
        <v>20</v>
      </c>
      <c r="L64">
        <f>AVERAGE(V7DParser_new_raw!$Z64:$AS64)</f>
        <v>21.75</v>
      </c>
      <c r="M64">
        <f>_xlfn.STDEV.P(V7DParser_new_raw!$Z64:$AS64)</f>
        <v>8.8423695919136964</v>
      </c>
      <c r="N64">
        <f>MIN(V7DParser_new_raw!$Z64:$AS64)</f>
        <v>11</v>
      </c>
      <c r="O64">
        <f>MAX(V7DParser_new_raw!$Z64:$AS64)</f>
        <v>42</v>
      </c>
    </row>
    <row r="65" spans="1:15" x14ac:dyDescent="0.25">
      <c r="A65" t="s">
        <v>19</v>
      </c>
      <c r="B65">
        <f>MEDIAN(V7DParser_new_raw!$B65:$U65)</f>
        <v>16</v>
      </c>
      <c r="C65">
        <f>AVERAGE(V7DParser_new_raw!$B65:$U65)</f>
        <v>18.55</v>
      </c>
      <c r="D65">
        <f>_xlfn.STDEV.P(V7DParser_new_raw!$B65:$U65)</f>
        <v>7.3517004835616095</v>
      </c>
      <c r="E65">
        <f>MIN(V7DParser_new_raw!$B65:$U65)</f>
        <v>12</v>
      </c>
      <c r="F65">
        <f>MAX(V7DParser_new_raw!$B65:$U65)</f>
        <v>40</v>
      </c>
      <c r="J65" t="s">
        <v>61</v>
      </c>
      <c r="K65">
        <f>MEDIAN(V7DParser_new_raw!$Z65:$AS65)</f>
        <v>18.5</v>
      </c>
      <c r="L65">
        <f>AVERAGE(V7DParser_new_raw!$Z65:$AS65)</f>
        <v>20.85</v>
      </c>
      <c r="M65">
        <f>_xlfn.STDEV.P(V7DParser_new_raw!$Z65:$AS65)</f>
        <v>7.0517728267436413</v>
      </c>
      <c r="N65">
        <f>MIN(V7DParser_new_raw!$Z65:$AS65)</f>
        <v>15</v>
      </c>
      <c r="O65">
        <f>MAX(V7DParser_new_raw!$Z65:$AS65)</f>
        <v>48</v>
      </c>
    </row>
    <row r="66" spans="1:15" x14ac:dyDescent="0.25">
      <c r="A66" t="s">
        <v>20</v>
      </c>
      <c r="B66">
        <f>MEDIAN(V7DParser_new_raw!$B66:$U66)</f>
        <v>21.5</v>
      </c>
      <c r="C66">
        <f>AVERAGE(V7DParser_new_raw!$B66:$U66)</f>
        <v>21.55</v>
      </c>
      <c r="D66">
        <f>_xlfn.STDEV.P(V7DParser_new_raw!$B66:$U66)</f>
        <v>6.2167113492585448</v>
      </c>
      <c r="E66">
        <f>MIN(V7DParser_new_raw!$B66:$U66)</f>
        <v>12</v>
      </c>
      <c r="F66">
        <f>MAX(V7DParser_new_raw!$B66:$U66)</f>
        <v>41</v>
      </c>
      <c r="J66" t="s">
        <v>62</v>
      </c>
      <c r="K66">
        <f>MEDIAN(V7DParser_new_raw!$Z66:$AS66)</f>
        <v>18.5</v>
      </c>
      <c r="L66">
        <f>AVERAGE(V7DParser_new_raw!$Z66:$AS66)</f>
        <v>19.899999999999999</v>
      </c>
      <c r="M66">
        <f>_xlfn.STDEV.P(V7DParser_new_raw!$Z66:$AS66)</f>
        <v>7.3409808608931817</v>
      </c>
      <c r="N66">
        <f>MIN(V7DParser_new_raw!$Z66:$AS66)</f>
        <v>12</v>
      </c>
      <c r="O66">
        <f>MAX(V7DParser_new_raw!$Z66:$AS66)</f>
        <v>43</v>
      </c>
    </row>
    <row r="67" spans="1:15" x14ac:dyDescent="0.25">
      <c r="A67" t="s">
        <v>21</v>
      </c>
      <c r="B67">
        <f>MEDIAN(V7DParser_new_raw!$B67:$U67)</f>
        <v>17.5</v>
      </c>
      <c r="C67">
        <f>AVERAGE(V7DParser_new_raw!$B67:$U67)</f>
        <v>18.75</v>
      </c>
      <c r="D67">
        <f>_xlfn.STDEV.P(V7DParser_new_raw!$B67:$U67)</f>
        <v>5.7085462247405863</v>
      </c>
      <c r="E67">
        <f>MIN(V7DParser_new_raw!$B67:$U67)</f>
        <v>12</v>
      </c>
      <c r="F67">
        <f>MAX(V7DParser_new_raw!$B67:$U67)</f>
        <v>27</v>
      </c>
      <c r="J67" t="s">
        <v>63</v>
      </c>
      <c r="K67">
        <f>MEDIAN(V7DParser_new_raw!$Z67:$AS67)</f>
        <v>19.5</v>
      </c>
      <c r="L67">
        <f>AVERAGE(V7DParser_new_raw!$Z67:$AS67)</f>
        <v>22.4</v>
      </c>
      <c r="M67">
        <f>_xlfn.STDEV.P(V7DParser_new_raw!$Z67:$AS67)</f>
        <v>11.042644610780517</v>
      </c>
      <c r="N67">
        <f>MIN(V7DParser_new_raw!$Z67:$AS67)</f>
        <v>13</v>
      </c>
      <c r="O67">
        <f>MAX(V7DParser_new_raw!$Z67:$AS67)</f>
        <v>60</v>
      </c>
    </row>
    <row r="68" spans="1:15" x14ac:dyDescent="0.25">
      <c r="A68" t="s">
        <v>22</v>
      </c>
      <c r="B68">
        <f>MEDIAN(V7DParser_new_raw!$B68:$U68)</f>
        <v>22</v>
      </c>
      <c r="C68">
        <f>AVERAGE(V7DParser_new_raw!$B68:$U68)</f>
        <v>20.85</v>
      </c>
      <c r="D68">
        <f>_xlfn.STDEV.P(V7DParser_new_raw!$B68:$U68)</f>
        <v>6.1828391536574845</v>
      </c>
      <c r="E68">
        <f>MIN(V7DParser_new_raw!$B68:$U68)</f>
        <v>13</v>
      </c>
      <c r="F68">
        <f>MAX(V7DParser_new_raw!$B68:$U68)</f>
        <v>34</v>
      </c>
      <c r="J68" t="s">
        <v>64</v>
      </c>
      <c r="K68">
        <f>MEDIAN(V7DParser_new_raw!$Z68:$AS68)</f>
        <v>17</v>
      </c>
      <c r="L68">
        <f>AVERAGE(V7DParser_new_raw!$Z68:$AS68)</f>
        <v>19.7</v>
      </c>
      <c r="M68">
        <f>_xlfn.STDEV.P(V7DParser_new_raw!$Z68:$AS68)</f>
        <v>7.8300702423413799</v>
      </c>
      <c r="N68">
        <f>MIN(V7DParser_new_raw!$Z68:$AS68)</f>
        <v>13</v>
      </c>
      <c r="O68">
        <f>MAX(V7DParser_new_raw!$Z68:$AS68)</f>
        <v>46</v>
      </c>
    </row>
    <row r="69" spans="1:15" x14ac:dyDescent="0.25">
      <c r="A69" t="s">
        <v>23</v>
      </c>
      <c r="B69">
        <f>MEDIAN(V7DParser_new_raw!$B69:$U69)</f>
        <v>14.5</v>
      </c>
      <c r="C69">
        <f>AVERAGE(V7DParser_new_raw!$B69:$U69)</f>
        <v>18.600000000000001</v>
      </c>
      <c r="D69">
        <f>_xlfn.STDEV.P(V7DParser_new_raw!$B69:$U69)</f>
        <v>6.6287253676706204</v>
      </c>
      <c r="E69">
        <f>MIN(V7DParser_new_raw!$B69:$U69)</f>
        <v>12</v>
      </c>
      <c r="F69">
        <f>MAX(V7DParser_new_raw!$B69:$U69)</f>
        <v>35</v>
      </c>
      <c r="J69" t="s">
        <v>65</v>
      </c>
      <c r="K69">
        <f>MEDIAN(V7DParser_new_raw!$Z69:$AS69)</f>
        <v>21</v>
      </c>
      <c r="L69">
        <f>AVERAGE(V7DParser_new_raw!$Z69:$AS69)</f>
        <v>24.1</v>
      </c>
      <c r="M69">
        <f>_xlfn.STDEV.P(V7DParser_new_raw!$Z69:$AS69)</f>
        <v>10.377379245262263</v>
      </c>
      <c r="N69">
        <f>MIN(V7DParser_new_raw!$Z69:$AS69)</f>
        <v>14</v>
      </c>
      <c r="O69">
        <f>MAX(V7DParser_new_raw!$Z69:$AS69)</f>
        <v>50</v>
      </c>
    </row>
    <row r="70" spans="1:15" x14ac:dyDescent="0.25">
      <c r="A70" t="s">
        <v>24</v>
      </c>
      <c r="B70">
        <f>MEDIAN(V7DParser_new_raw!$B70:$U70)</f>
        <v>20</v>
      </c>
      <c r="C70">
        <f>AVERAGE(V7DParser_new_raw!$B70:$U70)</f>
        <v>22.35</v>
      </c>
      <c r="D70">
        <f>_xlfn.STDEV.P(V7DParser_new_raw!$B70:$U70)</f>
        <v>8.4633031376643952</v>
      </c>
      <c r="E70">
        <f>MIN(V7DParser_new_raw!$B70:$U70)</f>
        <v>13</v>
      </c>
      <c r="F70">
        <f>MAX(V7DParser_new_raw!$B70:$U70)</f>
        <v>45</v>
      </c>
      <c r="J70" t="s">
        <v>66</v>
      </c>
      <c r="K70">
        <f>MEDIAN(V7DParser_new_raw!$Z70:$AS70)</f>
        <v>20.5</v>
      </c>
      <c r="L70">
        <f>AVERAGE(V7DParser_new_raw!$Z70:$AS70)</f>
        <v>26.3</v>
      </c>
      <c r="M70">
        <f>_xlfn.STDEV.P(V7DParser_new_raw!$Z70:$AS70)</f>
        <v>24.744898464127914</v>
      </c>
      <c r="N70">
        <f>MIN(V7DParser_new_raw!$Z70:$AS70)</f>
        <v>14</v>
      </c>
      <c r="O70">
        <f>MAX(V7DParser_new_raw!$Z70:$AS70)</f>
        <v>132</v>
      </c>
    </row>
    <row r="71" spans="1:15" x14ac:dyDescent="0.25">
      <c r="A71" t="s">
        <v>25</v>
      </c>
      <c r="B71">
        <f>MEDIAN(V7DParser_new_raw!$B71:$U71)</f>
        <v>25</v>
      </c>
      <c r="C71">
        <f>AVERAGE(V7DParser_new_raw!$B71:$U71)</f>
        <v>22.75</v>
      </c>
      <c r="D71">
        <f>_xlfn.STDEV.P(V7DParser_new_raw!$B71:$U71)</f>
        <v>5.6113723811559684</v>
      </c>
      <c r="E71">
        <f>MIN(V7DParser_new_raw!$B71:$U71)</f>
        <v>13</v>
      </c>
      <c r="F71">
        <f>MAX(V7DParser_new_raw!$B71:$U71)</f>
        <v>33</v>
      </c>
      <c r="J71" t="s">
        <v>67</v>
      </c>
      <c r="K71">
        <f>MEDIAN(V7DParser_new_raw!$Z71:$AS71)</f>
        <v>20</v>
      </c>
      <c r="L71">
        <f>AVERAGE(V7DParser_new_raw!$Z71:$AS71)</f>
        <v>20.45</v>
      </c>
      <c r="M71">
        <f>_xlfn.STDEV.P(V7DParser_new_raw!$Z71:$AS71)</f>
        <v>5.2959890483270451</v>
      </c>
      <c r="N71">
        <f>MIN(V7DParser_new_raw!$Z71:$AS71)</f>
        <v>14</v>
      </c>
      <c r="O71">
        <f>MAX(V7DParser_new_raw!$Z71:$AS71)</f>
        <v>29</v>
      </c>
    </row>
    <row r="72" spans="1:15" x14ac:dyDescent="0.25">
      <c r="A72" t="s">
        <v>26</v>
      </c>
      <c r="B72">
        <f>MEDIAN(V7DParser_new_raw!$B72:$U72)</f>
        <v>23</v>
      </c>
      <c r="C72">
        <f>AVERAGE(V7DParser_new_raw!$B72:$U72)</f>
        <v>23.5</v>
      </c>
      <c r="D72">
        <f>_xlfn.STDEV.P(V7DParser_new_raw!$B72:$U72)</f>
        <v>7.6321687612368736</v>
      </c>
      <c r="E72">
        <f>MIN(V7DParser_new_raw!$B72:$U72)</f>
        <v>13</v>
      </c>
      <c r="F72">
        <f>MAX(V7DParser_new_raw!$B72:$U72)</f>
        <v>41</v>
      </c>
      <c r="J72" t="s">
        <v>68</v>
      </c>
      <c r="K72">
        <f>MEDIAN(V7DParser_new_raw!$Z72:$AS72)</f>
        <v>24</v>
      </c>
      <c r="L72">
        <f>AVERAGE(V7DParser_new_raw!$Z72:$AS72)</f>
        <v>24.1</v>
      </c>
      <c r="M72">
        <f>_xlfn.STDEV.P(V7DParser_new_raw!$Z72:$AS72)</f>
        <v>6.8256867786326092</v>
      </c>
      <c r="N72">
        <f>MIN(V7DParser_new_raw!$Z72:$AS72)</f>
        <v>13</v>
      </c>
      <c r="O72">
        <f>MAX(V7DParser_new_raw!$Z72:$AS72)</f>
        <v>41</v>
      </c>
    </row>
    <row r="73" spans="1:15" x14ac:dyDescent="0.25">
      <c r="A73" t="s">
        <v>27</v>
      </c>
      <c r="B73">
        <f>MEDIAN(V7DParser_new_raw!$B73:$U73)</f>
        <v>22.5</v>
      </c>
      <c r="C73">
        <f>AVERAGE(V7DParser_new_raw!$B73:$U73)</f>
        <v>24.05</v>
      </c>
      <c r="D73">
        <f>_xlfn.STDEV.P(V7DParser_new_raw!$B73:$U73)</f>
        <v>8.570151690606183</v>
      </c>
      <c r="E73">
        <f>MIN(V7DParser_new_raw!$B73:$U73)</f>
        <v>15</v>
      </c>
      <c r="F73">
        <f>MAX(V7DParser_new_raw!$B73:$U73)</f>
        <v>41</v>
      </c>
      <c r="J73" t="s">
        <v>69</v>
      </c>
      <c r="K73">
        <f>MEDIAN(V7DParser_new_raw!$Z73:$AS73)</f>
        <v>19.5</v>
      </c>
      <c r="L73">
        <f>AVERAGE(V7DParser_new_raw!$Z73:$AS73)</f>
        <v>20.9</v>
      </c>
      <c r="M73">
        <f>_xlfn.STDEV.P(V7DParser_new_raw!$Z73:$AS73)</f>
        <v>5.0586559479766953</v>
      </c>
      <c r="N73">
        <f>MIN(V7DParser_new_raw!$Z73:$AS73)</f>
        <v>15</v>
      </c>
      <c r="O73">
        <f>MAX(V7DParser_new_raw!$Z73:$AS73)</f>
        <v>36</v>
      </c>
    </row>
    <row r="74" spans="1:15" x14ac:dyDescent="0.25">
      <c r="A74" t="s">
        <v>28</v>
      </c>
      <c r="B74">
        <f>MEDIAN(V7DParser_new_raw!$B74:$U74)</f>
        <v>26</v>
      </c>
      <c r="C74">
        <f>AVERAGE(V7DParser_new_raw!$B74:$U74)</f>
        <v>24.35</v>
      </c>
      <c r="D74">
        <f>_xlfn.STDEV.P(V7DParser_new_raw!$B74:$U74)</f>
        <v>6.7325700887551108</v>
      </c>
      <c r="E74">
        <f>MIN(V7DParser_new_raw!$B74:$U74)</f>
        <v>16</v>
      </c>
      <c r="F74">
        <f>MAX(V7DParser_new_raw!$B74:$U74)</f>
        <v>35</v>
      </c>
      <c r="J74" t="s">
        <v>70</v>
      </c>
      <c r="K74">
        <f>MEDIAN(V7DParser_new_raw!$Z74:$AS74)</f>
        <v>24</v>
      </c>
      <c r="L74">
        <f>AVERAGE(V7DParser_new_raw!$Z74:$AS74)</f>
        <v>28.15</v>
      </c>
      <c r="M74">
        <f>_xlfn.STDEV.P(V7DParser_new_raw!$Z74:$AS74)</f>
        <v>12.834621147505679</v>
      </c>
      <c r="N74">
        <f>MIN(V7DParser_new_raw!$Z74:$AS74)</f>
        <v>16</v>
      </c>
      <c r="O74">
        <f>MAX(V7DParser_new_raw!$Z74:$AS74)</f>
        <v>69</v>
      </c>
    </row>
    <row r="75" spans="1:15" x14ac:dyDescent="0.25">
      <c r="A75" t="s">
        <v>29</v>
      </c>
      <c r="B75">
        <f>MEDIAN(V7DParser_new_raw!$B75:$U75)</f>
        <v>19.5</v>
      </c>
      <c r="C75">
        <f>AVERAGE(V7DParser_new_raw!$B75:$U75)</f>
        <v>22.2</v>
      </c>
      <c r="D75">
        <f>_xlfn.STDEV.P(V7DParser_new_raw!$B75:$U75)</f>
        <v>6.3450768316861224</v>
      </c>
      <c r="E75">
        <f>MIN(V7DParser_new_raw!$B75:$U75)</f>
        <v>15</v>
      </c>
      <c r="F75">
        <f>MAX(V7DParser_new_raw!$B75:$U75)</f>
        <v>34</v>
      </c>
      <c r="J75" t="s">
        <v>71</v>
      </c>
      <c r="K75">
        <f>MEDIAN(V7DParser_new_raw!$Z75:$AS75)</f>
        <v>23</v>
      </c>
      <c r="L75">
        <f>AVERAGE(V7DParser_new_raw!$Z75:$AS75)</f>
        <v>25.05</v>
      </c>
      <c r="M75">
        <f>_xlfn.STDEV.P(V7DParser_new_raw!$Z75:$AS75)</f>
        <v>6.0702141642614222</v>
      </c>
      <c r="N75">
        <f>MIN(V7DParser_new_raw!$Z75:$AS75)</f>
        <v>19</v>
      </c>
      <c r="O75">
        <f>MAX(V7DParser_new_raw!$Z75:$AS75)</f>
        <v>45</v>
      </c>
    </row>
    <row r="76" spans="1:15" x14ac:dyDescent="0.25">
      <c r="A76" t="s">
        <v>30</v>
      </c>
      <c r="B76">
        <f>MEDIAN(V7DParser_new_raw!$B76:$U76)</f>
        <v>23</v>
      </c>
      <c r="C76">
        <f>AVERAGE(V7DParser_new_raw!$B76:$U76)</f>
        <v>26.3</v>
      </c>
      <c r="D76">
        <f>_xlfn.STDEV.P(V7DParser_new_raw!$B76:$U76)</f>
        <v>8.9838744425776564</v>
      </c>
      <c r="E76">
        <f>MIN(V7DParser_new_raw!$B76:$U76)</f>
        <v>17</v>
      </c>
      <c r="F76">
        <f>MAX(V7DParser_new_raw!$B76:$U76)</f>
        <v>49</v>
      </c>
      <c r="J76" t="s">
        <v>72</v>
      </c>
      <c r="K76">
        <f>MEDIAN(V7DParser_new_raw!$Z76:$AS76)</f>
        <v>21.5</v>
      </c>
      <c r="L76">
        <f>AVERAGE(V7DParser_new_raw!$Z76:$AS76)</f>
        <v>27.35</v>
      </c>
      <c r="M76">
        <f>_xlfn.STDEV.P(V7DParser_new_raw!$Z76:$AS76)</f>
        <v>20.676738137336844</v>
      </c>
      <c r="N76">
        <f>MIN(V7DParser_new_raw!$Z76:$AS76)</f>
        <v>17</v>
      </c>
      <c r="O76">
        <f>MAX(V7DParser_new_raw!$Z76:$AS76)</f>
        <v>114</v>
      </c>
    </row>
    <row r="77" spans="1:15" x14ac:dyDescent="0.25">
      <c r="A77" t="s">
        <v>31</v>
      </c>
      <c r="B77">
        <f>MEDIAN(V7DParser_new_raw!$B77:$U77)</f>
        <v>23</v>
      </c>
      <c r="C77">
        <f>AVERAGE(V7DParser_new_raw!$B77:$U77)</f>
        <v>25.85</v>
      </c>
      <c r="D77">
        <f>_xlfn.STDEV.P(V7DParser_new_raw!$B77:$U77)</f>
        <v>9.0070805481021434</v>
      </c>
      <c r="E77">
        <f>MIN(V7DParser_new_raw!$B77:$U77)</f>
        <v>17</v>
      </c>
      <c r="F77">
        <f>MAX(V7DParser_new_raw!$B77:$U77)</f>
        <v>54</v>
      </c>
      <c r="J77" t="s">
        <v>73</v>
      </c>
      <c r="K77">
        <f>MEDIAN(V7DParser_new_raw!$Z77:$AS77)</f>
        <v>27</v>
      </c>
      <c r="L77">
        <f>AVERAGE(V7DParser_new_raw!$Z77:$AS77)</f>
        <v>30.2</v>
      </c>
      <c r="M77">
        <f>_xlfn.STDEV.P(V7DParser_new_raw!$Z77:$AS77)</f>
        <v>11.404385121522335</v>
      </c>
      <c r="N77">
        <f>MIN(V7DParser_new_raw!$Z77:$AS77)</f>
        <v>18</v>
      </c>
      <c r="O77">
        <f>MAX(V7DParser_new_raw!$Z77:$AS77)</f>
        <v>56</v>
      </c>
    </row>
    <row r="78" spans="1:15" x14ac:dyDescent="0.25">
      <c r="A78" t="s">
        <v>32</v>
      </c>
      <c r="B78">
        <f>MEDIAN(V7DParser_new_raw!$B78:$U78)</f>
        <v>29.5</v>
      </c>
      <c r="C78">
        <f>AVERAGE(V7DParser_new_raw!$B78:$U78)</f>
        <v>27.45</v>
      </c>
      <c r="D78">
        <f>_xlfn.STDEV.P(V7DParser_new_raw!$B78:$U78)</f>
        <v>6.5534342142116602</v>
      </c>
      <c r="E78">
        <f>MIN(V7DParser_new_raw!$B78:$U78)</f>
        <v>16</v>
      </c>
      <c r="F78">
        <f>MAX(V7DParser_new_raw!$B78:$U78)</f>
        <v>36</v>
      </c>
      <c r="J78" t="s">
        <v>74</v>
      </c>
      <c r="K78">
        <f>MEDIAN(V7DParser_new_raw!$Z78:$AS78)</f>
        <v>20</v>
      </c>
      <c r="L78">
        <f>AVERAGE(V7DParser_new_raw!$Z78:$AS78)</f>
        <v>25.95</v>
      </c>
      <c r="M78">
        <f>_xlfn.STDEV.P(V7DParser_new_raw!$Z78:$AS78)</f>
        <v>10.067149546917438</v>
      </c>
      <c r="N78">
        <f>MIN(V7DParser_new_raw!$Z78:$AS78)</f>
        <v>16</v>
      </c>
      <c r="O78">
        <f>MAX(V7DParser_new_raw!$Z78:$AS78)</f>
        <v>50</v>
      </c>
    </row>
    <row r="79" spans="1:15" x14ac:dyDescent="0.25">
      <c r="A79" t="s">
        <v>33</v>
      </c>
      <c r="B79">
        <f>MEDIAN(V7DParser_new_raw!$B79:$U79)</f>
        <v>31.5</v>
      </c>
      <c r="C79">
        <f>AVERAGE(V7DParser_new_raw!$B79:$U79)</f>
        <v>30.55</v>
      </c>
      <c r="D79">
        <f>_xlfn.STDEV.P(V7DParser_new_raw!$B79:$U79)</f>
        <v>12.02279085736752</v>
      </c>
      <c r="E79">
        <f>MIN(V7DParser_new_raw!$B79:$U79)</f>
        <v>17</v>
      </c>
      <c r="F79">
        <f>MAX(V7DParser_new_raw!$B79:$U79)</f>
        <v>58</v>
      </c>
      <c r="J79" t="s">
        <v>75</v>
      </c>
      <c r="K79">
        <f>MEDIAN(V7DParser_new_raw!$Z79:$AS79)</f>
        <v>28</v>
      </c>
      <c r="L79">
        <f>AVERAGE(V7DParser_new_raw!$Z79:$AS79)</f>
        <v>30.45</v>
      </c>
      <c r="M79">
        <f>_xlfn.STDEV.P(V7DParser_new_raw!$Z79:$AS79)</f>
        <v>9.0965652858647701</v>
      </c>
      <c r="N79">
        <f>MIN(V7DParser_new_raw!$Z79:$AS79)</f>
        <v>18</v>
      </c>
      <c r="O79">
        <f>MAX(V7DParser_new_raw!$Z79:$AS79)</f>
        <v>56</v>
      </c>
    </row>
    <row r="80" spans="1:15" x14ac:dyDescent="0.25">
      <c r="A80" t="s">
        <v>34</v>
      </c>
      <c r="B80">
        <f>MEDIAN(V7DParser_new_raw!$B80:$U80)</f>
        <v>31.5</v>
      </c>
      <c r="C80">
        <f>AVERAGE(V7DParser_new_raw!$B80:$U80)</f>
        <v>30</v>
      </c>
      <c r="D80">
        <f>_xlfn.STDEV.P(V7DParser_new_raw!$B80:$U80)</f>
        <v>7.7653074633268702</v>
      </c>
      <c r="E80">
        <f>MIN(V7DParser_new_raw!$B80:$U80)</f>
        <v>16</v>
      </c>
      <c r="F80">
        <f>MAX(V7DParser_new_raw!$B80:$U80)</f>
        <v>41</v>
      </c>
      <c r="J80" t="s">
        <v>76</v>
      </c>
      <c r="K80">
        <f>MEDIAN(V7DParser_new_raw!$Z80:$AS80)</f>
        <v>27.5</v>
      </c>
      <c r="L80">
        <f>AVERAGE(V7DParser_new_raw!$Z80:$AS80)</f>
        <v>29.05</v>
      </c>
      <c r="M80">
        <f>_xlfn.STDEV.P(V7DParser_new_raw!$Z80:$AS80)</f>
        <v>8.8174542811403338</v>
      </c>
      <c r="N80">
        <f>MIN(V7DParser_new_raw!$Z80:$AS80)</f>
        <v>17</v>
      </c>
      <c r="O80">
        <f>MAX(V7DParser_new_raw!$Z80:$AS80)</f>
        <v>57</v>
      </c>
    </row>
    <row r="81" spans="1:15" x14ac:dyDescent="0.25">
      <c r="A81" t="s">
        <v>35</v>
      </c>
      <c r="B81">
        <f>MEDIAN(V7DParser_new_raw!$B81:$U81)</f>
        <v>24.5</v>
      </c>
      <c r="C81">
        <f>AVERAGE(V7DParser_new_raw!$B81:$U81)</f>
        <v>26.1</v>
      </c>
      <c r="D81">
        <f>_xlfn.STDEV.P(V7DParser_new_raw!$B81:$U81)</f>
        <v>7.5557924799454357</v>
      </c>
      <c r="E81">
        <f>MIN(V7DParser_new_raw!$B81:$U81)</f>
        <v>17</v>
      </c>
      <c r="F81">
        <f>MAX(V7DParser_new_raw!$B81:$U81)</f>
        <v>43</v>
      </c>
      <c r="J81" t="s">
        <v>77</v>
      </c>
      <c r="K81">
        <f>MEDIAN(V7DParser_new_raw!$Z81:$AS81)</f>
        <v>25.5</v>
      </c>
      <c r="L81">
        <f>AVERAGE(V7DParser_new_raw!$Z81:$AS81)</f>
        <v>28.9</v>
      </c>
      <c r="M81">
        <f>_xlfn.STDEV.P(V7DParser_new_raw!$Z81:$AS81)</f>
        <v>9.6431322712073175</v>
      </c>
      <c r="N81">
        <f>MIN(V7DParser_new_raw!$Z81:$AS81)</f>
        <v>20</v>
      </c>
      <c r="O81">
        <f>MAX(V7DParser_new_raw!$Z81:$AS81)</f>
        <v>57</v>
      </c>
    </row>
    <row r="82" spans="1:15" x14ac:dyDescent="0.25">
      <c r="A82" t="s">
        <v>36</v>
      </c>
      <c r="B82">
        <f>MEDIAN(V7DParser_new_raw!$B82:$U82)</f>
        <v>21</v>
      </c>
      <c r="C82">
        <f>AVERAGE(V7DParser_new_raw!$B82:$U82)</f>
        <v>23.4</v>
      </c>
      <c r="D82">
        <f>_xlfn.STDEV.P(V7DParser_new_raw!$B82:$U82)</f>
        <v>5.5892754449928477</v>
      </c>
      <c r="E82">
        <f>MIN(V7DParser_new_raw!$B82:$U82)</f>
        <v>17</v>
      </c>
      <c r="F82">
        <f>MAX(V7DParser_new_raw!$B82:$U82)</f>
        <v>35</v>
      </c>
      <c r="J82" t="s">
        <v>78</v>
      </c>
      <c r="K82">
        <f>MEDIAN(V7DParser_new_raw!$Z82:$AS82)</f>
        <v>25.5</v>
      </c>
      <c r="L82">
        <f>AVERAGE(V7DParser_new_raw!$Z82:$AS82)</f>
        <v>27.3</v>
      </c>
      <c r="M82">
        <f>_xlfn.STDEV.P(V7DParser_new_raw!$Z82:$AS82)</f>
        <v>6.9577295147195821</v>
      </c>
      <c r="N82">
        <f>MIN(V7DParser_new_raw!$Z82:$AS82)</f>
        <v>18</v>
      </c>
      <c r="O82">
        <f>MAX(V7DParser_new_raw!$Z82:$AS82)</f>
        <v>40</v>
      </c>
    </row>
    <row r="83" spans="1:15" x14ac:dyDescent="0.25">
      <c r="A83" t="s">
        <v>37</v>
      </c>
      <c r="B83">
        <f>MEDIAN(V7DParser_new_raw!$B83:$U83)</f>
        <v>26.5</v>
      </c>
      <c r="C83">
        <f>AVERAGE(V7DParser_new_raw!$B83:$U83)</f>
        <v>27.2</v>
      </c>
      <c r="D83">
        <f>_xlfn.STDEV.P(V7DParser_new_raw!$B83:$U83)</f>
        <v>7.1105555338524713</v>
      </c>
      <c r="E83">
        <f>MIN(V7DParser_new_raw!$B83:$U83)</f>
        <v>18</v>
      </c>
      <c r="F83">
        <f>MAX(V7DParser_new_raw!$B83:$U83)</f>
        <v>47</v>
      </c>
      <c r="J83" t="s">
        <v>79</v>
      </c>
      <c r="K83">
        <f>MEDIAN(V7DParser_new_raw!$Z83:$AS83)</f>
        <v>22.5</v>
      </c>
      <c r="L83">
        <f>AVERAGE(V7DParser_new_raw!$Z83:$AS83)</f>
        <v>31.9</v>
      </c>
      <c r="M83">
        <f>_xlfn.STDEV.P(V7DParser_new_raw!$Z83:$AS83)</f>
        <v>18.351839144892264</v>
      </c>
      <c r="N83">
        <f>MIN(V7DParser_new_raw!$Z83:$AS83)</f>
        <v>17</v>
      </c>
      <c r="O83">
        <f>MAX(V7DParser_new_raw!$Z83:$AS83)</f>
        <v>89</v>
      </c>
    </row>
    <row r="84" spans="1:15" x14ac:dyDescent="0.25">
      <c r="A84" t="s">
        <v>38</v>
      </c>
      <c r="B84">
        <f>MEDIAN(V7DParser_new_raw!$B84:$U84)</f>
        <v>27</v>
      </c>
      <c r="C84">
        <f>AVERAGE(V7DParser_new_raw!$B84:$U84)</f>
        <v>29.35</v>
      </c>
      <c r="D84">
        <f>_xlfn.STDEV.P(V7DParser_new_raw!$B84:$U84)</f>
        <v>9.2101845801265032</v>
      </c>
      <c r="E84">
        <f>MIN(V7DParser_new_raw!$B84:$U84)</f>
        <v>20</v>
      </c>
      <c r="F84">
        <f>MAX(V7DParser_new_raw!$B84:$U84)</f>
        <v>58</v>
      </c>
      <c r="J84" t="s">
        <v>80</v>
      </c>
      <c r="K84">
        <f>MEDIAN(V7DParser_new_raw!$Z84:$AS84)</f>
        <v>28.5</v>
      </c>
      <c r="L84">
        <f>AVERAGE(V7DParser_new_raw!$Z84:$AS84)</f>
        <v>30</v>
      </c>
      <c r="M84">
        <f>_xlfn.STDEV.P(V7DParser_new_raw!$Z84:$AS84)</f>
        <v>9.5446319991920063</v>
      </c>
      <c r="N84">
        <f>MIN(V7DParser_new_raw!$Z84:$AS84)</f>
        <v>20</v>
      </c>
      <c r="O84">
        <f>MAX(V7DParser_new_raw!$Z84:$AS84)</f>
        <v>65</v>
      </c>
    </row>
    <row r="85" spans="1:15" x14ac:dyDescent="0.25">
      <c r="A85" t="s">
        <v>39</v>
      </c>
      <c r="B85">
        <f>MEDIAN(V7DParser_new_raw!$B85:$U85)</f>
        <v>25</v>
      </c>
      <c r="C85">
        <f>AVERAGE(V7DParser_new_raw!$B85:$U85)</f>
        <v>30.4</v>
      </c>
      <c r="D85">
        <f>_xlfn.STDEV.P(V7DParser_new_raw!$B85:$U85)</f>
        <v>14.221111067704943</v>
      </c>
      <c r="E85">
        <f>MIN(V7DParser_new_raw!$B85:$U85)</f>
        <v>18</v>
      </c>
      <c r="F85">
        <f>MAX(V7DParser_new_raw!$B85:$U85)</f>
        <v>77</v>
      </c>
      <c r="J85" t="s">
        <v>81</v>
      </c>
      <c r="K85">
        <f>MEDIAN(V7DParser_new_raw!$Z85:$AS85)</f>
        <v>25.5</v>
      </c>
      <c r="L85">
        <f>AVERAGE(V7DParser_new_raw!$Z85:$AS85)</f>
        <v>29.45</v>
      </c>
      <c r="M85">
        <f>_xlfn.STDEV.P(V7DParser_new_raw!$Z85:$AS85)</f>
        <v>13.70209837944539</v>
      </c>
      <c r="N85">
        <f>MIN(V7DParser_new_raw!$Z85:$AS85)</f>
        <v>18</v>
      </c>
      <c r="O85">
        <f>MAX(V7DParser_new_raw!$Z85:$AS85)</f>
        <v>83</v>
      </c>
    </row>
    <row r="87" spans="1:15" s="6" customFormat="1" x14ac:dyDescent="0.25">
      <c r="A87" s="6" t="s">
        <v>88</v>
      </c>
      <c r="B87" s="6" t="s">
        <v>84</v>
      </c>
      <c r="C87" s="6" t="s">
        <v>82</v>
      </c>
      <c r="D87" s="6" t="s">
        <v>83</v>
      </c>
      <c r="E87" s="6" t="s">
        <v>85</v>
      </c>
      <c r="F87" s="6" t="s">
        <v>86</v>
      </c>
      <c r="J87" s="6" t="s">
        <v>88</v>
      </c>
      <c r="K87" s="6" t="s">
        <v>84</v>
      </c>
      <c r="L87" s="6" t="s">
        <v>82</v>
      </c>
      <c r="M87" s="6" t="s">
        <v>83</v>
      </c>
      <c r="N87" s="6" t="s">
        <v>85</v>
      </c>
      <c r="O87" s="6" t="s">
        <v>86</v>
      </c>
    </row>
    <row r="89" spans="1:15" x14ac:dyDescent="0.25">
      <c r="A89" t="s">
        <v>0</v>
      </c>
      <c r="B89">
        <f>MEDIAN(V7DParser_new_raw!$B89:$U89)</f>
        <v>478.5</v>
      </c>
      <c r="C89">
        <f>AVERAGE(V7DParser_new_raw!$B89:$U89)</f>
        <v>505.95</v>
      </c>
      <c r="D89">
        <f>_xlfn.STDEV.P(V7DParser_new_raw!$B89:$U89)</f>
        <v>68.821126843433774</v>
      </c>
      <c r="E89">
        <f>MIN(V7DParser_new_raw!$B89:$U89)</f>
        <v>430</v>
      </c>
      <c r="F89">
        <f>MAX(V7DParser_new_raw!$B89:$U89)</f>
        <v>658</v>
      </c>
      <c r="J89" t="s">
        <v>42</v>
      </c>
      <c r="K89">
        <f>MEDIAN(V7DParser_new_raw!$Z89:$AS89)</f>
        <v>501</v>
      </c>
      <c r="L89">
        <f>AVERAGE(V7DParser_new_raw!$Z89:$AS89)</f>
        <v>535.95000000000005</v>
      </c>
      <c r="M89">
        <f>_xlfn.STDEV.P(V7DParser_new_raw!$Z89:$AS89)</f>
        <v>86.364040549293435</v>
      </c>
      <c r="N89">
        <f>MIN(V7DParser_new_raw!$Z89:$AS89)</f>
        <v>416</v>
      </c>
      <c r="O89">
        <f>MAX(V7DParser_new_raw!$Z89:$AS89)</f>
        <v>697</v>
      </c>
    </row>
    <row r="90" spans="1:15" x14ac:dyDescent="0.25">
      <c r="A90" t="s">
        <v>1</v>
      </c>
      <c r="B90">
        <f>MEDIAN(V7DParser_new_raw!$B90:$U90)</f>
        <v>2559.5</v>
      </c>
      <c r="C90">
        <f>AVERAGE(V7DParser_new_raw!$B90:$U90)</f>
        <v>2582.65</v>
      </c>
      <c r="D90">
        <f>_xlfn.STDEV.P(V7DParser_new_raw!$B90:$U90)</f>
        <v>67.633774846595685</v>
      </c>
      <c r="E90">
        <f>MIN(V7DParser_new_raw!$B90:$U90)</f>
        <v>2468</v>
      </c>
      <c r="F90">
        <f>MAX(V7DParser_new_raw!$B90:$U90)</f>
        <v>2753</v>
      </c>
      <c r="J90" t="s">
        <v>43</v>
      </c>
      <c r="K90">
        <f>MEDIAN(V7DParser_new_raw!$Z90:$AS90)</f>
        <v>2992280.5</v>
      </c>
      <c r="L90">
        <f>AVERAGE(V7DParser_new_raw!$Z90:$AS90)</f>
        <v>2991598</v>
      </c>
      <c r="M90">
        <f>_xlfn.STDEV.P(V7DParser_new_raw!$Z90:$AS90)</f>
        <v>87529.902413403848</v>
      </c>
      <c r="N90">
        <f>MIN(V7DParser_new_raw!$Z90:$AS90)</f>
        <v>2729903</v>
      </c>
      <c r="O90">
        <f>MAX(V7DParser_new_raw!$Z90:$AS90)</f>
        <v>3128294</v>
      </c>
    </row>
    <row r="91" spans="1:15" x14ac:dyDescent="0.25">
      <c r="A91" t="s">
        <v>2</v>
      </c>
      <c r="B91">
        <f>MEDIAN(V7DParser_new_raw!$B91:$U91)</f>
        <v>7144</v>
      </c>
      <c r="C91">
        <f>AVERAGE(V7DParser_new_raw!$B91:$U91)</f>
        <v>7161.1</v>
      </c>
      <c r="D91">
        <f>_xlfn.STDEV.P(V7DParser_new_raw!$B91:$U91)</f>
        <v>154.89993544220732</v>
      </c>
      <c r="E91">
        <f>MIN(V7DParser_new_raw!$B91:$U91)</f>
        <v>6935</v>
      </c>
      <c r="F91">
        <f>MAX(V7DParser_new_raw!$B91:$U91)</f>
        <v>7556</v>
      </c>
      <c r="J91" t="s">
        <v>44</v>
      </c>
      <c r="K91">
        <f>MEDIAN(V7DParser_new_raw!$Z91:$AS91)</f>
        <v>2971771</v>
      </c>
      <c r="L91">
        <f>AVERAGE(V7DParser_new_raw!$Z91:$AS91)</f>
        <v>2946940</v>
      </c>
      <c r="M91">
        <f>_xlfn.STDEV.P(V7DParser_new_raw!$Z91:$AS91)</f>
        <v>90215.876328393555</v>
      </c>
      <c r="N91">
        <f>MIN(V7DParser_new_raw!$Z91:$AS91)</f>
        <v>2722328</v>
      </c>
      <c r="O91">
        <f>MAX(V7DParser_new_raw!$Z91:$AS91)</f>
        <v>3110791</v>
      </c>
    </row>
    <row r="92" spans="1:15" x14ac:dyDescent="0.25">
      <c r="A92" t="s">
        <v>3</v>
      </c>
      <c r="B92">
        <f>MEDIAN(V7DParser_new_raw!$B92:$U92)</f>
        <v>14099.5</v>
      </c>
      <c r="C92">
        <f>AVERAGE(V7DParser_new_raw!$B92:$U92)</f>
        <v>14864.05</v>
      </c>
      <c r="D92">
        <f>_xlfn.STDEV.P(V7DParser_new_raw!$B92:$U92)</f>
        <v>2000.7542446537504</v>
      </c>
      <c r="E92">
        <f>MIN(V7DParser_new_raw!$B92:$U92)</f>
        <v>13603</v>
      </c>
      <c r="F92">
        <f>MAX(V7DParser_new_raw!$B92:$U92)</f>
        <v>20697</v>
      </c>
      <c r="J92" t="s">
        <v>45</v>
      </c>
      <c r="K92">
        <f>MEDIAN(V7DParser_new_raw!$Z92:$AS92)</f>
        <v>2992962</v>
      </c>
      <c r="L92">
        <f>AVERAGE(V7DParser_new_raw!$Z92:$AS92)</f>
        <v>2980516.7</v>
      </c>
      <c r="M92">
        <f>_xlfn.STDEV.P(V7DParser_new_raw!$Z92:$AS92)</f>
        <v>96876.083382380792</v>
      </c>
      <c r="N92">
        <f>MIN(V7DParser_new_raw!$Z92:$AS92)</f>
        <v>2720708</v>
      </c>
      <c r="O92">
        <f>MAX(V7DParser_new_raw!$Z92:$AS92)</f>
        <v>3139566</v>
      </c>
    </row>
    <row r="93" spans="1:15" x14ac:dyDescent="0.25">
      <c r="A93" t="s">
        <v>4</v>
      </c>
      <c r="B93">
        <f>MEDIAN(V7DParser_new_raw!$B93:$U93)</f>
        <v>22919</v>
      </c>
      <c r="C93">
        <f>AVERAGE(V7DParser_new_raw!$B93:$U93)</f>
        <v>23418.45</v>
      </c>
      <c r="D93">
        <f>_xlfn.STDEV.P(V7DParser_new_raw!$B93:$U93)</f>
        <v>2345.4787245890761</v>
      </c>
      <c r="E93">
        <f>MIN(V7DParser_new_raw!$B93:$U93)</f>
        <v>22312</v>
      </c>
      <c r="F93">
        <f>MAX(V7DParser_new_raw!$B93:$U93)</f>
        <v>33559</v>
      </c>
      <c r="J93" t="s">
        <v>46</v>
      </c>
      <c r="K93">
        <f>MEDIAN(V7DParser_new_raw!$Z93:$AS93)</f>
        <v>2986501</v>
      </c>
      <c r="L93">
        <f>AVERAGE(V7DParser_new_raw!$Z93:$AS93)</f>
        <v>2976196.75</v>
      </c>
      <c r="M93">
        <f>_xlfn.STDEV.P(V7DParser_new_raw!$Z93:$AS93)</f>
        <v>76994.820449738691</v>
      </c>
      <c r="N93">
        <f>MIN(V7DParser_new_raw!$Z93:$AS93)</f>
        <v>2732979</v>
      </c>
      <c r="O93">
        <f>MAX(V7DParser_new_raw!$Z93:$AS93)</f>
        <v>3089623</v>
      </c>
    </row>
    <row r="94" spans="1:15" x14ac:dyDescent="0.25">
      <c r="A94" t="s">
        <v>5</v>
      </c>
      <c r="B94">
        <f>MEDIAN(V7DParser_new_raw!$B94:$U94)</f>
        <v>33822</v>
      </c>
      <c r="C94">
        <f>AVERAGE(V7DParser_new_raw!$B94:$U94)</f>
        <v>34754.449999999997</v>
      </c>
      <c r="D94">
        <f>_xlfn.STDEV.P(V7DParser_new_raw!$B94:$U94)</f>
        <v>3768.56889913134</v>
      </c>
      <c r="E94">
        <f>MIN(V7DParser_new_raw!$B94:$U94)</f>
        <v>33560</v>
      </c>
      <c r="F94">
        <f>MAX(V7DParser_new_raw!$B94:$U94)</f>
        <v>51120</v>
      </c>
      <c r="J94" t="s">
        <v>47</v>
      </c>
      <c r="K94">
        <f>MEDIAN(V7DParser_new_raw!$Z94:$AS94)</f>
        <v>3009932.5</v>
      </c>
      <c r="L94">
        <f>AVERAGE(V7DParser_new_raw!$Z94:$AS94)</f>
        <v>3002411.25</v>
      </c>
      <c r="M94">
        <f>_xlfn.STDEV.P(V7DParser_new_raw!$Z94:$AS94)</f>
        <v>79388.7272752719</v>
      </c>
      <c r="N94">
        <f>MIN(V7DParser_new_raw!$Z94:$AS94)</f>
        <v>2718070</v>
      </c>
      <c r="O94">
        <f>MAX(V7DParser_new_raw!$Z94:$AS94)</f>
        <v>3150111</v>
      </c>
    </row>
    <row r="95" spans="1:15" x14ac:dyDescent="0.25">
      <c r="A95" t="s">
        <v>6</v>
      </c>
      <c r="B95">
        <f>MEDIAN(V7DParser_new_raw!$B95:$U95)</f>
        <v>47884.5</v>
      </c>
      <c r="C95">
        <f>AVERAGE(V7DParser_new_raw!$B95:$U95)</f>
        <v>50324.55</v>
      </c>
      <c r="D95">
        <f>_xlfn.STDEV.P(V7DParser_new_raw!$B95:$U95)</f>
        <v>6649.9930712369915</v>
      </c>
      <c r="E95">
        <f>MIN(V7DParser_new_raw!$B95:$U95)</f>
        <v>47096</v>
      </c>
      <c r="F95">
        <f>MAX(V7DParser_new_raw!$B95:$U95)</f>
        <v>70412</v>
      </c>
      <c r="J95" t="s">
        <v>48</v>
      </c>
      <c r="K95">
        <f>MEDIAN(V7DParser_new_raw!$Z95:$AS95)</f>
        <v>2993225.5</v>
      </c>
      <c r="L95">
        <f>AVERAGE(V7DParser_new_raw!$Z95:$AS95)</f>
        <v>2965642.6</v>
      </c>
      <c r="M95">
        <f>_xlfn.STDEV.P(V7DParser_new_raw!$Z95:$AS95)</f>
        <v>98128.509109942155</v>
      </c>
      <c r="N95">
        <f>MIN(V7DParser_new_raw!$Z95:$AS95)</f>
        <v>2732718</v>
      </c>
      <c r="O95">
        <f>MAX(V7DParser_new_raw!$Z95:$AS95)</f>
        <v>3149134</v>
      </c>
    </row>
    <row r="96" spans="1:15" x14ac:dyDescent="0.25">
      <c r="A96" t="s">
        <v>7</v>
      </c>
      <c r="B96">
        <f>MEDIAN(V7DParser_new_raw!$B96:$U96)</f>
        <v>62869</v>
      </c>
      <c r="C96">
        <f>AVERAGE(V7DParser_new_raw!$B96:$U96)</f>
        <v>66514.600000000006</v>
      </c>
      <c r="D96">
        <f>_xlfn.STDEV.P(V7DParser_new_raw!$B96:$U96)</f>
        <v>8918.8084428358488</v>
      </c>
      <c r="E96">
        <f>MIN(V7DParser_new_raw!$B96:$U96)</f>
        <v>61826</v>
      </c>
      <c r="F96">
        <f>MAX(V7DParser_new_raw!$B96:$U96)</f>
        <v>92482</v>
      </c>
      <c r="J96" t="s">
        <v>49</v>
      </c>
      <c r="K96">
        <f>MEDIAN(V7DParser_new_raw!$Z96:$AS96)</f>
        <v>2976604.5</v>
      </c>
      <c r="L96">
        <f>AVERAGE(V7DParser_new_raw!$Z96:$AS96)</f>
        <v>2953172.35</v>
      </c>
      <c r="M96">
        <f>_xlfn.STDEV.P(V7DParser_new_raw!$Z96:$AS96)</f>
        <v>82792.557140285862</v>
      </c>
      <c r="N96">
        <f>MIN(V7DParser_new_raw!$Z96:$AS96)</f>
        <v>2766438</v>
      </c>
      <c r="O96">
        <f>MAX(V7DParser_new_raw!$Z96:$AS96)</f>
        <v>3088313</v>
      </c>
    </row>
    <row r="97" spans="1:15" x14ac:dyDescent="0.25">
      <c r="A97" t="s">
        <v>8</v>
      </c>
      <c r="B97">
        <f>MEDIAN(V7DParser_new_raw!$B97:$U97)</f>
        <v>80227</v>
      </c>
      <c r="C97">
        <f>AVERAGE(V7DParser_new_raw!$B97:$U97)</f>
        <v>84943.15</v>
      </c>
      <c r="D97">
        <f>_xlfn.STDEV.P(V7DParser_new_raw!$B97:$U97)</f>
        <v>10579.292113723866</v>
      </c>
      <c r="E97">
        <f>MIN(V7DParser_new_raw!$B97:$U97)</f>
        <v>79609</v>
      </c>
      <c r="F97">
        <f>MAX(V7DParser_new_raw!$B97:$U97)</f>
        <v>119044</v>
      </c>
      <c r="J97" t="s">
        <v>50</v>
      </c>
      <c r="K97">
        <f>MEDIAN(V7DParser_new_raw!$Z97:$AS97)</f>
        <v>2997763</v>
      </c>
      <c r="L97">
        <f>AVERAGE(V7DParser_new_raw!$Z97:$AS97)</f>
        <v>2971593.05</v>
      </c>
      <c r="M97">
        <f>_xlfn.STDEV.P(V7DParser_new_raw!$Z97:$AS97)</f>
        <v>87524.466006640112</v>
      </c>
      <c r="N97">
        <f>MIN(V7DParser_new_raw!$Z97:$AS97)</f>
        <v>2720658</v>
      </c>
      <c r="O97">
        <f>MAX(V7DParser_new_raw!$Z97:$AS97)</f>
        <v>3055867</v>
      </c>
    </row>
    <row r="98" spans="1:15" x14ac:dyDescent="0.25">
      <c r="A98" t="s">
        <v>9</v>
      </c>
      <c r="B98">
        <f>MEDIAN(V7DParser_new_raw!$B98:$U98)</f>
        <v>100316.5</v>
      </c>
      <c r="C98">
        <f>AVERAGE(V7DParser_new_raw!$B98:$U98)</f>
        <v>105830.5</v>
      </c>
      <c r="D98">
        <f>_xlfn.STDEV.P(V7DParser_new_raw!$B98:$U98)</f>
        <v>13328.351629140041</v>
      </c>
      <c r="E98">
        <f>MIN(V7DParser_new_raw!$B98:$U98)</f>
        <v>99210</v>
      </c>
      <c r="F98">
        <f>MAX(V7DParser_new_raw!$B98:$U98)</f>
        <v>148557</v>
      </c>
      <c r="J98" t="s">
        <v>51</v>
      </c>
      <c r="K98">
        <f>MEDIAN(V7DParser_new_raw!$Z98:$AS98)</f>
        <v>3001330.5</v>
      </c>
      <c r="L98">
        <f>AVERAGE(V7DParser_new_raw!$Z98:$AS98)</f>
        <v>2998146</v>
      </c>
      <c r="M98">
        <f>_xlfn.STDEV.P(V7DParser_new_raw!$Z98:$AS98)</f>
        <v>79570.909802515147</v>
      </c>
      <c r="N98">
        <f>MIN(V7DParser_new_raw!$Z98:$AS98)</f>
        <v>2730263</v>
      </c>
      <c r="O98">
        <f>MAX(V7DParser_new_raw!$Z98:$AS98)</f>
        <v>3138527</v>
      </c>
    </row>
    <row r="99" spans="1:15" x14ac:dyDescent="0.25">
      <c r="A99" t="s">
        <v>10</v>
      </c>
      <c r="B99">
        <f>MEDIAN(V7DParser_new_raw!$B99:$U99)</f>
        <v>122847.5</v>
      </c>
      <c r="C99">
        <f>AVERAGE(V7DParser_new_raw!$B99:$U99)</f>
        <v>131513.9</v>
      </c>
      <c r="D99">
        <f>_xlfn.STDEV.P(V7DParser_new_raw!$B99:$U99)</f>
        <v>15643.639451547073</v>
      </c>
      <c r="E99">
        <f>MIN(V7DParser_new_raw!$B99:$U99)</f>
        <v>121461</v>
      </c>
      <c r="F99">
        <f>MAX(V7DParser_new_raw!$B99:$U99)</f>
        <v>169515</v>
      </c>
      <c r="J99" t="s">
        <v>52</v>
      </c>
      <c r="K99">
        <f>MEDIAN(V7DParser_new_raw!$Z99:$AS99)</f>
        <v>3012333.5</v>
      </c>
      <c r="L99">
        <f>AVERAGE(V7DParser_new_raw!$Z99:$AS99)</f>
        <v>2992393.35</v>
      </c>
      <c r="M99">
        <f>_xlfn.STDEV.P(V7DParser_new_raw!$Z99:$AS99)</f>
        <v>87828.984784793574</v>
      </c>
      <c r="N99">
        <f>MIN(V7DParser_new_raw!$Z99:$AS99)</f>
        <v>2724591</v>
      </c>
      <c r="O99">
        <f>MAX(V7DParser_new_raw!$Z99:$AS99)</f>
        <v>3118650</v>
      </c>
    </row>
    <row r="100" spans="1:15" x14ac:dyDescent="0.25">
      <c r="A100" t="s">
        <v>11</v>
      </c>
      <c r="B100">
        <f>MEDIAN(V7DParser_new_raw!$B100:$U100)</f>
        <v>155651</v>
      </c>
      <c r="C100">
        <f>AVERAGE(V7DParser_new_raw!$B100:$U100)</f>
        <v>162016.6</v>
      </c>
      <c r="D100">
        <f>_xlfn.STDEV.P(V7DParser_new_raw!$B100:$U100)</f>
        <v>17330.292052934365</v>
      </c>
      <c r="E100">
        <f>MIN(V7DParser_new_raw!$B100:$U100)</f>
        <v>145748</v>
      </c>
      <c r="F100">
        <f>MAX(V7DParser_new_raw!$B100:$U100)</f>
        <v>198585</v>
      </c>
      <c r="J100" t="s">
        <v>53</v>
      </c>
      <c r="K100">
        <f>MEDIAN(V7DParser_new_raw!$Z100:$AS100)</f>
        <v>2973141.5</v>
      </c>
      <c r="L100">
        <f>AVERAGE(V7DParser_new_raw!$Z100:$AS100)</f>
        <v>2977397.5</v>
      </c>
      <c r="M100">
        <f>_xlfn.STDEV.P(V7DParser_new_raw!$Z100:$AS100)</f>
        <v>74754.740947648257</v>
      </c>
      <c r="N100">
        <f>MIN(V7DParser_new_raw!$Z100:$AS100)</f>
        <v>2724236</v>
      </c>
      <c r="O100">
        <f>MAX(V7DParser_new_raw!$Z100:$AS100)</f>
        <v>3079201</v>
      </c>
    </row>
    <row r="101" spans="1:15" x14ac:dyDescent="0.25">
      <c r="A101" t="s">
        <v>12</v>
      </c>
      <c r="B101">
        <f>MEDIAN(V7DParser_new_raw!$B101:$U101)</f>
        <v>272033.5</v>
      </c>
      <c r="C101">
        <f>AVERAGE(V7DParser_new_raw!$B101:$U101)</f>
        <v>295078.25</v>
      </c>
      <c r="D101">
        <f>_xlfn.STDEV.P(V7DParser_new_raw!$B101:$U101)</f>
        <v>34516.052996938975</v>
      </c>
      <c r="E101">
        <f>MIN(V7DParser_new_raw!$B101:$U101)</f>
        <v>270294</v>
      </c>
      <c r="F101">
        <f>MAX(V7DParser_new_raw!$B101:$U101)</f>
        <v>362123</v>
      </c>
      <c r="J101" t="s">
        <v>54</v>
      </c>
      <c r="K101">
        <f>MEDIAN(V7DParser_new_raw!$Z101:$AS101)</f>
        <v>3009720.5</v>
      </c>
      <c r="L101">
        <f>AVERAGE(V7DParser_new_raw!$Z101:$AS101)</f>
        <v>2979204.35</v>
      </c>
      <c r="M101">
        <f>_xlfn.STDEV.P(V7DParser_new_raw!$Z101:$AS101)</f>
        <v>83761.513826025737</v>
      </c>
      <c r="N101">
        <f>MIN(V7DParser_new_raw!$Z101:$AS101)</f>
        <v>2729746</v>
      </c>
      <c r="O101">
        <f>MAX(V7DParser_new_raw!$Z101:$AS101)</f>
        <v>3058250</v>
      </c>
    </row>
    <row r="102" spans="1:15" x14ac:dyDescent="0.25">
      <c r="A102" t="s">
        <v>13</v>
      </c>
      <c r="B102">
        <f>MEDIAN(V7DParser_new_raw!$B102:$U102)</f>
        <v>319029.5</v>
      </c>
      <c r="C102">
        <f>AVERAGE(V7DParser_new_raw!$B102:$U102)</f>
        <v>345254.8</v>
      </c>
      <c r="D102">
        <f>_xlfn.STDEV.P(V7DParser_new_raw!$B102:$U102)</f>
        <v>35665.579087686216</v>
      </c>
      <c r="E102">
        <f>MIN(V7DParser_new_raw!$B102:$U102)</f>
        <v>315471</v>
      </c>
      <c r="F102">
        <f>MAX(V7DParser_new_raw!$B102:$U102)</f>
        <v>420125</v>
      </c>
      <c r="J102" t="s">
        <v>55</v>
      </c>
      <c r="K102">
        <f>MEDIAN(V7DParser_new_raw!$Z102:$AS102)</f>
        <v>2997415.5</v>
      </c>
      <c r="L102">
        <f>AVERAGE(V7DParser_new_raw!$Z102:$AS102)</f>
        <v>2984418.9</v>
      </c>
      <c r="M102">
        <f>_xlfn.STDEV.P(V7DParser_new_raw!$Z102:$AS102)</f>
        <v>83225.969361672192</v>
      </c>
      <c r="N102">
        <f>MIN(V7DParser_new_raw!$Z102:$AS102)</f>
        <v>2743774</v>
      </c>
      <c r="O102">
        <f>MAX(V7DParser_new_raw!$Z102:$AS102)</f>
        <v>3092667</v>
      </c>
    </row>
    <row r="103" spans="1:15" x14ac:dyDescent="0.25">
      <c r="A103" t="s">
        <v>14</v>
      </c>
      <c r="B103">
        <f>MEDIAN(V7DParser_new_raw!$B103:$U103)</f>
        <v>376748</v>
      </c>
      <c r="C103">
        <f>AVERAGE(V7DParser_new_raw!$B103:$U103)</f>
        <v>393384.8</v>
      </c>
      <c r="D103">
        <f>_xlfn.STDEV.P(V7DParser_new_raw!$B103:$U103)</f>
        <v>32257.797895392676</v>
      </c>
      <c r="E103">
        <f>MIN(V7DParser_new_raw!$B103:$U103)</f>
        <v>362878</v>
      </c>
      <c r="F103">
        <f>MAX(V7DParser_new_raw!$B103:$U103)</f>
        <v>449212</v>
      </c>
      <c r="J103" t="s">
        <v>56</v>
      </c>
      <c r="K103">
        <f>MEDIAN(V7DParser_new_raw!$Z103:$AS103)</f>
        <v>2989898.5</v>
      </c>
      <c r="L103">
        <f>AVERAGE(V7DParser_new_raw!$Z103:$AS103)</f>
        <v>2962272.25</v>
      </c>
      <c r="M103">
        <f>_xlfn.STDEV.P(V7DParser_new_raw!$Z103:$AS103)</f>
        <v>79814.364541024188</v>
      </c>
      <c r="N103">
        <f>MIN(V7DParser_new_raw!$Z103:$AS103)</f>
        <v>2711638</v>
      </c>
      <c r="O103">
        <f>MAX(V7DParser_new_raw!$Z103:$AS103)</f>
        <v>3050685</v>
      </c>
    </row>
    <row r="104" spans="1:15" x14ac:dyDescent="0.25">
      <c r="A104" t="s">
        <v>15</v>
      </c>
      <c r="B104">
        <f>MEDIAN(V7DParser_new_raw!$B104:$U104)</f>
        <v>430109</v>
      </c>
      <c r="C104">
        <f>AVERAGE(V7DParser_new_raw!$B104:$U104)</f>
        <v>454159.25</v>
      </c>
      <c r="D104">
        <f>_xlfn.STDEV.P(V7DParser_new_raw!$B104:$U104)</f>
        <v>39968.205871511171</v>
      </c>
      <c r="E104">
        <f>MIN(V7DParser_new_raw!$B104:$U104)</f>
        <v>414967</v>
      </c>
      <c r="F104">
        <f>MAX(V7DParser_new_raw!$B104:$U104)</f>
        <v>511994</v>
      </c>
      <c r="J104" t="s">
        <v>57</v>
      </c>
      <c r="K104">
        <f>MEDIAN(V7DParser_new_raw!$Z104:$AS104)</f>
        <v>3010707</v>
      </c>
      <c r="L104">
        <f>AVERAGE(V7DParser_new_raw!$Z104:$AS104)</f>
        <v>2993241.45</v>
      </c>
      <c r="M104">
        <f>_xlfn.STDEV.P(V7DParser_new_raw!$Z104:$AS104)</f>
        <v>75788.463860586999</v>
      </c>
      <c r="N104">
        <f>MIN(V7DParser_new_raw!$Z104:$AS104)</f>
        <v>2729482</v>
      </c>
      <c r="O104">
        <f>MAX(V7DParser_new_raw!$Z104:$AS104)</f>
        <v>3065142</v>
      </c>
    </row>
    <row r="105" spans="1:15" x14ac:dyDescent="0.25">
      <c r="A105" t="s">
        <v>16</v>
      </c>
      <c r="B105">
        <f>MEDIAN(V7DParser_new_raw!$B105:$U105)</f>
        <v>504490.5</v>
      </c>
      <c r="C105">
        <f>AVERAGE(V7DParser_new_raw!$B105:$U105)</f>
        <v>516355.3</v>
      </c>
      <c r="D105">
        <f>_xlfn.STDEV.P(V7DParser_new_raw!$B105:$U105)</f>
        <v>39270.760844552016</v>
      </c>
      <c r="E105">
        <f>MIN(V7DParser_new_raw!$B105:$U105)</f>
        <v>469124</v>
      </c>
      <c r="F105">
        <f>MAX(V7DParser_new_raw!$B105:$U105)</f>
        <v>577543</v>
      </c>
      <c r="J105" t="s">
        <v>58</v>
      </c>
      <c r="K105">
        <f>MEDIAN(V7DParser_new_raw!$Z105:$AS105)</f>
        <v>2978612</v>
      </c>
      <c r="L105">
        <f>AVERAGE(V7DParser_new_raw!$Z105:$AS105)</f>
        <v>2961852.05</v>
      </c>
      <c r="M105">
        <f>_xlfn.STDEV.P(V7DParser_new_raw!$Z105:$AS105)</f>
        <v>74060.569052279781</v>
      </c>
      <c r="N105">
        <f>MIN(V7DParser_new_raw!$Z105:$AS105)</f>
        <v>2737059</v>
      </c>
      <c r="O105">
        <f>MAX(V7DParser_new_raw!$Z105:$AS105)</f>
        <v>3059543</v>
      </c>
    </row>
    <row r="106" spans="1:15" x14ac:dyDescent="0.25">
      <c r="A106" t="s">
        <v>17</v>
      </c>
      <c r="B106">
        <f>MEDIAN(V7DParser_new_raw!$B106:$U106)</f>
        <v>584538</v>
      </c>
      <c r="C106">
        <f>AVERAGE(V7DParser_new_raw!$B106:$U106)</f>
        <v>576808.35</v>
      </c>
      <c r="D106">
        <f>_xlfn.STDEV.P(V7DParser_new_raw!$B106:$U106)</f>
        <v>37229.355366800271</v>
      </c>
      <c r="E106">
        <f>MIN(V7DParser_new_raw!$B106:$U106)</f>
        <v>530052</v>
      </c>
      <c r="F106">
        <f>MAX(V7DParser_new_raw!$B106:$U106)</f>
        <v>650940</v>
      </c>
      <c r="J106" t="s">
        <v>59</v>
      </c>
      <c r="K106">
        <f>MEDIAN(V7DParser_new_raw!$Z106:$AS106)</f>
        <v>2931799</v>
      </c>
      <c r="L106">
        <f>AVERAGE(V7DParser_new_raw!$Z106:$AS106)</f>
        <v>2911413.25</v>
      </c>
      <c r="M106">
        <f>_xlfn.STDEV.P(V7DParser_new_raw!$Z106:$AS106)</f>
        <v>62893.63062256384</v>
      </c>
      <c r="N106">
        <f>MIN(V7DParser_new_raw!$Z106:$AS106)</f>
        <v>2691811</v>
      </c>
      <c r="O106">
        <f>MAX(V7DParser_new_raw!$Z106:$AS106)</f>
        <v>2967520</v>
      </c>
    </row>
    <row r="107" spans="1:15" x14ac:dyDescent="0.25">
      <c r="A107" t="s">
        <v>18</v>
      </c>
      <c r="B107">
        <f>MEDIAN(V7DParser_new_raw!$B107:$U107)</f>
        <v>656386.5</v>
      </c>
      <c r="C107">
        <f>AVERAGE(V7DParser_new_raw!$B107:$U107)</f>
        <v>649656</v>
      </c>
      <c r="D107">
        <f>_xlfn.STDEV.P(V7DParser_new_raw!$B107:$U107)</f>
        <v>40672.067535349124</v>
      </c>
      <c r="E107">
        <f>MIN(V7DParser_new_raw!$B107:$U107)</f>
        <v>593780</v>
      </c>
      <c r="F107">
        <f>MAX(V7DParser_new_raw!$B107:$U107)</f>
        <v>727361</v>
      </c>
      <c r="J107" t="s">
        <v>60</v>
      </c>
      <c r="K107">
        <f>MEDIAN(V7DParser_new_raw!$Z107:$AS107)</f>
        <v>2945773.5</v>
      </c>
      <c r="L107">
        <f>AVERAGE(V7DParser_new_raw!$Z107:$AS107)</f>
        <v>2915328.85</v>
      </c>
      <c r="M107">
        <f>_xlfn.STDEV.P(V7DParser_new_raw!$Z107:$AS107)</f>
        <v>80995.079151930579</v>
      </c>
      <c r="N107">
        <f>MIN(V7DParser_new_raw!$Z107:$AS107)</f>
        <v>2658814</v>
      </c>
      <c r="O107">
        <f>MAX(V7DParser_new_raw!$Z107:$AS107)</f>
        <v>3010169</v>
      </c>
    </row>
    <row r="108" spans="1:15" x14ac:dyDescent="0.25">
      <c r="A108" t="s">
        <v>19</v>
      </c>
      <c r="B108">
        <f>MEDIAN(V7DParser_new_raw!$B108:$U108)</f>
        <v>728682</v>
      </c>
      <c r="C108">
        <f>AVERAGE(V7DParser_new_raw!$B108:$U108)</f>
        <v>714941.75</v>
      </c>
      <c r="D108">
        <f>_xlfn.STDEV.P(V7DParser_new_raw!$B108:$U108)</f>
        <v>32980.169702224091</v>
      </c>
      <c r="E108">
        <f>MIN(V7DParser_new_raw!$B108:$U108)</f>
        <v>657436</v>
      </c>
      <c r="F108">
        <f>MAX(V7DParser_new_raw!$B108:$U108)</f>
        <v>767462</v>
      </c>
      <c r="J108" t="s">
        <v>61</v>
      </c>
      <c r="K108">
        <f>MEDIAN(V7DParser_new_raw!$Z108:$AS108)</f>
        <v>3205953</v>
      </c>
      <c r="L108">
        <f>AVERAGE(V7DParser_new_raw!$Z108:$AS108)</f>
        <v>3172350.05</v>
      </c>
      <c r="M108">
        <f>_xlfn.STDEV.P(V7DParser_new_raw!$Z108:$AS108)</f>
        <v>128002.84955245136</v>
      </c>
      <c r="N108">
        <f>MIN(V7DParser_new_raw!$Z108:$AS108)</f>
        <v>2739929</v>
      </c>
      <c r="O108">
        <f>MAX(V7DParser_new_raw!$Z108:$AS108)</f>
        <v>3288053</v>
      </c>
    </row>
    <row r="109" spans="1:15" x14ac:dyDescent="0.25">
      <c r="A109" t="s">
        <v>20</v>
      </c>
      <c r="B109">
        <f>MEDIAN(V7DParser_new_raw!$B109:$U109)</f>
        <v>802646.5</v>
      </c>
      <c r="C109">
        <f>AVERAGE(V7DParser_new_raw!$B109:$U109)</f>
        <v>792990.4</v>
      </c>
      <c r="D109">
        <f>_xlfn.STDEV.P(V7DParser_new_raw!$B109:$U109)</f>
        <v>36161.554733445846</v>
      </c>
      <c r="E109">
        <f>MIN(V7DParser_new_raw!$B109:$U109)</f>
        <v>727298</v>
      </c>
      <c r="F109">
        <f>MAX(V7DParser_new_raw!$B109:$U109)</f>
        <v>854693</v>
      </c>
      <c r="J109" t="s">
        <v>62</v>
      </c>
      <c r="K109">
        <f>MEDIAN(V7DParser_new_raw!$Z109:$AS109)</f>
        <v>2979956</v>
      </c>
      <c r="L109">
        <f>AVERAGE(V7DParser_new_raw!$Z109:$AS109)</f>
        <v>2951468.3</v>
      </c>
      <c r="M109">
        <f>_xlfn.STDEV.P(V7DParser_new_raw!$Z109:$AS109)</f>
        <v>77921.859651897423</v>
      </c>
      <c r="N109">
        <f>MIN(V7DParser_new_raw!$Z109:$AS109)</f>
        <v>2723337</v>
      </c>
      <c r="O109">
        <f>MAX(V7DParser_new_raw!$Z109:$AS109)</f>
        <v>3033587</v>
      </c>
    </row>
    <row r="110" spans="1:15" x14ac:dyDescent="0.25">
      <c r="A110" t="s">
        <v>21</v>
      </c>
      <c r="B110">
        <f>MEDIAN(V7DParser_new_raw!$B110:$U110)</f>
        <v>885942</v>
      </c>
      <c r="C110">
        <f>AVERAGE(V7DParser_new_raw!$B110:$U110)</f>
        <v>874953.8</v>
      </c>
      <c r="D110">
        <f>_xlfn.STDEV.P(V7DParser_new_raw!$B110:$U110)</f>
        <v>30552.608848672804</v>
      </c>
      <c r="E110">
        <f>MIN(V7DParser_new_raw!$B110:$U110)</f>
        <v>801638</v>
      </c>
      <c r="F110">
        <f>MAX(V7DParser_new_raw!$B110:$U110)</f>
        <v>904415</v>
      </c>
      <c r="J110" t="s">
        <v>63</v>
      </c>
      <c r="K110">
        <f>MEDIAN(V7DParser_new_raw!$Z110:$AS110)</f>
        <v>2990480</v>
      </c>
      <c r="L110">
        <f>AVERAGE(V7DParser_new_raw!$Z110:$AS110)</f>
        <v>2959918.45</v>
      </c>
      <c r="M110">
        <f>_xlfn.STDEV.P(V7DParser_new_raw!$Z110:$AS110)</f>
        <v>84213.514061862428</v>
      </c>
      <c r="N110">
        <f>MIN(V7DParser_new_raw!$Z110:$AS110)</f>
        <v>2705890</v>
      </c>
      <c r="O110">
        <f>MAX(V7DParser_new_raw!$Z110:$AS110)</f>
        <v>3071653</v>
      </c>
    </row>
    <row r="111" spans="1:15" x14ac:dyDescent="0.25">
      <c r="A111" t="s">
        <v>22</v>
      </c>
      <c r="B111">
        <f>MEDIAN(V7DParser_new_raw!$B111:$U111)</f>
        <v>970839</v>
      </c>
      <c r="C111">
        <f>AVERAGE(V7DParser_new_raw!$B111:$U111)</f>
        <v>964753.65</v>
      </c>
      <c r="D111">
        <f>_xlfn.STDEV.P(V7DParser_new_raw!$B111:$U111)</f>
        <v>30182.30095482284</v>
      </c>
      <c r="E111">
        <f>MIN(V7DParser_new_raw!$B111:$U111)</f>
        <v>881423</v>
      </c>
      <c r="F111">
        <f>MAX(V7DParser_new_raw!$B111:$U111)</f>
        <v>992393</v>
      </c>
      <c r="J111" t="s">
        <v>64</v>
      </c>
      <c r="K111">
        <f>MEDIAN(V7DParser_new_raw!$Z111:$AS111)</f>
        <v>2979726</v>
      </c>
      <c r="L111">
        <f>AVERAGE(V7DParser_new_raw!$Z111:$AS111)</f>
        <v>2957793.45</v>
      </c>
      <c r="M111">
        <f>_xlfn.STDEV.P(V7DParser_new_raw!$Z111:$AS111)</f>
        <v>75930.726760959558</v>
      </c>
      <c r="N111">
        <f>MIN(V7DParser_new_raw!$Z111:$AS111)</f>
        <v>2715317</v>
      </c>
      <c r="O111">
        <f>MAX(V7DParser_new_raw!$Z111:$AS111)</f>
        <v>3032399</v>
      </c>
    </row>
    <row r="112" spans="1:15" x14ac:dyDescent="0.25">
      <c r="A112" t="s">
        <v>23</v>
      </c>
      <c r="B112">
        <f>MEDIAN(V7DParser_new_raw!$B112:$U112)</f>
        <v>1065896.5</v>
      </c>
      <c r="C112">
        <f>AVERAGE(V7DParser_new_raw!$B112:$U112)</f>
        <v>1063070.6499999999</v>
      </c>
      <c r="D112">
        <f>_xlfn.STDEV.P(V7DParser_new_raw!$B112:$U112)</f>
        <v>26228.918108215981</v>
      </c>
      <c r="E112">
        <f>MIN(V7DParser_new_raw!$B112:$U112)</f>
        <v>966975</v>
      </c>
      <c r="F112">
        <f>MAX(V7DParser_new_raw!$B112:$U112)</f>
        <v>1091196</v>
      </c>
      <c r="J112" t="s">
        <v>65</v>
      </c>
      <c r="K112">
        <f>MEDIAN(V7DParser_new_raw!$Z112:$AS112)</f>
        <v>3005645</v>
      </c>
      <c r="L112">
        <f>AVERAGE(V7DParser_new_raw!$Z112:$AS112)</f>
        <v>3051595.8</v>
      </c>
      <c r="M112">
        <f>_xlfn.STDEV.P(V7DParser_new_raw!$Z112:$AS112)</f>
        <v>147281.96376087604</v>
      </c>
      <c r="N112">
        <f>MIN(V7DParser_new_raw!$Z112:$AS112)</f>
        <v>2689623</v>
      </c>
      <c r="O112">
        <f>MAX(V7DParser_new_raw!$Z112:$AS112)</f>
        <v>3281770</v>
      </c>
    </row>
    <row r="113" spans="1:15" x14ac:dyDescent="0.25">
      <c r="A113" t="s">
        <v>24</v>
      </c>
      <c r="B113">
        <f>MEDIAN(V7DParser_new_raw!$B113:$U113)</f>
        <v>1154073.5</v>
      </c>
      <c r="C113">
        <f>AVERAGE(V7DParser_new_raw!$B113:$U113)</f>
        <v>1154462.55</v>
      </c>
      <c r="D113">
        <f>_xlfn.STDEV.P(V7DParser_new_raw!$B113:$U113)</f>
        <v>28145.410497050852</v>
      </c>
      <c r="E113">
        <f>MIN(V7DParser_new_raw!$B113:$U113)</f>
        <v>1042148</v>
      </c>
      <c r="F113">
        <f>MAX(V7DParser_new_raw!$B113:$U113)</f>
        <v>1178500</v>
      </c>
      <c r="J113" t="s">
        <v>66</v>
      </c>
      <c r="K113">
        <f>MEDIAN(V7DParser_new_raw!$Z113:$AS113)</f>
        <v>2992215.5</v>
      </c>
      <c r="L113">
        <f>AVERAGE(V7DParser_new_raw!$Z113:$AS113)</f>
        <v>3069952.85</v>
      </c>
      <c r="M113">
        <f>_xlfn.STDEV.P(V7DParser_new_raw!$Z113:$AS113)</f>
        <v>182730.12845403326</v>
      </c>
      <c r="N113">
        <f>MIN(V7DParser_new_raw!$Z113:$AS113)</f>
        <v>2710114</v>
      </c>
      <c r="O113">
        <f>MAX(V7DParser_new_raw!$Z113:$AS113)</f>
        <v>3435344</v>
      </c>
    </row>
    <row r="114" spans="1:15" x14ac:dyDescent="0.25">
      <c r="A114" t="s">
        <v>25</v>
      </c>
      <c r="B114">
        <f>MEDIAN(V7DParser_new_raw!$B114:$U114)</f>
        <v>1259421.5</v>
      </c>
      <c r="C114">
        <f>AVERAGE(V7DParser_new_raw!$B114:$U114)</f>
        <v>1241571.55</v>
      </c>
      <c r="D114">
        <f>_xlfn.STDEV.P(V7DParser_new_raw!$B114:$U114)</f>
        <v>39119.991329849501</v>
      </c>
      <c r="E114">
        <f>MIN(V7DParser_new_raw!$B114:$U114)</f>
        <v>1138862</v>
      </c>
      <c r="F114">
        <f>MAX(V7DParser_new_raw!$B114:$U114)</f>
        <v>1281569</v>
      </c>
      <c r="J114" t="s">
        <v>67</v>
      </c>
      <c r="K114">
        <f>MEDIAN(V7DParser_new_raw!$Z114:$AS114)</f>
        <v>2989616</v>
      </c>
      <c r="L114">
        <f>AVERAGE(V7DParser_new_raw!$Z114:$AS114)</f>
        <v>2960003.9</v>
      </c>
      <c r="M114">
        <f>_xlfn.STDEV.P(V7DParser_new_raw!$Z114:$AS114)</f>
        <v>82138.134072974892</v>
      </c>
      <c r="N114">
        <f>MIN(V7DParser_new_raw!$Z114:$AS114)</f>
        <v>2759715</v>
      </c>
      <c r="O114">
        <f>MAX(V7DParser_new_raw!$Z114:$AS114)</f>
        <v>3055859</v>
      </c>
    </row>
    <row r="115" spans="1:15" x14ac:dyDescent="0.25">
      <c r="A115" t="s">
        <v>26</v>
      </c>
      <c r="B115">
        <f>MEDIAN(V7DParser_new_raw!$B115:$U115)</f>
        <v>1358716.5</v>
      </c>
      <c r="C115">
        <f>AVERAGE(V7DParser_new_raw!$B115:$U115)</f>
        <v>1343468.15</v>
      </c>
      <c r="D115">
        <f>_xlfn.STDEV.P(V7DParser_new_raw!$B115:$U115)</f>
        <v>40387.491991054609</v>
      </c>
      <c r="E115">
        <f>MIN(V7DParser_new_raw!$B115:$U115)</f>
        <v>1216403</v>
      </c>
      <c r="F115">
        <f>MAX(V7DParser_new_raw!$B115:$U115)</f>
        <v>1380238</v>
      </c>
      <c r="J115" t="s">
        <v>68</v>
      </c>
      <c r="K115">
        <f>MEDIAN(V7DParser_new_raw!$Z115:$AS115)</f>
        <v>2985166.5</v>
      </c>
      <c r="L115">
        <f>AVERAGE(V7DParser_new_raw!$Z115:$AS115)</f>
        <v>2955661.75</v>
      </c>
      <c r="M115">
        <f>_xlfn.STDEV.P(V7DParser_new_raw!$Z115:$AS115)</f>
        <v>77411.647346426485</v>
      </c>
      <c r="N115">
        <f>MIN(V7DParser_new_raw!$Z115:$AS115)</f>
        <v>2710271</v>
      </c>
      <c r="O115">
        <f>MAX(V7DParser_new_raw!$Z115:$AS115)</f>
        <v>3042132</v>
      </c>
    </row>
    <row r="116" spans="1:15" x14ac:dyDescent="0.25">
      <c r="A116" t="s">
        <v>27</v>
      </c>
      <c r="B116">
        <f>MEDIAN(V7DParser_new_raw!$B116:$U116)</f>
        <v>1461963</v>
      </c>
      <c r="C116">
        <f>AVERAGE(V7DParser_new_raw!$B116:$U116)</f>
        <v>1448066</v>
      </c>
      <c r="D116">
        <f>_xlfn.STDEV.P(V7DParser_new_raw!$B116:$U116)</f>
        <v>52645.871052723596</v>
      </c>
      <c r="E116">
        <f>MIN(V7DParser_new_raw!$B116:$U116)</f>
        <v>1317694</v>
      </c>
      <c r="F116">
        <f>MAX(V7DParser_new_raw!$B116:$U116)</f>
        <v>1495929</v>
      </c>
      <c r="J116" t="s">
        <v>69</v>
      </c>
      <c r="K116">
        <f>MEDIAN(V7DParser_new_raw!$Z116:$AS116)</f>
        <v>2984751</v>
      </c>
      <c r="L116">
        <f>AVERAGE(V7DParser_new_raw!$Z116:$AS116)</f>
        <v>2956091.1</v>
      </c>
      <c r="M116">
        <f>_xlfn.STDEV.P(V7DParser_new_raw!$Z116:$AS116)</f>
        <v>81472.329659154842</v>
      </c>
      <c r="N116">
        <f>MIN(V7DParser_new_raw!$Z116:$AS116)</f>
        <v>2715737</v>
      </c>
      <c r="O116">
        <f>MAX(V7DParser_new_raw!$Z116:$AS116)</f>
        <v>3039895</v>
      </c>
    </row>
    <row r="117" spans="1:15" x14ac:dyDescent="0.25">
      <c r="A117" t="s">
        <v>28</v>
      </c>
      <c r="B117">
        <f>MEDIAN(V7DParser_new_raw!$B117:$U117)</f>
        <v>1570836.5</v>
      </c>
      <c r="C117">
        <f>AVERAGE(V7DParser_new_raw!$B117:$U117)</f>
        <v>1552755.45</v>
      </c>
      <c r="D117">
        <f>_xlfn.STDEV.P(V7DParser_new_raw!$B117:$U117)</f>
        <v>57548.574291180317</v>
      </c>
      <c r="E117">
        <f>MIN(V7DParser_new_raw!$B117:$U117)</f>
        <v>1404089</v>
      </c>
      <c r="F117">
        <f>MAX(V7DParser_new_raw!$B117:$U117)</f>
        <v>1621873</v>
      </c>
      <c r="J117" t="s">
        <v>70</v>
      </c>
      <c r="K117">
        <f>MEDIAN(V7DParser_new_raw!$Z117:$AS117)</f>
        <v>3033533</v>
      </c>
      <c r="L117">
        <f>AVERAGE(V7DParser_new_raw!$Z117:$AS117)</f>
        <v>3063938.25</v>
      </c>
      <c r="M117">
        <f>_xlfn.STDEV.P(V7DParser_new_raw!$Z117:$AS117)</f>
        <v>149024.62675741717</v>
      </c>
      <c r="N117">
        <f>MIN(V7DParser_new_raw!$Z117:$AS117)</f>
        <v>2712373</v>
      </c>
      <c r="O117">
        <f>MAX(V7DParser_new_raw!$Z117:$AS117)</f>
        <v>3275359</v>
      </c>
    </row>
    <row r="118" spans="1:15" x14ac:dyDescent="0.25">
      <c r="A118" t="s">
        <v>29</v>
      </c>
      <c r="B118">
        <f>MEDIAN(V7DParser_new_raw!$B118:$U118)</f>
        <v>1742649.5</v>
      </c>
      <c r="C118">
        <f>AVERAGE(V7DParser_new_raw!$B118:$U118)</f>
        <v>1724545.85</v>
      </c>
      <c r="D118">
        <f>_xlfn.STDEV.P(V7DParser_new_raw!$B118:$U118)</f>
        <v>52049.860566840151</v>
      </c>
      <c r="E118">
        <f>MIN(V7DParser_new_raw!$B118:$U118)</f>
        <v>1511879</v>
      </c>
      <c r="F118">
        <f>MAX(V7DParser_new_raw!$B118:$U118)</f>
        <v>1761288</v>
      </c>
      <c r="J118" t="s">
        <v>71</v>
      </c>
      <c r="K118">
        <f>MEDIAN(V7DParser_new_raw!$Z118:$AS118)</f>
        <v>3074839</v>
      </c>
      <c r="L118">
        <f>AVERAGE(V7DParser_new_raw!$Z118:$AS118)</f>
        <v>3088227.3</v>
      </c>
      <c r="M118">
        <f>_xlfn.STDEV.P(V7DParser_new_raw!$Z118:$AS118)</f>
        <v>145575.41196338757</v>
      </c>
      <c r="N118">
        <f>MIN(V7DParser_new_raw!$Z118:$AS118)</f>
        <v>2703088</v>
      </c>
      <c r="O118">
        <f>MAX(V7DParser_new_raw!$Z118:$AS118)</f>
        <v>3295827</v>
      </c>
    </row>
    <row r="119" spans="1:15" x14ac:dyDescent="0.25">
      <c r="A119" t="s">
        <v>30</v>
      </c>
      <c r="B119">
        <f>MEDIAN(V7DParser_new_raw!$B119:$U119)</f>
        <v>1806052.5</v>
      </c>
      <c r="C119">
        <f>AVERAGE(V7DParser_new_raw!$B119:$U119)</f>
        <v>1786488.6</v>
      </c>
      <c r="D119">
        <f>_xlfn.STDEV.P(V7DParser_new_raw!$B119:$U119)</f>
        <v>63528.915933140241</v>
      </c>
      <c r="E119">
        <f>MIN(V7DParser_new_raw!$B119:$U119)</f>
        <v>1614807</v>
      </c>
      <c r="F119">
        <f>MAX(V7DParser_new_raw!$B119:$U119)</f>
        <v>1886365</v>
      </c>
      <c r="J119" t="s">
        <v>72</v>
      </c>
      <c r="K119">
        <f>MEDIAN(V7DParser_new_raw!$Z119:$AS119)</f>
        <v>2983089</v>
      </c>
      <c r="L119">
        <f>AVERAGE(V7DParser_new_raw!$Z119:$AS119)</f>
        <v>2959712.25</v>
      </c>
      <c r="M119">
        <f>_xlfn.STDEV.P(V7DParser_new_raw!$Z119:$AS119)</f>
        <v>80221.151629027983</v>
      </c>
      <c r="N119">
        <f>MIN(V7DParser_new_raw!$Z119:$AS119)</f>
        <v>2709939</v>
      </c>
      <c r="O119">
        <f>MAX(V7DParser_new_raw!$Z119:$AS119)</f>
        <v>3114979</v>
      </c>
    </row>
    <row r="120" spans="1:15" x14ac:dyDescent="0.25">
      <c r="A120" t="s">
        <v>31</v>
      </c>
      <c r="B120">
        <f>MEDIAN(V7DParser_new_raw!$B120:$U120)</f>
        <v>1932193.5</v>
      </c>
      <c r="C120">
        <f>AVERAGE(V7DParser_new_raw!$B120:$U120)</f>
        <v>1908896.75</v>
      </c>
      <c r="D120">
        <f>_xlfn.STDEV.P(V7DParser_new_raw!$B120:$U120)</f>
        <v>71093.892978845237</v>
      </c>
      <c r="E120">
        <f>MIN(V7DParser_new_raw!$B120:$U120)</f>
        <v>1725960</v>
      </c>
      <c r="F120">
        <f>MAX(V7DParser_new_raw!$B120:$U120)</f>
        <v>2012288</v>
      </c>
      <c r="J120" t="s">
        <v>73</v>
      </c>
      <c r="K120">
        <f>MEDIAN(V7DParser_new_raw!$Z120:$AS120)</f>
        <v>2979460</v>
      </c>
      <c r="L120">
        <f>AVERAGE(V7DParser_new_raw!$Z120:$AS120)</f>
        <v>2948774.35</v>
      </c>
      <c r="M120">
        <f>_xlfn.STDEV.P(V7DParser_new_raw!$Z120:$AS120)</f>
        <v>85562.218225262841</v>
      </c>
      <c r="N120">
        <f>MIN(V7DParser_new_raw!$Z120:$AS120)</f>
        <v>2703373</v>
      </c>
      <c r="O120">
        <f>MAX(V7DParser_new_raw!$Z120:$AS120)</f>
        <v>3043812</v>
      </c>
    </row>
    <row r="121" spans="1:15" x14ac:dyDescent="0.25">
      <c r="A121" t="s">
        <v>32</v>
      </c>
      <c r="B121">
        <f>MEDIAN(V7DParser_new_raw!$B121:$U121)</f>
        <v>2039567</v>
      </c>
      <c r="C121">
        <f>AVERAGE(V7DParser_new_raw!$B121:$U121)</f>
        <v>2044379.3</v>
      </c>
      <c r="D121">
        <f>_xlfn.STDEV.P(V7DParser_new_raw!$B121:$U121)</f>
        <v>83575.700995026054</v>
      </c>
      <c r="E121">
        <f>MIN(V7DParser_new_raw!$B121:$U121)</f>
        <v>1828386</v>
      </c>
      <c r="F121">
        <f>MAX(V7DParser_new_raw!$B121:$U121)</f>
        <v>2188034</v>
      </c>
      <c r="J121" t="s">
        <v>74</v>
      </c>
      <c r="K121">
        <f>MEDIAN(V7DParser_new_raw!$Z121:$AS121)</f>
        <v>2973865.5</v>
      </c>
      <c r="L121">
        <f>AVERAGE(V7DParser_new_raw!$Z121:$AS121)</f>
        <v>2952924.95</v>
      </c>
      <c r="M121">
        <f>_xlfn.STDEV.P(V7DParser_new_raw!$Z121:$AS121)</f>
        <v>67559.637244789148</v>
      </c>
      <c r="N121">
        <f>MIN(V7DParser_new_raw!$Z121:$AS121)</f>
        <v>2774618</v>
      </c>
      <c r="O121">
        <f>MAX(V7DParser_new_raw!$Z121:$AS121)</f>
        <v>3028731</v>
      </c>
    </row>
    <row r="122" spans="1:15" x14ac:dyDescent="0.25">
      <c r="A122" t="s">
        <v>33</v>
      </c>
      <c r="B122">
        <f>MEDIAN(V7DParser_new_raw!$B122:$U122)</f>
        <v>2191937.5</v>
      </c>
      <c r="C122">
        <f>AVERAGE(V7DParser_new_raw!$B122:$U122)</f>
        <v>2192367</v>
      </c>
      <c r="D122">
        <f>_xlfn.STDEV.P(V7DParser_new_raw!$B122:$U122)</f>
        <v>100582.12475236344</v>
      </c>
      <c r="E122">
        <f>MIN(V7DParser_new_raw!$B122:$U122)</f>
        <v>1950788</v>
      </c>
      <c r="F122">
        <f>MAX(V7DParser_new_raw!$B122:$U122)</f>
        <v>2314964</v>
      </c>
      <c r="J122" t="s">
        <v>75</v>
      </c>
      <c r="K122">
        <f>MEDIAN(V7DParser_new_raw!$Z122:$AS122)</f>
        <v>3088942.5</v>
      </c>
      <c r="L122">
        <f>AVERAGE(V7DParser_new_raw!$Z122:$AS122)</f>
        <v>3098756.8</v>
      </c>
      <c r="M122">
        <f>_xlfn.STDEV.P(V7DParser_new_raw!$Z122:$AS122)</f>
        <v>167761.26375108171</v>
      </c>
      <c r="N122">
        <f>MIN(V7DParser_new_raw!$Z122:$AS122)</f>
        <v>2708301</v>
      </c>
      <c r="O122">
        <f>MAX(V7DParser_new_raw!$Z122:$AS122)</f>
        <v>3384264</v>
      </c>
    </row>
    <row r="123" spans="1:15" x14ac:dyDescent="0.25">
      <c r="A123" t="s">
        <v>34</v>
      </c>
      <c r="B123">
        <f>MEDIAN(V7DParser_new_raw!$B123:$U123)</f>
        <v>2374157</v>
      </c>
      <c r="C123">
        <f>AVERAGE(V7DParser_new_raw!$B123:$U123)</f>
        <v>2326871.15</v>
      </c>
      <c r="D123">
        <f>_xlfn.STDEV.P(V7DParser_new_raw!$B123:$U123)</f>
        <v>105784.52569505382</v>
      </c>
      <c r="E123">
        <f>MIN(V7DParser_new_raw!$B123:$U123)</f>
        <v>2081326</v>
      </c>
      <c r="F123">
        <f>MAX(V7DParser_new_raw!$B123:$U123)</f>
        <v>2475875</v>
      </c>
      <c r="J123" t="s">
        <v>76</v>
      </c>
      <c r="K123">
        <f>MEDIAN(V7DParser_new_raw!$Z123:$AS123)</f>
        <v>3032232</v>
      </c>
      <c r="L123">
        <f>AVERAGE(V7DParser_new_raw!$Z123:$AS123)</f>
        <v>3049583.7</v>
      </c>
      <c r="M123">
        <f>_xlfn.STDEV.P(V7DParser_new_raw!$Z123:$AS123)</f>
        <v>136726.11148354219</v>
      </c>
      <c r="N123">
        <f>MIN(V7DParser_new_raw!$Z123:$AS123)</f>
        <v>2701706</v>
      </c>
      <c r="O123">
        <f>MAX(V7DParser_new_raw!$Z123:$AS123)</f>
        <v>3268170</v>
      </c>
    </row>
    <row r="124" spans="1:15" x14ac:dyDescent="0.25">
      <c r="A124" t="s">
        <v>35</v>
      </c>
      <c r="B124">
        <f>MEDIAN(V7DParser_new_raw!$B124:$U124)</f>
        <v>2547414.5</v>
      </c>
      <c r="C124">
        <f>AVERAGE(V7DParser_new_raw!$B124:$U124)</f>
        <v>2494539</v>
      </c>
      <c r="D124">
        <f>_xlfn.STDEV.P(V7DParser_new_raw!$B124:$U124)</f>
        <v>102770.12399914676</v>
      </c>
      <c r="E124">
        <f>MIN(V7DParser_new_raw!$B124:$U124)</f>
        <v>2199734</v>
      </c>
      <c r="F124">
        <f>MAX(V7DParser_new_raw!$B124:$U124)</f>
        <v>2595652</v>
      </c>
      <c r="J124" t="s">
        <v>77</v>
      </c>
      <c r="K124">
        <f>MEDIAN(V7DParser_new_raw!$Z124:$AS124)</f>
        <v>2975271.5</v>
      </c>
      <c r="L124">
        <f>AVERAGE(V7DParser_new_raw!$Z124:$AS124)</f>
        <v>2959781.85</v>
      </c>
      <c r="M124">
        <f>_xlfn.STDEV.P(V7DParser_new_raw!$Z124:$AS124)</f>
        <v>70698.953220167969</v>
      </c>
      <c r="N124">
        <f>MIN(V7DParser_new_raw!$Z124:$AS124)</f>
        <v>2718859</v>
      </c>
      <c r="O124">
        <f>MAX(V7DParser_new_raw!$Z124:$AS124)</f>
        <v>3029589</v>
      </c>
    </row>
    <row r="125" spans="1:15" x14ac:dyDescent="0.25">
      <c r="A125" t="s">
        <v>36</v>
      </c>
      <c r="B125">
        <f>MEDIAN(V7DParser_new_raw!$B125:$U125)</f>
        <v>2663185</v>
      </c>
      <c r="C125">
        <f>AVERAGE(V7DParser_new_raw!$B125:$U125)</f>
        <v>2657999.2000000002</v>
      </c>
      <c r="D125">
        <f>_xlfn.STDEV.P(V7DParser_new_raw!$B125:$U125)</f>
        <v>80279.152145871602</v>
      </c>
      <c r="E125">
        <f>MIN(V7DParser_new_raw!$B125:$U125)</f>
        <v>2344512</v>
      </c>
      <c r="F125">
        <f>MAX(V7DParser_new_raw!$B125:$U125)</f>
        <v>2744876</v>
      </c>
      <c r="J125" t="s">
        <v>78</v>
      </c>
      <c r="K125">
        <f>MEDIAN(V7DParser_new_raw!$Z125:$AS125)</f>
        <v>2987188.5</v>
      </c>
      <c r="L125">
        <f>AVERAGE(V7DParser_new_raw!$Z125:$AS125)</f>
        <v>2959962.65</v>
      </c>
      <c r="M125">
        <f>_xlfn.STDEV.P(V7DParser_new_raw!$Z125:$AS125)</f>
        <v>78537.366505552636</v>
      </c>
      <c r="N125">
        <f>MIN(V7DParser_new_raw!$Z125:$AS125)</f>
        <v>2703814</v>
      </c>
      <c r="O125">
        <f>MAX(V7DParser_new_raw!$Z125:$AS125)</f>
        <v>3034305</v>
      </c>
    </row>
    <row r="126" spans="1:15" x14ac:dyDescent="0.25">
      <c r="A126" t="s">
        <v>37</v>
      </c>
      <c r="B126">
        <f>MEDIAN(V7DParser_new_raw!$B126:$U126)</f>
        <v>2811737.5</v>
      </c>
      <c r="C126">
        <f>AVERAGE(V7DParser_new_raw!$B126:$U126)</f>
        <v>2767279.1</v>
      </c>
      <c r="D126">
        <f>_xlfn.STDEV.P(V7DParser_new_raw!$B126:$U126)</f>
        <v>127794.75120477367</v>
      </c>
      <c r="E126">
        <f>MIN(V7DParser_new_raw!$B126:$U126)</f>
        <v>2454582</v>
      </c>
      <c r="F126">
        <f>MAX(V7DParser_new_raw!$B126:$U126)</f>
        <v>2925207</v>
      </c>
      <c r="J126" t="s">
        <v>79</v>
      </c>
      <c r="K126">
        <f>MEDIAN(V7DParser_new_raw!$Z126:$AS126)</f>
        <v>2977244</v>
      </c>
      <c r="L126">
        <f>AVERAGE(V7DParser_new_raw!$Z126:$AS126)</f>
        <v>2952373.35</v>
      </c>
      <c r="M126">
        <f>_xlfn.STDEV.P(V7DParser_new_raw!$Z126:$AS126)</f>
        <v>77272.985651050782</v>
      </c>
      <c r="N126">
        <f>MIN(V7DParser_new_raw!$Z126:$AS126)</f>
        <v>2698227</v>
      </c>
      <c r="O126">
        <f>MAX(V7DParser_new_raw!$Z126:$AS126)</f>
        <v>3037325</v>
      </c>
    </row>
    <row r="127" spans="1:15" x14ac:dyDescent="0.25">
      <c r="A127" t="s">
        <v>38</v>
      </c>
      <c r="B127">
        <f>MEDIAN(V7DParser_new_raw!$B127:$U127)</f>
        <v>2942577.5</v>
      </c>
      <c r="C127">
        <f>AVERAGE(V7DParser_new_raw!$B127:$U127)</f>
        <v>2901438.75</v>
      </c>
      <c r="D127">
        <f>_xlfn.STDEV.P(V7DParser_new_raw!$B127:$U127)</f>
        <v>132904.47669731634</v>
      </c>
      <c r="E127">
        <f>MIN(V7DParser_new_raw!$B127:$U127)</f>
        <v>2578911</v>
      </c>
      <c r="F127">
        <f>MAX(V7DParser_new_raw!$B127:$U127)</f>
        <v>3084171</v>
      </c>
      <c r="J127" t="s">
        <v>80</v>
      </c>
      <c r="K127">
        <f>MEDIAN(V7DParser_new_raw!$Z127:$AS127)</f>
        <v>3164889.5</v>
      </c>
      <c r="L127">
        <f>AVERAGE(V7DParser_new_raw!$Z127:$AS127)</f>
        <v>3119807.5</v>
      </c>
      <c r="M127">
        <f>_xlfn.STDEV.P(V7DParser_new_raw!$Z127:$AS127)</f>
        <v>149285.88539393133</v>
      </c>
      <c r="N127">
        <f>MIN(V7DParser_new_raw!$Z127:$AS127)</f>
        <v>2713140</v>
      </c>
      <c r="O127">
        <f>MAX(V7DParser_new_raw!$Z127:$AS127)</f>
        <v>3289568</v>
      </c>
    </row>
    <row r="128" spans="1:15" x14ac:dyDescent="0.25">
      <c r="A128" t="s">
        <v>39</v>
      </c>
      <c r="B128">
        <f>MEDIAN(V7DParser_new_raw!$B128:$U128)</f>
        <v>3028041.5</v>
      </c>
      <c r="C128">
        <f>AVERAGE(V7DParser_new_raw!$B128:$U128)</f>
        <v>3005520.9</v>
      </c>
      <c r="D128">
        <f>_xlfn.STDEV.P(V7DParser_new_raw!$B128:$U128)</f>
        <v>79896.74783988393</v>
      </c>
      <c r="E128">
        <f>MIN(V7DParser_new_raw!$B128:$U128)</f>
        <v>2746120</v>
      </c>
      <c r="F128">
        <f>MAX(V7DParser_new_raw!$B128:$U128)</f>
        <v>3125122</v>
      </c>
      <c r="J128" t="s">
        <v>81</v>
      </c>
      <c r="K128">
        <f>MEDIAN(V7DParser_new_raw!$Z128:$AS128)</f>
        <v>2989153</v>
      </c>
      <c r="L128">
        <f>AVERAGE(V7DParser_new_raw!$Z128:$AS128)</f>
        <v>2997176.45</v>
      </c>
      <c r="M128">
        <f>_xlfn.STDEV.P(V7DParser_new_raw!$Z128:$AS128)</f>
        <v>120751.92179484142</v>
      </c>
      <c r="N128">
        <f>MIN(V7DParser_new_raw!$Z128:$AS128)</f>
        <v>2711497</v>
      </c>
      <c r="O128">
        <f>MAX(V7DParser_new_raw!$Z128:$AS128)</f>
        <v>3263931</v>
      </c>
    </row>
    <row r="130" spans="1:15" s="2" customFormat="1" x14ac:dyDescent="0.25">
      <c r="A130" s="2" t="s">
        <v>41</v>
      </c>
      <c r="B130" s="2" t="s">
        <v>84</v>
      </c>
      <c r="C130" s="2" t="s">
        <v>82</v>
      </c>
      <c r="D130" s="2" t="s">
        <v>83</v>
      </c>
      <c r="E130" s="2" t="s">
        <v>85</v>
      </c>
      <c r="F130" s="2" t="s">
        <v>86</v>
      </c>
      <c r="J130" s="2" t="s">
        <v>41</v>
      </c>
      <c r="K130" s="2" t="s">
        <v>84</v>
      </c>
      <c r="L130" s="2" t="s">
        <v>82</v>
      </c>
      <c r="M130" s="2" t="s">
        <v>83</v>
      </c>
      <c r="N130" s="2" t="s">
        <v>85</v>
      </c>
      <c r="O130" s="2" t="s">
        <v>86</v>
      </c>
    </row>
    <row r="132" spans="1:15" x14ac:dyDescent="0.25">
      <c r="A132" t="s">
        <v>0</v>
      </c>
      <c r="B132">
        <f>MEDIAN(V7DParser_new_raw!$B132:$U132)</f>
        <v>701</v>
      </c>
      <c r="C132">
        <f>AVERAGE(V7DParser_new_raw!$B132:$U132)</f>
        <v>753.55</v>
      </c>
      <c r="D132">
        <f>_xlfn.STDEV.P(V7DParser_new_raw!$B132:$U132)</f>
        <v>121.38100139642941</v>
      </c>
      <c r="E132">
        <f>MIN(V7DParser_new_raw!$B132:$U132)</f>
        <v>665</v>
      </c>
      <c r="F132">
        <f>MAX(V7DParser_new_raw!$B132:$U132)</f>
        <v>1154</v>
      </c>
      <c r="J132" t="s">
        <v>42</v>
      </c>
      <c r="K132">
        <f>MEDIAN(V7DParser_new_raw!$Z132:$AS132)</f>
        <v>707</v>
      </c>
      <c r="L132">
        <f>AVERAGE(V7DParser_new_raw!$Z132:$AS132)</f>
        <v>761.75</v>
      </c>
      <c r="M132">
        <f>_xlfn.STDEV.P(V7DParser_new_raw!$Z132:$AS132)</f>
        <v>124.97874819344287</v>
      </c>
      <c r="N132">
        <f>MIN(V7DParser_new_raw!$Z132:$AS132)</f>
        <v>563</v>
      </c>
      <c r="O132">
        <f>MAX(V7DParser_new_raw!$Z132:$AS132)</f>
        <v>1010</v>
      </c>
    </row>
    <row r="133" spans="1:15" x14ac:dyDescent="0.25">
      <c r="A133" t="s">
        <v>1</v>
      </c>
      <c r="B133">
        <f>MEDIAN(V7DParser_new_raw!$B133:$U133)</f>
        <v>1938.5</v>
      </c>
      <c r="C133">
        <f>AVERAGE(V7DParser_new_raw!$B133:$U133)</f>
        <v>1946.75</v>
      </c>
      <c r="D133">
        <f>_xlfn.STDEV.P(V7DParser_new_raw!$B133:$U133)</f>
        <v>63.318934766782043</v>
      </c>
      <c r="E133">
        <f>MIN(V7DParser_new_raw!$B133:$U133)</f>
        <v>1810</v>
      </c>
      <c r="F133">
        <f>MAX(V7DParser_new_raw!$B133:$U133)</f>
        <v>2090</v>
      </c>
      <c r="J133" t="s">
        <v>43</v>
      </c>
      <c r="K133">
        <f>MEDIAN(V7DParser_new_raw!$Z133:$AS133)</f>
        <v>3314.5</v>
      </c>
      <c r="L133">
        <f>AVERAGE(V7DParser_new_raw!$Z133:$AS133)</f>
        <v>4668.6000000000004</v>
      </c>
      <c r="M133">
        <f>_xlfn.STDEV.P(V7DParser_new_raw!$Z133:$AS133)</f>
        <v>2551.7451949597162</v>
      </c>
      <c r="N133">
        <f>MIN(V7DParser_new_raw!$Z133:$AS133)</f>
        <v>2770</v>
      </c>
      <c r="O133">
        <f>MAX(V7DParser_new_raw!$Z133:$AS133)</f>
        <v>11873</v>
      </c>
    </row>
    <row r="134" spans="1:15" x14ac:dyDescent="0.25">
      <c r="A134" t="s">
        <v>2</v>
      </c>
      <c r="B134">
        <f>MEDIAN(V7DParser_new_raw!$B134:$U134)</f>
        <v>2871</v>
      </c>
      <c r="C134">
        <f>AVERAGE(V7DParser_new_raw!$B134:$U134)</f>
        <v>2893.9</v>
      </c>
      <c r="D134">
        <f>_xlfn.STDEV.P(V7DParser_new_raw!$B134:$U134)</f>
        <v>102.0229876057352</v>
      </c>
      <c r="E134">
        <f>MIN(V7DParser_new_raw!$B134:$U134)</f>
        <v>2711</v>
      </c>
      <c r="F134">
        <f>MAX(V7DParser_new_raw!$B134:$U134)</f>
        <v>3172</v>
      </c>
      <c r="J134" t="s">
        <v>44</v>
      </c>
      <c r="K134">
        <f>MEDIAN(V7DParser_new_raw!$Z134:$AS134)</f>
        <v>5051</v>
      </c>
      <c r="L134">
        <f>AVERAGE(V7DParser_new_raw!$Z134:$AS134)</f>
        <v>6163.8</v>
      </c>
      <c r="M134">
        <f>_xlfn.STDEV.P(V7DParser_new_raw!$Z134:$AS134)</f>
        <v>2310.0112467258682</v>
      </c>
      <c r="N134">
        <f>MIN(V7DParser_new_raw!$Z134:$AS134)</f>
        <v>4216</v>
      </c>
      <c r="O134">
        <f>MAX(V7DParser_new_raw!$Z134:$AS134)</f>
        <v>11870</v>
      </c>
    </row>
    <row r="135" spans="1:15" x14ac:dyDescent="0.25">
      <c r="A135" t="s">
        <v>3</v>
      </c>
      <c r="B135">
        <f>MEDIAN(V7DParser_new_raw!$B135:$U135)</f>
        <v>3895</v>
      </c>
      <c r="C135">
        <f>AVERAGE(V7DParser_new_raw!$B135:$U135)</f>
        <v>4344</v>
      </c>
      <c r="D135">
        <f>_xlfn.STDEV.P(V7DParser_new_raw!$B135:$U135)</f>
        <v>1166.9799055682151</v>
      </c>
      <c r="E135">
        <f>MIN(V7DParser_new_raw!$B135:$U135)</f>
        <v>3663</v>
      </c>
      <c r="F135">
        <f>MAX(V7DParser_new_raw!$B135:$U135)</f>
        <v>8110</v>
      </c>
      <c r="J135" t="s">
        <v>45</v>
      </c>
      <c r="K135">
        <f>MEDIAN(V7DParser_new_raw!$Z135:$AS135)</f>
        <v>6432</v>
      </c>
      <c r="L135">
        <f>AVERAGE(V7DParser_new_raw!$Z135:$AS135)</f>
        <v>7101</v>
      </c>
      <c r="M135">
        <f>_xlfn.STDEV.P(V7DParser_new_raw!$Z135:$AS135)</f>
        <v>1566.8710221329641</v>
      </c>
      <c r="N135">
        <f>MIN(V7DParser_new_raw!$Z135:$AS135)</f>
        <v>5524</v>
      </c>
      <c r="O135">
        <f>MAX(V7DParser_new_raw!$Z135:$AS135)</f>
        <v>10455</v>
      </c>
    </row>
    <row r="136" spans="1:15" x14ac:dyDescent="0.25">
      <c r="A136" t="s">
        <v>4</v>
      </c>
      <c r="B136">
        <f>MEDIAN(V7DParser_new_raw!$B136:$U136)</f>
        <v>4828.5</v>
      </c>
      <c r="C136">
        <f>AVERAGE(V7DParser_new_raw!$B136:$U136)</f>
        <v>5099.3500000000004</v>
      </c>
      <c r="D136">
        <f>_xlfn.STDEV.P(V7DParser_new_raw!$B136:$U136)</f>
        <v>934.22466650158628</v>
      </c>
      <c r="E136">
        <f>MIN(V7DParser_new_raw!$B136:$U136)</f>
        <v>4695</v>
      </c>
      <c r="F136">
        <f>MAX(V7DParser_new_raw!$B136:$U136)</f>
        <v>9114</v>
      </c>
      <c r="J136" t="s">
        <v>46</v>
      </c>
      <c r="K136">
        <f>MEDIAN(V7DParser_new_raw!$Z136:$AS136)</f>
        <v>8263.5</v>
      </c>
      <c r="L136">
        <f>AVERAGE(V7DParser_new_raw!$Z136:$AS136)</f>
        <v>8938.2999999999993</v>
      </c>
      <c r="M136">
        <f>_xlfn.STDEV.P(V7DParser_new_raw!$Z136:$AS136)</f>
        <v>1853.9270508841496</v>
      </c>
      <c r="N136">
        <f>MIN(V7DParser_new_raw!$Z136:$AS136)</f>
        <v>7187</v>
      </c>
      <c r="O136">
        <f>MAX(V7DParser_new_raw!$Z136:$AS136)</f>
        <v>13109</v>
      </c>
    </row>
    <row r="137" spans="1:15" x14ac:dyDescent="0.25">
      <c r="A137" t="s">
        <v>5</v>
      </c>
      <c r="B137">
        <f>MEDIAN(V7DParser_new_raw!$B137:$U137)</f>
        <v>5732.5</v>
      </c>
      <c r="C137">
        <f>AVERAGE(V7DParser_new_raw!$B137:$U137)</f>
        <v>6044.5</v>
      </c>
      <c r="D137">
        <f>_xlfn.STDEV.P(V7DParser_new_raw!$B137:$U137)</f>
        <v>1147.2119028322536</v>
      </c>
      <c r="E137">
        <f>MIN(V7DParser_new_raw!$B137:$U137)</f>
        <v>5616</v>
      </c>
      <c r="F137">
        <f>MAX(V7DParser_new_raw!$B137:$U137)</f>
        <v>10991</v>
      </c>
      <c r="J137" t="s">
        <v>47</v>
      </c>
      <c r="K137">
        <f>MEDIAN(V7DParser_new_raw!$Z137:$AS137)</f>
        <v>9802</v>
      </c>
      <c r="L137">
        <f>AVERAGE(V7DParser_new_raw!$Z137:$AS137)</f>
        <v>10308.299999999999</v>
      </c>
      <c r="M137">
        <f>_xlfn.STDEV.P(V7DParser_new_raw!$Z137:$AS137)</f>
        <v>1568.5357534975096</v>
      </c>
      <c r="N137">
        <f>MIN(V7DParser_new_raw!$Z137:$AS137)</f>
        <v>8490</v>
      </c>
      <c r="O137">
        <f>MAX(V7DParser_new_raw!$Z137:$AS137)</f>
        <v>13277</v>
      </c>
    </row>
    <row r="138" spans="1:15" x14ac:dyDescent="0.25">
      <c r="A138" t="s">
        <v>6</v>
      </c>
      <c r="B138">
        <f>MEDIAN(V7DParser_new_raw!$B138:$U138)</f>
        <v>6889</v>
      </c>
      <c r="C138">
        <f>AVERAGE(V7DParser_new_raw!$B138:$U138)</f>
        <v>7697.9</v>
      </c>
      <c r="D138">
        <f>_xlfn.STDEV.P(V7DParser_new_raw!$B138:$U138)</f>
        <v>2036.9752551270719</v>
      </c>
      <c r="E138">
        <f>MIN(V7DParser_new_raw!$B138:$U138)</f>
        <v>6627</v>
      </c>
      <c r="F138">
        <f>MAX(V7DParser_new_raw!$B138:$U138)</f>
        <v>13136</v>
      </c>
      <c r="J138" t="s">
        <v>48</v>
      </c>
      <c r="K138">
        <f>MEDIAN(V7DParser_new_raw!$Z138:$AS138)</f>
        <v>11486.5</v>
      </c>
      <c r="L138">
        <f>AVERAGE(V7DParser_new_raw!$Z138:$AS138)</f>
        <v>12326.75</v>
      </c>
      <c r="M138">
        <f>_xlfn.STDEV.P(V7DParser_new_raw!$Z138:$AS138)</f>
        <v>1942.2784268739638</v>
      </c>
      <c r="N138">
        <f>MIN(V7DParser_new_raw!$Z138:$AS138)</f>
        <v>9737</v>
      </c>
      <c r="O138">
        <f>MAX(V7DParser_new_raw!$Z138:$AS138)</f>
        <v>16043</v>
      </c>
    </row>
    <row r="139" spans="1:15" x14ac:dyDescent="0.25">
      <c r="A139" t="s">
        <v>7</v>
      </c>
      <c r="B139">
        <f>MEDIAN(V7DParser_new_raw!$B139:$U139)</f>
        <v>8021</v>
      </c>
      <c r="C139">
        <f>AVERAGE(V7DParser_new_raw!$B139:$U139)</f>
        <v>8647.6</v>
      </c>
      <c r="D139">
        <f>_xlfn.STDEV.P(V7DParser_new_raw!$B139:$U139)</f>
        <v>2036.1773596619721</v>
      </c>
      <c r="E139">
        <f>MIN(V7DParser_new_raw!$B139:$U139)</f>
        <v>7670</v>
      </c>
      <c r="F139">
        <f>MAX(V7DParser_new_raw!$B139:$U139)</f>
        <v>14866</v>
      </c>
      <c r="J139" t="s">
        <v>49</v>
      </c>
      <c r="K139">
        <f>MEDIAN(V7DParser_new_raw!$Z139:$AS139)</f>
        <v>12743.5</v>
      </c>
      <c r="L139">
        <f>AVERAGE(V7DParser_new_raw!$Z139:$AS139)</f>
        <v>13172.6</v>
      </c>
      <c r="M139">
        <f>_xlfn.STDEV.P(V7DParser_new_raw!$Z139:$AS139)</f>
        <v>2468.7966380404846</v>
      </c>
      <c r="N139">
        <f>MIN(V7DParser_new_raw!$Z139:$AS139)</f>
        <v>11263</v>
      </c>
      <c r="O139">
        <f>MAX(V7DParser_new_raw!$Z139:$AS139)</f>
        <v>21340</v>
      </c>
    </row>
    <row r="140" spans="1:15" x14ac:dyDescent="0.25">
      <c r="A140" t="s">
        <v>8</v>
      </c>
      <c r="B140">
        <f>MEDIAN(V7DParser_new_raw!$B140:$U140)</f>
        <v>9030.5</v>
      </c>
      <c r="C140">
        <f>AVERAGE(V7DParser_new_raw!$B140:$U140)</f>
        <v>9799.75</v>
      </c>
      <c r="D140">
        <f>_xlfn.STDEV.P(V7DParser_new_raw!$B140:$U140)</f>
        <v>2445.6499315110495</v>
      </c>
      <c r="E140">
        <f>MIN(V7DParser_new_raw!$B140:$U140)</f>
        <v>8649</v>
      </c>
      <c r="F140">
        <f>MAX(V7DParser_new_raw!$B140:$U140)</f>
        <v>17355</v>
      </c>
      <c r="J140" t="s">
        <v>50</v>
      </c>
      <c r="K140">
        <f>MEDIAN(V7DParser_new_raw!$Z140:$AS140)</f>
        <v>15130.5</v>
      </c>
      <c r="L140">
        <f>AVERAGE(V7DParser_new_raw!$Z140:$AS140)</f>
        <v>15246.85</v>
      </c>
      <c r="M140">
        <f>_xlfn.STDEV.P(V7DParser_new_raw!$Z140:$AS140)</f>
        <v>1749.5475779469389</v>
      </c>
      <c r="N140">
        <f>MIN(V7DParser_new_raw!$Z140:$AS140)</f>
        <v>12414</v>
      </c>
      <c r="O140">
        <f>MAX(V7DParser_new_raw!$Z140:$AS140)</f>
        <v>18632</v>
      </c>
    </row>
    <row r="141" spans="1:15" x14ac:dyDescent="0.25">
      <c r="A141" t="s">
        <v>9</v>
      </c>
      <c r="B141">
        <f>MEDIAN(V7DParser_new_raw!$B141:$U141)</f>
        <v>10111</v>
      </c>
      <c r="C141">
        <f>AVERAGE(V7DParser_new_raw!$B141:$U141)</f>
        <v>11296.2</v>
      </c>
      <c r="D141">
        <f>_xlfn.STDEV.P(V7DParser_new_raw!$B141:$U141)</f>
        <v>2798.7547516708214</v>
      </c>
      <c r="E141">
        <f>MIN(V7DParser_new_raw!$B141:$U141)</f>
        <v>9945</v>
      </c>
      <c r="F141">
        <f>MAX(V7DParser_new_raw!$B141:$U141)</f>
        <v>18857</v>
      </c>
      <c r="J141" t="s">
        <v>51</v>
      </c>
      <c r="K141">
        <f>MEDIAN(V7DParser_new_raw!$Z141:$AS141)</f>
        <v>17497.5</v>
      </c>
      <c r="L141">
        <f>AVERAGE(V7DParser_new_raw!$Z141:$AS141)</f>
        <v>17504</v>
      </c>
      <c r="M141">
        <f>_xlfn.STDEV.P(V7DParser_new_raw!$Z141:$AS141)</f>
        <v>3350.9244396136419</v>
      </c>
      <c r="N141">
        <f>MIN(V7DParser_new_raw!$Z141:$AS141)</f>
        <v>13703</v>
      </c>
      <c r="O141">
        <f>MAX(V7DParser_new_raw!$Z141:$AS141)</f>
        <v>26246</v>
      </c>
    </row>
    <row r="142" spans="1:15" x14ac:dyDescent="0.25">
      <c r="A142" t="s">
        <v>10</v>
      </c>
      <c r="B142">
        <f>MEDIAN(V7DParser_new_raw!$B142:$U142)</f>
        <v>11161</v>
      </c>
      <c r="C142">
        <f>AVERAGE(V7DParser_new_raw!$B142:$U142)</f>
        <v>12701.35</v>
      </c>
      <c r="D142">
        <f>_xlfn.STDEV.P(V7DParser_new_raw!$B142:$U142)</f>
        <v>3692.5502742007452</v>
      </c>
      <c r="E142">
        <f>MIN(V7DParser_new_raw!$B142:$U142)</f>
        <v>10700</v>
      </c>
      <c r="F142">
        <f>MAX(V7DParser_new_raw!$B142:$U142)</f>
        <v>22056</v>
      </c>
      <c r="J142" t="s">
        <v>52</v>
      </c>
      <c r="K142">
        <f>MEDIAN(V7DParser_new_raw!$Z142:$AS142)</f>
        <v>18331</v>
      </c>
      <c r="L142">
        <f>AVERAGE(V7DParser_new_raw!$Z142:$AS142)</f>
        <v>18378.599999999999</v>
      </c>
      <c r="M142">
        <f>_xlfn.STDEV.P(V7DParser_new_raw!$Z142:$AS142)</f>
        <v>2403.2885677754139</v>
      </c>
      <c r="N142">
        <f>MIN(V7DParser_new_raw!$Z142:$AS142)</f>
        <v>15311</v>
      </c>
      <c r="O142">
        <f>MAX(V7DParser_new_raw!$Z142:$AS142)</f>
        <v>22028</v>
      </c>
    </row>
    <row r="143" spans="1:15" x14ac:dyDescent="0.25">
      <c r="A143" t="s">
        <v>11</v>
      </c>
      <c r="B143">
        <f>MEDIAN(V7DParser_new_raw!$B143:$U143)</f>
        <v>12342</v>
      </c>
      <c r="C143">
        <f>AVERAGE(V7DParser_new_raw!$B143:$U143)</f>
        <v>13704</v>
      </c>
      <c r="D143">
        <f>_xlfn.STDEV.P(V7DParser_new_raw!$B143:$U143)</f>
        <v>3348.0682639396705</v>
      </c>
      <c r="E143">
        <f>MIN(V7DParser_new_raw!$B143:$U143)</f>
        <v>12076</v>
      </c>
      <c r="F143">
        <f>MAX(V7DParser_new_raw!$B143:$U143)</f>
        <v>22855</v>
      </c>
      <c r="J143" t="s">
        <v>53</v>
      </c>
      <c r="K143">
        <f>MEDIAN(V7DParser_new_raw!$Z143:$AS143)</f>
        <v>20790</v>
      </c>
      <c r="L143">
        <f>AVERAGE(V7DParser_new_raw!$Z143:$AS143)</f>
        <v>20767.599999999999</v>
      </c>
      <c r="M143">
        <f>_xlfn.STDEV.P(V7DParser_new_raw!$Z143:$AS143)</f>
        <v>2184.0958174951938</v>
      </c>
      <c r="N143">
        <f>MIN(V7DParser_new_raw!$Z143:$AS143)</f>
        <v>16717</v>
      </c>
      <c r="O143">
        <f>MAX(V7DParser_new_raw!$Z143:$AS143)</f>
        <v>25046</v>
      </c>
    </row>
    <row r="144" spans="1:15" x14ac:dyDescent="0.25">
      <c r="A144" t="s">
        <v>12</v>
      </c>
      <c r="B144">
        <f>MEDIAN(V7DParser_new_raw!$B144:$U144)</f>
        <v>13472</v>
      </c>
      <c r="C144">
        <f>AVERAGE(V7DParser_new_raw!$B144:$U144)</f>
        <v>14067.55</v>
      </c>
      <c r="D144">
        <f>_xlfn.STDEV.P(V7DParser_new_raw!$B144:$U144)</f>
        <v>2562.5391601885813</v>
      </c>
      <c r="E144">
        <f>MIN(V7DParser_new_raw!$B144:$U144)</f>
        <v>13167</v>
      </c>
      <c r="F144">
        <f>MAX(V7DParser_new_raw!$B144:$U144)</f>
        <v>25183</v>
      </c>
      <c r="J144" t="s">
        <v>54</v>
      </c>
      <c r="K144">
        <f>MEDIAN(V7DParser_new_raw!$Z144:$AS144)</f>
        <v>20575.5</v>
      </c>
      <c r="L144">
        <f>AVERAGE(V7DParser_new_raw!$Z144:$AS144)</f>
        <v>21518.400000000001</v>
      </c>
      <c r="M144">
        <f>_xlfn.STDEV.P(V7DParser_new_raw!$Z144:$AS144)</f>
        <v>3443.510394931312</v>
      </c>
      <c r="N144">
        <f>MIN(V7DParser_new_raw!$Z144:$AS144)</f>
        <v>18042</v>
      </c>
      <c r="O144">
        <f>MAX(V7DParser_new_raw!$Z144:$AS144)</f>
        <v>30720</v>
      </c>
    </row>
    <row r="145" spans="1:15" x14ac:dyDescent="0.25">
      <c r="A145" t="s">
        <v>13</v>
      </c>
      <c r="B145">
        <f>MEDIAN(V7DParser_new_raw!$B145:$U145)</f>
        <v>14445.5</v>
      </c>
      <c r="C145">
        <f>AVERAGE(V7DParser_new_raw!$B145:$U145)</f>
        <v>15376.4</v>
      </c>
      <c r="D145">
        <f>_xlfn.STDEV.P(V7DParser_new_raw!$B145:$U145)</f>
        <v>3058.0376616385875</v>
      </c>
      <c r="E145">
        <f>MIN(V7DParser_new_raw!$B145:$U145)</f>
        <v>14236</v>
      </c>
      <c r="F145">
        <f>MAX(V7DParser_new_raw!$B145:$U145)</f>
        <v>27627</v>
      </c>
      <c r="J145" t="s">
        <v>55</v>
      </c>
      <c r="K145">
        <f>MEDIAN(V7DParser_new_raw!$Z145:$AS145)</f>
        <v>22711</v>
      </c>
      <c r="L145">
        <f>AVERAGE(V7DParser_new_raw!$Z145:$AS145)</f>
        <v>22750.2</v>
      </c>
      <c r="M145">
        <f>_xlfn.STDEV.P(V7DParser_new_raw!$Z145:$AS145)</f>
        <v>2572.1999066946564</v>
      </c>
      <c r="N145">
        <f>MIN(V7DParser_new_raw!$Z145:$AS145)</f>
        <v>19404</v>
      </c>
      <c r="O145">
        <f>MAX(V7DParser_new_raw!$Z145:$AS145)</f>
        <v>26911</v>
      </c>
    </row>
    <row r="146" spans="1:15" x14ac:dyDescent="0.25">
      <c r="A146" t="s">
        <v>14</v>
      </c>
      <c r="B146">
        <f>MEDIAN(V7DParser_new_raw!$B146:$U146)</f>
        <v>15620.5</v>
      </c>
      <c r="C146">
        <f>AVERAGE(V7DParser_new_raw!$B146:$U146)</f>
        <v>17376.599999999999</v>
      </c>
      <c r="D146">
        <f>_xlfn.STDEV.P(V7DParser_new_raw!$B146:$U146)</f>
        <v>4439.485143572394</v>
      </c>
      <c r="E146">
        <f>MIN(V7DParser_new_raw!$B146:$U146)</f>
        <v>15237</v>
      </c>
      <c r="F146">
        <f>MAX(V7DParser_new_raw!$B146:$U146)</f>
        <v>29086</v>
      </c>
      <c r="J146" t="s">
        <v>56</v>
      </c>
      <c r="K146">
        <f>MEDIAN(V7DParser_new_raw!$Z146:$AS146)</f>
        <v>23581</v>
      </c>
      <c r="L146">
        <f>AVERAGE(V7DParser_new_raw!$Z146:$AS146)</f>
        <v>23723.7</v>
      </c>
      <c r="M146">
        <f>_xlfn.STDEV.P(V7DParser_new_raw!$Z146:$AS146)</f>
        <v>2444.8090947965652</v>
      </c>
      <c r="N146">
        <f>MIN(V7DParser_new_raw!$Z146:$AS146)</f>
        <v>20704</v>
      </c>
      <c r="O146">
        <f>MAX(V7DParser_new_raw!$Z146:$AS146)</f>
        <v>28120</v>
      </c>
    </row>
    <row r="147" spans="1:15" x14ac:dyDescent="0.25">
      <c r="A147" t="s">
        <v>15</v>
      </c>
      <c r="B147">
        <f>MEDIAN(V7DParser_new_raw!$B147:$U147)</f>
        <v>16599</v>
      </c>
      <c r="C147">
        <f>AVERAGE(V7DParser_new_raw!$B147:$U147)</f>
        <v>16729.7</v>
      </c>
      <c r="D147">
        <f>_xlfn.STDEV.P(V7DParser_new_raw!$B147:$U147)</f>
        <v>532.76111907683355</v>
      </c>
      <c r="E147">
        <f>MIN(V7DParser_new_raw!$B147:$U147)</f>
        <v>16223</v>
      </c>
      <c r="F147">
        <f>MAX(V7DParser_new_raw!$B147:$U147)</f>
        <v>18790</v>
      </c>
      <c r="J147" t="s">
        <v>57</v>
      </c>
      <c r="K147">
        <f>MEDIAN(V7DParser_new_raw!$Z147:$AS147)</f>
        <v>23226.5</v>
      </c>
      <c r="L147">
        <f>AVERAGE(V7DParser_new_raw!$Z147:$AS147)</f>
        <v>24423.65</v>
      </c>
      <c r="M147">
        <f>_xlfn.STDEV.P(V7DParser_new_raw!$Z147:$AS147)</f>
        <v>2288.3251358799521</v>
      </c>
      <c r="N147">
        <f>MIN(V7DParser_new_raw!$Z147:$AS147)</f>
        <v>21792</v>
      </c>
      <c r="O147">
        <f>MAX(V7DParser_new_raw!$Z147:$AS147)</f>
        <v>29937</v>
      </c>
    </row>
    <row r="148" spans="1:15" x14ac:dyDescent="0.25">
      <c r="A148" t="s">
        <v>16</v>
      </c>
      <c r="B148">
        <f>MEDIAN(V7DParser_new_raw!$B148:$U148)</f>
        <v>17717.5</v>
      </c>
      <c r="C148">
        <f>AVERAGE(V7DParser_new_raw!$B148:$U148)</f>
        <v>19196</v>
      </c>
      <c r="D148">
        <f>_xlfn.STDEV.P(V7DParser_new_raw!$B148:$U148)</f>
        <v>4310.1905178309698</v>
      </c>
      <c r="E148">
        <f>MIN(V7DParser_new_raw!$B148:$U148)</f>
        <v>17361</v>
      </c>
      <c r="F148">
        <f>MAX(V7DParser_new_raw!$B148:$U148)</f>
        <v>35733</v>
      </c>
      <c r="J148" t="s">
        <v>58</v>
      </c>
      <c r="K148">
        <f>MEDIAN(V7DParser_new_raw!$Z148:$AS148)</f>
        <v>25159</v>
      </c>
      <c r="L148">
        <f>AVERAGE(V7DParser_new_raw!$Z148:$AS148)</f>
        <v>26398.45</v>
      </c>
      <c r="M148">
        <f>_xlfn.STDEV.P(V7DParser_new_raw!$Z148:$AS148)</f>
        <v>2783.1997857681722</v>
      </c>
      <c r="N148">
        <f>MIN(V7DParser_new_raw!$Z148:$AS148)</f>
        <v>23234</v>
      </c>
      <c r="O148">
        <f>MAX(V7DParser_new_raw!$Z148:$AS148)</f>
        <v>32634</v>
      </c>
    </row>
    <row r="149" spans="1:15" x14ac:dyDescent="0.25">
      <c r="A149" t="s">
        <v>17</v>
      </c>
      <c r="B149">
        <f>MEDIAN(V7DParser_new_raw!$B149:$U149)</f>
        <v>18906</v>
      </c>
      <c r="C149">
        <f>AVERAGE(V7DParser_new_raw!$B149:$U149)</f>
        <v>19718.75</v>
      </c>
      <c r="D149">
        <f>_xlfn.STDEV.P(V7DParser_new_raw!$B149:$U149)</f>
        <v>2873.6430341119267</v>
      </c>
      <c r="E149">
        <f>MIN(V7DParser_new_raw!$B149:$U149)</f>
        <v>18510</v>
      </c>
      <c r="F149">
        <f>MAX(V7DParser_new_raw!$B149:$U149)</f>
        <v>31627</v>
      </c>
      <c r="J149" t="s">
        <v>59</v>
      </c>
      <c r="K149">
        <f>MEDIAN(V7DParser_new_raw!$Z149:$AS149)</f>
        <v>20440.5</v>
      </c>
      <c r="L149">
        <f>AVERAGE(V7DParser_new_raw!$Z149:$AS149)</f>
        <v>21147.15</v>
      </c>
      <c r="M149">
        <f>_xlfn.STDEV.P(V7DParser_new_raw!$Z149:$AS149)</f>
        <v>3217.3949442833405</v>
      </c>
      <c r="N149">
        <f>MIN(V7DParser_new_raw!$Z149:$AS149)</f>
        <v>19932</v>
      </c>
      <c r="O149">
        <f>MAX(V7DParser_new_raw!$Z149:$AS149)</f>
        <v>35126</v>
      </c>
    </row>
    <row r="150" spans="1:15" x14ac:dyDescent="0.25">
      <c r="A150" t="s">
        <v>18</v>
      </c>
      <c r="B150">
        <f>MEDIAN(V7DParser_new_raw!$B150:$U150)</f>
        <v>20220</v>
      </c>
      <c r="C150">
        <f>AVERAGE(V7DParser_new_raw!$B150:$U150)</f>
        <v>22375.599999999999</v>
      </c>
      <c r="D150">
        <f>_xlfn.STDEV.P(V7DParser_new_raw!$B150:$U150)</f>
        <v>8298.3202239971433</v>
      </c>
      <c r="E150">
        <f>MIN(V7DParser_new_raw!$B150:$U150)</f>
        <v>19646</v>
      </c>
      <c r="F150">
        <f>MAX(V7DParser_new_raw!$B150:$U150)</f>
        <v>58220</v>
      </c>
      <c r="J150" t="s">
        <v>60</v>
      </c>
      <c r="K150">
        <f>MEDIAN(V7DParser_new_raw!$Z150:$AS150)</f>
        <v>21386.5</v>
      </c>
      <c r="L150">
        <f>AVERAGE(V7DParser_new_raw!$Z150:$AS150)</f>
        <v>21555.05</v>
      </c>
      <c r="M150">
        <f>_xlfn.STDEV.P(V7DParser_new_raw!$Z150:$AS150)</f>
        <v>524.95785307012977</v>
      </c>
      <c r="N150">
        <f>MIN(V7DParser_new_raw!$Z150:$AS150)</f>
        <v>21010</v>
      </c>
      <c r="O150">
        <f>MAX(V7DParser_new_raw!$Z150:$AS150)</f>
        <v>23215</v>
      </c>
    </row>
    <row r="151" spans="1:15" x14ac:dyDescent="0.25">
      <c r="A151" t="s">
        <v>19</v>
      </c>
      <c r="B151">
        <f>MEDIAN(V7DParser_new_raw!$B151:$U151)</f>
        <v>21753.5</v>
      </c>
      <c r="C151">
        <f>AVERAGE(V7DParser_new_raw!$B151:$U151)</f>
        <v>23991.25</v>
      </c>
      <c r="D151">
        <f>_xlfn.STDEV.P(V7DParser_new_raw!$B151:$U151)</f>
        <v>5575.0077387838664</v>
      </c>
      <c r="E151">
        <f>MIN(V7DParser_new_raw!$B151:$U151)</f>
        <v>21359</v>
      </c>
      <c r="F151">
        <f>MAX(V7DParser_new_raw!$B151:$U151)</f>
        <v>40474</v>
      </c>
      <c r="J151" t="s">
        <v>61</v>
      </c>
      <c r="K151">
        <f>MEDIAN(V7DParser_new_raw!$Z151:$AS151)</f>
        <v>33907.5</v>
      </c>
      <c r="L151">
        <f>AVERAGE(V7DParser_new_raw!$Z151:$AS151)</f>
        <v>32728.9</v>
      </c>
      <c r="M151">
        <f>_xlfn.STDEV.P(V7DParser_new_raw!$Z151:$AS151)</f>
        <v>2643.8942093056598</v>
      </c>
      <c r="N151">
        <f>MIN(V7DParser_new_raw!$Z151:$AS151)</f>
        <v>27014</v>
      </c>
      <c r="O151">
        <f>MAX(V7DParser_new_raw!$Z151:$AS151)</f>
        <v>36654</v>
      </c>
    </row>
    <row r="152" spans="1:15" x14ac:dyDescent="0.25">
      <c r="A152" t="s">
        <v>20</v>
      </c>
      <c r="B152">
        <f>MEDIAN(V7DParser_new_raw!$B152:$U152)</f>
        <v>23270</v>
      </c>
      <c r="C152">
        <f>AVERAGE(V7DParser_new_raw!$B152:$U152)</f>
        <v>25261.25</v>
      </c>
      <c r="D152">
        <f>_xlfn.STDEV.P(V7DParser_new_raw!$B152:$U152)</f>
        <v>5153.5164584485419</v>
      </c>
      <c r="E152">
        <f>MIN(V7DParser_new_raw!$B152:$U152)</f>
        <v>22598</v>
      </c>
      <c r="F152">
        <f>MAX(V7DParser_new_raw!$B152:$U152)</f>
        <v>42661</v>
      </c>
      <c r="J152" t="s">
        <v>62</v>
      </c>
      <c r="K152">
        <f>MEDIAN(V7DParser_new_raw!$Z152:$AS152)</f>
        <v>32498.5</v>
      </c>
      <c r="L152">
        <f>AVERAGE(V7DParser_new_raw!$Z152:$AS152)</f>
        <v>32235.55</v>
      </c>
      <c r="M152">
        <f>_xlfn.STDEV.P(V7DParser_new_raw!$Z152:$AS152)</f>
        <v>3562.3800256991112</v>
      </c>
      <c r="N152">
        <f>MIN(V7DParser_new_raw!$Z152:$AS152)</f>
        <v>28403</v>
      </c>
      <c r="O152">
        <f>MAX(V7DParser_new_raw!$Z152:$AS152)</f>
        <v>41194</v>
      </c>
    </row>
    <row r="153" spans="1:15" x14ac:dyDescent="0.25">
      <c r="A153" t="s">
        <v>21</v>
      </c>
      <c r="B153">
        <f>MEDIAN(V7DParser_new_raw!$B153:$U153)</f>
        <v>24442.5</v>
      </c>
      <c r="C153">
        <f>AVERAGE(V7DParser_new_raw!$B153:$U153)</f>
        <v>24549.15</v>
      </c>
      <c r="D153">
        <f>_xlfn.STDEV.P(V7DParser_new_raw!$B153:$U153)</f>
        <v>348.83037066746351</v>
      </c>
      <c r="E153">
        <f>MIN(V7DParser_new_raw!$B153:$U153)</f>
        <v>24015</v>
      </c>
      <c r="F153">
        <f>MAX(V7DParser_new_raw!$B153:$U153)</f>
        <v>25261</v>
      </c>
      <c r="J153" t="s">
        <v>63</v>
      </c>
      <c r="K153">
        <f>MEDIAN(V7DParser_new_raw!$Z153:$AS153)</f>
        <v>32625.5</v>
      </c>
      <c r="L153">
        <f>AVERAGE(V7DParser_new_raw!$Z153:$AS153)</f>
        <v>33709.4</v>
      </c>
      <c r="M153">
        <f>_xlfn.STDEV.P(V7DParser_new_raw!$Z153:$AS153)</f>
        <v>3420.8519757510703</v>
      </c>
      <c r="N153">
        <f>MIN(V7DParser_new_raw!$Z153:$AS153)</f>
        <v>30089</v>
      </c>
      <c r="O153">
        <f>MAX(V7DParser_new_raw!$Z153:$AS153)</f>
        <v>40971</v>
      </c>
    </row>
    <row r="154" spans="1:15" x14ac:dyDescent="0.25">
      <c r="A154" t="s">
        <v>22</v>
      </c>
      <c r="B154">
        <f>MEDIAN(V7DParser_new_raw!$B154:$U154)</f>
        <v>26332.5</v>
      </c>
      <c r="C154">
        <f>AVERAGE(V7DParser_new_raw!$B154:$U154)</f>
        <v>26773.75</v>
      </c>
      <c r="D154">
        <f>_xlfn.STDEV.P(V7DParser_new_raw!$B154:$U154)</f>
        <v>1703.4458569323535</v>
      </c>
      <c r="E154">
        <f>MIN(V7DParser_new_raw!$B154:$U154)</f>
        <v>25702</v>
      </c>
      <c r="F154">
        <f>MAX(V7DParser_new_raw!$B154:$U154)</f>
        <v>33668</v>
      </c>
      <c r="J154" t="s">
        <v>64</v>
      </c>
      <c r="K154">
        <f>MEDIAN(V7DParser_new_raw!$Z154:$AS154)</f>
        <v>33469.5</v>
      </c>
      <c r="L154">
        <f>AVERAGE(V7DParser_new_raw!$Z154:$AS154)</f>
        <v>35049.35</v>
      </c>
      <c r="M154">
        <f>_xlfn.STDEV.P(V7DParser_new_raw!$Z154:$AS154)</f>
        <v>3675.6593051451327</v>
      </c>
      <c r="N154">
        <f>MIN(V7DParser_new_raw!$Z154:$AS154)</f>
        <v>31402</v>
      </c>
      <c r="O154">
        <f>MAX(V7DParser_new_raw!$Z154:$AS154)</f>
        <v>42490</v>
      </c>
    </row>
    <row r="155" spans="1:15" x14ac:dyDescent="0.25">
      <c r="A155" t="s">
        <v>23</v>
      </c>
      <c r="B155">
        <f>MEDIAN(V7DParser_new_raw!$B155:$U155)</f>
        <v>28194.5</v>
      </c>
      <c r="C155">
        <f>AVERAGE(V7DParser_new_raw!$B155:$U155)</f>
        <v>28570.6</v>
      </c>
      <c r="D155">
        <f>_xlfn.STDEV.P(V7DParser_new_raw!$B155:$U155)</f>
        <v>1170.287545862127</v>
      </c>
      <c r="E155">
        <f>MIN(V7DParser_new_raw!$B155:$U155)</f>
        <v>27221</v>
      </c>
      <c r="F155">
        <f>MAX(V7DParser_new_raw!$B155:$U155)</f>
        <v>31858</v>
      </c>
      <c r="J155" t="s">
        <v>65</v>
      </c>
      <c r="K155">
        <f>MEDIAN(V7DParser_new_raw!$Z155:$AS155)</f>
        <v>36821.5</v>
      </c>
      <c r="L155">
        <f>AVERAGE(V7DParser_new_raw!$Z155:$AS155)</f>
        <v>37256.400000000001</v>
      </c>
      <c r="M155">
        <f>_xlfn.STDEV.P(V7DParser_new_raw!$Z155:$AS155)</f>
        <v>4199.7577596809078</v>
      </c>
      <c r="N155">
        <f>MIN(V7DParser_new_raw!$Z155:$AS155)</f>
        <v>32427</v>
      </c>
      <c r="O155">
        <f>MAX(V7DParser_new_raw!$Z155:$AS155)</f>
        <v>47658</v>
      </c>
    </row>
    <row r="156" spans="1:15" x14ac:dyDescent="0.25">
      <c r="A156" t="s">
        <v>24</v>
      </c>
      <c r="B156">
        <f>MEDIAN(V7DParser_new_raw!$B156:$U156)</f>
        <v>29475</v>
      </c>
      <c r="C156">
        <f>AVERAGE(V7DParser_new_raw!$B156:$U156)</f>
        <v>29585.7</v>
      </c>
      <c r="D156">
        <f>_xlfn.STDEV.P(V7DParser_new_raw!$B156:$U156)</f>
        <v>505.08000356379193</v>
      </c>
      <c r="E156">
        <f>MIN(V7DParser_new_raw!$B156:$U156)</f>
        <v>28808</v>
      </c>
      <c r="F156">
        <f>MAX(V7DParser_new_raw!$B156:$U156)</f>
        <v>30780</v>
      </c>
      <c r="J156" t="s">
        <v>66</v>
      </c>
      <c r="K156">
        <f>MEDIAN(V7DParser_new_raw!$Z156:$AS156)</f>
        <v>39636</v>
      </c>
      <c r="L156">
        <f>AVERAGE(V7DParser_new_raw!$Z156:$AS156)</f>
        <v>39430</v>
      </c>
      <c r="M156">
        <f>_xlfn.STDEV.P(V7DParser_new_raw!$Z156:$AS156)</f>
        <v>3861.3992930024733</v>
      </c>
      <c r="N156">
        <f>MIN(V7DParser_new_raw!$Z156:$AS156)</f>
        <v>34379</v>
      </c>
      <c r="O156">
        <f>MAX(V7DParser_new_raw!$Z156:$AS156)</f>
        <v>48429</v>
      </c>
    </row>
    <row r="157" spans="1:15" x14ac:dyDescent="0.25">
      <c r="A157" t="s">
        <v>25</v>
      </c>
      <c r="B157">
        <f>MEDIAN(V7DParser_new_raw!$B157:$U157)</f>
        <v>31259.5</v>
      </c>
      <c r="C157">
        <f>AVERAGE(V7DParser_new_raw!$B157:$U157)</f>
        <v>31482.1</v>
      </c>
      <c r="D157">
        <f>_xlfn.STDEV.P(V7DParser_new_raw!$B157:$U157)</f>
        <v>1071.5484543407265</v>
      </c>
      <c r="E157">
        <f>MIN(V7DParser_new_raw!$B157:$U157)</f>
        <v>30122</v>
      </c>
      <c r="F157">
        <f>MAX(V7DParser_new_raw!$B157:$U157)</f>
        <v>34154</v>
      </c>
      <c r="J157" t="s">
        <v>67</v>
      </c>
      <c r="K157">
        <f>MEDIAN(V7DParser_new_raw!$Z157:$AS157)</f>
        <v>38460.5</v>
      </c>
      <c r="L157">
        <f>AVERAGE(V7DParser_new_raw!$Z157:$AS157)</f>
        <v>39116</v>
      </c>
      <c r="M157">
        <f>_xlfn.STDEV.P(V7DParser_new_raw!$Z157:$AS157)</f>
        <v>3387.0662526735437</v>
      </c>
      <c r="N157">
        <f>MIN(V7DParser_new_raw!$Z157:$AS157)</f>
        <v>35328</v>
      </c>
      <c r="O157">
        <f>MAX(V7DParser_new_raw!$Z157:$AS157)</f>
        <v>47026</v>
      </c>
    </row>
    <row r="158" spans="1:15" x14ac:dyDescent="0.25">
      <c r="A158" t="s">
        <v>26</v>
      </c>
      <c r="B158">
        <f>MEDIAN(V7DParser_new_raw!$B158:$U158)</f>
        <v>32468</v>
      </c>
      <c r="C158">
        <f>AVERAGE(V7DParser_new_raw!$B158:$U158)</f>
        <v>32524.65</v>
      </c>
      <c r="D158">
        <f>_xlfn.STDEV.P(V7DParser_new_raw!$B158:$U158)</f>
        <v>867.77683046967786</v>
      </c>
      <c r="E158">
        <f>MIN(V7DParser_new_raw!$B158:$U158)</f>
        <v>31274</v>
      </c>
      <c r="F158">
        <f>MAX(V7DParser_new_raw!$B158:$U158)</f>
        <v>34129</v>
      </c>
      <c r="J158" t="s">
        <v>68</v>
      </c>
      <c r="K158">
        <f>MEDIAN(V7DParser_new_raw!$Z158:$AS158)</f>
        <v>37570</v>
      </c>
      <c r="L158">
        <f>AVERAGE(V7DParser_new_raw!$Z158:$AS158)</f>
        <v>40578.15</v>
      </c>
      <c r="M158">
        <f>_xlfn.STDEV.P(V7DParser_new_raw!$Z158:$AS158)</f>
        <v>5342.7484619341758</v>
      </c>
      <c r="N158">
        <f>MIN(V7DParser_new_raw!$Z158:$AS158)</f>
        <v>35950</v>
      </c>
      <c r="O158">
        <f>MAX(V7DParser_new_raw!$Z158:$AS158)</f>
        <v>53020</v>
      </c>
    </row>
    <row r="159" spans="1:15" x14ac:dyDescent="0.25">
      <c r="A159" t="s">
        <v>27</v>
      </c>
      <c r="B159">
        <f>MEDIAN(V7DParser_new_raw!$B159:$U159)</f>
        <v>34064.5</v>
      </c>
      <c r="C159">
        <f>AVERAGE(V7DParser_new_raw!$B159:$U159)</f>
        <v>34415.599999999999</v>
      </c>
      <c r="D159">
        <f>_xlfn.STDEV.P(V7DParser_new_raw!$B159:$U159)</f>
        <v>1253.6139916258114</v>
      </c>
      <c r="E159">
        <f>MIN(V7DParser_new_raw!$B159:$U159)</f>
        <v>32655</v>
      </c>
      <c r="F159">
        <f>MAX(V7DParser_new_raw!$B159:$U159)</f>
        <v>37234</v>
      </c>
      <c r="J159" t="s">
        <v>69</v>
      </c>
      <c r="K159">
        <f>MEDIAN(V7DParser_new_raw!$Z159:$AS159)</f>
        <v>40044.5</v>
      </c>
      <c r="L159">
        <f>AVERAGE(V7DParser_new_raw!$Z159:$AS159)</f>
        <v>41071.550000000003</v>
      </c>
      <c r="M159">
        <f>_xlfn.STDEV.P(V7DParser_new_raw!$Z159:$AS159)</f>
        <v>2801.4739241156608</v>
      </c>
      <c r="N159">
        <f>MIN(V7DParser_new_raw!$Z159:$AS159)</f>
        <v>37936</v>
      </c>
      <c r="O159">
        <f>MAX(V7DParser_new_raw!$Z159:$AS159)</f>
        <v>46927</v>
      </c>
    </row>
    <row r="160" spans="1:15" x14ac:dyDescent="0.25">
      <c r="A160" t="s">
        <v>28</v>
      </c>
      <c r="B160">
        <f>MEDIAN(V7DParser_new_raw!$B160:$U160)</f>
        <v>35360</v>
      </c>
      <c r="C160">
        <f>AVERAGE(V7DParser_new_raw!$B160:$U160)</f>
        <v>35689.050000000003</v>
      </c>
      <c r="D160">
        <f>_xlfn.STDEV.P(V7DParser_new_raw!$B160:$U160)</f>
        <v>1785.1374029749084</v>
      </c>
      <c r="E160">
        <f>MIN(V7DParser_new_raw!$B160:$U160)</f>
        <v>33779</v>
      </c>
      <c r="F160">
        <f>MAX(V7DParser_new_raw!$B160:$U160)</f>
        <v>40291</v>
      </c>
      <c r="J160" t="s">
        <v>70</v>
      </c>
      <c r="K160">
        <f>MEDIAN(V7DParser_new_raw!$Z160:$AS160)</f>
        <v>43639</v>
      </c>
      <c r="L160">
        <f>AVERAGE(V7DParser_new_raw!$Z160:$AS160)</f>
        <v>44158.400000000001</v>
      </c>
      <c r="M160">
        <f>_xlfn.STDEV.P(V7DParser_new_raw!$Z160:$AS160)</f>
        <v>3864.8276339314275</v>
      </c>
      <c r="N160">
        <f>MIN(V7DParser_new_raw!$Z160:$AS160)</f>
        <v>38906</v>
      </c>
      <c r="O160">
        <f>MAX(V7DParser_new_raw!$Z160:$AS160)</f>
        <v>55652</v>
      </c>
    </row>
    <row r="161" spans="1:15" x14ac:dyDescent="0.25">
      <c r="A161" t="s">
        <v>29</v>
      </c>
      <c r="B161">
        <f>MEDIAN(V7DParser_new_raw!$B161:$U161)</f>
        <v>41240.5</v>
      </c>
      <c r="C161">
        <f>AVERAGE(V7DParser_new_raw!$B161:$U161)</f>
        <v>40398.6</v>
      </c>
      <c r="D161">
        <f>_xlfn.STDEV.P(V7DParser_new_raw!$B161:$U161)</f>
        <v>2295.6966785705818</v>
      </c>
      <c r="E161">
        <f>MIN(V7DParser_new_raw!$B161:$U161)</f>
        <v>35982</v>
      </c>
      <c r="F161">
        <f>MAX(V7DParser_new_raw!$B161:$U161)</f>
        <v>43217</v>
      </c>
      <c r="J161" t="s">
        <v>71</v>
      </c>
      <c r="K161">
        <f>MEDIAN(V7DParser_new_raw!$Z161:$AS161)</f>
        <v>46532</v>
      </c>
      <c r="L161">
        <f>AVERAGE(V7DParser_new_raw!$Z161:$AS161)</f>
        <v>47035.85</v>
      </c>
      <c r="M161">
        <f>_xlfn.STDEV.P(V7DParser_new_raw!$Z161:$AS161)</f>
        <v>4270.9857325329476</v>
      </c>
      <c r="N161">
        <f>MIN(V7DParser_new_raw!$Z161:$AS161)</f>
        <v>41117</v>
      </c>
      <c r="O161">
        <f>MAX(V7DParser_new_raw!$Z161:$AS161)</f>
        <v>55432</v>
      </c>
    </row>
    <row r="162" spans="1:15" x14ac:dyDescent="0.25">
      <c r="A162" t="s">
        <v>30</v>
      </c>
      <c r="B162">
        <f>MEDIAN(V7DParser_new_raw!$B162:$U162)</f>
        <v>37923.5</v>
      </c>
      <c r="C162">
        <f>AVERAGE(V7DParser_new_raw!$B162:$U162)</f>
        <v>38448.300000000003</v>
      </c>
      <c r="D162">
        <f>_xlfn.STDEV.P(V7DParser_new_raw!$B162:$U162)</f>
        <v>1866.1771646872119</v>
      </c>
      <c r="E162">
        <f>MIN(V7DParser_new_raw!$B162:$U162)</f>
        <v>36472</v>
      </c>
      <c r="F162">
        <f>MAX(V7DParser_new_raw!$B162:$U162)</f>
        <v>45567</v>
      </c>
      <c r="J162" t="s">
        <v>72</v>
      </c>
      <c r="K162">
        <f>MEDIAN(V7DParser_new_raw!$Z162:$AS162)</f>
        <v>45110</v>
      </c>
      <c r="L162">
        <f>AVERAGE(V7DParser_new_raw!$Z162:$AS162)</f>
        <v>46964.05</v>
      </c>
      <c r="M162">
        <f>_xlfn.STDEV.P(V7DParser_new_raw!$Z162:$AS162)</f>
        <v>4666.4116135956119</v>
      </c>
      <c r="N162">
        <f>MIN(V7DParser_new_raw!$Z162:$AS162)</f>
        <v>41034</v>
      </c>
      <c r="O162">
        <f>MAX(V7DParser_new_raw!$Z162:$AS162)</f>
        <v>55940</v>
      </c>
    </row>
    <row r="163" spans="1:15" x14ac:dyDescent="0.25">
      <c r="A163" t="s">
        <v>31</v>
      </c>
      <c r="B163">
        <f>MEDIAN(V7DParser_new_raw!$B163:$U163)</f>
        <v>39128.5</v>
      </c>
      <c r="C163">
        <f>AVERAGE(V7DParser_new_raw!$B163:$U163)</f>
        <v>39639.800000000003</v>
      </c>
      <c r="D163">
        <f>_xlfn.STDEV.P(V7DParser_new_raw!$B163:$U163)</f>
        <v>1644.5450313080516</v>
      </c>
      <c r="E163">
        <f>MIN(V7DParser_new_raw!$B163:$U163)</f>
        <v>37582</v>
      </c>
      <c r="F163">
        <f>MAX(V7DParser_new_raw!$B163:$U163)</f>
        <v>45082</v>
      </c>
      <c r="J163" t="s">
        <v>73</v>
      </c>
      <c r="K163">
        <f>MEDIAN(V7DParser_new_raw!$Z163:$AS163)</f>
        <v>44489</v>
      </c>
      <c r="L163">
        <f>AVERAGE(V7DParser_new_raw!$Z163:$AS163)</f>
        <v>46142.3</v>
      </c>
      <c r="M163">
        <f>_xlfn.STDEV.P(V7DParser_new_raw!$Z163:$AS163)</f>
        <v>3715.6153070521168</v>
      </c>
      <c r="N163">
        <f>MIN(V7DParser_new_raw!$Z163:$AS163)</f>
        <v>41507</v>
      </c>
      <c r="O163">
        <f>MAX(V7DParser_new_raw!$Z163:$AS163)</f>
        <v>53626</v>
      </c>
    </row>
    <row r="164" spans="1:15" x14ac:dyDescent="0.25">
      <c r="A164" t="s">
        <v>32</v>
      </c>
      <c r="B164">
        <f>MEDIAN(V7DParser_new_raw!$B164:$U164)</f>
        <v>40979</v>
      </c>
      <c r="C164">
        <f>AVERAGE(V7DParser_new_raw!$B164:$U164)</f>
        <v>41568.25</v>
      </c>
      <c r="D164">
        <f>_xlfn.STDEV.P(V7DParser_new_raw!$B164:$U164)</f>
        <v>2105.0578347161863</v>
      </c>
      <c r="E164">
        <f>MIN(V7DParser_new_raw!$B164:$U164)</f>
        <v>39061</v>
      </c>
      <c r="F164">
        <f>MAX(V7DParser_new_raw!$B164:$U164)</f>
        <v>47197</v>
      </c>
      <c r="J164" t="s">
        <v>74</v>
      </c>
      <c r="K164">
        <f>MEDIAN(V7DParser_new_raw!$Z164:$AS164)</f>
        <v>48537.5</v>
      </c>
      <c r="L164">
        <f>AVERAGE(V7DParser_new_raw!$Z164:$AS164)</f>
        <v>49575.3</v>
      </c>
      <c r="M164">
        <f>_xlfn.STDEV.P(V7DParser_new_raw!$Z164:$AS164)</f>
        <v>3664.6181806567515</v>
      </c>
      <c r="N164">
        <f>MIN(V7DParser_new_raw!$Z164:$AS164)</f>
        <v>44744</v>
      </c>
      <c r="O164">
        <f>MAX(V7DParser_new_raw!$Z164:$AS164)</f>
        <v>58667</v>
      </c>
    </row>
    <row r="165" spans="1:15" x14ac:dyDescent="0.25">
      <c r="A165" t="s">
        <v>33</v>
      </c>
      <c r="B165">
        <f>MEDIAN(V7DParser_new_raw!$B165:$U165)</f>
        <v>46829.5</v>
      </c>
      <c r="C165">
        <f>AVERAGE(V7DParser_new_raw!$B165:$U165)</f>
        <v>48532.85</v>
      </c>
      <c r="D165">
        <f>_xlfn.STDEV.P(V7DParser_new_raw!$B165:$U165)</f>
        <v>3884.2864373652978</v>
      </c>
      <c r="E165">
        <f>MIN(V7DParser_new_raw!$B165:$U165)</f>
        <v>44598</v>
      </c>
      <c r="F165">
        <f>MAX(V7DParser_new_raw!$B165:$U165)</f>
        <v>55848</v>
      </c>
      <c r="J165" t="s">
        <v>75</v>
      </c>
      <c r="K165">
        <f>MEDIAN(V7DParser_new_raw!$Z165:$AS165)</f>
        <v>51890.5</v>
      </c>
      <c r="L165">
        <f>AVERAGE(V7DParser_new_raw!$Z165:$AS165)</f>
        <v>52960.45</v>
      </c>
      <c r="M165">
        <f>_xlfn.STDEV.P(V7DParser_new_raw!$Z165:$AS165)</f>
        <v>5396.2923333989238</v>
      </c>
      <c r="N165">
        <f>MIN(V7DParser_new_raw!$Z165:$AS165)</f>
        <v>46128</v>
      </c>
      <c r="O165">
        <f>MAX(V7DParser_new_raw!$Z165:$AS165)</f>
        <v>62915</v>
      </c>
    </row>
    <row r="166" spans="1:15" x14ac:dyDescent="0.25">
      <c r="A166" t="s">
        <v>34</v>
      </c>
      <c r="B166">
        <f>MEDIAN(V7DParser_new_raw!$B166:$U166)</f>
        <v>44890</v>
      </c>
      <c r="C166">
        <f>AVERAGE(V7DParser_new_raw!$B166:$U166)</f>
        <v>46327.6</v>
      </c>
      <c r="D166">
        <f>_xlfn.STDEV.P(V7DParser_new_raw!$B166:$U166)</f>
        <v>3896.5045797483676</v>
      </c>
      <c r="E166">
        <f>MIN(V7DParser_new_raw!$B166:$U166)</f>
        <v>42350</v>
      </c>
      <c r="F166">
        <f>MAX(V7DParser_new_raw!$B166:$U166)</f>
        <v>55922</v>
      </c>
      <c r="J166" t="s">
        <v>76</v>
      </c>
      <c r="K166">
        <f>MEDIAN(V7DParser_new_raw!$Z166:$AS166)</f>
        <v>50514</v>
      </c>
      <c r="L166">
        <f>AVERAGE(V7DParser_new_raw!$Z166:$AS166)</f>
        <v>51612.95</v>
      </c>
      <c r="M166">
        <f>_xlfn.STDEV.P(V7DParser_new_raw!$Z166:$AS166)</f>
        <v>4668.786603337102</v>
      </c>
      <c r="N166">
        <f>MIN(V7DParser_new_raw!$Z166:$AS166)</f>
        <v>44993</v>
      </c>
      <c r="O166">
        <f>MAX(V7DParser_new_raw!$Z166:$AS166)</f>
        <v>64247</v>
      </c>
    </row>
    <row r="167" spans="1:15" x14ac:dyDescent="0.25">
      <c r="A167" t="s">
        <v>35</v>
      </c>
      <c r="B167">
        <f>MEDIAN(V7DParser_new_raw!$B167:$U167)</f>
        <v>46608.5</v>
      </c>
      <c r="C167">
        <f>AVERAGE(V7DParser_new_raw!$B167:$U167)</f>
        <v>48662.9</v>
      </c>
      <c r="D167">
        <f>_xlfn.STDEV.P(V7DParser_new_raw!$B167:$U167)</f>
        <v>4656.9839907390706</v>
      </c>
      <c r="E167">
        <f>MIN(V7DParser_new_raw!$B167:$U167)</f>
        <v>43422</v>
      </c>
      <c r="F167">
        <f>MAX(V7DParser_new_raw!$B167:$U167)</f>
        <v>57075</v>
      </c>
      <c r="J167" t="s">
        <v>77</v>
      </c>
      <c r="K167">
        <f>MEDIAN(V7DParser_new_raw!$Z167:$AS167)</f>
        <v>50320</v>
      </c>
      <c r="L167">
        <f>AVERAGE(V7DParser_new_raw!$Z167:$AS167)</f>
        <v>53267.65</v>
      </c>
      <c r="M167">
        <f>_xlfn.STDEV.P(V7DParser_new_raw!$Z167:$AS167)</f>
        <v>5308.33751069956</v>
      </c>
      <c r="N167">
        <f>MIN(V7DParser_new_raw!$Z167:$AS167)</f>
        <v>48186</v>
      </c>
      <c r="O167">
        <f>MAX(V7DParser_new_raw!$Z167:$AS167)</f>
        <v>64706</v>
      </c>
    </row>
    <row r="168" spans="1:15" x14ac:dyDescent="0.25">
      <c r="A168" t="s">
        <v>36</v>
      </c>
      <c r="B168">
        <f>MEDIAN(V7DParser_new_raw!$B168:$U168)</f>
        <v>59443.5</v>
      </c>
      <c r="C168">
        <f>AVERAGE(V7DParser_new_raw!$B168:$U168)</f>
        <v>60409.9</v>
      </c>
      <c r="D168">
        <f>_xlfn.STDEV.P(V7DParser_new_raw!$B168:$U168)</f>
        <v>3604.6243618441022</v>
      </c>
      <c r="E168">
        <f>MIN(V7DParser_new_raw!$B168:$U168)</f>
        <v>51989</v>
      </c>
      <c r="F168">
        <f>MAX(V7DParser_new_raw!$B168:$U168)</f>
        <v>68586</v>
      </c>
      <c r="J168" t="s">
        <v>78</v>
      </c>
      <c r="K168">
        <f>MEDIAN(V7DParser_new_raw!$Z168:$AS168)</f>
        <v>52593</v>
      </c>
      <c r="L168">
        <f>AVERAGE(V7DParser_new_raw!$Z168:$AS168)</f>
        <v>53282.8</v>
      </c>
      <c r="M168">
        <f>_xlfn.STDEV.P(V7DParser_new_raw!$Z168:$AS168)</f>
        <v>3129.7385130390685</v>
      </c>
      <c r="N168">
        <f>MIN(V7DParser_new_raw!$Z168:$AS168)</f>
        <v>49321</v>
      </c>
      <c r="O168">
        <f>MAX(V7DParser_new_raw!$Z168:$AS168)</f>
        <v>59580</v>
      </c>
    </row>
    <row r="169" spans="1:15" x14ac:dyDescent="0.25">
      <c r="A169" t="s">
        <v>37</v>
      </c>
      <c r="B169">
        <f>MEDIAN(V7DParser_new_raw!$B169:$U169)</f>
        <v>56427</v>
      </c>
      <c r="C169">
        <f>AVERAGE(V7DParser_new_raw!$B169:$U169)</f>
        <v>56596.35</v>
      </c>
      <c r="D169">
        <f>_xlfn.STDEV.P(V7DParser_new_raw!$B169:$U169)</f>
        <v>5479.576993482252</v>
      </c>
      <c r="E169">
        <f>MIN(V7DParser_new_raw!$B169:$U169)</f>
        <v>47833</v>
      </c>
      <c r="F169">
        <f>MAX(V7DParser_new_raw!$B169:$U169)</f>
        <v>68715</v>
      </c>
      <c r="J169" t="s">
        <v>79</v>
      </c>
      <c r="K169">
        <f>MEDIAN(V7DParser_new_raw!$Z169:$AS169)</f>
        <v>56255</v>
      </c>
      <c r="L169">
        <f>AVERAGE(V7DParser_new_raw!$Z169:$AS169)</f>
        <v>56073.4</v>
      </c>
      <c r="M169">
        <f>_xlfn.STDEV.P(V7DParser_new_raw!$Z169:$AS169)</f>
        <v>4809.6047592291825</v>
      </c>
      <c r="N169">
        <f>MIN(V7DParser_new_raw!$Z169:$AS169)</f>
        <v>49393</v>
      </c>
      <c r="O169">
        <f>MAX(V7DParser_new_raw!$Z169:$AS169)</f>
        <v>66388</v>
      </c>
    </row>
    <row r="170" spans="1:15" x14ac:dyDescent="0.25">
      <c r="A170" t="s">
        <v>38</v>
      </c>
      <c r="B170">
        <f>MEDIAN(V7DParser_new_raw!$B170:$U170)</f>
        <v>59110</v>
      </c>
      <c r="C170">
        <f>AVERAGE(V7DParser_new_raw!$B170:$U170)</f>
        <v>60103.3</v>
      </c>
      <c r="D170">
        <f>_xlfn.STDEV.P(V7DParser_new_raw!$B170:$U170)</f>
        <v>5460.3090855738192</v>
      </c>
      <c r="E170">
        <f>MIN(V7DParser_new_raw!$B170:$U170)</f>
        <v>51702</v>
      </c>
      <c r="F170">
        <f>MAX(V7DParser_new_raw!$B170:$U170)</f>
        <v>71076</v>
      </c>
      <c r="J170" t="s">
        <v>80</v>
      </c>
      <c r="K170">
        <f>MEDIAN(V7DParser_new_raw!$Z170:$AS170)</f>
        <v>58866</v>
      </c>
      <c r="L170">
        <f>AVERAGE(V7DParser_new_raw!$Z170:$AS170)</f>
        <v>58832.75</v>
      </c>
      <c r="M170">
        <f>_xlfn.STDEV.P(V7DParser_new_raw!$Z170:$AS170)</f>
        <v>4808.5665002680371</v>
      </c>
      <c r="N170">
        <f>MIN(V7DParser_new_raw!$Z170:$AS170)</f>
        <v>50801</v>
      </c>
      <c r="O170">
        <f>MAX(V7DParser_new_raw!$Z170:$AS170)</f>
        <v>66950</v>
      </c>
    </row>
    <row r="171" spans="1:15" x14ac:dyDescent="0.25">
      <c r="A171" t="s">
        <v>39</v>
      </c>
      <c r="B171">
        <f>MEDIAN(V7DParser_new_raw!$B171:$U171)</f>
        <v>56100</v>
      </c>
      <c r="C171">
        <f>AVERAGE(V7DParser_new_raw!$B171:$U171)</f>
        <v>57338.05</v>
      </c>
      <c r="D171">
        <f>_xlfn.STDEV.P(V7DParser_new_raw!$B171:$U171)</f>
        <v>3053.8008689991557</v>
      </c>
      <c r="E171">
        <f>MIN(V7DParser_new_raw!$B171:$U171)</f>
        <v>53144</v>
      </c>
      <c r="F171">
        <f>MAX(V7DParser_new_raw!$B171:$U171)</f>
        <v>62320</v>
      </c>
      <c r="J171" t="s">
        <v>81</v>
      </c>
      <c r="K171">
        <f>MEDIAN(V7DParser_new_raw!$Z171:$AS171)</f>
        <v>56910</v>
      </c>
      <c r="L171">
        <f>AVERAGE(V7DParser_new_raw!$Z171:$AS171)</f>
        <v>57975.65</v>
      </c>
      <c r="M171">
        <f>_xlfn.STDEV.P(V7DParser_new_raw!$Z171:$AS171)</f>
        <v>4866.2745532388535</v>
      </c>
      <c r="N171">
        <f>MIN(V7DParser_new_raw!$Z171:$AS171)</f>
        <v>52641</v>
      </c>
      <c r="O171">
        <f>MAX(V7DParser_new_raw!$Z171:$AS171)</f>
        <v>68271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5 W U L K 0 A A A D 4 A A A A E g A A A E N v b m Z p Z y 9 Q Y W N r Y W d l L n h t b I S P v Q r C M B z E d 8 F 3 K N m b r 2 7 l 3 x R 0 c L E g C O I a 2 l C D b S J N a v p u D j 6 S r 2 C L V t 0 c 7 + 4 H d / e 4 3 S E f 2 i a 6 q s 5 p a z L E M E W R 8 9 J U s r F G Z c h Y l I v l A n a y P M t a R S N t X D q 4 K k M n 7 y 8 p I S E E H B J s u 5 p w S h k 5 F t t 9 e V K t R B 9 Y / 4 d j b a b a U i E B h 9 c a w T H j C W a U c 0 y B z C 4 U 2 n w J P i 6 e 0 h 8 T 1 n 3 j + 0 4 J Z e L N C s g s g b x P i C c A A A D / / w M A U E s D B B Q A A g A I A A A A I Q B C V n k / I Q E A A M Q B A A A T A A A A R m 9 y b X V s Y X M v U 2 V j d G l v b j E u b X S Q T U s D M R C G 7 w v 9 D y G 9 t B C X b G s V L H v a K n g R p d W L k Z J m x z a w m S z 5 K C 3 F / 2 6 W R a p Q 5 z I f z z D z z n h Q Q V s k y 9 4 X 8 y z z O + m g J k N a H 1 E a r a 5 4 s X 6 7 X T x L 5 8 G t O e G c z z g 3 Z t 0 e K C l J A 2 G Q k W R L G 5 2 C V K n 8 P l 9 Y F Q 1 g G D 3 o B v L K Y k i J H 9 H q T r y m M V 5 4 G 7 0 U N e y F R v A q g B L n J b a p h Y 2 h j U F s w W 3 A i R b c p 3 V G o g J x W V f + S 1 c e D o G O 2 f s C G m 1 0 A F d S R h m p b B M N + n L K y D 0 q W 2 v c l s V k N m H k J d o A y 3 B s o D y H + Z N F + B i z / r w h r X Y S t + k z q 2 M L 3 e U r u U l N K y f R d 9 r 6 6 R 3 0 o / 4 X 7 H S i f b V I 2 x 8 x 3 F z n H f 9 i 5 A d M / g P T v + B r P M g 0 X l Q y / w Y A A P / / A w B Q S w E C L Q A U A A Y A C A A A A C E A K t 2 q Q N I A A A A 3 A Q A A E w A A A A A A A A A A A A A A A A A A A A A A W 0 N v b n R l b n R f V H l w Z X N d L n h t b F B L A Q I t A B Q A A g A I A A A A I Q B r l Z Q s r Q A A A P g A A A A S A A A A A A A A A A A A A A A A A A s D A A B D b 2 5 m a W c v U G F j a 2 F n Z S 5 4 b W x Q S w E C L Q A U A A I A C A A A A C E A Q l Z 5 P y E B A A D E A Q A A E w A A A A A A A A A A A A A A A A D o A w A A R m 9 y b X V s Y X M v U 2 V j d G l v b j E u b V B L B Q Y A A A A A A w A D A M I A A A A 6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k A A A A A A A C b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5 b m F t a W M t M D F f V j d E U G F y c 2 V y X z A l M j A w M D A 1 M D B t b V 9 w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T M 6 M T Q 6 N T U u M z A 4 N T M x M 1 o i L z 4 8 R W 5 0 c n k g V H l w Z T 0 i R m l s b E N v b H V t b l R 5 c G V z I i B W Y W x 1 Z T 0 i c 0 F 3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N l M j I 1 N j Y t N z J m M i 0 0 Y j I 1 L T h i M z Q t Y 2 N i N 2 Q w Z j V j M m J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5 b m F t a W M t M D F f V j d E U G F y c 2 V y X z A g M D A w N T A w b W 1 f c H g v Q X V 0 b 1 J l b W 9 2 Z W R D b 2 x 1 b W 5 z M S 5 7 Q 2 9 s d W 1 u M S w w f S Z x d W 9 0 O y w m c X V v d D t T Z W N 0 a W 9 u M S 9 k e W 5 h b W l j L T A x X 1 Y 3 R F B h c n N l c l 8 w I D A w M D U w M G 1 t X 3 B 4 L 0 F 1 d G 9 S Z W 1 v d m V k Q 2 9 s d W 1 u c z E u e 0 N v b H V t b j I s M X 0 m c X V v d D s s J n F 1 b 3 Q 7 U 2 V j d G l v b j E v Z H l u Y W 1 p Y y 0 w M V 9 W N 0 R Q Y X J z Z X J f M C A w M D A 1 M D B t b V 9 w e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5 b m F t a W M t M D F f V j d E U G F y c 2 V y X z A g M D A w N T A w b W 1 f c H g v Q X V 0 b 1 J l b W 9 2 Z W R D b 2 x 1 b W 5 z M S 5 7 Q 2 9 s d W 1 u M S w w f S Z x d W 9 0 O y w m c X V v d D t T Z W N 0 a W 9 u M S 9 k e W 5 h b W l j L T A x X 1 Y 3 R F B h c n N l c l 8 w I D A w M D U w M G 1 t X 3 B 4 L 0 F 1 d G 9 S Z W 1 v d m V k Q 2 9 s d W 1 u c z E u e 0 N v b H V t b j I s M X 0 m c X V v d D s s J n F 1 b 3 Q 7 U 2 V j d G l v b j E v Z H l u Y W 1 p Y y 0 w M V 9 W N 0 R Q Y X J z Z X J f M C A w M D A 1 M D B t b V 9 w e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e W 5 h b W l j L T A x X 1 Y 3 R F B h c n N l c l 8 w J T I w M D A w N T A w b W 1 f c H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e W 5 h b W l j L T A x X 1 Y 3 R F B h c n N l c l 8 w J T I w M D A w N T A w b W 1 f c H g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H U d 3 p B 3 M z R L L A E m / + 0 W z S A A A A A A I A A A A A A B B m A A A A A Q A A I A A A A A 7 T 3 U z D 5 l Z E m K M X f g h E 3 L h s u b M 0 E 0 D q Q 6 1 K Y 8 1 T 2 + D v A A A A A A 6 A A A A A A g A A I A A A A E 0 N l 2 5 Q 3 a f j 7 U V 4 Y y / 5 E D g 6 e / e H i M f s z O D E O c 5 6 g B C T U A A A A B D 1 W 1 3 t L B 4 7 g X E m x 5 j / I v b S F e q 9 4 q U b 1 t K S b P t W Z x t X k h M d u N B y k R m O c Z g C B m n Y D G z S 6 4 t P 4 I g x S u r T A W P E / P V 5 e h G t M m P 2 h f P D 0 s / D T d P Y Q A A A A D e K A f H N V m V c s F P i 9 p 2 3 h 8 F L L C e v M c H d Y l + f E X 8 v Y q T c / h 4 5 Y b K l r A d A z v 8 i k y y a 7 7 D m c q m u S A E S r G I 0 Q B + / M z s = < / D a t a M a s h u p > 
</file>

<file path=customXml/itemProps1.xml><?xml version="1.0" encoding="utf-8"?>
<ds:datastoreItem xmlns:ds="http://schemas.openxmlformats.org/officeDocument/2006/customXml" ds:itemID="{4C2735C3-58F2-4B64-AB3A-558A16B6F4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V7DParser_old_raw</vt:lpstr>
      <vt:lpstr>V7DParser_old_results</vt:lpstr>
      <vt:lpstr>V7DParser_new_raw</vt:lpstr>
      <vt:lpstr>V7DParser_new_results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2024-01-10T15:37:06Z</dcterms:modified>
</cp:coreProperties>
</file>