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ousa\dev\inesctec\V7DParser_results\doc\evaluation\performance_new-version\"/>
    </mc:Choice>
  </mc:AlternateContent>
  <xr:revisionPtr revIDLastSave="0" documentId="13_ncr:1_{8C8463E5-CC93-49EA-870E-2DCB25410E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7DParser_old_raw" sheetId="1" r:id="rId1"/>
    <sheet name="V7DParser_old_results" sheetId="4" r:id="rId2"/>
    <sheet name="V7DParser_new_raw" sheetId="5" r:id="rId3"/>
    <sheet name="V7DParser_new_resul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1" i="6" l="1"/>
  <c r="N171" i="6"/>
  <c r="M171" i="6"/>
  <c r="L171" i="6"/>
  <c r="K171" i="6"/>
  <c r="O170" i="6"/>
  <c r="N170" i="6"/>
  <c r="M170" i="6"/>
  <c r="L170" i="6"/>
  <c r="K170" i="6"/>
  <c r="O169" i="6"/>
  <c r="N169" i="6"/>
  <c r="M169" i="6"/>
  <c r="L169" i="6"/>
  <c r="K169" i="6"/>
  <c r="O168" i="6"/>
  <c r="N168" i="6"/>
  <c r="M168" i="6"/>
  <c r="L168" i="6"/>
  <c r="K168" i="6"/>
  <c r="O167" i="6"/>
  <c r="N167" i="6"/>
  <c r="M167" i="6"/>
  <c r="L167" i="6"/>
  <c r="K167" i="6"/>
  <c r="O166" i="6"/>
  <c r="N166" i="6"/>
  <c r="M166" i="6"/>
  <c r="L166" i="6"/>
  <c r="K166" i="6"/>
  <c r="O165" i="6"/>
  <c r="N165" i="6"/>
  <c r="M165" i="6"/>
  <c r="L165" i="6"/>
  <c r="K165" i="6"/>
  <c r="O164" i="6"/>
  <c r="N164" i="6"/>
  <c r="M164" i="6"/>
  <c r="L164" i="6"/>
  <c r="K164" i="6"/>
  <c r="O163" i="6"/>
  <c r="N163" i="6"/>
  <c r="M163" i="6"/>
  <c r="L163" i="6"/>
  <c r="K163" i="6"/>
  <c r="O162" i="6"/>
  <c r="N162" i="6"/>
  <c r="M162" i="6"/>
  <c r="L162" i="6"/>
  <c r="K162" i="6"/>
  <c r="O161" i="6"/>
  <c r="N161" i="6"/>
  <c r="M161" i="6"/>
  <c r="L161" i="6"/>
  <c r="K161" i="6"/>
  <c r="O160" i="6"/>
  <c r="N160" i="6"/>
  <c r="M160" i="6"/>
  <c r="L160" i="6"/>
  <c r="K160" i="6"/>
  <c r="O159" i="6"/>
  <c r="N159" i="6"/>
  <c r="M159" i="6"/>
  <c r="L159" i="6"/>
  <c r="K159" i="6"/>
  <c r="O158" i="6"/>
  <c r="N158" i="6"/>
  <c r="M158" i="6"/>
  <c r="L158" i="6"/>
  <c r="K158" i="6"/>
  <c r="O157" i="6"/>
  <c r="N157" i="6"/>
  <c r="M157" i="6"/>
  <c r="L157" i="6"/>
  <c r="K157" i="6"/>
  <c r="O156" i="6"/>
  <c r="N156" i="6"/>
  <c r="M156" i="6"/>
  <c r="L156" i="6"/>
  <c r="K156" i="6"/>
  <c r="O155" i="6"/>
  <c r="N155" i="6"/>
  <c r="M155" i="6"/>
  <c r="L155" i="6"/>
  <c r="K155" i="6"/>
  <c r="O154" i="6"/>
  <c r="N154" i="6"/>
  <c r="M154" i="6"/>
  <c r="L154" i="6"/>
  <c r="K154" i="6"/>
  <c r="O153" i="6"/>
  <c r="N153" i="6"/>
  <c r="M153" i="6"/>
  <c r="L153" i="6"/>
  <c r="K153" i="6"/>
  <c r="O152" i="6"/>
  <c r="N152" i="6"/>
  <c r="M152" i="6"/>
  <c r="L152" i="6"/>
  <c r="K152" i="6"/>
  <c r="O151" i="6"/>
  <c r="N151" i="6"/>
  <c r="M151" i="6"/>
  <c r="L151" i="6"/>
  <c r="K151" i="6"/>
  <c r="O150" i="6"/>
  <c r="N150" i="6"/>
  <c r="M150" i="6"/>
  <c r="L150" i="6"/>
  <c r="K150" i="6"/>
  <c r="O149" i="6"/>
  <c r="N149" i="6"/>
  <c r="M149" i="6"/>
  <c r="L149" i="6"/>
  <c r="K149" i="6"/>
  <c r="O148" i="6"/>
  <c r="N148" i="6"/>
  <c r="M148" i="6"/>
  <c r="L148" i="6"/>
  <c r="K148" i="6"/>
  <c r="O147" i="6"/>
  <c r="N147" i="6"/>
  <c r="M147" i="6"/>
  <c r="L147" i="6"/>
  <c r="K147" i="6"/>
  <c r="O146" i="6"/>
  <c r="N146" i="6"/>
  <c r="M146" i="6"/>
  <c r="L146" i="6"/>
  <c r="K146" i="6"/>
  <c r="O145" i="6"/>
  <c r="N145" i="6"/>
  <c r="M145" i="6"/>
  <c r="L145" i="6"/>
  <c r="K145" i="6"/>
  <c r="O144" i="6"/>
  <c r="N144" i="6"/>
  <c r="M144" i="6"/>
  <c r="L144" i="6"/>
  <c r="K144" i="6"/>
  <c r="O143" i="6"/>
  <c r="N143" i="6"/>
  <c r="M143" i="6"/>
  <c r="L143" i="6"/>
  <c r="K143" i="6"/>
  <c r="O142" i="6"/>
  <c r="N142" i="6"/>
  <c r="M142" i="6"/>
  <c r="L142" i="6"/>
  <c r="K142" i="6"/>
  <c r="O141" i="6"/>
  <c r="N141" i="6"/>
  <c r="M141" i="6"/>
  <c r="L141" i="6"/>
  <c r="K141" i="6"/>
  <c r="O140" i="6"/>
  <c r="N140" i="6"/>
  <c r="M140" i="6"/>
  <c r="L140" i="6"/>
  <c r="K140" i="6"/>
  <c r="O139" i="6"/>
  <c r="N139" i="6"/>
  <c r="M139" i="6"/>
  <c r="L139" i="6"/>
  <c r="K139" i="6"/>
  <c r="O138" i="6"/>
  <c r="N138" i="6"/>
  <c r="M138" i="6"/>
  <c r="L138" i="6"/>
  <c r="K138" i="6"/>
  <c r="O137" i="6"/>
  <c r="N137" i="6"/>
  <c r="M137" i="6"/>
  <c r="L137" i="6"/>
  <c r="K137" i="6"/>
  <c r="O136" i="6"/>
  <c r="N136" i="6"/>
  <c r="M136" i="6"/>
  <c r="L136" i="6"/>
  <c r="K136" i="6"/>
  <c r="O135" i="6"/>
  <c r="N135" i="6"/>
  <c r="M135" i="6"/>
  <c r="L135" i="6"/>
  <c r="K135" i="6"/>
  <c r="O134" i="6"/>
  <c r="N134" i="6"/>
  <c r="M134" i="6"/>
  <c r="L134" i="6"/>
  <c r="K134" i="6"/>
  <c r="O133" i="6"/>
  <c r="N133" i="6"/>
  <c r="M133" i="6"/>
  <c r="L133" i="6"/>
  <c r="K133" i="6"/>
  <c r="O132" i="6"/>
  <c r="N132" i="6"/>
  <c r="M132" i="6"/>
  <c r="L132" i="6"/>
  <c r="K132" i="6"/>
  <c r="O128" i="6"/>
  <c r="N128" i="6"/>
  <c r="M128" i="6"/>
  <c r="L128" i="6"/>
  <c r="K128" i="6"/>
  <c r="O127" i="6"/>
  <c r="N127" i="6"/>
  <c r="M127" i="6"/>
  <c r="L127" i="6"/>
  <c r="K127" i="6"/>
  <c r="O126" i="6"/>
  <c r="N126" i="6"/>
  <c r="M126" i="6"/>
  <c r="L126" i="6"/>
  <c r="K126" i="6"/>
  <c r="O125" i="6"/>
  <c r="N125" i="6"/>
  <c r="M125" i="6"/>
  <c r="L125" i="6"/>
  <c r="K125" i="6"/>
  <c r="O124" i="6"/>
  <c r="N124" i="6"/>
  <c r="M124" i="6"/>
  <c r="L124" i="6"/>
  <c r="K124" i="6"/>
  <c r="O123" i="6"/>
  <c r="N123" i="6"/>
  <c r="M123" i="6"/>
  <c r="L123" i="6"/>
  <c r="K123" i="6"/>
  <c r="O122" i="6"/>
  <c r="N122" i="6"/>
  <c r="M122" i="6"/>
  <c r="L122" i="6"/>
  <c r="K122" i="6"/>
  <c r="O121" i="6"/>
  <c r="N121" i="6"/>
  <c r="M121" i="6"/>
  <c r="L121" i="6"/>
  <c r="K121" i="6"/>
  <c r="O120" i="6"/>
  <c r="N120" i="6"/>
  <c r="M120" i="6"/>
  <c r="L120" i="6"/>
  <c r="K120" i="6"/>
  <c r="O119" i="6"/>
  <c r="N119" i="6"/>
  <c r="M119" i="6"/>
  <c r="L119" i="6"/>
  <c r="K119" i="6"/>
  <c r="O118" i="6"/>
  <c r="N118" i="6"/>
  <c r="M118" i="6"/>
  <c r="L118" i="6"/>
  <c r="K118" i="6"/>
  <c r="O117" i="6"/>
  <c r="N117" i="6"/>
  <c r="M117" i="6"/>
  <c r="L117" i="6"/>
  <c r="K117" i="6"/>
  <c r="O116" i="6"/>
  <c r="N116" i="6"/>
  <c r="M116" i="6"/>
  <c r="L116" i="6"/>
  <c r="K116" i="6"/>
  <c r="O115" i="6"/>
  <c r="N115" i="6"/>
  <c r="M115" i="6"/>
  <c r="L115" i="6"/>
  <c r="K115" i="6"/>
  <c r="O114" i="6"/>
  <c r="N114" i="6"/>
  <c r="M114" i="6"/>
  <c r="L114" i="6"/>
  <c r="K114" i="6"/>
  <c r="O113" i="6"/>
  <c r="N113" i="6"/>
  <c r="M113" i="6"/>
  <c r="L113" i="6"/>
  <c r="K113" i="6"/>
  <c r="O112" i="6"/>
  <c r="N112" i="6"/>
  <c r="M112" i="6"/>
  <c r="L112" i="6"/>
  <c r="K112" i="6"/>
  <c r="O111" i="6"/>
  <c r="N111" i="6"/>
  <c r="M111" i="6"/>
  <c r="L111" i="6"/>
  <c r="K111" i="6"/>
  <c r="O110" i="6"/>
  <c r="N110" i="6"/>
  <c r="M110" i="6"/>
  <c r="L110" i="6"/>
  <c r="K110" i="6"/>
  <c r="O109" i="6"/>
  <c r="N109" i="6"/>
  <c r="M109" i="6"/>
  <c r="L109" i="6"/>
  <c r="K109" i="6"/>
  <c r="O108" i="6"/>
  <c r="N108" i="6"/>
  <c r="M108" i="6"/>
  <c r="L108" i="6"/>
  <c r="K108" i="6"/>
  <c r="O107" i="6"/>
  <c r="N107" i="6"/>
  <c r="M107" i="6"/>
  <c r="L107" i="6"/>
  <c r="K107" i="6"/>
  <c r="O106" i="6"/>
  <c r="N106" i="6"/>
  <c r="M106" i="6"/>
  <c r="L106" i="6"/>
  <c r="K106" i="6"/>
  <c r="O105" i="6"/>
  <c r="N105" i="6"/>
  <c r="M105" i="6"/>
  <c r="L105" i="6"/>
  <c r="K105" i="6"/>
  <c r="O104" i="6"/>
  <c r="N104" i="6"/>
  <c r="M104" i="6"/>
  <c r="L104" i="6"/>
  <c r="K104" i="6"/>
  <c r="O103" i="6"/>
  <c r="N103" i="6"/>
  <c r="M103" i="6"/>
  <c r="L103" i="6"/>
  <c r="K103" i="6"/>
  <c r="O102" i="6"/>
  <c r="N102" i="6"/>
  <c r="M102" i="6"/>
  <c r="L102" i="6"/>
  <c r="K102" i="6"/>
  <c r="O101" i="6"/>
  <c r="N101" i="6"/>
  <c r="M101" i="6"/>
  <c r="L101" i="6"/>
  <c r="K101" i="6"/>
  <c r="O100" i="6"/>
  <c r="N100" i="6"/>
  <c r="M100" i="6"/>
  <c r="L100" i="6"/>
  <c r="K100" i="6"/>
  <c r="O99" i="6"/>
  <c r="N99" i="6"/>
  <c r="M99" i="6"/>
  <c r="L99" i="6"/>
  <c r="K99" i="6"/>
  <c r="O98" i="6"/>
  <c r="N98" i="6"/>
  <c r="M98" i="6"/>
  <c r="L98" i="6"/>
  <c r="K98" i="6"/>
  <c r="O97" i="6"/>
  <c r="N97" i="6"/>
  <c r="M97" i="6"/>
  <c r="L97" i="6"/>
  <c r="K97" i="6"/>
  <c r="O96" i="6"/>
  <c r="N96" i="6"/>
  <c r="M96" i="6"/>
  <c r="L96" i="6"/>
  <c r="K96" i="6"/>
  <c r="O95" i="6"/>
  <c r="N95" i="6"/>
  <c r="M95" i="6"/>
  <c r="L95" i="6"/>
  <c r="K95" i="6"/>
  <c r="O94" i="6"/>
  <c r="N94" i="6"/>
  <c r="M94" i="6"/>
  <c r="L94" i="6"/>
  <c r="K94" i="6"/>
  <c r="O93" i="6"/>
  <c r="N93" i="6"/>
  <c r="M93" i="6"/>
  <c r="L93" i="6"/>
  <c r="K93" i="6"/>
  <c r="O92" i="6"/>
  <c r="N92" i="6"/>
  <c r="M92" i="6"/>
  <c r="L92" i="6"/>
  <c r="K92" i="6"/>
  <c r="O91" i="6"/>
  <c r="N91" i="6"/>
  <c r="M91" i="6"/>
  <c r="L91" i="6"/>
  <c r="K91" i="6"/>
  <c r="O90" i="6"/>
  <c r="N90" i="6"/>
  <c r="M90" i="6"/>
  <c r="L90" i="6"/>
  <c r="K90" i="6"/>
  <c r="O89" i="6"/>
  <c r="N89" i="6"/>
  <c r="M89" i="6"/>
  <c r="L89" i="6"/>
  <c r="K89" i="6"/>
  <c r="O85" i="6"/>
  <c r="N85" i="6"/>
  <c r="M85" i="6"/>
  <c r="L85" i="6"/>
  <c r="K85" i="6"/>
  <c r="O84" i="6"/>
  <c r="N84" i="6"/>
  <c r="M84" i="6"/>
  <c r="L84" i="6"/>
  <c r="K84" i="6"/>
  <c r="O83" i="6"/>
  <c r="N83" i="6"/>
  <c r="M83" i="6"/>
  <c r="L83" i="6"/>
  <c r="K83" i="6"/>
  <c r="O82" i="6"/>
  <c r="N82" i="6"/>
  <c r="M82" i="6"/>
  <c r="L82" i="6"/>
  <c r="K82" i="6"/>
  <c r="O81" i="6"/>
  <c r="N81" i="6"/>
  <c r="M81" i="6"/>
  <c r="L81" i="6"/>
  <c r="K81" i="6"/>
  <c r="O80" i="6"/>
  <c r="N80" i="6"/>
  <c r="M80" i="6"/>
  <c r="L80" i="6"/>
  <c r="K80" i="6"/>
  <c r="O79" i="6"/>
  <c r="N79" i="6"/>
  <c r="M79" i="6"/>
  <c r="L79" i="6"/>
  <c r="K79" i="6"/>
  <c r="O78" i="6"/>
  <c r="N78" i="6"/>
  <c r="M78" i="6"/>
  <c r="L78" i="6"/>
  <c r="K78" i="6"/>
  <c r="O77" i="6"/>
  <c r="N77" i="6"/>
  <c r="M77" i="6"/>
  <c r="L77" i="6"/>
  <c r="K77" i="6"/>
  <c r="O76" i="6"/>
  <c r="N76" i="6"/>
  <c r="M76" i="6"/>
  <c r="L76" i="6"/>
  <c r="K76" i="6"/>
  <c r="O75" i="6"/>
  <c r="N75" i="6"/>
  <c r="M75" i="6"/>
  <c r="L75" i="6"/>
  <c r="K75" i="6"/>
  <c r="O74" i="6"/>
  <c r="N74" i="6"/>
  <c r="M74" i="6"/>
  <c r="L74" i="6"/>
  <c r="K74" i="6"/>
  <c r="O73" i="6"/>
  <c r="N73" i="6"/>
  <c r="M73" i="6"/>
  <c r="L73" i="6"/>
  <c r="K73" i="6"/>
  <c r="O72" i="6"/>
  <c r="N72" i="6"/>
  <c r="M72" i="6"/>
  <c r="L72" i="6"/>
  <c r="K72" i="6"/>
  <c r="O71" i="6"/>
  <c r="N71" i="6"/>
  <c r="M71" i="6"/>
  <c r="L71" i="6"/>
  <c r="K71" i="6"/>
  <c r="O70" i="6"/>
  <c r="N70" i="6"/>
  <c r="M70" i="6"/>
  <c r="L70" i="6"/>
  <c r="K70" i="6"/>
  <c r="O69" i="6"/>
  <c r="N69" i="6"/>
  <c r="M69" i="6"/>
  <c r="L69" i="6"/>
  <c r="K69" i="6"/>
  <c r="O68" i="6"/>
  <c r="N68" i="6"/>
  <c r="M68" i="6"/>
  <c r="L68" i="6"/>
  <c r="K68" i="6"/>
  <c r="O67" i="6"/>
  <c r="N67" i="6"/>
  <c r="M67" i="6"/>
  <c r="L67" i="6"/>
  <c r="K67" i="6"/>
  <c r="O66" i="6"/>
  <c r="N66" i="6"/>
  <c r="M66" i="6"/>
  <c r="L66" i="6"/>
  <c r="K66" i="6"/>
  <c r="O65" i="6"/>
  <c r="N65" i="6"/>
  <c r="M65" i="6"/>
  <c r="L65" i="6"/>
  <c r="K65" i="6"/>
  <c r="O64" i="6"/>
  <c r="N64" i="6"/>
  <c r="M64" i="6"/>
  <c r="L64" i="6"/>
  <c r="K64" i="6"/>
  <c r="O63" i="6"/>
  <c r="N63" i="6"/>
  <c r="M63" i="6"/>
  <c r="L63" i="6"/>
  <c r="K63" i="6"/>
  <c r="O62" i="6"/>
  <c r="N62" i="6"/>
  <c r="M62" i="6"/>
  <c r="L62" i="6"/>
  <c r="K62" i="6"/>
  <c r="O61" i="6"/>
  <c r="N61" i="6"/>
  <c r="M61" i="6"/>
  <c r="L61" i="6"/>
  <c r="K61" i="6"/>
  <c r="O60" i="6"/>
  <c r="N60" i="6"/>
  <c r="M60" i="6"/>
  <c r="L60" i="6"/>
  <c r="K60" i="6"/>
  <c r="O59" i="6"/>
  <c r="N59" i="6"/>
  <c r="M59" i="6"/>
  <c r="L59" i="6"/>
  <c r="K59" i="6"/>
  <c r="O58" i="6"/>
  <c r="N58" i="6"/>
  <c r="M58" i="6"/>
  <c r="L58" i="6"/>
  <c r="K58" i="6"/>
  <c r="O57" i="6"/>
  <c r="N57" i="6"/>
  <c r="M57" i="6"/>
  <c r="L57" i="6"/>
  <c r="K57" i="6"/>
  <c r="O56" i="6"/>
  <c r="N56" i="6"/>
  <c r="M56" i="6"/>
  <c r="L56" i="6"/>
  <c r="K56" i="6"/>
  <c r="O55" i="6"/>
  <c r="N55" i="6"/>
  <c r="M55" i="6"/>
  <c r="L55" i="6"/>
  <c r="K55" i="6"/>
  <c r="O54" i="6"/>
  <c r="N54" i="6"/>
  <c r="M54" i="6"/>
  <c r="L54" i="6"/>
  <c r="K54" i="6"/>
  <c r="O53" i="6"/>
  <c r="N53" i="6"/>
  <c r="M53" i="6"/>
  <c r="L53" i="6"/>
  <c r="K53" i="6"/>
  <c r="O52" i="6"/>
  <c r="N52" i="6"/>
  <c r="M52" i="6"/>
  <c r="L52" i="6"/>
  <c r="K52" i="6"/>
  <c r="O51" i="6"/>
  <c r="N51" i="6"/>
  <c r="M51" i="6"/>
  <c r="L51" i="6"/>
  <c r="K51" i="6"/>
  <c r="O50" i="6"/>
  <c r="N50" i="6"/>
  <c r="M50" i="6"/>
  <c r="L50" i="6"/>
  <c r="K50" i="6"/>
  <c r="O49" i="6"/>
  <c r="N49" i="6"/>
  <c r="M49" i="6"/>
  <c r="L49" i="6"/>
  <c r="K49" i="6"/>
  <c r="O48" i="6"/>
  <c r="N48" i="6"/>
  <c r="M48" i="6"/>
  <c r="L48" i="6"/>
  <c r="K48" i="6"/>
  <c r="O47" i="6"/>
  <c r="N47" i="6"/>
  <c r="M47" i="6"/>
  <c r="L47" i="6"/>
  <c r="K47" i="6"/>
  <c r="O46" i="6"/>
  <c r="N46" i="6"/>
  <c r="M46" i="6"/>
  <c r="L46" i="6"/>
  <c r="K46" i="6"/>
  <c r="O42" i="6"/>
  <c r="N42" i="6"/>
  <c r="M42" i="6"/>
  <c r="L42" i="6"/>
  <c r="K42" i="6"/>
  <c r="O41" i="6"/>
  <c r="N41" i="6"/>
  <c r="M41" i="6"/>
  <c r="L41" i="6"/>
  <c r="K41" i="6"/>
  <c r="O40" i="6"/>
  <c r="N40" i="6"/>
  <c r="M40" i="6"/>
  <c r="L40" i="6"/>
  <c r="K40" i="6"/>
  <c r="O39" i="6"/>
  <c r="N39" i="6"/>
  <c r="M39" i="6"/>
  <c r="L39" i="6"/>
  <c r="K39" i="6"/>
  <c r="O38" i="6"/>
  <c r="N38" i="6"/>
  <c r="M38" i="6"/>
  <c r="L38" i="6"/>
  <c r="K38" i="6"/>
  <c r="O37" i="6"/>
  <c r="N37" i="6"/>
  <c r="M37" i="6"/>
  <c r="L37" i="6"/>
  <c r="K37" i="6"/>
  <c r="O36" i="6"/>
  <c r="N36" i="6"/>
  <c r="M36" i="6"/>
  <c r="L36" i="6"/>
  <c r="K36" i="6"/>
  <c r="O35" i="6"/>
  <c r="N35" i="6"/>
  <c r="M35" i="6"/>
  <c r="L35" i="6"/>
  <c r="K35" i="6"/>
  <c r="O34" i="6"/>
  <c r="N34" i="6"/>
  <c r="M34" i="6"/>
  <c r="L34" i="6"/>
  <c r="K34" i="6"/>
  <c r="O33" i="6"/>
  <c r="N33" i="6"/>
  <c r="M33" i="6"/>
  <c r="L33" i="6"/>
  <c r="K33" i="6"/>
  <c r="O32" i="6"/>
  <c r="N32" i="6"/>
  <c r="M32" i="6"/>
  <c r="L32" i="6"/>
  <c r="K32" i="6"/>
  <c r="O31" i="6"/>
  <c r="N31" i="6"/>
  <c r="M31" i="6"/>
  <c r="L31" i="6"/>
  <c r="K31" i="6"/>
  <c r="O30" i="6"/>
  <c r="N30" i="6"/>
  <c r="M30" i="6"/>
  <c r="L30" i="6"/>
  <c r="K30" i="6"/>
  <c r="O29" i="6"/>
  <c r="N29" i="6"/>
  <c r="M29" i="6"/>
  <c r="L29" i="6"/>
  <c r="K29" i="6"/>
  <c r="O28" i="6"/>
  <c r="N28" i="6"/>
  <c r="M28" i="6"/>
  <c r="L28" i="6"/>
  <c r="K28" i="6"/>
  <c r="O27" i="6"/>
  <c r="N27" i="6"/>
  <c r="M27" i="6"/>
  <c r="L27" i="6"/>
  <c r="K27" i="6"/>
  <c r="O26" i="6"/>
  <c r="N26" i="6"/>
  <c r="M26" i="6"/>
  <c r="L26" i="6"/>
  <c r="K26" i="6"/>
  <c r="O25" i="6"/>
  <c r="N25" i="6"/>
  <c r="M25" i="6"/>
  <c r="L25" i="6"/>
  <c r="K25" i="6"/>
  <c r="O24" i="6"/>
  <c r="N24" i="6"/>
  <c r="M24" i="6"/>
  <c r="L24" i="6"/>
  <c r="K24" i="6"/>
  <c r="O23" i="6"/>
  <c r="N23" i="6"/>
  <c r="M23" i="6"/>
  <c r="L23" i="6"/>
  <c r="K23" i="6"/>
  <c r="O22" i="6"/>
  <c r="N22" i="6"/>
  <c r="M22" i="6"/>
  <c r="L22" i="6"/>
  <c r="K22" i="6"/>
  <c r="O21" i="6"/>
  <c r="N21" i="6"/>
  <c r="M21" i="6"/>
  <c r="L21" i="6"/>
  <c r="K21" i="6"/>
  <c r="O20" i="6"/>
  <c r="N20" i="6"/>
  <c r="M20" i="6"/>
  <c r="L20" i="6"/>
  <c r="K20" i="6"/>
  <c r="O19" i="6"/>
  <c r="N19" i="6"/>
  <c r="M19" i="6"/>
  <c r="L19" i="6"/>
  <c r="K19" i="6"/>
  <c r="O18" i="6"/>
  <c r="N18" i="6"/>
  <c r="M18" i="6"/>
  <c r="L18" i="6"/>
  <c r="K18" i="6"/>
  <c r="O17" i="6"/>
  <c r="N17" i="6"/>
  <c r="M17" i="6"/>
  <c r="L17" i="6"/>
  <c r="K17" i="6"/>
  <c r="O16" i="6"/>
  <c r="N16" i="6"/>
  <c r="M16" i="6"/>
  <c r="L16" i="6"/>
  <c r="K16" i="6"/>
  <c r="O15" i="6"/>
  <c r="N15" i="6"/>
  <c r="M15" i="6"/>
  <c r="L15" i="6"/>
  <c r="K15" i="6"/>
  <c r="O14" i="6"/>
  <c r="N14" i="6"/>
  <c r="M14" i="6"/>
  <c r="L14" i="6"/>
  <c r="K14" i="6"/>
  <c r="O13" i="6"/>
  <c r="N13" i="6"/>
  <c r="M13" i="6"/>
  <c r="L13" i="6"/>
  <c r="K13" i="6"/>
  <c r="O12" i="6"/>
  <c r="N12" i="6"/>
  <c r="M12" i="6"/>
  <c r="L12" i="6"/>
  <c r="K12" i="6"/>
  <c r="O11" i="6"/>
  <c r="N11" i="6"/>
  <c r="M11" i="6"/>
  <c r="L11" i="6"/>
  <c r="K11" i="6"/>
  <c r="O10" i="6"/>
  <c r="N10" i="6"/>
  <c r="M10" i="6"/>
  <c r="L10" i="6"/>
  <c r="K10" i="6"/>
  <c r="O9" i="6"/>
  <c r="N9" i="6"/>
  <c r="M9" i="6"/>
  <c r="L9" i="6"/>
  <c r="K9" i="6"/>
  <c r="O8" i="6"/>
  <c r="N8" i="6"/>
  <c r="M8" i="6"/>
  <c r="L8" i="6"/>
  <c r="K8" i="6"/>
  <c r="O7" i="6"/>
  <c r="N7" i="6"/>
  <c r="M7" i="6"/>
  <c r="L7" i="6"/>
  <c r="K7" i="6"/>
  <c r="O6" i="6"/>
  <c r="N6" i="6"/>
  <c r="M6" i="6"/>
  <c r="L6" i="6"/>
  <c r="K6" i="6"/>
  <c r="O5" i="6"/>
  <c r="N5" i="6"/>
  <c r="M5" i="6"/>
  <c r="L5" i="6"/>
  <c r="K5" i="6"/>
  <c r="O4" i="6"/>
  <c r="N4" i="6"/>
  <c r="M4" i="6"/>
  <c r="L4" i="6"/>
  <c r="K4" i="6"/>
  <c r="O3" i="6"/>
  <c r="N3" i="6"/>
  <c r="M3" i="6"/>
  <c r="L3" i="6"/>
  <c r="K3" i="6"/>
  <c r="F171" i="6"/>
  <c r="E171" i="6"/>
  <c r="D171" i="6"/>
  <c r="C171" i="6"/>
  <c r="B171" i="6"/>
  <c r="F170" i="6"/>
  <c r="E170" i="6"/>
  <c r="D170" i="6"/>
  <c r="C170" i="6"/>
  <c r="B170" i="6"/>
  <c r="F169" i="6"/>
  <c r="E169" i="6"/>
  <c r="D169" i="6"/>
  <c r="C169" i="6"/>
  <c r="B169" i="6"/>
  <c r="F168" i="6"/>
  <c r="E168" i="6"/>
  <c r="D168" i="6"/>
  <c r="C168" i="6"/>
  <c r="B168" i="6"/>
  <c r="F167" i="6"/>
  <c r="E167" i="6"/>
  <c r="D167" i="6"/>
  <c r="C167" i="6"/>
  <c r="B167" i="6"/>
  <c r="F166" i="6"/>
  <c r="E166" i="6"/>
  <c r="D166" i="6"/>
  <c r="C166" i="6"/>
  <c r="B166" i="6"/>
  <c r="F165" i="6"/>
  <c r="E165" i="6"/>
  <c r="D165" i="6"/>
  <c r="C165" i="6"/>
  <c r="B165" i="6"/>
  <c r="F164" i="6"/>
  <c r="E164" i="6"/>
  <c r="D164" i="6"/>
  <c r="C164" i="6"/>
  <c r="B164" i="6"/>
  <c r="F163" i="6"/>
  <c r="E163" i="6"/>
  <c r="D163" i="6"/>
  <c r="C163" i="6"/>
  <c r="B163" i="6"/>
  <c r="F162" i="6"/>
  <c r="E162" i="6"/>
  <c r="D162" i="6"/>
  <c r="C162" i="6"/>
  <c r="B162" i="6"/>
  <c r="F161" i="6"/>
  <c r="E161" i="6"/>
  <c r="D161" i="6"/>
  <c r="C161" i="6"/>
  <c r="B161" i="6"/>
  <c r="F160" i="6"/>
  <c r="E160" i="6"/>
  <c r="D160" i="6"/>
  <c r="C160" i="6"/>
  <c r="B160" i="6"/>
  <c r="F159" i="6"/>
  <c r="E159" i="6"/>
  <c r="D159" i="6"/>
  <c r="C159" i="6"/>
  <c r="B159" i="6"/>
  <c r="F158" i="6"/>
  <c r="E158" i="6"/>
  <c r="D158" i="6"/>
  <c r="C158" i="6"/>
  <c r="B158" i="6"/>
  <c r="F157" i="6"/>
  <c r="E157" i="6"/>
  <c r="D157" i="6"/>
  <c r="C157" i="6"/>
  <c r="B157" i="6"/>
  <c r="F156" i="6"/>
  <c r="E156" i="6"/>
  <c r="D156" i="6"/>
  <c r="C156" i="6"/>
  <c r="B156" i="6"/>
  <c r="F155" i="6"/>
  <c r="E155" i="6"/>
  <c r="D155" i="6"/>
  <c r="C155" i="6"/>
  <c r="B155" i="6"/>
  <c r="F154" i="6"/>
  <c r="E154" i="6"/>
  <c r="D154" i="6"/>
  <c r="C154" i="6"/>
  <c r="B154" i="6"/>
  <c r="F153" i="6"/>
  <c r="E153" i="6"/>
  <c r="D153" i="6"/>
  <c r="C153" i="6"/>
  <c r="B153" i="6"/>
  <c r="F152" i="6"/>
  <c r="E152" i="6"/>
  <c r="D152" i="6"/>
  <c r="C152" i="6"/>
  <c r="B152" i="6"/>
  <c r="F151" i="6"/>
  <c r="E151" i="6"/>
  <c r="D151" i="6"/>
  <c r="C151" i="6"/>
  <c r="B151" i="6"/>
  <c r="F150" i="6"/>
  <c r="E150" i="6"/>
  <c r="D150" i="6"/>
  <c r="C150" i="6"/>
  <c r="B150" i="6"/>
  <c r="F149" i="6"/>
  <c r="E149" i="6"/>
  <c r="D149" i="6"/>
  <c r="C149" i="6"/>
  <c r="B149" i="6"/>
  <c r="F148" i="6"/>
  <c r="E148" i="6"/>
  <c r="D148" i="6"/>
  <c r="C148" i="6"/>
  <c r="B148" i="6"/>
  <c r="F147" i="6"/>
  <c r="E147" i="6"/>
  <c r="D147" i="6"/>
  <c r="C147" i="6"/>
  <c r="B147" i="6"/>
  <c r="F146" i="6"/>
  <c r="E146" i="6"/>
  <c r="D146" i="6"/>
  <c r="C146" i="6"/>
  <c r="B146" i="6"/>
  <c r="F145" i="6"/>
  <c r="E145" i="6"/>
  <c r="D145" i="6"/>
  <c r="C145" i="6"/>
  <c r="B145" i="6"/>
  <c r="F144" i="6"/>
  <c r="E144" i="6"/>
  <c r="D144" i="6"/>
  <c r="C144" i="6"/>
  <c r="B144" i="6"/>
  <c r="F143" i="6"/>
  <c r="E143" i="6"/>
  <c r="D143" i="6"/>
  <c r="C143" i="6"/>
  <c r="B143" i="6"/>
  <c r="F142" i="6"/>
  <c r="E142" i="6"/>
  <c r="D142" i="6"/>
  <c r="C142" i="6"/>
  <c r="B142" i="6"/>
  <c r="F141" i="6"/>
  <c r="E141" i="6"/>
  <c r="D141" i="6"/>
  <c r="C141" i="6"/>
  <c r="B141" i="6"/>
  <c r="F140" i="6"/>
  <c r="E140" i="6"/>
  <c r="D140" i="6"/>
  <c r="C140" i="6"/>
  <c r="B140" i="6"/>
  <c r="F139" i="6"/>
  <c r="E139" i="6"/>
  <c r="D139" i="6"/>
  <c r="C139" i="6"/>
  <c r="B139" i="6"/>
  <c r="F138" i="6"/>
  <c r="E138" i="6"/>
  <c r="D138" i="6"/>
  <c r="C138" i="6"/>
  <c r="B138" i="6"/>
  <c r="F137" i="6"/>
  <c r="E137" i="6"/>
  <c r="D137" i="6"/>
  <c r="C137" i="6"/>
  <c r="B137" i="6"/>
  <c r="F136" i="6"/>
  <c r="E136" i="6"/>
  <c r="D136" i="6"/>
  <c r="C136" i="6"/>
  <c r="B136" i="6"/>
  <c r="F135" i="6"/>
  <c r="E135" i="6"/>
  <c r="D135" i="6"/>
  <c r="C135" i="6"/>
  <c r="B135" i="6"/>
  <c r="F134" i="6"/>
  <c r="E134" i="6"/>
  <c r="D134" i="6"/>
  <c r="C134" i="6"/>
  <c r="B134" i="6"/>
  <c r="F133" i="6"/>
  <c r="E133" i="6"/>
  <c r="D133" i="6"/>
  <c r="C133" i="6"/>
  <c r="B133" i="6"/>
  <c r="F132" i="6"/>
  <c r="E132" i="6"/>
  <c r="D132" i="6"/>
  <c r="C132" i="6"/>
  <c r="B132" i="6"/>
  <c r="F128" i="6"/>
  <c r="E128" i="6"/>
  <c r="D128" i="6"/>
  <c r="C128" i="6"/>
  <c r="B128" i="6"/>
  <c r="F127" i="6"/>
  <c r="E127" i="6"/>
  <c r="D127" i="6"/>
  <c r="C127" i="6"/>
  <c r="B127" i="6"/>
  <c r="F126" i="6"/>
  <c r="E126" i="6"/>
  <c r="D126" i="6"/>
  <c r="C126" i="6"/>
  <c r="B126" i="6"/>
  <c r="F125" i="6"/>
  <c r="E125" i="6"/>
  <c r="D125" i="6"/>
  <c r="C125" i="6"/>
  <c r="B125" i="6"/>
  <c r="F124" i="6"/>
  <c r="E124" i="6"/>
  <c r="D124" i="6"/>
  <c r="C124" i="6"/>
  <c r="B124" i="6"/>
  <c r="F123" i="6"/>
  <c r="E123" i="6"/>
  <c r="D123" i="6"/>
  <c r="C123" i="6"/>
  <c r="B123" i="6"/>
  <c r="F122" i="6"/>
  <c r="E122" i="6"/>
  <c r="D122" i="6"/>
  <c r="C122" i="6"/>
  <c r="B122" i="6"/>
  <c r="F121" i="6"/>
  <c r="E121" i="6"/>
  <c r="D121" i="6"/>
  <c r="C121" i="6"/>
  <c r="B121" i="6"/>
  <c r="F120" i="6"/>
  <c r="E120" i="6"/>
  <c r="D120" i="6"/>
  <c r="C120" i="6"/>
  <c r="B120" i="6"/>
  <c r="F119" i="6"/>
  <c r="E119" i="6"/>
  <c r="D119" i="6"/>
  <c r="C119" i="6"/>
  <c r="B119" i="6"/>
  <c r="F118" i="6"/>
  <c r="E118" i="6"/>
  <c r="D118" i="6"/>
  <c r="C118" i="6"/>
  <c r="B118" i="6"/>
  <c r="F117" i="6"/>
  <c r="E117" i="6"/>
  <c r="D117" i="6"/>
  <c r="C117" i="6"/>
  <c r="B117" i="6"/>
  <c r="F116" i="6"/>
  <c r="E116" i="6"/>
  <c r="D116" i="6"/>
  <c r="C116" i="6"/>
  <c r="B116" i="6"/>
  <c r="F115" i="6"/>
  <c r="E115" i="6"/>
  <c r="D115" i="6"/>
  <c r="C115" i="6"/>
  <c r="B115" i="6"/>
  <c r="F114" i="6"/>
  <c r="E114" i="6"/>
  <c r="D114" i="6"/>
  <c r="C114" i="6"/>
  <c r="B114" i="6"/>
  <c r="F113" i="6"/>
  <c r="E113" i="6"/>
  <c r="D113" i="6"/>
  <c r="C113" i="6"/>
  <c r="B113" i="6"/>
  <c r="F112" i="6"/>
  <c r="E112" i="6"/>
  <c r="D112" i="6"/>
  <c r="C112" i="6"/>
  <c r="B112" i="6"/>
  <c r="F111" i="6"/>
  <c r="E111" i="6"/>
  <c r="D111" i="6"/>
  <c r="C111" i="6"/>
  <c r="B111" i="6"/>
  <c r="F110" i="6"/>
  <c r="E110" i="6"/>
  <c r="D110" i="6"/>
  <c r="C110" i="6"/>
  <c r="B110" i="6"/>
  <c r="F109" i="6"/>
  <c r="E109" i="6"/>
  <c r="D109" i="6"/>
  <c r="C109" i="6"/>
  <c r="B109" i="6"/>
  <c r="F108" i="6"/>
  <c r="E108" i="6"/>
  <c r="D108" i="6"/>
  <c r="C108" i="6"/>
  <c r="B108" i="6"/>
  <c r="F107" i="6"/>
  <c r="E107" i="6"/>
  <c r="D107" i="6"/>
  <c r="C107" i="6"/>
  <c r="B107" i="6"/>
  <c r="F106" i="6"/>
  <c r="E106" i="6"/>
  <c r="D106" i="6"/>
  <c r="C106" i="6"/>
  <c r="B106" i="6"/>
  <c r="F105" i="6"/>
  <c r="E105" i="6"/>
  <c r="D105" i="6"/>
  <c r="C105" i="6"/>
  <c r="B105" i="6"/>
  <c r="F104" i="6"/>
  <c r="E104" i="6"/>
  <c r="D104" i="6"/>
  <c r="C104" i="6"/>
  <c r="B104" i="6"/>
  <c r="F103" i="6"/>
  <c r="E103" i="6"/>
  <c r="D103" i="6"/>
  <c r="C103" i="6"/>
  <c r="B103" i="6"/>
  <c r="F102" i="6"/>
  <c r="E102" i="6"/>
  <c r="D102" i="6"/>
  <c r="C102" i="6"/>
  <c r="B102" i="6"/>
  <c r="F101" i="6"/>
  <c r="E101" i="6"/>
  <c r="D101" i="6"/>
  <c r="C101" i="6"/>
  <c r="B101" i="6"/>
  <c r="F100" i="6"/>
  <c r="E100" i="6"/>
  <c r="D100" i="6"/>
  <c r="C100" i="6"/>
  <c r="B100" i="6"/>
  <c r="F99" i="6"/>
  <c r="E99" i="6"/>
  <c r="D99" i="6"/>
  <c r="C99" i="6"/>
  <c r="B99" i="6"/>
  <c r="F98" i="6"/>
  <c r="E98" i="6"/>
  <c r="D98" i="6"/>
  <c r="C98" i="6"/>
  <c r="B98" i="6"/>
  <c r="F97" i="6"/>
  <c r="E97" i="6"/>
  <c r="D97" i="6"/>
  <c r="C97" i="6"/>
  <c r="B97" i="6"/>
  <c r="F96" i="6"/>
  <c r="E96" i="6"/>
  <c r="D96" i="6"/>
  <c r="C96" i="6"/>
  <c r="B96" i="6"/>
  <c r="F95" i="6"/>
  <c r="E95" i="6"/>
  <c r="D95" i="6"/>
  <c r="C95" i="6"/>
  <c r="B95" i="6"/>
  <c r="F94" i="6"/>
  <c r="E94" i="6"/>
  <c r="D94" i="6"/>
  <c r="C94" i="6"/>
  <c r="B94" i="6"/>
  <c r="F93" i="6"/>
  <c r="E93" i="6"/>
  <c r="D93" i="6"/>
  <c r="C93" i="6"/>
  <c r="B93" i="6"/>
  <c r="F92" i="6"/>
  <c r="E92" i="6"/>
  <c r="D92" i="6"/>
  <c r="C92" i="6"/>
  <c r="B92" i="6"/>
  <c r="F91" i="6"/>
  <c r="E91" i="6"/>
  <c r="D91" i="6"/>
  <c r="C91" i="6"/>
  <c r="B91" i="6"/>
  <c r="F90" i="6"/>
  <c r="E90" i="6"/>
  <c r="D90" i="6"/>
  <c r="C90" i="6"/>
  <c r="B90" i="6"/>
  <c r="F89" i="6"/>
  <c r="E89" i="6"/>
  <c r="D89" i="6"/>
  <c r="C89" i="6"/>
  <c r="B89" i="6"/>
  <c r="F85" i="6"/>
  <c r="E85" i="6"/>
  <c r="D85" i="6"/>
  <c r="C85" i="6"/>
  <c r="B85" i="6"/>
  <c r="F84" i="6"/>
  <c r="E84" i="6"/>
  <c r="D84" i="6"/>
  <c r="C84" i="6"/>
  <c r="B84" i="6"/>
  <c r="F83" i="6"/>
  <c r="E83" i="6"/>
  <c r="D83" i="6"/>
  <c r="C83" i="6"/>
  <c r="B83" i="6"/>
  <c r="F82" i="6"/>
  <c r="E82" i="6"/>
  <c r="D82" i="6"/>
  <c r="C82" i="6"/>
  <c r="B82" i="6"/>
  <c r="F81" i="6"/>
  <c r="E81" i="6"/>
  <c r="D81" i="6"/>
  <c r="C81" i="6"/>
  <c r="B81" i="6"/>
  <c r="F80" i="6"/>
  <c r="E80" i="6"/>
  <c r="D80" i="6"/>
  <c r="C80" i="6"/>
  <c r="B80" i="6"/>
  <c r="F79" i="6"/>
  <c r="E79" i="6"/>
  <c r="D79" i="6"/>
  <c r="C79" i="6"/>
  <c r="B79" i="6"/>
  <c r="F78" i="6"/>
  <c r="E78" i="6"/>
  <c r="D78" i="6"/>
  <c r="C78" i="6"/>
  <c r="B78" i="6"/>
  <c r="F77" i="6"/>
  <c r="E77" i="6"/>
  <c r="D77" i="6"/>
  <c r="C77" i="6"/>
  <c r="B77" i="6"/>
  <c r="F76" i="6"/>
  <c r="E76" i="6"/>
  <c r="D76" i="6"/>
  <c r="C76" i="6"/>
  <c r="B76" i="6"/>
  <c r="F75" i="6"/>
  <c r="E75" i="6"/>
  <c r="D75" i="6"/>
  <c r="C75" i="6"/>
  <c r="B75" i="6"/>
  <c r="F74" i="6"/>
  <c r="E74" i="6"/>
  <c r="D74" i="6"/>
  <c r="C74" i="6"/>
  <c r="B74" i="6"/>
  <c r="F73" i="6"/>
  <c r="E73" i="6"/>
  <c r="D73" i="6"/>
  <c r="C73" i="6"/>
  <c r="B73" i="6"/>
  <c r="F72" i="6"/>
  <c r="E72" i="6"/>
  <c r="D72" i="6"/>
  <c r="C72" i="6"/>
  <c r="B72" i="6"/>
  <c r="F71" i="6"/>
  <c r="E71" i="6"/>
  <c r="D71" i="6"/>
  <c r="C71" i="6"/>
  <c r="B71" i="6"/>
  <c r="F70" i="6"/>
  <c r="E70" i="6"/>
  <c r="D70" i="6"/>
  <c r="C70" i="6"/>
  <c r="B70" i="6"/>
  <c r="F69" i="6"/>
  <c r="E69" i="6"/>
  <c r="D69" i="6"/>
  <c r="C69" i="6"/>
  <c r="B69" i="6"/>
  <c r="F68" i="6"/>
  <c r="E68" i="6"/>
  <c r="D68" i="6"/>
  <c r="C68" i="6"/>
  <c r="B68" i="6"/>
  <c r="F67" i="6"/>
  <c r="E67" i="6"/>
  <c r="D67" i="6"/>
  <c r="C67" i="6"/>
  <c r="B67" i="6"/>
  <c r="F66" i="6"/>
  <c r="E66" i="6"/>
  <c r="D66" i="6"/>
  <c r="C66" i="6"/>
  <c r="B66" i="6"/>
  <c r="F65" i="6"/>
  <c r="E65" i="6"/>
  <c r="D65" i="6"/>
  <c r="C65" i="6"/>
  <c r="B65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F59" i="6"/>
  <c r="E59" i="6"/>
  <c r="D59" i="6"/>
  <c r="C59" i="6"/>
  <c r="B59" i="6"/>
  <c r="F58" i="6"/>
  <c r="E58" i="6"/>
  <c r="D58" i="6"/>
  <c r="C58" i="6"/>
  <c r="B58" i="6"/>
  <c r="F57" i="6"/>
  <c r="E57" i="6"/>
  <c r="D57" i="6"/>
  <c r="C57" i="6"/>
  <c r="B57" i="6"/>
  <c r="F56" i="6"/>
  <c r="E56" i="6"/>
  <c r="D56" i="6"/>
  <c r="C56" i="6"/>
  <c r="B56" i="6"/>
  <c r="F55" i="6"/>
  <c r="E55" i="6"/>
  <c r="D55" i="6"/>
  <c r="C55" i="6"/>
  <c r="B55" i="6"/>
  <c r="F54" i="6"/>
  <c r="E54" i="6"/>
  <c r="D54" i="6"/>
  <c r="C54" i="6"/>
  <c r="B54" i="6"/>
  <c r="F53" i="6"/>
  <c r="E53" i="6"/>
  <c r="D53" i="6"/>
  <c r="C53" i="6"/>
  <c r="B53" i="6"/>
  <c r="F52" i="6"/>
  <c r="E52" i="6"/>
  <c r="D52" i="6"/>
  <c r="C52" i="6"/>
  <c r="B52" i="6"/>
  <c r="F51" i="6"/>
  <c r="E51" i="6"/>
  <c r="D51" i="6"/>
  <c r="C51" i="6"/>
  <c r="B51" i="6"/>
  <c r="F50" i="6"/>
  <c r="E50" i="6"/>
  <c r="D50" i="6"/>
  <c r="C50" i="6"/>
  <c r="B50" i="6"/>
  <c r="F49" i="6"/>
  <c r="E49" i="6"/>
  <c r="D49" i="6"/>
  <c r="C49" i="6"/>
  <c r="B49" i="6"/>
  <c r="F48" i="6"/>
  <c r="E48" i="6"/>
  <c r="D48" i="6"/>
  <c r="C48" i="6"/>
  <c r="B48" i="6"/>
  <c r="F47" i="6"/>
  <c r="E47" i="6"/>
  <c r="D47" i="6"/>
  <c r="C47" i="6"/>
  <c r="B47" i="6"/>
  <c r="F46" i="6"/>
  <c r="E46" i="6"/>
  <c r="D46" i="6"/>
  <c r="C46" i="6"/>
  <c r="B46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F3" i="6"/>
  <c r="E3" i="6"/>
  <c r="D3" i="6"/>
  <c r="C3" i="6"/>
  <c r="B3" i="6"/>
  <c r="AA130" i="5"/>
  <c r="C130" i="5"/>
  <c r="AA87" i="5"/>
  <c r="C87" i="5"/>
  <c r="AA44" i="5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AO44" i="5" s="1"/>
  <c r="AP44" i="5" s="1"/>
  <c r="AQ44" i="5" s="1"/>
  <c r="AR44" i="5" s="1"/>
  <c r="AS44" i="5" s="1"/>
  <c r="C44" i="5"/>
  <c r="AA1" i="5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C1" i="5"/>
  <c r="D44" i="5" s="1"/>
  <c r="K47" i="4"/>
  <c r="L47" i="4"/>
  <c r="M47" i="4"/>
  <c r="N47" i="4"/>
  <c r="O47" i="4"/>
  <c r="K48" i="4"/>
  <c r="L48" i="4"/>
  <c r="M48" i="4"/>
  <c r="N48" i="4"/>
  <c r="O48" i="4"/>
  <c r="K49" i="4"/>
  <c r="L49" i="4"/>
  <c r="M49" i="4"/>
  <c r="N49" i="4"/>
  <c r="O49" i="4"/>
  <c r="K50" i="4"/>
  <c r="L50" i="4"/>
  <c r="M50" i="4"/>
  <c r="N50" i="4"/>
  <c r="O50" i="4"/>
  <c r="K51" i="4"/>
  <c r="L51" i="4"/>
  <c r="M51" i="4"/>
  <c r="N51" i="4"/>
  <c r="O51" i="4"/>
  <c r="K52" i="4"/>
  <c r="L52" i="4"/>
  <c r="M52" i="4"/>
  <c r="N52" i="4"/>
  <c r="O52" i="4"/>
  <c r="K53" i="4"/>
  <c r="L53" i="4"/>
  <c r="M53" i="4"/>
  <c r="N53" i="4"/>
  <c r="O53" i="4"/>
  <c r="K54" i="4"/>
  <c r="L54" i="4"/>
  <c r="M54" i="4"/>
  <c r="N54" i="4"/>
  <c r="O54" i="4"/>
  <c r="K55" i="4"/>
  <c r="L55" i="4"/>
  <c r="M55" i="4"/>
  <c r="N55" i="4"/>
  <c r="O55" i="4"/>
  <c r="K56" i="4"/>
  <c r="L56" i="4"/>
  <c r="M56" i="4"/>
  <c r="N56" i="4"/>
  <c r="O56" i="4"/>
  <c r="K57" i="4"/>
  <c r="L57" i="4"/>
  <c r="M57" i="4"/>
  <c r="N57" i="4"/>
  <c r="O57" i="4"/>
  <c r="K58" i="4"/>
  <c r="L58" i="4"/>
  <c r="M58" i="4"/>
  <c r="N58" i="4"/>
  <c r="O58" i="4"/>
  <c r="K59" i="4"/>
  <c r="L59" i="4"/>
  <c r="M59" i="4"/>
  <c r="N59" i="4"/>
  <c r="O59" i="4"/>
  <c r="K60" i="4"/>
  <c r="L60" i="4"/>
  <c r="M60" i="4"/>
  <c r="N60" i="4"/>
  <c r="O60" i="4"/>
  <c r="K61" i="4"/>
  <c r="L61" i="4"/>
  <c r="M61" i="4"/>
  <c r="N61" i="4"/>
  <c r="O61" i="4"/>
  <c r="K62" i="4"/>
  <c r="L62" i="4"/>
  <c r="M62" i="4"/>
  <c r="N62" i="4"/>
  <c r="O62" i="4"/>
  <c r="K63" i="4"/>
  <c r="L63" i="4"/>
  <c r="M63" i="4"/>
  <c r="N63" i="4"/>
  <c r="O63" i="4"/>
  <c r="K64" i="4"/>
  <c r="L64" i="4"/>
  <c r="M64" i="4"/>
  <c r="N64" i="4"/>
  <c r="O64" i="4"/>
  <c r="K65" i="4"/>
  <c r="L65" i="4"/>
  <c r="M65" i="4"/>
  <c r="N65" i="4"/>
  <c r="O65" i="4"/>
  <c r="K66" i="4"/>
  <c r="L66" i="4"/>
  <c r="M66" i="4"/>
  <c r="N66" i="4"/>
  <c r="O66" i="4"/>
  <c r="K67" i="4"/>
  <c r="L67" i="4"/>
  <c r="M67" i="4"/>
  <c r="N67" i="4"/>
  <c r="O67" i="4"/>
  <c r="K68" i="4"/>
  <c r="L68" i="4"/>
  <c r="M68" i="4"/>
  <c r="N68" i="4"/>
  <c r="O68" i="4"/>
  <c r="K69" i="4"/>
  <c r="L69" i="4"/>
  <c r="M69" i="4"/>
  <c r="N69" i="4"/>
  <c r="O69" i="4"/>
  <c r="K70" i="4"/>
  <c r="L70" i="4"/>
  <c r="M70" i="4"/>
  <c r="N70" i="4"/>
  <c r="O70" i="4"/>
  <c r="K71" i="4"/>
  <c r="L71" i="4"/>
  <c r="M71" i="4"/>
  <c r="N71" i="4"/>
  <c r="O71" i="4"/>
  <c r="K72" i="4"/>
  <c r="L72" i="4"/>
  <c r="M72" i="4"/>
  <c r="N72" i="4"/>
  <c r="O72" i="4"/>
  <c r="K73" i="4"/>
  <c r="L73" i="4"/>
  <c r="M73" i="4"/>
  <c r="N73" i="4"/>
  <c r="O73" i="4"/>
  <c r="K74" i="4"/>
  <c r="L74" i="4"/>
  <c r="M74" i="4"/>
  <c r="N74" i="4"/>
  <c r="O74" i="4"/>
  <c r="K75" i="4"/>
  <c r="L75" i="4"/>
  <c r="M75" i="4"/>
  <c r="N75" i="4"/>
  <c r="O75" i="4"/>
  <c r="K76" i="4"/>
  <c r="L76" i="4"/>
  <c r="M76" i="4"/>
  <c r="N76" i="4"/>
  <c r="O76" i="4"/>
  <c r="K77" i="4"/>
  <c r="L77" i="4"/>
  <c r="M77" i="4"/>
  <c r="N77" i="4"/>
  <c r="O77" i="4"/>
  <c r="K78" i="4"/>
  <c r="L78" i="4"/>
  <c r="M78" i="4"/>
  <c r="N78" i="4"/>
  <c r="O78" i="4"/>
  <c r="K79" i="4"/>
  <c r="L79" i="4"/>
  <c r="M79" i="4"/>
  <c r="N79" i="4"/>
  <c r="O79" i="4"/>
  <c r="K80" i="4"/>
  <c r="L80" i="4"/>
  <c r="M80" i="4"/>
  <c r="N80" i="4"/>
  <c r="O80" i="4"/>
  <c r="K81" i="4"/>
  <c r="L81" i="4"/>
  <c r="M81" i="4"/>
  <c r="N81" i="4"/>
  <c r="O81" i="4"/>
  <c r="K82" i="4"/>
  <c r="L82" i="4"/>
  <c r="M82" i="4"/>
  <c r="N82" i="4"/>
  <c r="O82" i="4"/>
  <c r="K83" i="4"/>
  <c r="L83" i="4"/>
  <c r="M83" i="4"/>
  <c r="N83" i="4"/>
  <c r="O83" i="4"/>
  <c r="K84" i="4"/>
  <c r="L84" i="4"/>
  <c r="M84" i="4"/>
  <c r="N84" i="4"/>
  <c r="O84" i="4"/>
  <c r="K85" i="4"/>
  <c r="L85" i="4"/>
  <c r="M85" i="4"/>
  <c r="N85" i="4"/>
  <c r="O85" i="4"/>
  <c r="O46" i="4"/>
  <c r="N46" i="4"/>
  <c r="M46" i="4"/>
  <c r="L46" i="4"/>
  <c r="K46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K35" i="4"/>
  <c r="L35" i="4"/>
  <c r="M35" i="4"/>
  <c r="N35" i="4"/>
  <c r="O35" i="4"/>
  <c r="K36" i="4"/>
  <c r="L36" i="4"/>
  <c r="M36" i="4"/>
  <c r="N36" i="4"/>
  <c r="O36" i="4"/>
  <c r="K37" i="4"/>
  <c r="L37" i="4"/>
  <c r="M37" i="4"/>
  <c r="N37" i="4"/>
  <c r="O37" i="4"/>
  <c r="K38" i="4"/>
  <c r="L38" i="4"/>
  <c r="M38" i="4"/>
  <c r="N38" i="4"/>
  <c r="O38" i="4"/>
  <c r="K39" i="4"/>
  <c r="L39" i="4"/>
  <c r="M39" i="4"/>
  <c r="N39" i="4"/>
  <c r="O39" i="4"/>
  <c r="K40" i="4"/>
  <c r="L40" i="4"/>
  <c r="M40" i="4"/>
  <c r="N40" i="4"/>
  <c r="O40" i="4"/>
  <c r="K41" i="4"/>
  <c r="L41" i="4"/>
  <c r="M41" i="4"/>
  <c r="N41" i="4"/>
  <c r="O41" i="4"/>
  <c r="K42" i="4"/>
  <c r="L42" i="4"/>
  <c r="M42" i="4"/>
  <c r="N42" i="4"/>
  <c r="O42" i="4"/>
  <c r="O3" i="4"/>
  <c r="N3" i="4"/>
  <c r="M3" i="4"/>
  <c r="L3" i="4"/>
  <c r="K3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F46" i="4"/>
  <c r="E46" i="4"/>
  <c r="D46" i="4"/>
  <c r="C46" i="4"/>
  <c r="B46" i="4"/>
  <c r="B41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C41" i="4"/>
  <c r="D41" i="4"/>
  <c r="E41" i="4"/>
  <c r="F41" i="4"/>
  <c r="B42" i="4"/>
  <c r="C42" i="4"/>
  <c r="D42" i="4"/>
  <c r="E42" i="4"/>
  <c r="F42" i="4"/>
  <c r="F3" i="4"/>
  <c r="E3" i="4"/>
  <c r="D3" i="4"/>
  <c r="B3" i="4"/>
  <c r="C3" i="4"/>
  <c r="AS44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C1" i="1"/>
  <c r="AB87" i="5" l="1"/>
  <c r="AC87" i="5"/>
  <c r="D87" i="5"/>
  <c r="AD87" i="5"/>
  <c r="AE87" i="5"/>
  <c r="AF87" i="5"/>
  <c r="AN87" i="5"/>
  <c r="AO87" i="5"/>
  <c r="AC130" i="5"/>
  <c r="AD130" i="5"/>
  <c r="AQ87" i="5"/>
  <c r="AH130" i="5"/>
  <c r="AP87" i="5"/>
  <c r="AJ130" i="5"/>
  <c r="AL130" i="5"/>
  <c r="AH87" i="5"/>
  <c r="AB130" i="5"/>
  <c r="AI87" i="5"/>
  <c r="AJ87" i="5"/>
  <c r="AK87" i="5"/>
  <c r="AE130" i="5"/>
  <c r="AG87" i="5"/>
  <c r="AL87" i="5"/>
  <c r="AF130" i="5"/>
  <c r="AM87" i="5"/>
  <c r="AG130" i="5"/>
  <c r="AI130" i="5"/>
  <c r="AK130" i="5"/>
  <c r="AM130" i="5"/>
  <c r="AN130" i="5"/>
  <c r="D130" i="5"/>
  <c r="AO130" i="5"/>
  <c r="AQ130" i="5"/>
  <c r="AR87" i="5"/>
  <c r="AS87" i="5"/>
  <c r="AP130" i="5"/>
  <c r="AR130" i="5"/>
  <c r="AS130" i="5"/>
  <c r="D1" i="5"/>
  <c r="E130" i="5" l="1"/>
  <c r="E87" i="5"/>
  <c r="E1" i="5"/>
  <c r="E44" i="5"/>
  <c r="F130" i="5" l="1"/>
  <c r="F87" i="5"/>
  <c r="F44" i="5"/>
  <c r="F1" i="5"/>
  <c r="G130" i="5" l="1"/>
  <c r="G87" i="5"/>
  <c r="G1" i="5"/>
  <c r="G44" i="5"/>
  <c r="H130" i="5" l="1"/>
  <c r="H87" i="5"/>
  <c r="H44" i="5"/>
  <c r="H1" i="5"/>
  <c r="I87" i="5" l="1"/>
  <c r="I130" i="5"/>
  <c r="I1" i="5"/>
  <c r="I44" i="5"/>
  <c r="J87" i="5" l="1"/>
  <c r="J130" i="5"/>
  <c r="J1" i="5"/>
  <c r="J44" i="5"/>
  <c r="K87" i="5" l="1"/>
  <c r="K130" i="5"/>
  <c r="K1" i="5"/>
  <c r="K44" i="5"/>
  <c r="L87" i="5" l="1"/>
  <c r="L130" i="5"/>
  <c r="L44" i="5"/>
  <c r="L1" i="5"/>
  <c r="M87" i="5" l="1"/>
  <c r="M130" i="5"/>
  <c r="M1" i="5"/>
  <c r="M44" i="5"/>
  <c r="N87" i="5" l="1"/>
  <c r="N130" i="5"/>
  <c r="N1" i="5"/>
  <c r="N44" i="5"/>
  <c r="O130" i="5" l="1"/>
  <c r="O87" i="5"/>
  <c r="O44" i="5"/>
  <c r="O1" i="5"/>
  <c r="P130" i="5" l="1"/>
  <c r="P87" i="5"/>
  <c r="P44" i="5"/>
  <c r="P1" i="5"/>
  <c r="Q130" i="5" l="1"/>
  <c r="Q87" i="5"/>
  <c r="Q44" i="5"/>
  <c r="Q1" i="5"/>
  <c r="R130" i="5" l="1"/>
  <c r="R87" i="5"/>
  <c r="R1" i="5"/>
  <c r="R44" i="5"/>
  <c r="S130" i="5" l="1"/>
  <c r="S87" i="5"/>
  <c r="S1" i="5"/>
  <c r="S44" i="5"/>
  <c r="T87" i="5" l="1"/>
  <c r="T130" i="5"/>
  <c r="T1" i="5"/>
  <c r="T44" i="5"/>
  <c r="U87" i="5" l="1"/>
  <c r="U130" i="5"/>
  <c r="U1" i="5"/>
  <c r="U4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E57817-B298-4BFC-BFF6-AEB7E445E73B}" keepAlive="1" name="Query - dynamic-01_V7DParser_0 000500mm_px" description="Connection to the 'dynamic-01_V7DParser_0 000500mm_px' query in the workbook." type="5" refreshedVersion="8" background="1" saveData="1">
    <dbPr connection="Provider=Microsoft.Mashup.OleDb.1;Data Source=$Workbook$;Location=&quot;dynamic-01_V7DParser_0 000500mm_px&quot;;Extended Properties=&quot;&quot;" command="SELECT * FROM [dynamic-01_V7DParser_0 000500mm_px]"/>
  </connection>
</connections>
</file>

<file path=xl/sharedStrings.xml><?xml version="1.0" encoding="utf-8"?>
<sst xmlns="http://schemas.openxmlformats.org/spreadsheetml/2006/main" count="1042" uniqueCount="89">
  <si>
    <t>dynamic-01</t>
  </si>
  <si>
    <t>dynamic-02</t>
  </si>
  <si>
    <t>dynamic-03</t>
  </si>
  <si>
    <t>dynamic-04</t>
  </si>
  <si>
    <t>dynamic-05</t>
  </si>
  <si>
    <t>dynamic-06</t>
  </si>
  <si>
    <t>dynamic-07</t>
  </si>
  <si>
    <t>dynamic-08</t>
  </si>
  <si>
    <t>dynamic-09</t>
  </si>
  <si>
    <t>dynamic-10</t>
  </si>
  <si>
    <t>dynamic-11</t>
  </si>
  <si>
    <t>dynamic-12</t>
  </si>
  <si>
    <t>dynamic-13</t>
  </si>
  <si>
    <t>dynamic-14</t>
  </si>
  <si>
    <t>dynamic-15</t>
  </si>
  <si>
    <t>dynamic-16</t>
  </si>
  <si>
    <t>dynamic-17</t>
  </si>
  <si>
    <t>dynamic-18</t>
  </si>
  <si>
    <t>dynamic-19</t>
  </si>
  <si>
    <t>dynamic-20</t>
  </si>
  <si>
    <t>dynamic-21</t>
  </si>
  <si>
    <t>dynamic-22</t>
  </si>
  <si>
    <t>dynamic-23</t>
  </si>
  <si>
    <t>dynamic-24</t>
  </si>
  <si>
    <t>dynamic-25</t>
  </si>
  <si>
    <t>dynamic-26</t>
  </si>
  <si>
    <t>dynamic-27</t>
  </si>
  <si>
    <t>dynamic-28</t>
  </si>
  <si>
    <t>dynamic-29</t>
  </si>
  <si>
    <t>dynamic-30</t>
  </si>
  <si>
    <t>dynamic-31</t>
  </si>
  <si>
    <t>dynamic-32</t>
  </si>
  <si>
    <t>dynamic-33</t>
  </si>
  <si>
    <t>dynamic-34</t>
  </si>
  <si>
    <t>dynamic-35</t>
  </si>
  <si>
    <t>dynamic-36</t>
  </si>
  <si>
    <t>dynamic-37</t>
  </si>
  <si>
    <t>dynamic-38</t>
  </si>
  <si>
    <t>dynamic-39</t>
  </si>
  <si>
    <t>dynamic-40</t>
  </si>
  <si>
    <t>PARSE COMPUTATION TIME (us)</t>
  </si>
  <si>
    <t>RENDER COMPUTATION TIME (us)</t>
  </si>
  <si>
    <t>static-01</t>
  </si>
  <si>
    <t>static-02</t>
  </si>
  <si>
    <t>static-03</t>
  </si>
  <si>
    <t>static-04</t>
  </si>
  <si>
    <t>static-05</t>
  </si>
  <si>
    <t>static-06</t>
  </si>
  <si>
    <t>static-07</t>
  </si>
  <si>
    <t>static-08</t>
  </si>
  <si>
    <t>static-09</t>
  </si>
  <si>
    <t>static-10</t>
  </si>
  <si>
    <t>static-11</t>
  </si>
  <si>
    <t>static-12</t>
  </si>
  <si>
    <t>static-13</t>
  </si>
  <si>
    <t>static-14</t>
  </si>
  <si>
    <t>static-15</t>
  </si>
  <si>
    <t>static-16</t>
  </si>
  <si>
    <t>static-17</t>
  </si>
  <si>
    <t>static-18</t>
  </si>
  <si>
    <t>static-19</t>
  </si>
  <si>
    <t>static-20</t>
  </si>
  <si>
    <t>static-21</t>
  </si>
  <si>
    <t>static-22</t>
  </si>
  <si>
    <t>static-23</t>
  </si>
  <si>
    <t>static-24</t>
  </si>
  <si>
    <t>static-25</t>
  </si>
  <si>
    <t>static-26</t>
  </si>
  <si>
    <t>static-27</t>
  </si>
  <si>
    <t>static-28</t>
  </si>
  <si>
    <t>static-29</t>
  </si>
  <si>
    <t>static-30</t>
  </si>
  <si>
    <t>static-31</t>
  </si>
  <si>
    <t>static-32</t>
  </si>
  <si>
    <t>static-33</t>
  </si>
  <si>
    <t>static-34</t>
  </si>
  <si>
    <t>static-35</t>
  </si>
  <si>
    <t>static-36</t>
  </si>
  <si>
    <t>static-37</t>
  </si>
  <si>
    <t>static-38</t>
  </si>
  <si>
    <t>static-39</t>
  </si>
  <si>
    <t>static-40</t>
  </si>
  <si>
    <t>µ</t>
  </si>
  <si>
    <t>σ</t>
  </si>
  <si>
    <t>median</t>
  </si>
  <si>
    <t>min</t>
  </si>
  <si>
    <t>max</t>
  </si>
  <si>
    <t>PRE-RENDER COMPUTATION TIME (us)</t>
  </si>
  <si>
    <t>ALLOC IMG COMPUTATION 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</si>
</sst>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</font>
    <font>
      <b/>
      <sz val="11"/>
      <color theme="7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0" fillId="4" borderId="0" xfId="0" applyFill="1"/>
    <xf numFmtId="0" fontId="4" fillId="2" borderId="0" xfId="0" applyFont="1" applyFill="1"/>
    <xf numFmtId="0" fontId="5" fillId="5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5"/>
  <sheetViews>
    <sheetView tabSelected="1" zoomScaleNormal="100" workbookViewId="0"/>
  </sheetViews>
  <sheetFormatPr defaultRowHeight="15" x14ac:dyDescent="0.25"/>
  <cols>
    <col min="1" max="1" width="35.7109375" customWidth="1"/>
    <col min="2" max="21" width="10.7109375" customWidth="1"/>
    <col min="22" max="22" width="4.7109375" customWidth="1"/>
    <col min="23" max="23" width="4.7109375" style="3" customWidth="1"/>
    <col min="24" max="24" width="4.7109375" customWidth="1"/>
    <col min="25" max="25" width="35.7109375" customWidth="1"/>
    <col min="26" max="45" width="10.7109375" customWidth="1"/>
  </cols>
  <sheetData>
    <row r="1" spans="1:45" s="1" customFormat="1" x14ac:dyDescent="0.25">
      <c r="A1" s="1" t="s">
        <v>40</v>
      </c>
      <c r="B1" s="1">
        <v>1</v>
      </c>
      <c r="C1" s="1">
        <f>B$1+1</f>
        <v>2</v>
      </c>
      <c r="D1" s="1">
        <f t="shared" ref="D1:U1" si="0">C$1+1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Y1" s="1" t="s">
        <v>40</v>
      </c>
      <c r="Z1" s="1">
        <v>1</v>
      </c>
      <c r="AA1" s="1">
        <f>Z$1+1</f>
        <v>2</v>
      </c>
      <c r="AB1" s="1">
        <f t="shared" ref="AB1" si="1">AA$1+1</f>
        <v>3</v>
      </c>
      <c r="AC1" s="1">
        <f t="shared" ref="AC1" si="2">AB$1+1</f>
        <v>4</v>
      </c>
      <c r="AD1" s="1">
        <f t="shared" ref="AD1" si="3">AC$1+1</f>
        <v>5</v>
      </c>
      <c r="AE1" s="1">
        <f t="shared" ref="AE1" si="4">AD$1+1</f>
        <v>6</v>
      </c>
      <c r="AF1" s="1">
        <f t="shared" ref="AF1" si="5">AE$1+1</f>
        <v>7</v>
      </c>
      <c r="AG1" s="1">
        <f t="shared" ref="AG1" si="6">AF$1+1</f>
        <v>8</v>
      </c>
      <c r="AH1" s="1">
        <f t="shared" ref="AH1" si="7">AG$1+1</f>
        <v>9</v>
      </c>
      <c r="AI1" s="1">
        <f t="shared" ref="AI1" si="8">AH$1+1</f>
        <v>10</v>
      </c>
      <c r="AJ1" s="1">
        <f t="shared" ref="AJ1" si="9">AI$1+1</f>
        <v>11</v>
      </c>
      <c r="AK1" s="1">
        <f t="shared" ref="AK1" si="10">AJ$1+1</f>
        <v>12</v>
      </c>
      <c r="AL1" s="1">
        <f t="shared" ref="AL1" si="11">AK$1+1</f>
        <v>13</v>
      </c>
      <c r="AM1" s="1">
        <f t="shared" ref="AM1" si="12">AL$1+1</f>
        <v>14</v>
      </c>
      <c r="AN1" s="1">
        <f t="shared" ref="AN1" si="13">AM$1+1</f>
        <v>15</v>
      </c>
      <c r="AO1" s="1">
        <f t="shared" ref="AO1" si="14">AN$1+1</f>
        <v>16</v>
      </c>
      <c r="AP1" s="1">
        <f t="shared" ref="AP1" si="15">AO$1+1</f>
        <v>17</v>
      </c>
      <c r="AQ1" s="1">
        <f t="shared" ref="AQ1" si="16">AP$1+1</f>
        <v>18</v>
      </c>
      <c r="AR1" s="1">
        <f t="shared" ref="AR1" si="17">AQ$1+1</f>
        <v>19</v>
      </c>
      <c r="AS1" s="1">
        <f t="shared" ref="AS1" si="18">AR$1+1</f>
        <v>20</v>
      </c>
    </row>
    <row r="3" spans="1:45" x14ac:dyDescent="0.25">
      <c r="A3" t="s">
        <v>0</v>
      </c>
      <c r="B3">
        <v>86</v>
      </c>
      <c r="C3">
        <v>49</v>
      </c>
      <c r="D3">
        <v>45</v>
      </c>
      <c r="E3">
        <v>42</v>
      </c>
      <c r="F3">
        <v>43</v>
      </c>
      <c r="G3">
        <v>42</v>
      </c>
      <c r="H3">
        <v>54</v>
      </c>
      <c r="I3">
        <v>52</v>
      </c>
      <c r="J3">
        <v>44</v>
      </c>
      <c r="K3">
        <v>52</v>
      </c>
      <c r="L3">
        <v>42</v>
      </c>
      <c r="M3">
        <v>111</v>
      </c>
      <c r="N3">
        <v>44</v>
      </c>
      <c r="O3">
        <v>42</v>
      </c>
      <c r="P3">
        <v>43</v>
      </c>
      <c r="Q3">
        <v>41</v>
      </c>
      <c r="R3">
        <v>52</v>
      </c>
      <c r="S3">
        <v>44</v>
      </c>
      <c r="T3">
        <v>45</v>
      </c>
      <c r="U3">
        <v>44</v>
      </c>
      <c r="Y3" t="s">
        <v>42</v>
      </c>
      <c r="Z3">
        <v>384</v>
      </c>
      <c r="AA3">
        <v>106</v>
      </c>
      <c r="AB3">
        <v>67</v>
      </c>
      <c r="AC3">
        <v>71</v>
      </c>
      <c r="AD3">
        <v>105</v>
      </c>
      <c r="AE3">
        <v>160</v>
      </c>
      <c r="AF3">
        <v>130</v>
      </c>
      <c r="AG3">
        <v>258</v>
      </c>
      <c r="AH3">
        <v>74</v>
      </c>
      <c r="AI3">
        <v>127</v>
      </c>
      <c r="AJ3">
        <v>77</v>
      </c>
      <c r="AK3">
        <v>121</v>
      </c>
      <c r="AL3">
        <v>91</v>
      </c>
      <c r="AM3">
        <v>115</v>
      </c>
      <c r="AN3">
        <v>53</v>
      </c>
      <c r="AO3">
        <v>116</v>
      </c>
      <c r="AP3">
        <v>168</v>
      </c>
      <c r="AQ3">
        <v>67</v>
      </c>
      <c r="AR3">
        <v>115</v>
      </c>
      <c r="AS3">
        <v>112</v>
      </c>
    </row>
    <row r="4" spans="1:45" x14ac:dyDescent="0.25">
      <c r="A4" t="s">
        <v>1</v>
      </c>
      <c r="B4">
        <v>89</v>
      </c>
      <c r="C4">
        <v>62</v>
      </c>
      <c r="D4">
        <v>81</v>
      </c>
      <c r="E4">
        <v>64</v>
      </c>
      <c r="F4">
        <v>168</v>
      </c>
      <c r="G4">
        <v>70</v>
      </c>
      <c r="H4">
        <v>64</v>
      </c>
      <c r="I4">
        <v>66</v>
      </c>
      <c r="J4">
        <v>104</v>
      </c>
      <c r="K4">
        <v>87</v>
      </c>
      <c r="L4">
        <v>72</v>
      </c>
      <c r="M4">
        <v>64</v>
      </c>
      <c r="N4">
        <v>66</v>
      </c>
      <c r="O4">
        <v>70</v>
      </c>
      <c r="P4">
        <v>66</v>
      </c>
      <c r="Q4">
        <v>66</v>
      </c>
      <c r="R4">
        <v>71</v>
      </c>
      <c r="S4">
        <v>111</v>
      </c>
      <c r="T4">
        <v>73</v>
      </c>
      <c r="U4">
        <v>89</v>
      </c>
      <c r="Y4" t="s">
        <v>43</v>
      </c>
      <c r="Z4">
        <v>321</v>
      </c>
      <c r="AA4">
        <v>122</v>
      </c>
      <c r="AB4">
        <v>166</v>
      </c>
      <c r="AC4">
        <v>147</v>
      </c>
      <c r="AD4">
        <v>135</v>
      </c>
      <c r="AE4">
        <v>145</v>
      </c>
      <c r="AF4">
        <v>150</v>
      </c>
      <c r="AG4">
        <v>142</v>
      </c>
      <c r="AH4">
        <v>140</v>
      </c>
      <c r="AI4">
        <v>117</v>
      </c>
      <c r="AJ4">
        <v>137</v>
      </c>
      <c r="AK4">
        <v>145</v>
      </c>
      <c r="AL4">
        <v>144</v>
      </c>
      <c r="AM4">
        <v>158</v>
      </c>
      <c r="AN4">
        <v>141</v>
      </c>
      <c r="AO4">
        <v>135</v>
      </c>
      <c r="AP4">
        <v>144</v>
      </c>
      <c r="AQ4">
        <v>143</v>
      </c>
      <c r="AR4">
        <v>335</v>
      </c>
      <c r="AS4">
        <v>145</v>
      </c>
    </row>
    <row r="5" spans="1:45" x14ac:dyDescent="0.25">
      <c r="A5" t="s">
        <v>2</v>
      </c>
      <c r="B5">
        <v>167</v>
      </c>
      <c r="C5">
        <v>105</v>
      </c>
      <c r="D5">
        <v>111</v>
      </c>
      <c r="E5">
        <v>104</v>
      </c>
      <c r="F5">
        <v>107</v>
      </c>
      <c r="G5">
        <v>101</v>
      </c>
      <c r="H5">
        <v>102</v>
      </c>
      <c r="I5">
        <v>103</v>
      </c>
      <c r="J5">
        <v>106</v>
      </c>
      <c r="K5">
        <v>100</v>
      </c>
      <c r="L5">
        <v>98</v>
      </c>
      <c r="M5">
        <v>104</v>
      </c>
      <c r="N5">
        <v>99</v>
      </c>
      <c r="O5">
        <v>104</v>
      </c>
      <c r="P5">
        <v>98</v>
      </c>
      <c r="Q5">
        <v>105</v>
      </c>
      <c r="R5">
        <v>108</v>
      </c>
      <c r="S5">
        <v>102</v>
      </c>
      <c r="T5">
        <v>103</v>
      </c>
      <c r="U5">
        <v>108</v>
      </c>
      <c r="Y5" t="s">
        <v>44</v>
      </c>
      <c r="Z5">
        <v>114</v>
      </c>
      <c r="AA5">
        <v>154</v>
      </c>
      <c r="AB5">
        <v>137</v>
      </c>
      <c r="AC5">
        <v>151</v>
      </c>
      <c r="AD5">
        <v>219</v>
      </c>
      <c r="AE5">
        <v>122</v>
      </c>
      <c r="AF5">
        <v>151</v>
      </c>
      <c r="AG5">
        <v>158</v>
      </c>
      <c r="AH5">
        <v>147</v>
      </c>
      <c r="AI5">
        <v>115</v>
      </c>
      <c r="AJ5">
        <v>148</v>
      </c>
      <c r="AK5">
        <v>154</v>
      </c>
      <c r="AL5">
        <v>150</v>
      </c>
      <c r="AM5">
        <v>141</v>
      </c>
      <c r="AN5">
        <v>161</v>
      </c>
      <c r="AO5">
        <v>150</v>
      </c>
      <c r="AP5">
        <v>154</v>
      </c>
      <c r="AQ5">
        <v>144</v>
      </c>
      <c r="AR5">
        <v>173</v>
      </c>
      <c r="AS5">
        <v>154</v>
      </c>
    </row>
    <row r="6" spans="1:45" x14ac:dyDescent="0.25">
      <c r="A6" t="s">
        <v>3</v>
      </c>
      <c r="B6">
        <v>216</v>
      </c>
      <c r="C6">
        <v>100</v>
      </c>
      <c r="D6">
        <v>101</v>
      </c>
      <c r="E6">
        <v>104</v>
      </c>
      <c r="F6">
        <v>102</v>
      </c>
      <c r="G6">
        <v>102</v>
      </c>
      <c r="H6">
        <v>174</v>
      </c>
      <c r="I6">
        <v>163</v>
      </c>
      <c r="J6">
        <v>163</v>
      </c>
      <c r="K6">
        <v>106</v>
      </c>
      <c r="L6">
        <v>75</v>
      </c>
      <c r="M6">
        <v>107</v>
      </c>
      <c r="N6">
        <v>103</v>
      </c>
      <c r="O6">
        <v>105</v>
      </c>
      <c r="P6">
        <v>99</v>
      </c>
      <c r="Q6">
        <v>99</v>
      </c>
      <c r="R6">
        <v>102</v>
      </c>
      <c r="S6">
        <v>108</v>
      </c>
      <c r="T6">
        <v>103</v>
      </c>
      <c r="U6">
        <v>123</v>
      </c>
      <c r="Y6" t="s">
        <v>45</v>
      </c>
      <c r="Z6">
        <v>198</v>
      </c>
      <c r="AA6">
        <v>143</v>
      </c>
      <c r="AB6">
        <v>153</v>
      </c>
      <c r="AC6">
        <v>150</v>
      </c>
      <c r="AD6">
        <v>160</v>
      </c>
      <c r="AE6">
        <v>159</v>
      </c>
      <c r="AF6">
        <v>115</v>
      </c>
      <c r="AG6">
        <v>154</v>
      </c>
      <c r="AH6">
        <v>215</v>
      </c>
      <c r="AI6">
        <v>437</v>
      </c>
      <c r="AJ6">
        <v>145</v>
      </c>
      <c r="AK6">
        <v>150</v>
      </c>
      <c r="AL6">
        <v>145</v>
      </c>
      <c r="AM6">
        <v>143</v>
      </c>
      <c r="AN6">
        <v>144</v>
      </c>
      <c r="AO6">
        <v>147</v>
      </c>
      <c r="AP6">
        <v>146</v>
      </c>
      <c r="AQ6">
        <v>149</v>
      </c>
      <c r="AR6">
        <v>142</v>
      </c>
      <c r="AS6">
        <v>148</v>
      </c>
    </row>
    <row r="7" spans="1:45" x14ac:dyDescent="0.25">
      <c r="A7" t="s">
        <v>4</v>
      </c>
      <c r="B7">
        <v>222</v>
      </c>
      <c r="C7">
        <v>109</v>
      </c>
      <c r="D7">
        <v>105</v>
      </c>
      <c r="E7">
        <v>189</v>
      </c>
      <c r="F7">
        <v>113</v>
      </c>
      <c r="G7">
        <v>107</v>
      </c>
      <c r="H7">
        <v>105</v>
      </c>
      <c r="I7">
        <v>107</v>
      </c>
      <c r="J7">
        <v>133</v>
      </c>
      <c r="K7">
        <v>107</v>
      </c>
      <c r="L7">
        <v>109</v>
      </c>
      <c r="M7">
        <v>118</v>
      </c>
      <c r="N7">
        <v>106</v>
      </c>
      <c r="O7">
        <v>107</v>
      </c>
      <c r="P7">
        <v>188</v>
      </c>
      <c r="Q7">
        <v>111</v>
      </c>
      <c r="R7">
        <v>106</v>
      </c>
      <c r="S7">
        <v>105</v>
      </c>
      <c r="T7">
        <v>104</v>
      </c>
      <c r="U7">
        <v>107</v>
      </c>
      <c r="Y7" t="s">
        <v>46</v>
      </c>
      <c r="Z7">
        <v>182</v>
      </c>
      <c r="AA7">
        <v>169</v>
      </c>
      <c r="AB7">
        <v>152</v>
      </c>
      <c r="AC7">
        <v>164</v>
      </c>
      <c r="AD7">
        <v>152</v>
      </c>
      <c r="AE7">
        <v>164</v>
      </c>
      <c r="AF7">
        <v>162</v>
      </c>
      <c r="AG7">
        <v>161</v>
      </c>
      <c r="AH7">
        <v>151</v>
      </c>
      <c r="AI7">
        <v>164</v>
      </c>
      <c r="AJ7">
        <v>148</v>
      </c>
      <c r="AK7">
        <v>123</v>
      </c>
      <c r="AL7">
        <v>142</v>
      </c>
      <c r="AM7">
        <v>165</v>
      </c>
      <c r="AN7">
        <v>158</v>
      </c>
      <c r="AO7">
        <v>160</v>
      </c>
      <c r="AP7">
        <v>142</v>
      </c>
      <c r="AQ7">
        <v>145</v>
      </c>
      <c r="AR7">
        <v>485</v>
      </c>
      <c r="AS7">
        <v>158</v>
      </c>
    </row>
    <row r="8" spans="1:45" x14ac:dyDescent="0.25">
      <c r="A8" t="s">
        <v>5</v>
      </c>
      <c r="B8">
        <v>226</v>
      </c>
      <c r="C8">
        <v>120</v>
      </c>
      <c r="D8">
        <v>249</v>
      </c>
      <c r="E8">
        <v>89</v>
      </c>
      <c r="F8">
        <v>112</v>
      </c>
      <c r="G8">
        <v>113</v>
      </c>
      <c r="H8">
        <v>130</v>
      </c>
      <c r="I8">
        <v>114</v>
      </c>
      <c r="J8">
        <v>245</v>
      </c>
      <c r="K8">
        <v>108</v>
      </c>
      <c r="L8">
        <v>113</v>
      </c>
      <c r="M8">
        <v>119</v>
      </c>
      <c r="N8">
        <v>114</v>
      </c>
      <c r="O8">
        <v>117</v>
      </c>
      <c r="P8">
        <v>209</v>
      </c>
      <c r="Q8">
        <v>112</v>
      </c>
      <c r="R8">
        <v>113</v>
      </c>
      <c r="S8">
        <v>119</v>
      </c>
      <c r="T8">
        <v>112</v>
      </c>
      <c r="U8">
        <v>117</v>
      </c>
      <c r="Y8" t="s">
        <v>47</v>
      </c>
      <c r="Z8">
        <v>130</v>
      </c>
      <c r="AA8">
        <v>154</v>
      </c>
      <c r="AB8">
        <v>135</v>
      </c>
      <c r="AC8">
        <v>154</v>
      </c>
      <c r="AD8">
        <v>162</v>
      </c>
      <c r="AE8">
        <v>153</v>
      </c>
      <c r="AF8">
        <v>163</v>
      </c>
      <c r="AG8">
        <v>156</v>
      </c>
      <c r="AH8">
        <v>148</v>
      </c>
      <c r="AI8">
        <v>153</v>
      </c>
      <c r="AJ8">
        <v>163</v>
      </c>
      <c r="AK8">
        <v>157</v>
      </c>
      <c r="AL8">
        <v>169</v>
      </c>
      <c r="AM8">
        <v>145</v>
      </c>
      <c r="AN8">
        <v>146</v>
      </c>
      <c r="AO8">
        <v>158</v>
      </c>
      <c r="AP8">
        <v>147</v>
      </c>
      <c r="AQ8">
        <v>147</v>
      </c>
      <c r="AR8">
        <v>148</v>
      </c>
      <c r="AS8">
        <v>115</v>
      </c>
    </row>
    <row r="9" spans="1:45" x14ac:dyDescent="0.25">
      <c r="A9" t="s">
        <v>6</v>
      </c>
      <c r="B9">
        <v>212</v>
      </c>
      <c r="C9">
        <v>122</v>
      </c>
      <c r="D9">
        <v>119</v>
      </c>
      <c r="E9">
        <v>121</v>
      </c>
      <c r="F9">
        <v>119</v>
      </c>
      <c r="G9">
        <v>117</v>
      </c>
      <c r="H9">
        <v>119</v>
      </c>
      <c r="I9">
        <v>261</v>
      </c>
      <c r="J9">
        <v>121</v>
      </c>
      <c r="K9">
        <v>157</v>
      </c>
      <c r="L9">
        <v>103</v>
      </c>
      <c r="M9">
        <v>127</v>
      </c>
      <c r="N9">
        <v>142</v>
      </c>
      <c r="O9">
        <v>125</v>
      </c>
      <c r="P9">
        <v>124</v>
      </c>
      <c r="Q9">
        <v>120</v>
      </c>
      <c r="R9">
        <v>123</v>
      </c>
      <c r="S9">
        <v>122</v>
      </c>
      <c r="T9">
        <v>118</v>
      </c>
      <c r="U9">
        <v>121</v>
      </c>
      <c r="Y9" t="s">
        <v>48</v>
      </c>
      <c r="Z9">
        <v>167</v>
      </c>
      <c r="AA9">
        <v>152</v>
      </c>
      <c r="AB9">
        <v>155</v>
      </c>
      <c r="AC9">
        <v>154</v>
      </c>
      <c r="AD9">
        <v>129</v>
      </c>
      <c r="AE9">
        <v>172</v>
      </c>
      <c r="AF9">
        <v>153</v>
      </c>
      <c r="AG9">
        <v>164</v>
      </c>
      <c r="AH9">
        <v>162</v>
      </c>
      <c r="AI9">
        <v>164</v>
      </c>
      <c r="AJ9">
        <v>148</v>
      </c>
      <c r="AK9">
        <v>172</v>
      </c>
      <c r="AL9">
        <v>156</v>
      </c>
      <c r="AM9">
        <v>159</v>
      </c>
      <c r="AN9">
        <v>155</v>
      </c>
      <c r="AO9">
        <v>146</v>
      </c>
      <c r="AP9">
        <v>396</v>
      </c>
      <c r="AQ9">
        <v>154</v>
      </c>
      <c r="AR9">
        <v>162</v>
      </c>
      <c r="AS9">
        <v>121</v>
      </c>
    </row>
    <row r="10" spans="1:45" x14ac:dyDescent="0.25">
      <c r="A10" t="s">
        <v>7</v>
      </c>
      <c r="B10">
        <v>209</v>
      </c>
      <c r="C10">
        <v>326</v>
      </c>
      <c r="D10">
        <v>148</v>
      </c>
      <c r="E10">
        <v>147</v>
      </c>
      <c r="F10">
        <v>144</v>
      </c>
      <c r="G10">
        <v>156</v>
      </c>
      <c r="H10">
        <v>276</v>
      </c>
      <c r="I10">
        <v>137</v>
      </c>
      <c r="J10">
        <v>135</v>
      </c>
      <c r="K10">
        <v>133</v>
      </c>
      <c r="L10">
        <v>131</v>
      </c>
      <c r="M10">
        <v>262</v>
      </c>
      <c r="N10">
        <v>144</v>
      </c>
      <c r="O10">
        <v>136</v>
      </c>
      <c r="P10">
        <v>142</v>
      </c>
      <c r="Q10">
        <v>166</v>
      </c>
      <c r="R10">
        <v>260</v>
      </c>
      <c r="S10">
        <v>136</v>
      </c>
      <c r="T10">
        <v>153</v>
      </c>
      <c r="U10">
        <v>142</v>
      </c>
      <c r="Y10" t="s">
        <v>49</v>
      </c>
      <c r="Z10">
        <v>137</v>
      </c>
      <c r="AA10">
        <v>154</v>
      </c>
      <c r="AB10">
        <v>177</v>
      </c>
      <c r="AC10">
        <v>155</v>
      </c>
      <c r="AD10">
        <v>170</v>
      </c>
      <c r="AE10">
        <v>161</v>
      </c>
      <c r="AF10">
        <v>172</v>
      </c>
      <c r="AG10">
        <v>170</v>
      </c>
      <c r="AH10">
        <v>120</v>
      </c>
      <c r="AI10">
        <v>127</v>
      </c>
      <c r="AJ10">
        <v>192</v>
      </c>
      <c r="AK10">
        <v>162</v>
      </c>
      <c r="AL10">
        <v>717</v>
      </c>
      <c r="AM10">
        <v>164</v>
      </c>
      <c r="AN10">
        <v>166</v>
      </c>
      <c r="AO10">
        <v>163</v>
      </c>
      <c r="AP10">
        <v>163</v>
      </c>
      <c r="AQ10">
        <v>164</v>
      </c>
      <c r="AR10">
        <v>157</v>
      </c>
      <c r="AS10">
        <v>164</v>
      </c>
    </row>
    <row r="11" spans="1:45" x14ac:dyDescent="0.25">
      <c r="A11" t="s">
        <v>8</v>
      </c>
      <c r="B11">
        <v>128</v>
      </c>
      <c r="C11">
        <v>150</v>
      </c>
      <c r="D11">
        <v>167</v>
      </c>
      <c r="E11">
        <v>148</v>
      </c>
      <c r="F11">
        <v>273</v>
      </c>
      <c r="G11">
        <v>155</v>
      </c>
      <c r="H11">
        <v>182</v>
      </c>
      <c r="I11">
        <v>152</v>
      </c>
      <c r="J11">
        <v>115</v>
      </c>
      <c r="K11">
        <v>152</v>
      </c>
      <c r="L11">
        <v>164</v>
      </c>
      <c r="M11">
        <v>162</v>
      </c>
      <c r="N11">
        <v>148</v>
      </c>
      <c r="O11">
        <v>165</v>
      </c>
      <c r="P11">
        <v>158</v>
      </c>
      <c r="Q11">
        <v>118</v>
      </c>
      <c r="R11">
        <v>248</v>
      </c>
      <c r="S11">
        <v>147</v>
      </c>
      <c r="T11">
        <v>153</v>
      </c>
      <c r="U11">
        <v>172</v>
      </c>
      <c r="Y11" t="s">
        <v>50</v>
      </c>
      <c r="Z11">
        <v>294</v>
      </c>
      <c r="AA11">
        <v>164</v>
      </c>
      <c r="AB11">
        <v>166</v>
      </c>
      <c r="AC11">
        <v>179</v>
      </c>
      <c r="AD11">
        <v>155</v>
      </c>
      <c r="AE11">
        <v>160</v>
      </c>
      <c r="AF11">
        <v>165</v>
      </c>
      <c r="AG11">
        <v>172</v>
      </c>
      <c r="AH11">
        <v>159</v>
      </c>
      <c r="AI11">
        <v>165</v>
      </c>
      <c r="AJ11">
        <v>162</v>
      </c>
      <c r="AK11">
        <v>166</v>
      </c>
      <c r="AL11">
        <v>164</v>
      </c>
      <c r="AM11">
        <v>188</v>
      </c>
      <c r="AN11">
        <v>163</v>
      </c>
      <c r="AO11">
        <v>163</v>
      </c>
      <c r="AP11">
        <v>162</v>
      </c>
      <c r="AQ11">
        <v>164</v>
      </c>
      <c r="AR11">
        <v>161</v>
      </c>
      <c r="AS11">
        <v>160</v>
      </c>
    </row>
    <row r="12" spans="1:45" x14ac:dyDescent="0.25">
      <c r="A12" t="s">
        <v>9</v>
      </c>
      <c r="B12">
        <v>226</v>
      </c>
      <c r="C12">
        <v>165</v>
      </c>
      <c r="D12">
        <v>164</v>
      </c>
      <c r="E12">
        <v>153</v>
      </c>
      <c r="F12">
        <v>163</v>
      </c>
      <c r="G12">
        <v>160</v>
      </c>
      <c r="H12">
        <v>177</v>
      </c>
      <c r="I12">
        <v>337</v>
      </c>
      <c r="J12">
        <v>165</v>
      </c>
      <c r="K12">
        <v>163</v>
      </c>
      <c r="L12">
        <v>164</v>
      </c>
      <c r="M12">
        <v>159</v>
      </c>
      <c r="N12">
        <v>375</v>
      </c>
      <c r="O12">
        <v>147</v>
      </c>
      <c r="P12">
        <v>163</v>
      </c>
      <c r="Q12">
        <v>159</v>
      </c>
      <c r="R12">
        <v>158</v>
      </c>
      <c r="S12">
        <v>281</v>
      </c>
      <c r="T12">
        <v>162</v>
      </c>
      <c r="U12">
        <v>122</v>
      </c>
      <c r="Y12" t="s">
        <v>51</v>
      </c>
      <c r="Z12">
        <v>232</v>
      </c>
      <c r="AA12">
        <v>440</v>
      </c>
      <c r="AB12">
        <v>168</v>
      </c>
      <c r="AC12">
        <v>157</v>
      </c>
      <c r="AD12">
        <v>148</v>
      </c>
      <c r="AE12">
        <v>163</v>
      </c>
      <c r="AF12">
        <v>162</v>
      </c>
      <c r="AG12">
        <v>166</v>
      </c>
      <c r="AH12">
        <v>176</v>
      </c>
      <c r="AI12">
        <v>181</v>
      </c>
      <c r="AJ12">
        <v>169</v>
      </c>
      <c r="AK12">
        <v>164</v>
      </c>
      <c r="AL12">
        <v>314</v>
      </c>
      <c r="AM12">
        <v>171</v>
      </c>
      <c r="AN12">
        <v>168</v>
      </c>
      <c r="AO12">
        <v>172</v>
      </c>
      <c r="AP12">
        <v>159</v>
      </c>
      <c r="AQ12">
        <v>480</v>
      </c>
      <c r="AR12">
        <v>171</v>
      </c>
      <c r="AS12">
        <v>170</v>
      </c>
    </row>
    <row r="13" spans="1:45" x14ac:dyDescent="0.25">
      <c r="A13" t="s">
        <v>10</v>
      </c>
      <c r="B13">
        <v>161</v>
      </c>
      <c r="C13">
        <v>168</v>
      </c>
      <c r="D13">
        <v>168</v>
      </c>
      <c r="E13">
        <v>161</v>
      </c>
      <c r="F13">
        <v>162</v>
      </c>
      <c r="G13">
        <v>163</v>
      </c>
      <c r="H13">
        <v>163</v>
      </c>
      <c r="I13">
        <v>160</v>
      </c>
      <c r="J13">
        <v>302</v>
      </c>
      <c r="K13">
        <v>301</v>
      </c>
      <c r="L13">
        <v>172</v>
      </c>
      <c r="M13">
        <v>166</v>
      </c>
      <c r="N13">
        <v>162</v>
      </c>
      <c r="O13">
        <v>160</v>
      </c>
      <c r="P13">
        <v>162</v>
      </c>
      <c r="Q13">
        <v>160</v>
      </c>
      <c r="R13">
        <v>162</v>
      </c>
      <c r="S13">
        <v>163</v>
      </c>
      <c r="T13">
        <v>160</v>
      </c>
      <c r="U13">
        <v>159</v>
      </c>
      <c r="Y13" t="s">
        <v>52</v>
      </c>
      <c r="Z13">
        <v>208</v>
      </c>
      <c r="AA13">
        <v>164</v>
      </c>
      <c r="AB13">
        <v>169</v>
      </c>
      <c r="AC13">
        <v>169</v>
      </c>
      <c r="AD13">
        <v>162</v>
      </c>
      <c r="AE13">
        <v>170</v>
      </c>
      <c r="AF13">
        <v>172</v>
      </c>
      <c r="AG13">
        <v>166</v>
      </c>
      <c r="AH13">
        <v>184</v>
      </c>
      <c r="AI13">
        <v>163</v>
      </c>
      <c r="AJ13">
        <v>439</v>
      </c>
      <c r="AK13">
        <v>161</v>
      </c>
      <c r="AL13">
        <v>168</v>
      </c>
      <c r="AM13">
        <v>169</v>
      </c>
      <c r="AN13">
        <v>164</v>
      </c>
      <c r="AO13">
        <v>182</v>
      </c>
      <c r="AP13">
        <v>171</v>
      </c>
      <c r="AQ13">
        <v>172</v>
      </c>
      <c r="AR13">
        <v>157</v>
      </c>
      <c r="AS13">
        <v>140</v>
      </c>
    </row>
    <row r="14" spans="1:45" x14ac:dyDescent="0.25">
      <c r="A14" t="s">
        <v>11</v>
      </c>
      <c r="B14">
        <v>189</v>
      </c>
      <c r="C14">
        <v>162</v>
      </c>
      <c r="D14">
        <v>193</v>
      </c>
      <c r="E14">
        <v>169</v>
      </c>
      <c r="F14">
        <v>166</v>
      </c>
      <c r="G14">
        <v>188</v>
      </c>
      <c r="H14">
        <v>179</v>
      </c>
      <c r="I14">
        <v>167</v>
      </c>
      <c r="J14">
        <v>159</v>
      </c>
      <c r="K14">
        <v>160</v>
      </c>
      <c r="L14">
        <v>157</v>
      </c>
      <c r="M14">
        <v>166</v>
      </c>
      <c r="N14">
        <v>180</v>
      </c>
      <c r="O14">
        <v>176</v>
      </c>
      <c r="P14">
        <v>166</v>
      </c>
      <c r="Q14">
        <v>160</v>
      </c>
      <c r="R14">
        <v>189</v>
      </c>
      <c r="S14">
        <v>168</v>
      </c>
      <c r="T14">
        <v>131</v>
      </c>
      <c r="U14">
        <v>166</v>
      </c>
      <c r="Y14" t="s">
        <v>53</v>
      </c>
      <c r="Z14">
        <v>214</v>
      </c>
      <c r="AA14">
        <v>176</v>
      </c>
      <c r="AB14">
        <v>171</v>
      </c>
      <c r="AC14">
        <v>186</v>
      </c>
      <c r="AD14">
        <v>167</v>
      </c>
      <c r="AE14">
        <v>170</v>
      </c>
      <c r="AF14">
        <v>169</v>
      </c>
      <c r="AG14">
        <v>306</v>
      </c>
      <c r="AH14">
        <v>172</v>
      </c>
      <c r="AI14">
        <v>165</v>
      </c>
      <c r="AJ14">
        <v>172</v>
      </c>
      <c r="AK14">
        <v>184</v>
      </c>
      <c r="AL14">
        <v>168</v>
      </c>
      <c r="AM14">
        <v>157</v>
      </c>
      <c r="AN14">
        <v>167</v>
      </c>
      <c r="AO14">
        <v>168</v>
      </c>
      <c r="AP14">
        <v>174</v>
      </c>
      <c r="AQ14">
        <v>169</v>
      </c>
      <c r="AR14">
        <v>169</v>
      </c>
      <c r="AS14">
        <v>176</v>
      </c>
    </row>
    <row r="15" spans="1:45" x14ac:dyDescent="0.25">
      <c r="A15" t="s">
        <v>12</v>
      </c>
      <c r="B15">
        <v>138</v>
      </c>
      <c r="C15">
        <v>170</v>
      </c>
      <c r="D15">
        <v>172</v>
      </c>
      <c r="E15">
        <v>189</v>
      </c>
      <c r="F15">
        <v>174</v>
      </c>
      <c r="G15">
        <v>158</v>
      </c>
      <c r="H15">
        <v>157</v>
      </c>
      <c r="I15">
        <v>201</v>
      </c>
      <c r="J15">
        <v>170</v>
      </c>
      <c r="K15">
        <v>175</v>
      </c>
      <c r="L15">
        <v>172</v>
      </c>
      <c r="M15">
        <v>168</v>
      </c>
      <c r="N15">
        <v>170</v>
      </c>
      <c r="O15">
        <v>172</v>
      </c>
      <c r="P15">
        <v>271</v>
      </c>
      <c r="Q15">
        <v>169</v>
      </c>
      <c r="R15">
        <v>175</v>
      </c>
      <c r="S15">
        <v>306</v>
      </c>
      <c r="T15">
        <v>168</v>
      </c>
      <c r="U15">
        <v>165</v>
      </c>
      <c r="Y15" t="s">
        <v>54</v>
      </c>
      <c r="Z15">
        <v>264</v>
      </c>
      <c r="AA15">
        <v>160</v>
      </c>
      <c r="AB15">
        <v>171</v>
      </c>
      <c r="AC15">
        <v>160</v>
      </c>
      <c r="AD15">
        <v>178</v>
      </c>
      <c r="AE15">
        <v>173</v>
      </c>
      <c r="AF15">
        <v>182</v>
      </c>
      <c r="AG15">
        <v>169</v>
      </c>
      <c r="AH15">
        <v>180</v>
      </c>
      <c r="AI15">
        <v>176</v>
      </c>
      <c r="AJ15">
        <v>180</v>
      </c>
      <c r="AK15">
        <v>173</v>
      </c>
      <c r="AL15">
        <v>181</v>
      </c>
      <c r="AM15">
        <v>162</v>
      </c>
      <c r="AN15">
        <v>157</v>
      </c>
      <c r="AO15">
        <v>171</v>
      </c>
      <c r="AP15">
        <v>161</v>
      </c>
      <c r="AQ15">
        <v>175</v>
      </c>
      <c r="AR15">
        <v>169</v>
      </c>
      <c r="AS15">
        <v>143</v>
      </c>
    </row>
    <row r="16" spans="1:45" x14ac:dyDescent="0.25">
      <c r="A16" t="s">
        <v>13</v>
      </c>
      <c r="B16">
        <v>132</v>
      </c>
      <c r="C16">
        <v>170</v>
      </c>
      <c r="D16">
        <v>160</v>
      </c>
      <c r="E16">
        <v>294</v>
      </c>
      <c r="F16">
        <v>175</v>
      </c>
      <c r="G16">
        <v>164</v>
      </c>
      <c r="H16">
        <v>177</v>
      </c>
      <c r="I16">
        <v>169</v>
      </c>
      <c r="J16">
        <v>182</v>
      </c>
      <c r="K16">
        <v>131</v>
      </c>
      <c r="L16">
        <v>172</v>
      </c>
      <c r="M16">
        <v>170</v>
      </c>
      <c r="N16">
        <v>266</v>
      </c>
      <c r="O16">
        <v>173</v>
      </c>
      <c r="P16">
        <v>174</v>
      </c>
      <c r="Q16">
        <v>167</v>
      </c>
      <c r="R16">
        <v>284</v>
      </c>
      <c r="S16">
        <v>169</v>
      </c>
      <c r="T16">
        <v>169</v>
      </c>
      <c r="U16">
        <v>169</v>
      </c>
      <c r="Y16" t="s">
        <v>55</v>
      </c>
      <c r="Z16">
        <v>231</v>
      </c>
      <c r="AA16">
        <v>169</v>
      </c>
      <c r="AB16">
        <v>171</v>
      </c>
      <c r="AC16">
        <v>204</v>
      </c>
      <c r="AD16">
        <v>142</v>
      </c>
      <c r="AE16">
        <v>185</v>
      </c>
      <c r="AF16">
        <v>134</v>
      </c>
      <c r="AG16">
        <v>185</v>
      </c>
      <c r="AH16">
        <v>176</v>
      </c>
      <c r="AI16">
        <v>179</v>
      </c>
      <c r="AJ16">
        <v>177</v>
      </c>
      <c r="AK16">
        <v>174</v>
      </c>
      <c r="AL16">
        <v>172</v>
      </c>
      <c r="AM16">
        <v>177</v>
      </c>
      <c r="AN16">
        <v>157</v>
      </c>
      <c r="AO16">
        <v>186</v>
      </c>
      <c r="AP16">
        <v>183</v>
      </c>
      <c r="AQ16">
        <v>184</v>
      </c>
      <c r="AR16">
        <v>170</v>
      </c>
      <c r="AS16">
        <v>180</v>
      </c>
    </row>
    <row r="17" spans="1:45" x14ac:dyDescent="0.25">
      <c r="A17" t="s">
        <v>14</v>
      </c>
      <c r="B17">
        <v>124</v>
      </c>
      <c r="C17">
        <v>179</v>
      </c>
      <c r="D17">
        <v>142</v>
      </c>
      <c r="E17">
        <v>175</v>
      </c>
      <c r="F17">
        <v>180</v>
      </c>
      <c r="G17">
        <v>175</v>
      </c>
      <c r="H17">
        <v>181</v>
      </c>
      <c r="I17">
        <v>173</v>
      </c>
      <c r="J17">
        <v>175</v>
      </c>
      <c r="K17">
        <v>311</v>
      </c>
      <c r="L17">
        <v>177</v>
      </c>
      <c r="M17">
        <v>168</v>
      </c>
      <c r="N17">
        <v>132</v>
      </c>
      <c r="O17">
        <v>181</v>
      </c>
      <c r="P17">
        <v>177</v>
      </c>
      <c r="Q17">
        <v>167</v>
      </c>
      <c r="R17">
        <v>166</v>
      </c>
      <c r="S17">
        <v>178</v>
      </c>
      <c r="T17">
        <v>137</v>
      </c>
      <c r="U17">
        <v>176</v>
      </c>
      <c r="Y17" t="s">
        <v>56</v>
      </c>
      <c r="Z17">
        <v>159</v>
      </c>
      <c r="AA17">
        <v>183</v>
      </c>
      <c r="AB17">
        <v>171</v>
      </c>
      <c r="AC17">
        <v>417</v>
      </c>
      <c r="AD17">
        <v>178</v>
      </c>
      <c r="AE17">
        <v>160</v>
      </c>
      <c r="AF17">
        <v>181</v>
      </c>
      <c r="AG17">
        <v>177</v>
      </c>
      <c r="AH17">
        <v>189</v>
      </c>
      <c r="AI17">
        <v>178</v>
      </c>
      <c r="AJ17">
        <v>168</v>
      </c>
      <c r="AK17">
        <v>173</v>
      </c>
      <c r="AL17">
        <v>177</v>
      </c>
      <c r="AM17">
        <v>174</v>
      </c>
      <c r="AN17">
        <v>184</v>
      </c>
      <c r="AO17">
        <v>170</v>
      </c>
      <c r="AP17">
        <v>179</v>
      </c>
      <c r="AQ17">
        <v>160</v>
      </c>
      <c r="AR17">
        <v>177</v>
      </c>
      <c r="AS17">
        <v>167</v>
      </c>
    </row>
    <row r="18" spans="1:45" x14ac:dyDescent="0.25">
      <c r="A18" t="s">
        <v>15</v>
      </c>
      <c r="B18">
        <v>173</v>
      </c>
      <c r="C18">
        <v>173</v>
      </c>
      <c r="D18">
        <v>197</v>
      </c>
      <c r="E18">
        <v>174</v>
      </c>
      <c r="F18">
        <v>182</v>
      </c>
      <c r="G18">
        <v>170</v>
      </c>
      <c r="H18">
        <v>182</v>
      </c>
      <c r="I18">
        <v>177</v>
      </c>
      <c r="J18">
        <v>177</v>
      </c>
      <c r="K18">
        <v>181</v>
      </c>
      <c r="L18">
        <v>179</v>
      </c>
      <c r="M18">
        <v>307</v>
      </c>
      <c r="N18">
        <v>175</v>
      </c>
      <c r="O18">
        <v>150</v>
      </c>
      <c r="P18">
        <v>178</v>
      </c>
      <c r="Q18">
        <v>181</v>
      </c>
      <c r="R18">
        <v>181</v>
      </c>
      <c r="S18">
        <v>172</v>
      </c>
      <c r="T18">
        <v>204</v>
      </c>
      <c r="U18">
        <v>321</v>
      </c>
      <c r="Y18" t="s">
        <v>57</v>
      </c>
      <c r="Z18">
        <v>162</v>
      </c>
      <c r="AA18">
        <v>175</v>
      </c>
      <c r="AB18">
        <v>183</v>
      </c>
      <c r="AC18">
        <v>179</v>
      </c>
      <c r="AD18">
        <v>215</v>
      </c>
      <c r="AE18">
        <v>184</v>
      </c>
      <c r="AF18">
        <v>189</v>
      </c>
      <c r="AG18">
        <v>144</v>
      </c>
      <c r="AH18">
        <v>189</v>
      </c>
      <c r="AI18">
        <v>182</v>
      </c>
      <c r="AJ18">
        <v>188</v>
      </c>
      <c r="AK18">
        <v>176</v>
      </c>
      <c r="AL18">
        <v>146</v>
      </c>
      <c r="AM18">
        <v>175</v>
      </c>
      <c r="AN18">
        <v>196</v>
      </c>
      <c r="AO18">
        <v>177</v>
      </c>
      <c r="AP18">
        <v>255</v>
      </c>
      <c r="AQ18">
        <v>183</v>
      </c>
      <c r="AR18">
        <v>183</v>
      </c>
      <c r="AS18">
        <v>183</v>
      </c>
    </row>
    <row r="19" spans="1:45" x14ac:dyDescent="0.25">
      <c r="A19" t="s">
        <v>16</v>
      </c>
      <c r="B19">
        <v>310</v>
      </c>
      <c r="C19">
        <v>179</v>
      </c>
      <c r="D19">
        <v>181</v>
      </c>
      <c r="E19">
        <v>310</v>
      </c>
      <c r="F19">
        <v>176</v>
      </c>
      <c r="G19">
        <v>180</v>
      </c>
      <c r="H19">
        <v>177</v>
      </c>
      <c r="I19">
        <v>236</v>
      </c>
      <c r="J19">
        <v>183</v>
      </c>
      <c r="K19">
        <v>176</v>
      </c>
      <c r="L19">
        <v>175</v>
      </c>
      <c r="M19">
        <v>195</v>
      </c>
      <c r="N19">
        <v>173</v>
      </c>
      <c r="O19">
        <v>180</v>
      </c>
      <c r="P19">
        <v>297</v>
      </c>
      <c r="Q19">
        <v>180</v>
      </c>
      <c r="R19">
        <v>191</v>
      </c>
      <c r="S19">
        <v>140</v>
      </c>
      <c r="T19">
        <v>182</v>
      </c>
      <c r="U19">
        <v>182</v>
      </c>
      <c r="Y19" t="s">
        <v>58</v>
      </c>
      <c r="Z19">
        <v>223</v>
      </c>
      <c r="AA19">
        <v>183</v>
      </c>
      <c r="AB19">
        <v>187</v>
      </c>
      <c r="AC19">
        <v>179</v>
      </c>
      <c r="AD19">
        <v>181</v>
      </c>
      <c r="AE19">
        <v>174</v>
      </c>
      <c r="AF19">
        <v>170</v>
      </c>
      <c r="AG19">
        <v>193</v>
      </c>
      <c r="AH19">
        <v>153</v>
      </c>
      <c r="AI19">
        <v>187</v>
      </c>
      <c r="AJ19">
        <v>185</v>
      </c>
      <c r="AK19">
        <v>183</v>
      </c>
      <c r="AL19">
        <v>183</v>
      </c>
      <c r="AM19">
        <v>176</v>
      </c>
      <c r="AN19">
        <v>181</v>
      </c>
      <c r="AO19">
        <v>185</v>
      </c>
      <c r="AP19">
        <v>167</v>
      </c>
      <c r="AQ19">
        <v>194</v>
      </c>
      <c r="AR19">
        <v>191</v>
      </c>
      <c r="AS19">
        <v>178</v>
      </c>
    </row>
    <row r="20" spans="1:45" x14ac:dyDescent="0.25">
      <c r="A20" t="s">
        <v>17</v>
      </c>
      <c r="B20">
        <v>155</v>
      </c>
      <c r="C20">
        <v>178</v>
      </c>
      <c r="D20">
        <v>178</v>
      </c>
      <c r="E20">
        <v>176</v>
      </c>
      <c r="F20">
        <v>175</v>
      </c>
      <c r="G20">
        <v>177</v>
      </c>
      <c r="H20">
        <v>184</v>
      </c>
      <c r="I20">
        <v>180</v>
      </c>
      <c r="J20">
        <v>189</v>
      </c>
      <c r="K20">
        <v>181</v>
      </c>
      <c r="L20">
        <v>178</v>
      </c>
      <c r="M20">
        <v>178</v>
      </c>
      <c r="N20">
        <v>179</v>
      </c>
      <c r="O20">
        <v>185</v>
      </c>
      <c r="P20">
        <v>188</v>
      </c>
      <c r="Q20">
        <v>173</v>
      </c>
      <c r="R20">
        <v>179</v>
      </c>
      <c r="S20">
        <v>183</v>
      </c>
      <c r="T20">
        <v>178</v>
      </c>
      <c r="U20">
        <v>305</v>
      </c>
      <c r="Y20" t="s">
        <v>59</v>
      </c>
      <c r="Z20">
        <v>334</v>
      </c>
      <c r="AA20">
        <v>187</v>
      </c>
      <c r="AB20">
        <v>191</v>
      </c>
      <c r="AC20">
        <v>195</v>
      </c>
      <c r="AD20">
        <v>141</v>
      </c>
      <c r="AE20">
        <v>273</v>
      </c>
      <c r="AF20">
        <v>183</v>
      </c>
      <c r="AG20">
        <v>189</v>
      </c>
      <c r="AH20">
        <v>191</v>
      </c>
      <c r="AI20">
        <v>190</v>
      </c>
      <c r="AJ20">
        <v>184</v>
      </c>
      <c r="AK20">
        <v>177</v>
      </c>
      <c r="AL20">
        <v>185</v>
      </c>
      <c r="AM20">
        <v>176</v>
      </c>
      <c r="AN20">
        <v>183</v>
      </c>
      <c r="AO20">
        <v>146</v>
      </c>
      <c r="AP20">
        <v>184</v>
      </c>
      <c r="AQ20">
        <v>187</v>
      </c>
      <c r="AR20">
        <v>178</v>
      </c>
      <c r="AS20">
        <v>184</v>
      </c>
    </row>
    <row r="21" spans="1:45" x14ac:dyDescent="0.25">
      <c r="A21" t="s">
        <v>18</v>
      </c>
      <c r="B21">
        <v>257</v>
      </c>
      <c r="C21">
        <v>192</v>
      </c>
      <c r="D21">
        <v>197</v>
      </c>
      <c r="E21">
        <v>149</v>
      </c>
      <c r="F21">
        <v>185</v>
      </c>
      <c r="G21">
        <v>187</v>
      </c>
      <c r="H21">
        <v>181</v>
      </c>
      <c r="I21">
        <v>179</v>
      </c>
      <c r="J21">
        <v>194</v>
      </c>
      <c r="K21">
        <v>184</v>
      </c>
      <c r="L21">
        <v>184</v>
      </c>
      <c r="M21">
        <v>185</v>
      </c>
      <c r="N21">
        <v>193</v>
      </c>
      <c r="O21">
        <v>294</v>
      </c>
      <c r="P21">
        <v>176</v>
      </c>
      <c r="Q21">
        <v>182</v>
      </c>
      <c r="R21">
        <v>179</v>
      </c>
      <c r="S21">
        <v>170</v>
      </c>
      <c r="T21">
        <v>180</v>
      </c>
      <c r="U21">
        <v>314</v>
      </c>
      <c r="Y21" t="s">
        <v>60</v>
      </c>
      <c r="Z21">
        <v>146</v>
      </c>
      <c r="AA21">
        <v>156</v>
      </c>
      <c r="AB21">
        <v>172</v>
      </c>
      <c r="AC21">
        <v>186</v>
      </c>
      <c r="AD21">
        <v>190</v>
      </c>
      <c r="AE21">
        <v>187</v>
      </c>
      <c r="AF21">
        <v>189</v>
      </c>
      <c r="AG21">
        <v>179</v>
      </c>
      <c r="AH21">
        <v>186</v>
      </c>
      <c r="AI21">
        <v>183</v>
      </c>
      <c r="AJ21">
        <v>202</v>
      </c>
      <c r="AK21">
        <v>406</v>
      </c>
      <c r="AL21">
        <v>195</v>
      </c>
      <c r="AM21">
        <v>150</v>
      </c>
      <c r="AN21">
        <v>193</v>
      </c>
      <c r="AO21">
        <v>189</v>
      </c>
      <c r="AP21">
        <v>198</v>
      </c>
      <c r="AQ21">
        <v>184</v>
      </c>
      <c r="AR21">
        <v>195</v>
      </c>
      <c r="AS21">
        <v>184</v>
      </c>
    </row>
    <row r="22" spans="1:45" x14ac:dyDescent="0.25">
      <c r="A22" t="s">
        <v>19</v>
      </c>
      <c r="B22">
        <v>161</v>
      </c>
      <c r="C22">
        <v>182</v>
      </c>
      <c r="D22">
        <v>186</v>
      </c>
      <c r="E22">
        <v>189</v>
      </c>
      <c r="F22">
        <v>190</v>
      </c>
      <c r="G22">
        <v>188</v>
      </c>
      <c r="H22">
        <v>185</v>
      </c>
      <c r="I22">
        <v>185</v>
      </c>
      <c r="J22">
        <v>189</v>
      </c>
      <c r="K22">
        <v>171</v>
      </c>
      <c r="L22">
        <v>190</v>
      </c>
      <c r="M22">
        <v>149</v>
      </c>
      <c r="N22">
        <v>197</v>
      </c>
      <c r="O22">
        <v>194</v>
      </c>
      <c r="P22">
        <v>184</v>
      </c>
      <c r="Q22">
        <v>184</v>
      </c>
      <c r="R22">
        <v>188</v>
      </c>
      <c r="S22">
        <v>186</v>
      </c>
      <c r="T22">
        <v>180</v>
      </c>
      <c r="U22">
        <v>179</v>
      </c>
      <c r="Y22" t="s">
        <v>61</v>
      </c>
      <c r="Z22">
        <v>276</v>
      </c>
      <c r="AA22">
        <v>188</v>
      </c>
      <c r="AB22">
        <v>196</v>
      </c>
      <c r="AC22">
        <v>193</v>
      </c>
      <c r="AD22">
        <v>200</v>
      </c>
      <c r="AE22">
        <v>190</v>
      </c>
      <c r="AF22">
        <v>152</v>
      </c>
      <c r="AG22">
        <v>190</v>
      </c>
      <c r="AH22">
        <v>185</v>
      </c>
      <c r="AI22">
        <v>178</v>
      </c>
      <c r="AJ22">
        <v>177</v>
      </c>
      <c r="AK22">
        <v>178</v>
      </c>
      <c r="AL22">
        <v>200</v>
      </c>
      <c r="AM22">
        <v>189</v>
      </c>
      <c r="AN22">
        <v>206</v>
      </c>
      <c r="AO22">
        <v>190</v>
      </c>
      <c r="AP22">
        <v>182</v>
      </c>
      <c r="AQ22">
        <v>161</v>
      </c>
      <c r="AR22">
        <v>184</v>
      </c>
      <c r="AS22">
        <v>150</v>
      </c>
    </row>
    <row r="23" spans="1:45" x14ac:dyDescent="0.25">
      <c r="A23" t="s">
        <v>20</v>
      </c>
      <c r="B23">
        <v>341</v>
      </c>
      <c r="C23">
        <v>192</v>
      </c>
      <c r="D23">
        <v>192</v>
      </c>
      <c r="E23">
        <v>189</v>
      </c>
      <c r="F23">
        <v>196</v>
      </c>
      <c r="G23">
        <v>199</v>
      </c>
      <c r="H23">
        <v>197</v>
      </c>
      <c r="I23">
        <v>194</v>
      </c>
      <c r="J23">
        <v>195</v>
      </c>
      <c r="K23">
        <v>187</v>
      </c>
      <c r="L23">
        <v>190</v>
      </c>
      <c r="M23">
        <v>189</v>
      </c>
      <c r="N23">
        <v>191</v>
      </c>
      <c r="O23">
        <v>324</v>
      </c>
      <c r="P23">
        <v>195</v>
      </c>
      <c r="Q23">
        <v>184</v>
      </c>
      <c r="R23">
        <v>401</v>
      </c>
      <c r="S23">
        <v>190</v>
      </c>
      <c r="T23">
        <v>158</v>
      </c>
      <c r="U23">
        <v>181</v>
      </c>
      <c r="Y23" t="s">
        <v>62</v>
      </c>
      <c r="Z23">
        <v>163</v>
      </c>
      <c r="AA23">
        <v>208</v>
      </c>
      <c r="AB23">
        <v>199</v>
      </c>
      <c r="AC23">
        <v>190</v>
      </c>
      <c r="AD23">
        <v>194</v>
      </c>
      <c r="AE23">
        <v>190</v>
      </c>
      <c r="AF23">
        <v>183</v>
      </c>
      <c r="AG23">
        <v>182</v>
      </c>
      <c r="AH23">
        <v>189</v>
      </c>
      <c r="AI23">
        <v>195</v>
      </c>
      <c r="AJ23">
        <v>192</v>
      </c>
      <c r="AK23">
        <v>194</v>
      </c>
      <c r="AL23">
        <v>205</v>
      </c>
      <c r="AM23">
        <v>184</v>
      </c>
      <c r="AN23">
        <v>187</v>
      </c>
      <c r="AO23">
        <v>183</v>
      </c>
      <c r="AP23">
        <v>187</v>
      </c>
      <c r="AQ23">
        <v>154</v>
      </c>
      <c r="AR23">
        <v>184</v>
      </c>
      <c r="AS23">
        <v>191</v>
      </c>
    </row>
    <row r="24" spans="1:45" x14ac:dyDescent="0.25">
      <c r="A24" t="s">
        <v>21</v>
      </c>
      <c r="B24">
        <v>357</v>
      </c>
      <c r="C24">
        <v>169</v>
      </c>
      <c r="D24">
        <v>194</v>
      </c>
      <c r="E24">
        <v>195</v>
      </c>
      <c r="F24">
        <v>198</v>
      </c>
      <c r="G24">
        <v>188</v>
      </c>
      <c r="H24">
        <v>195</v>
      </c>
      <c r="I24">
        <v>200</v>
      </c>
      <c r="J24">
        <v>194</v>
      </c>
      <c r="K24">
        <v>201</v>
      </c>
      <c r="L24">
        <v>188</v>
      </c>
      <c r="M24">
        <v>321</v>
      </c>
      <c r="N24">
        <v>190</v>
      </c>
      <c r="O24">
        <v>196</v>
      </c>
      <c r="P24">
        <v>194</v>
      </c>
      <c r="Q24">
        <v>191</v>
      </c>
      <c r="R24">
        <v>188</v>
      </c>
      <c r="S24">
        <v>197</v>
      </c>
      <c r="T24">
        <v>189</v>
      </c>
      <c r="U24">
        <v>196</v>
      </c>
      <c r="Y24" t="s">
        <v>63</v>
      </c>
      <c r="Z24">
        <v>163</v>
      </c>
      <c r="AA24">
        <v>210</v>
      </c>
      <c r="AB24">
        <v>197</v>
      </c>
      <c r="AC24">
        <v>191</v>
      </c>
      <c r="AD24">
        <v>190</v>
      </c>
      <c r="AE24">
        <v>192</v>
      </c>
      <c r="AF24">
        <v>191</v>
      </c>
      <c r="AG24">
        <v>199</v>
      </c>
      <c r="AH24">
        <v>198</v>
      </c>
      <c r="AI24">
        <v>205</v>
      </c>
      <c r="AJ24">
        <v>189</v>
      </c>
      <c r="AK24">
        <v>207</v>
      </c>
      <c r="AL24">
        <v>187</v>
      </c>
      <c r="AM24">
        <v>204</v>
      </c>
      <c r="AN24">
        <v>180</v>
      </c>
      <c r="AO24">
        <v>211</v>
      </c>
      <c r="AP24">
        <v>193</v>
      </c>
      <c r="AQ24">
        <v>200</v>
      </c>
      <c r="AR24">
        <v>183</v>
      </c>
      <c r="AS24">
        <v>199</v>
      </c>
    </row>
    <row r="25" spans="1:45" x14ac:dyDescent="0.25">
      <c r="A25" t="s">
        <v>22</v>
      </c>
      <c r="B25">
        <v>167</v>
      </c>
      <c r="C25">
        <v>202</v>
      </c>
      <c r="D25">
        <v>193</v>
      </c>
      <c r="E25">
        <v>192</v>
      </c>
      <c r="F25">
        <v>190</v>
      </c>
      <c r="G25">
        <v>207</v>
      </c>
      <c r="H25">
        <v>198</v>
      </c>
      <c r="I25">
        <v>196</v>
      </c>
      <c r="J25">
        <v>311</v>
      </c>
      <c r="K25">
        <v>187</v>
      </c>
      <c r="L25">
        <v>343</v>
      </c>
      <c r="M25">
        <v>201</v>
      </c>
      <c r="N25">
        <v>309</v>
      </c>
      <c r="O25">
        <v>190</v>
      </c>
      <c r="P25">
        <v>308</v>
      </c>
      <c r="Q25">
        <v>230</v>
      </c>
      <c r="R25">
        <v>344</v>
      </c>
      <c r="S25">
        <v>202</v>
      </c>
      <c r="T25">
        <v>334</v>
      </c>
      <c r="U25">
        <v>197</v>
      </c>
      <c r="Y25" t="s">
        <v>64</v>
      </c>
      <c r="Z25">
        <v>200</v>
      </c>
      <c r="AA25">
        <v>203</v>
      </c>
      <c r="AB25">
        <v>186</v>
      </c>
      <c r="AC25">
        <v>204</v>
      </c>
      <c r="AD25">
        <v>194</v>
      </c>
      <c r="AE25">
        <v>203</v>
      </c>
      <c r="AF25">
        <v>159</v>
      </c>
      <c r="AG25">
        <v>206</v>
      </c>
      <c r="AH25">
        <v>178</v>
      </c>
      <c r="AI25">
        <v>203</v>
      </c>
      <c r="AJ25">
        <v>189</v>
      </c>
      <c r="AK25">
        <v>202</v>
      </c>
      <c r="AL25">
        <v>192</v>
      </c>
      <c r="AM25">
        <v>202</v>
      </c>
      <c r="AN25">
        <v>193</v>
      </c>
      <c r="AO25">
        <v>211</v>
      </c>
      <c r="AP25">
        <v>188</v>
      </c>
      <c r="AQ25">
        <v>194</v>
      </c>
      <c r="AR25">
        <v>184</v>
      </c>
      <c r="AS25">
        <v>204</v>
      </c>
    </row>
    <row r="26" spans="1:45" x14ac:dyDescent="0.25">
      <c r="A26" t="s">
        <v>23</v>
      </c>
      <c r="B26">
        <v>187</v>
      </c>
      <c r="C26">
        <v>200</v>
      </c>
      <c r="D26">
        <v>197</v>
      </c>
      <c r="E26">
        <v>195</v>
      </c>
      <c r="F26">
        <v>200</v>
      </c>
      <c r="G26">
        <v>201</v>
      </c>
      <c r="H26">
        <v>184</v>
      </c>
      <c r="I26">
        <v>203</v>
      </c>
      <c r="J26">
        <v>197</v>
      </c>
      <c r="K26">
        <v>200</v>
      </c>
      <c r="L26">
        <v>205</v>
      </c>
      <c r="M26">
        <v>204</v>
      </c>
      <c r="N26">
        <v>193</v>
      </c>
      <c r="O26">
        <v>295</v>
      </c>
      <c r="P26">
        <v>204</v>
      </c>
      <c r="Q26">
        <v>202</v>
      </c>
      <c r="R26">
        <v>199</v>
      </c>
      <c r="S26">
        <v>200</v>
      </c>
      <c r="T26">
        <v>203</v>
      </c>
      <c r="U26">
        <v>199</v>
      </c>
      <c r="Y26" t="s">
        <v>65</v>
      </c>
      <c r="Z26">
        <v>320</v>
      </c>
      <c r="AA26">
        <v>207</v>
      </c>
      <c r="AB26">
        <v>196</v>
      </c>
      <c r="AC26">
        <v>206</v>
      </c>
      <c r="AD26">
        <v>193</v>
      </c>
      <c r="AE26">
        <v>196</v>
      </c>
      <c r="AF26">
        <v>202</v>
      </c>
      <c r="AG26">
        <v>213</v>
      </c>
      <c r="AH26">
        <v>192</v>
      </c>
      <c r="AI26">
        <v>442</v>
      </c>
      <c r="AJ26">
        <v>192</v>
      </c>
      <c r="AK26">
        <v>210</v>
      </c>
      <c r="AL26">
        <v>186</v>
      </c>
      <c r="AM26">
        <v>205</v>
      </c>
      <c r="AN26">
        <v>202</v>
      </c>
      <c r="AO26">
        <v>202</v>
      </c>
      <c r="AP26">
        <v>200</v>
      </c>
      <c r="AQ26">
        <v>198</v>
      </c>
      <c r="AR26">
        <v>199</v>
      </c>
      <c r="AS26">
        <v>190</v>
      </c>
    </row>
    <row r="27" spans="1:45" x14ac:dyDescent="0.25">
      <c r="A27" t="s">
        <v>24</v>
      </c>
      <c r="B27">
        <v>176</v>
      </c>
      <c r="C27">
        <v>201</v>
      </c>
      <c r="D27">
        <v>198</v>
      </c>
      <c r="E27">
        <v>198</v>
      </c>
      <c r="F27">
        <v>202</v>
      </c>
      <c r="G27">
        <v>181</v>
      </c>
      <c r="H27">
        <v>206</v>
      </c>
      <c r="I27">
        <v>341</v>
      </c>
      <c r="J27">
        <v>200</v>
      </c>
      <c r="K27">
        <v>200</v>
      </c>
      <c r="L27">
        <v>208</v>
      </c>
      <c r="M27">
        <v>356</v>
      </c>
      <c r="N27">
        <v>200</v>
      </c>
      <c r="O27">
        <v>203</v>
      </c>
      <c r="P27">
        <v>203</v>
      </c>
      <c r="Q27">
        <v>196</v>
      </c>
      <c r="R27">
        <v>203</v>
      </c>
      <c r="S27">
        <v>194</v>
      </c>
      <c r="T27">
        <v>194</v>
      </c>
      <c r="U27">
        <v>346</v>
      </c>
      <c r="Y27" t="s">
        <v>66</v>
      </c>
      <c r="Z27">
        <v>162</v>
      </c>
      <c r="AA27">
        <v>211</v>
      </c>
      <c r="AB27">
        <v>202</v>
      </c>
      <c r="AC27">
        <v>196</v>
      </c>
      <c r="AD27">
        <v>201</v>
      </c>
      <c r="AE27">
        <v>191</v>
      </c>
      <c r="AF27">
        <v>196</v>
      </c>
      <c r="AG27">
        <v>199</v>
      </c>
      <c r="AH27">
        <v>195</v>
      </c>
      <c r="AI27">
        <v>204</v>
      </c>
      <c r="AJ27">
        <v>205</v>
      </c>
      <c r="AK27">
        <v>198</v>
      </c>
      <c r="AL27">
        <v>211</v>
      </c>
      <c r="AM27">
        <v>161</v>
      </c>
      <c r="AN27">
        <v>201</v>
      </c>
      <c r="AO27">
        <v>201</v>
      </c>
      <c r="AP27">
        <v>197</v>
      </c>
      <c r="AQ27">
        <v>190</v>
      </c>
      <c r="AR27">
        <v>159</v>
      </c>
      <c r="AS27">
        <v>201</v>
      </c>
    </row>
    <row r="28" spans="1:45" x14ac:dyDescent="0.25">
      <c r="A28" t="s">
        <v>25</v>
      </c>
      <c r="B28">
        <v>182</v>
      </c>
      <c r="C28">
        <v>203</v>
      </c>
      <c r="D28">
        <v>202</v>
      </c>
      <c r="E28">
        <v>204</v>
      </c>
      <c r="F28">
        <v>204</v>
      </c>
      <c r="G28">
        <v>235</v>
      </c>
      <c r="H28">
        <v>205</v>
      </c>
      <c r="I28">
        <v>203</v>
      </c>
      <c r="J28">
        <v>197</v>
      </c>
      <c r="K28">
        <v>205</v>
      </c>
      <c r="L28">
        <v>203</v>
      </c>
      <c r="M28">
        <v>203</v>
      </c>
      <c r="N28">
        <v>197</v>
      </c>
      <c r="O28">
        <v>205</v>
      </c>
      <c r="P28">
        <v>203</v>
      </c>
      <c r="Q28">
        <v>211</v>
      </c>
      <c r="R28">
        <v>204</v>
      </c>
      <c r="S28">
        <v>193</v>
      </c>
      <c r="T28">
        <v>218</v>
      </c>
      <c r="U28">
        <v>204</v>
      </c>
      <c r="Y28" t="s">
        <v>67</v>
      </c>
      <c r="Z28">
        <v>229</v>
      </c>
      <c r="AA28">
        <v>216</v>
      </c>
      <c r="AB28">
        <v>201</v>
      </c>
      <c r="AC28">
        <v>196</v>
      </c>
      <c r="AD28">
        <v>205</v>
      </c>
      <c r="AE28">
        <v>172</v>
      </c>
      <c r="AF28">
        <v>199</v>
      </c>
      <c r="AG28">
        <v>210</v>
      </c>
      <c r="AH28">
        <v>208</v>
      </c>
      <c r="AI28">
        <v>208</v>
      </c>
      <c r="AJ28">
        <v>185</v>
      </c>
      <c r="AK28">
        <v>205</v>
      </c>
      <c r="AL28">
        <v>195</v>
      </c>
      <c r="AM28">
        <v>269</v>
      </c>
      <c r="AN28">
        <v>204</v>
      </c>
      <c r="AO28">
        <v>205</v>
      </c>
      <c r="AP28">
        <v>205</v>
      </c>
      <c r="AQ28">
        <v>202</v>
      </c>
      <c r="AR28">
        <v>215</v>
      </c>
      <c r="AS28">
        <v>202</v>
      </c>
    </row>
    <row r="29" spans="1:45" x14ac:dyDescent="0.25">
      <c r="A29" t="s">
        <v>26</v>
      </c>
      <c r="B29">
        <v>194</v>
      </c>
      <c r="C29">
        <v>211</v>
      </c>
      <c r="D29">
        <v>209</v>
      </c>
      <c r="E29">
        <v>208</v>
      </c>
      <c r="F29">
        <v>212</v>
      </c>
      <c r="G29">
        <v>201</v>
      </c>
      <c r="H29">
        <v>192</v>
      </c>
      <c r="I29">
        <v>178</v>
      </c>
      <c r="J29">
        <v>210</v>
      </c>
      <c r="K29">
        <v>199</v>
      </c>
      <c r="L29">
        <v>210</v>
      </c>
      <c r="M29">
        <v>190</v>
      </c>
      <c r="N29">
        <v>194</v>
      </c>
      <c r="O29">
        <v>204</v>
      </c>
      <c r="P29">
        <v>205</v>
      </c>
      <c r="Q29">
        <v>202</v>
      </c>
      <c r="R29">
        <v>202</v>
      </c>
      <c r="S29">
        <v>213</v>
      </c>
      <c r="T29">
        <v>212</v>
      </c>
      <c r="U29">
        <v>213</v>
      </c>
      <c r="Y29" t="s">
        <v>68</v>
      </c>
      <c r="Z29">
        <v>185</v>
      </c>
      <c r="AA29">
        <v>196</v>
      </c>
      <c r="AB29">
        <v>207</v>
      </c>
      <c r="AC29">
        <v>203</v>
      </c>
      <c r="AD29">
        <v>204</v>
      </c>
      <c r="AE29">
        <v>208</v>
      </c>
      <c r="AF29">
        <v>210</v>
      </c>
      <c r="AG29">
        <v>220</v>
      </c>
      <c r="AH29">
        <v>202</v>
      </c>
      <c r="AI29">
        <v>206</v>
      </c>
      <c r="AJ29">
        <v>203</v>
      </c>
      <c r="AK29">
        <v>193</v>
      </c>
      <c r="AL29">
        <v>212</v>
      </c>
      <c r="AM29">
        <v>196</v>
      </c>
      <c r="AN29">
        <v>525</v>
      </c>
      <c r="AO29">
        <v>260</v>
      </c>
      <c r="AP29">
        <v>223</v>
      </c>
      <c r="AQ29">
        <v>224</v>
      </c>
      <c r="AR29">
        <v>198</v>
      </c>
      <c r="AS29">
        <v>375</v>
      </c>
    </row>
    <row r="30" spans="1:45" x14ac:dyDescent="0.25">
      <c r="A30" t="s">
        <v>27</v>
      </c>
      <c r="B30">
        <v>198</v>
      </c>
      <c r="C30">
        <v>206</v>
      </c>
      <c r="D30">
        <v>196</v>
      </c>
      <c r="E30">
        <v>213</v>
      </c>
      <c r="F30">
        <v>187</v>
      </c>
      <c r="G30">
        <v>209</v>
      </c>
      <c r="H30">
        <v>215</v>
      </c>
      <c r="I30">
        <v>208</v>
      </c>
      <c r="J30">
        <v>203</v>
      </c>
      <c r="K30">
        <v>204</v>
      </c>
      <c r="L30">
        <v>214</v>
      </c>
      <c r="M30">
        <v>211</v>
      </c>
      <c r="N30">
        <v>207</v>
      </c>
      <c r="O30">
        <v>211</v>
      </c>
      <c r="P30">
        <v>210</v>
      </c>
      <c r="Q30">
        <v>207</v>
      </c>
      <c r="R30">
        <v>207</v>
      </c>
      <c r="S30">
        <v>201</v>
      </c>
      <c r="T30">
        <v>213</v>
      </c>
      <c r="U30">
        <v>205</v>
      </c>
      <c r="Y30" t="s">
        <v>69</v>
      </c>
      <c r="Z30">
        <v>164</v>
      </c>
      <c r="AA30">
        <v>208</v>
      </c>
      <c r="AB30">
        <v>206</v>
      </c>
      <c r="AC30">
        <v>210</v>
      </c>
      <c r="AD30">
        <v>220</v>
      </c>
      <c r="AE30">
        <v>207</v>
      </c>
      <c r="AF30">
        <v>222</v>
      </c>
      <c r="AG30">
        <v>202</v>
      </c>
      <c r="AH30">
        <v>175</v>
      </c>
      <c r="AI30">
        <v>209</v>
      </c>
      <c r="AJ30">
        <v>219</v>
      </c>
      <c r="AK30">
        <v>225</v>
      </c>
      <c r="AL30">
        <v>222</v>
      </c>
      <c r="AM30">
        <v>203</v>
      </c>
      <c r="AN30">
        <v>220</v>
      </c>
      <c r="AO30">
        <v>208</v>
      </c>
      <c r="AP30">
        <v>209</v>
      </c>
      <c r="AQ30">
        <v>211</v>
      </c>
      <c r="AR30">
        <v>220</v>
      </c>
      <c r="AS30">
        <v>185</v>
      </c>
    </row>
    <row r="31" spans="1:45" x14ac:dyDescent="0.25">
      <c r="A31" t="s">
        <v>28</v>
      </c>
      <c r="B31">
        <v>189</v>
      </c>
      <c r="C31">
        <v>206</v>
      </c>
      <c r="D31">
        <v>448</v>
      </c>
      <c r="E31">
        <v>214</v>
      </c>
      <c r="F31">
        <v>214</v>
      </c>
      <c r="G31">
        <v>220</v>
      </c>
      <c r="H31">
        <v>214</v>
      </c>
      <c r="I31">
        <v>216</v>
      </c>
      <c r="J31">
        <v>216</v>
      </c>
      <c r="K31">
        <v>216</v>
      </c>
      <c r="L31">
        <v>232</v>
      </c>
      <c r="M31">
        <v>217</v>
      </c>
      <c r="N31">
        <v>437</v>
      </c>
      <c r="O31">
        <v>428</v>
      </c>
      <c r="P31">
        <v>209</v>
      </c>
      <c r="Q31">
        <v>213</v>
      </c>
      <c r="R31">
        <v>211</v>
      </c>
      <c r="S31">
        <v>219</v>
      </c>
      <c r="T31">
        <v>210</v>
      </c>
      <c r="U31">
        <v>198</v>
      </c>
      <c r="Y31" t="s">
        <v>70</v>
      </c>
      <c r="Z31">
        <v>174</v>
      </c>
      <c r="AA31">
        <v>210</v>
      </c>
      <c r="AB31">
        <v>212</v>
      </c>
      <c r="AC31">
        <v>212</v>
      </c>
      <c r="AD31">
        <v>211</v>
      </c>
      <c r="AE31">
        <v>202</v>
      </c>
      <c r="AF31">
        <v>205</v>
      </c>
      <c r="AG31">
        <v>218</v>
      </c>
      <c r="AH31">
        <v>212</v>
      </c>
      <c r="AI31">
        <v>208</v>
      </c>
      <c r="AJ31">
        <v>199</v>
      </c>
      <c r="AK31">
        <v>204</v>
      </c>
      <c r="AL31">
        <v>213</v>
      </c>
      <c r="AM31">
        <v>216</v>
      </c>
      <c r="AN31">
        <v>201</v>
      </c>
      <c r="AO31">
        <v>210</v>
      </c>
      <c r="AP31">
        <v>205</v>
      </c>
      <c r="AQ31">
        <v>249</v>
      </c>
      <c r="AR31">
        <v>185</v>
      </c>
      <c r="AS31">
        <v>207</v>
      </c>
    </row>
    <row r="32" spans="1:45" x14ac:dyDescent="0.25">
      <c r="A32" t="s">
        <v>29</v>
      </c>
      <c r="B32">
        <v>199</v>
      </c>
      <c r="C32">
        <v>208</v>
      </c>
      <c r="D32">
        <v>206</v>
      </c>
      <c r="E32">
        <v>224</v>
      </c>
      <c r="F32">
        <v>174</v>
      </c>
      <c r="G32">
        <v>216</v>
      </c>
      <c r="H32">
        <v>213</v>
      </c>
      <c r="I32">
        <v>176</v>
      </c>
      <c r="J32">
        <v>213</v>
      </c>
      <c r="K32">
        <v>214</v>
      </c>
      <c r="L32">
        <v>218</v>
      </c>
      <c r="M32">
        <v>218</v>
      </c>
      <c r="N32">
        <v>203</v>
      </c>
      <c r="O32">
        <v>216</v>
      </c>
      <c r="P32">
        <v>213</v>
      </c>
      <c r="Q32">
        <v>216</v>
      </c>
      <c r="R32">
        <v>220</v>
      </c>
      <c r="S32">
        <v>217</v>
      </c>
      <c r="T32">
        <v>210</v>
      </c>
      <c r="U32">
        <v>200</v>
      </c>
      <c r="Y32" t="s">
        <v>71</v>
      </c>
      <c r="Z32">
        <v>216</v>
      </c>
      <c r="AA32">
        <v>216</v>
      </c>
      <c r="AB32">
        <v>208</v>
      </c>
      <c r="AC32">
        <v>212</v>
      </c>
      <c r="AD32">
        <v>213</v>
      </c>
      <c r="AE32">
        <v>221</v>
      </c>
      <c r="AF32">
        <v>215</v>
      </c>
      <c r="AG32">
        <v>469</v>
      </c>
      <c r="AH32">
        <v>214</v>
      </c>
      <c r="AI32">
        <v>212</v>
      </c>
      <c r="AJ32">
        <v>221</v>
      </c>
      <c r="AK32">
        <v>212</v>
      </c>
      <c r="AL32">
        <v>219</v>
      </c>
      <c r="AM32">
        <v>219</v>
      </c>
      <c r="AN32">
        <v>208</v>
      </c>
      <c r="AO32">
        <v>220</v>
      </c>
      <c r="AP32">
        <v>204</v>
      </c>
      <c r="AQ32">
        <v>188</v>
      </c>
      <c r="AR32">
        <v>212</v>
      </c>
      <c r="AS32">
        <v>207</v>
      </c>
    </row>
    <row r="33" spans="1:45" x14ac:dyDescent="0.25">
      <c r="A33" t="s">
        <v>30</v>
      </c>
      <c r="B33">
        <v>175</v>
      </c>
      <c r="C33">
        <v>226</v>
      </c>
      <c r="D33">
        <v>213</v>
      </c>
      <c r="E33">
        <v>198</v>
      </c>
      <c r="F33">
        <v>210</v>
      </c>
      <c r="G33">
        <v>210</v>
      </c>
      <c r="H33">
        <v>213</v>
      </c>
      <c r="I33">
        <v>198</v>
      </c>
      <c r="J33">
        <v>210</v>
      </c>
      <c r="K33">
        <v>198</v>
      </c>
      <c r="L33">
        <v>211</v>
      </c>
      <c r="M33">
        <v>210</v>
      </c>
      <c r="N33">
        <v>215</v>
      </c>
      <c r="O33">
        <v>196</v>
      </c>
      <c r="P33">
        <v>179</v>
      </c>
      <c r="Q33">
        <v>209</v>
      </c>
      <c r="R33">
        <v>257</v>
      </c>
      <c r="S33">
        <v>202</v>
      </c>
      <c r="T33">
        <v>228</v>
      </c>
      <c r="U33">
        <v>195</v>
      </c>
      <c r="Y33" t="s">
        <v>72</v>
      </c>
      <c r="Z33">
        <v>193</v>
      </c>
      <c r="AA33">
        <v>216</v>
      </c>
      <c r="AB33">
        <v>231</v>
      </c>
      <c r="AC33">
        <v>219</v>
      </c>
      <c r="AD33">
        <v>418</v>
      </c>
      <c r="AE33">
        <v>217</v>
      </c>
      <c r="AF33">
        <v>174</v>
      </c>
      <c r="AG33">
        <v>196</v>
      </c>
      <c r="AH33">
        <v>222</v>
      </c>
      <c r="AI33">
        <v>233</v>
      </c>
      <c r="AJ33">
        <v>212</v>
      </c>
      <c r="AK33">
        <v>314</v>
      </c>
      <c r="AL33">
        <v>208</v>
      </c>
      <c r="AM33">
        <v>220</v>
      </c>
      <c r="AN33">
        <v>202</v>
      </c>
      <c r="AO33">
        <v>242</v>
      </c>
      <c r="AP33">
        <v>862</v>
      </c>
      <c r="AQ33">
        <v>219</v>
      </c>
      <c r="AR33">
        <v>221</v>
      </c>
      <c r="AS33">
        <v>218</v>
      </c>
    </row>
    <row r="34" spans="1:45" x14ac:dyDescent="0.25">
      <c r="A34" t="s">
        <v>31</v>
      </c>
      <c r="B34">
        <v>385</v>
      </c>
      <c r="C34">
        <v>290</v>
      </c>
      <c r="D34">
        <v>257</v>
      </c>
      <c r="E34">
        <v>233</v>
      </c>
      <c r="F34">
        <v>296</v>
      </c>
      <c r="G34">
        <v>218</v>
      </c>
      <c r="H34">
        <v>279</v>
      </c>
      <c r="I34">
        <v>259</v>
      </c>
      <c r="J34">
        <v>245</v>
      </c>
      <c r="K34">
        <v>265</v>
      </c>
      <c r="L34">
        <v>253</v>
      </c>
      <c r="M34">
        <v>245</v>
      </c>
      <c r="N34">
        <v>289</v>
      </c>
      <c r="O34">
        <v>273</v>
      </c>
      <c r="P34">
        <v>279</v>
      </c>
      <c r="Q34">
        <v>263</v>
      </c>
      <c r="R34">
        <v>371</v>
      </c>
      <c r="S34">
        <v>758</v>
      </c>
      <c r="T34">
        <v>589</v>
      </c>
      <c r="U34">
        <v>201</v>
      </c>
      <c r="Y34" t="s">
        <v>73</v>
      </c>
      <c r="Z34">
        <v>311</v>
      </c>
      <c r="AA34">
        <v>226</v>
      </c>
      <c r="AB34">
        <v>220</v>
      </c>
      <c r="AC34">
        <v>216</v>
      </c>
      <c r="AD34">
        <v>240</v>
      </c>
      <c r="AE34">
        <v>211</v>
      </c>
      <c r="AF34">
        <v>189</v>
      </c>
      <c r="AG34">
        <v>171</v>
      </c>
      <c r="AH34">
        <v>217</v>
      </c>
      <c r="AI34">
        <v>184</v>
      </c>
      <c r="AJ34">
        <v>216</v>
      </c>
      <c r="AK34">
        <v>218</v>
      </c>
      <c r="AL34">
        <v>184</v>
      </c>
      <c r="AM34">
        <v>220</v>
      </c>
      <c r="AN34">
        <v>217</v>
      </c>
      <c r="AO34">
        <v>205</v>
      </c>
      <c r="AP34">
        <v>219</v>
      </c>
      <c r="AQ34">
        <v>209</v>
      </c>
      <c r="AR34">
        <v>209</v>
      </c>
      <c r="AS34">
        <v>213</v>
      </c>
    </row>
    <row r="35" spans="1:45" x14ac:dyDescent="0.25">
      <c r="A35" t="s">
        <v>32</v>
      </c>
      <c r="B35">
        <v>206</v>
      </c>
      <c r="C35">
        <v>656</v>
      </c>
      <c r="D35">
        <v>247</v>
      </c>
      <c r="E35">
        <v>307</v>
      </c>
      <c r="F35">
        <v>415</v>
      </c>
      <c r="G35">
        <v>296</v>
      </c>
      <c r="H35">
        <v>324</v>
      </c>
      <c r="I35">
        <v>385</v>
      </c>
      <c r="J35">
        <v>405</v>
      </c>
      <c r="K35">
        <v>895</v>
      </c>
      <c r="L35">
        <v>357</v>
      </c>
      <c r="M35">
        <v>319</v>
      </c>
      <c r="N35">
        <v>9883</v>
      </c>
      <c r="O35">
        <v>378</v>
      </c>
      <c r="P35">
        <v>568</v>
      </c>
      <c r="Q35">
        <v>298</v>
      </c>
      <c r="R35">
        <v>369</v>
      </c>
      <c r="S35">
        <v>413</v>
      </c>
      <c r="T35">
        <v>9363</v>
      </c>
      <c r="U35">
        <v>328</v>
      </c>
      <c r="Y35" t="s">
        <v>74</v>
      </c>
      <c r="Z35">
        <v>191</v>
      </c>
      <c r="AA35">
        <v>230</v>
      </c>
      <c r="AB35">
        <v>221</v>
      </c>
      <c r="AC35">
        <v>223</v>
      </c>
      <c r="AD35">
        <v>407</v>
      </c>
      <c r="AE35">
        <v>222</v>
      </c>
      <c r="AF35">
        <v>233</v>
      </c>
      <c r="AG35">
        <v>229</v>
      </c>
      <c r="AH35">
        <v>774</v>
      </c>
      <c r="AI35">
        <v>222</v>
      </c>
      <c r="AJ35">
        <v>218</v>
      </c>
      <c r="AK35">
        <v>223</v>
      </c>
      <c r="AL35">
        <v>227</v>
      </c>
      <c r="AM35">
        <v>220</v>
      </c>
      <c r="AN35">
        <v>224</v>
      </c>
      <c r="AO35">
        <v>223</v>
      </c>
      <c r="AP35">
        <v>218</v>
      </c>
      <c r="AQ35">
        <v>219</v>
      </c>
      <c r="AR35">
        <v>223</v>
      </c>
      <c r="AS35">
        <v>213</v>
      </c>
    </row>
    <row r="36" spans="1:45" x14ac:dyDescent="0.25">
      <c r="A36" t="s">
        <v>33</v>
      </c>
      <c r="B36">
        <v>639</v>
      </c>
      <c r="C36">
        <v>386</v>
      </c>
      <c r="D36">
        <v>385</v>
      </c>
      <c r="E36">
        <v>373</v>
      </c>
      <c r="F36">
        <v>9769</v>
      </c>
      <c r="G36">
        <v>1359</v>
      </c>
      <c r="H36">
        <v>1723</v>
      </c>
      <c r="I36">
        <v>337</v>
      </c>
      <c r="J36">
        <v>473</v>
      </c>
      <c r="K36">
        <v>388</v>
      </c>
      <c r="L36">
        <v>1903</v>
      </c>
      <c r="M36">
        <v>366</v>
      </c>
      <c r="N36">
        <v>337</v>
      </c>
      <c r="O36">
        <v>340</v>
      </c>
      <c r="P36">
        <v>9512</v>
      </c>
      <c r="Q36">
        <v>423</v>
      </c>
      <c r="R36">
        <v>9724</v>
      </c>
      <c r="S36">
        <v>380</v>
      </c>
      <c r="T36">
        <v>380</v>
      </c>
      <c r="U36">
        <v>315</v>
      </c>
      <c r="Y36" t="s">
        <v>75</v>
      </c>
      <c r="Z36">
        <v>328</v>
      </c>
      <c r="AA36">
        <v>218</v>
      </c>
      <c r="AB36">
        <v>488</v>
      </c>
      <c r="AC36">
        <v>229</v>
      </c>
      <c r="AD36">
        <v>234</v>
      </c>
      <c r="AE36">
        <v>205</v>
      </c>
      <c r="AF36">
        <v>234</v>
      </c>
      <c r="AG36">
        <v>690</v>
      </c>
      <c r="AH36">
        <v>227</v>
      </c>
      <c r="AI36">
        <v>224</v>
      </c>
      <c r="AJ36">
        <v>230</v>
      </c>
      <c r="AK36">
        <v>226</v>
      </c>
      <c r="AL36">
        <v>240</v>
      </c>
      <c r="AM36">
        <v>224</v>
      </c>
      <c r="AN36">
        <v>233</v>
      </c>
      <c r="AO36">
        <v>198</v>
      </c>
      <c r="AP36">
        <v>237</v>
      </c>
      <c r="AQ36">
        <v>230</v>
      </c>
      <c r="AR36">
        <v>231</v>
      </c>
      <c r="AS36">
        <v>217</v>
      </c>
    </row>
    <row r="37" spans="1:45" x14ac:dyDescent="0.25">
      <c r="A37" t="s">
        <v>34</v>
      </c>
      <c r="B37">
        <v>494</v>
      </c>
      <c r="C37">
        <v>372</v>
      </c>
      <c r="D37">
        <v>362</v>
      </c>
      <c r="E37">
        <v>375</v>
      </c>
      <c r="F37">
        <v>351</v>
      </c>
      <c r="G37">
        <v>403</v>
      </c>
      <c r="H37">
        <v>395</v>
      </c>
      <c r="I37">
        <v>355</v>
      </c>
      <c r="J37">
        <v>385</v>
      </c>
      <c r="K37">
        <v>540</v>
      </c>
      <c r="L37">
        <v>397</v>
      </c>
      <c r="M37">
        <v>404</v>
      </c>
      <c r="N37">
        <v>363</v>
      </c>
      <c r="O37">
        <v>372</v>
      </c>
      <c r="P37">
        <v>403</v>
      </c>
      <c r="Q37">
        <v>383</v>
      </c>
      <c r="R37">
        <v>396</v>
      </c>
      <c r="S37">
        <v>382</v>
      </c>
      <c r="T37">
        <v>9369</v>
      </c>
      <c r="U37">
        <v>632</v>
      </c>
      <c r="Y37" t="s">
        <v>76</v>
      </c>
      <c r="Z37">
        <v>189</v>
      </c>
      <c r="AA37">
        <v>184</v>
      </c>
      <c r="AB37">
        <v>244</v>
      </c>
      <c r="AC37">
        <v>222</v>
      </c>
      <c r="AD37">
        <v>232</v>
      </c>
      <c r="AE37">
        <v>230</v>
      </c>
      <c r="AF37">
        <v>222</v>
      </c>
      <c r="AG37">
        <v>202</v>
      </c>
      <c r="AH37">
        <v>209</v>
      </c>
      <c r="AI37">
        <v>220</v>
      </c>
      <c r="AJ37">
        <v>233</v>
      </c>
      <c r="AK37">
        <v>225</v>
      </c>
      <c r="AL37">
        <v>251</v>
      </c>
      <c r="AM37">
        <v>219</v>
      </c>
      <c r="AN37">
        <v>237</v>
      </c>
      <c r="AO37">
        <v>227</v>
      </c>
      <c r="AP37">
        <v>234</v>
      </c>
      <c r="AQ37">
        <v>222</v>
      </c>
      <c r="AR37">
        <v>197</v>
      </c>
      <c r="AS37">
        <v>220</v>
      </c>
    </row>
    <row r="38" spans="1:45" x14ac:dyDescent="0.25">
      <c r="A38" t="s">
        <v>35</v>
      </c>
      <c r="B38">
        <v>326</v>
      </c>
      <c r="C38">
        <v>360</v>
      </c>
      <c r="D38">
        <v>311</v>
      </c>
      <c r="E38">
        <v>832</v>
      </c>
      <c r="F38">
        <v>345</v>
      </c>
      <c r="G38">
        <v>630</v>
      </c>
      <c r="H38">
        <v>417</v>
      </c>
      <c r="I38">
        <v>318</v>
      </c>
      <c r="J38">
        <v>323</v>
      </c>
      <c r="K38">
        <v>326</v>
      </c>
      <c r="L38">
        <v>292</v>
      </c>
      <c r="M38">
        <v>350</v>
      </c>
      <c r="N38">
        <v>329</v>
      </c>
      <c r="O38">
        <v>355</v>
      </c>
      <c r="P38">
        <v>325</v>
      </c>
      <c r="Q38">
        <v>352</v>
      </c>
      <c r="R38">
        <v>1946</v>
      </c>
      <c r="S38">
        <v>345</v>
      </c>
      <c r="T38">
        <v>353</v>
      </c>
      <c r="U38">
        <v>10352</v>
      </c>
      <c r="Y38" t="s">
        <v>77</v>
      </c>
      <c r="Z38">
        <v>360</v>
      </c>
      <c r="AA38">
        <v>544</v>
      </c>
      <c r="AB38">
        <v>243</v>
      </c>
      <c r="AC38">
        <v>194</v>
      </c>
      <c r="AD38">
        <v>241</v>
      </c>
      <c r="AE38">
        <v>234</v>
      </c>
      <c r="AF38">
        <v>244</v>
      </c>
      <c r="AG38">
        <v>229</v>
      </c>
      <c r="AH38">
        <v>217</v>
      </c>
      <c r="AI38">
        <v>230</v>
      </c>
      <c r="AJ38">
        <v>239</v>
      </c>
      <c r="AK38">
        <v>238</v>
      </c>
      <c r="AL38">
        <v>324</v>
      </c>
      <c r="AM38">
        <v>201</v>
      </c>
      <c r="AN38">
        <v>237</v>
      </c>
      <c r="AO38">
        <v>234</v>
      </c>
      <c r="AP38">
        <v>223</v>
      </c>
      <c r="AQ38">
        <v>198</v>
      </c>
      <c r="AR38">
        <v>240</v>
      </c>
      <c r="AS38">
        <v>222</v>
      </c>
    </row>
    <row r="39" spans="1:45" x14ac:dyDescent="0.25">
      <c r="A39" t="s">
        <v>36</v>
      </c>
      <c r="B39">
        <v>438</v>
      </c>
      <c r="C39">
        <v>372</v>
      </c>
      <c r="D39">
        <v>369</v>
      </c>
      <c r="E39">
        <v>417</v>
      </c>
      <c r="F39">
        <v>381</v>
      </c>
      <c r="G39">
        <v>392</v>
      </c>
      <c r="H39">
        <v>385</v>
      </c>
      <c r="I39">
        <v>406</v>
      </c>
      <c r="J39">
        <v>2299</v>
      </c>
      <c r="K39">
        <v>395</v>
      </c>
      <c r="L39">
        <v>396</v>
      </c>
      <c r="M39">
        <v>383</v>
      </c>
      <c r="N39">
        <v>10382</v>
      </c>
      <c r="O39">
        <v>412</v>
      </c>
      <c r="P39">
        <v>404</v>
      </c>
      <c r="Q39">
        <v>407</v>
      </c>
      <c r="R39">
        <v>350</v>
      </c>
      <c r="S39">
        <v>790</v>
      </c>
      <c r="T39">
        <v>10380</v>
      </c>
      <c r="U39">
        <v>334</v>
      </c>
      <c r="Y39" t="s">
        <v>78</v>
      </c>
      <c r="Z39">
        <v>360</v>
      </c>
      <c r="AA39">
        <v>238</v>
      </c>
      <c r="AB39">
        <v>238</v>
      </c>
      <c r="AC39">
        <v>233</v>
      </c>
      <c r="AD39">
        <v>227</v>
      </c>
      <c r="AE39">
        <v>229</v>
      </c>
      <c r="AF39">
        <v>238</v>
      </c>
      <c r="AG39">
        <v>232</v>
      </c>
      <c r="AH39">
        <v>235</v>
      </c>
      <c r="AI39">
        <v>227</v>
      </c>
      <c r="AJ39">
        <v>233</v>
      </c>
      <c r="AK39">
        <v>224</v>
      </c>
      <c r="AL39">
        <v>228</v>
      </c>
      <c r="AM39">
        <v>237</v>
      </c>
      <c r="AN39">
        <v>286</v>
      </c>
      <c r="AO39">
        <v>186</v>
      </c>
      <c r="AP39">
        <v>225</v>
      </c>
      <c r="AQ39">
        <v>230</v>
      </c>
      <c r="AR39">
        <v>227</v>
      </c>
      <c r="AS39">
        <v>221</v>
      </c>
    </row>
    <row r="40" spans="1:45" x14ac:dyDescent="0.25">
      <c r="A40" t="s">
        <v>37</v>
      </c>
      <c r="B40">
        <v>740</v>
      </c>
      <c r="C40">
        <v>433</v>
      </c>
      <c r="D40">
        <v>1522</v>
      </c>
      <c r="E40">
        <v>1304</v>
      </c>
      <c r="F40">
        <v>867</v>
      </c>
      <c r="G40">
        <v>377</v>
      </c>
      <c r="H40">
        <v>408</v>
      </c>
      <c r="I40">
        <v>1819</v>
      </c>
      <c r="J40">
        <v>10663</v>
      </c>
      <c r="K40">
        <v>411</v>
      </c>
      <c r="L40">
        <v>375</v>
      </c>
      <c r="M40">
        <v>371</v>
      </c>
      <c r="N40">
        <v>346</v>
      </c>
      <c r="O40">
        <v>10458</v>
      </c>
      <c r="P40">
        <v>396</v>
      </c>
      <c r="Q40">
        <v>375</v>
      </c>
      <c r="R40">
        <v>11171</v>
      </c>
      <c r="S40">
        <v>364</v>
      </c>
      <c r="T40">
        <v>1645</v>
      </c>
      <c r="U40">
        <v>1268</v>
      </c>
      <c r="Y40" t="s">
        <v>79</v>
      </c>
      <c r="Z40">
        <v>337</v>
      </c>
      <c r="AA40">
        <v>233</v>
      </c>
      <c r="AB40">
        <v>227</v>
      </c>
      <c r="AC40">
        <v>235</v>
      </c>
      <c r="AD40">
        <v>227</v>
      </c>
      <c r="AE40">
        <v>275</v>
      </c>
      <c r="AF40">
        <v>224</v>
      </c>
      <c r="AG40">
        <v>239</v>
      </c>
      <c r="AH40">
        <v>248</v>
      </c>
      <c r="AI40">
        <v>227</v>
      </c>
      <c r="AJ40">
        <v>236</v>
      </c>
      <c r="AK40">
        <v>234</v>
      </c>
      <c r="AL40">
        <v>501</v>
      </c>
      <c r="AM40">
        <v>229</v>
      </c>
      <c r="AN40">
        <v>226</v>
      </c>
      <c r="AO40">
        <v>242</v>
      </c>
      <c r="AP40">
        <v>250</v>
      </c>
      <c r="AQ40">
        <v>201</v>
      </c>
      <c r="AR40">
        <v>233</v>
      </c>
      <c r="AS40">
        <v>216</v>
      </c>
    </row>
    <row r="41" spans="1:45" x14ac:dyDescent="0.25">
      <c r="A41" t="s">
        <v>38</v>
      </c>
      <c r="B41">
        <v>793</v>
      </c>
      <c r="C41">
        <v>416</v>
      </c>
      <c r="D41">
        <v>1269</v>
      </c>
      <c r="E41">
        <v>412</v>
      </c>
      <c r="F41">
        <v>1257</v>
      </c>
      <c r="G41">
        <v>1282</v>
      </c>
      <c r="H41">
        <v>479</v>
      </c>
      <c r="I41">
        <v>991</v>
      </c>
      <c r="J41">
        <v>1518</v>
      </c>
      <c r="K41">
        <v>9780</v>
      </c>
      <c r="L41">
        <v>1497</v>
      </c>
      <c r="M41">
        <v>379</v>
      </c>
      <c r="N41">
        <v>402</v>
      </c>
      <c r="O41">
        <v>1162</v>
      </c>
      <c r="P41">
        <v>9989</v>
      </c>
      <c r="Q41">
        <v>425</v>
      </c>
      <c r="R41">
        <v>1566</v>
      </c>
      <c r="S41">
        <v>413</v>
      </c>
      <c r="T41">
        <v>404</v>
      </c>
      <c r="U41">
        <v>360</v>
      </c>
      <c r="Y41" t="s">
        <v>80</v>
      </c>
      <c r="Z41">
        <v>379</v>
      </c>
      <c r="AA41">
        <v>237</v>
      </c>
      <c r="AB41">
        <v>197</v>
      </c>
      <c r="AC41">
        <v>231</v>
      </c>
      <c r="AD41">
        <v>233</v>
      </c>
      <c r="AE41">
        <v>233</v>
      </c>
      <c r="AF41">
        <v>228</v>
      </c>
      <c r="AG41">
        <v>223</v>
      </c>
      <c r="AH41">
        <v>236</v>
      </c>
      <c r="AI41">
        <v>232</v>
      </c>
      <c r="AJ41">
        <v>236</v>
      </c>
      <c r="AK41">
        <v>228</v>
      </c>
      <c r="AL41">
        <v>237</v>
      </c>
      <c r="AM41">
        <v>232</v>
      </c>
      <c r="AN41">
        <v>232</v>
      </c>
      <c r="AO41">
        <v>211</v>
      </c>
      <c r="AP41">
        <v>232</v>
      </c>
      <c r="AQ41">
        <v>231</v>
      </c>
      <c r="AR41">
        <v>237</v>
      </c>
      <c r="AS41">
        <v>233</v>
      </c>
    </row>
    <row r="42" spans="1:45" x14ac:dyDescent="0.25">
      <c r="A42" t="s">
        <v>39</v>
      </c>
      <c r="B42">
        <v>536</v>
      </c>
      <c r="C42">
        <v>10557</v>
      </c>
      <c r="D42">
        <v>421</v>
      </c>
      <c r="E42">
        <v>10789</v>
      </c>
      <c r="F42">
        <v>384</v>
      </c>
      <c r="G42">
        <v>379</v>
      </c>
      <c r="H42">
        <v>677</v>
      </c>
      <c r="I42">
        <v>10618</v>
      </c>
      <c r="J42">
        <v>1161</v>
      </c>
      <c r="K42">
        <v>1319</v>
      </c>
      <c r="L42">
        <v>10413</v>
      </c>
      <c r="M42">
        <v>937</v>
      </c>
      <c r="N42">
        <v>367</v>
      </c>
      <c r="O42">
        <v>1264</v>
      </c>
      <c r="P42">
        <v>403</v>
      </c>
      <c r="Q42">
        <v>10329</v>
      </c>
      <c r="R42">
        <v>884</v>
      </c>
      <c r="S42">
        <v>384</v>
      </c>
      <c r="T42">
        <v>1362</v>
      </c>
      <c r="U42">
        <v>385</v>
      </c>
      <c r="Y42" t="s">
        <v>81</v>
      </c>
      <c r="Z42">
        <v>491</v>
      </c>
      <c r="AA42">
        <v>234</v>
      </c>
      <c r="AB42">
        <v>260</v>
      </c>
      <c r="AC42">
        <v>240</v>
      </c>
      <c r="AD42">
        <v>239</v>
      </c>
      <c r="AE42">
        <v>238</v>
      </c>
      <c r="AF42">
        <v>243</v>
      </c>
      <c r="AG42">
        <v>235</v>
      </c>
      <c r="AH42">
        <v>244</v>
      </c>
      <c r="AI42">
        <v>246</v>
      </c>
      <c r="AJ42">
        <v>245</v>
      </c>
      <c r="AK42">
        <v>243</v>
      </c>
      <c r="AL42">
        <v>243</v>
      </c>
      <c r="AM42">
        <v>232</v>
      </c>
      <c r="AN42">
        <v>249</v>
      </c>
      <c r="AO42">
        <v>230</v>
      </c>
      <c r="AP42">
        <v>251</v>
      </c>
      <c r="AQ42">
        <v>245</v>
      </c>
      <c r="AR42">
        <v>249</v>
      </c>
      <c r="AS42">
        <v>243</v>
      </c>
    </row>
    <row r="44" spans="1:45" s="2" customFormat="1" x14ac:dyDescent="0.25">
      <c r="A44" s="2" t="s">
        <v>41</v>
      </c>
      <c r="B44" s="2">
        <v>1</v>
      </c>
      <c r="C44" s="2">
        <f>B$1+1</f>
        <v>2</v>
      </c>
      <c r="D44" s="2">
        <f t="shared" ref="D44:U44" si="19">C$1+1</f>
        <v>3</v>
      </c>
      <c r="E44" s="2">
        <f t="shared" si="19"/>
        <v>4</v>
      </c>
      <c r="F44" s="2">
        <f t="shared" si="19"/>
        <v>5</v>
      </c>
      <c r="G44" s="2">
        <f t="shared" si="19"/>
        <v>6</v>
      </c>
      <c r="H44" s="2">
        <f t="shared" si="19"/>
        <v>7</v>
      </c>
      <c r="I44" s="2">
        <f t="shared" si="19"/>
        <v>8</v>
      </c>
      <c r="J44" s="2">
        <f t="shared" si="19"/>
        <v>9</v>
      </c>
      <c r="K44" s="2">
        <f t="shared" si="19"/>
        <v>10</v>
      </c>
      <c r="L44" s="2">
        <f t="shared" si="19"/>
        <v>11</v>
      </c>
      <c r="M44" s="2">
        <f t="shared" si="19"/>
        <v>12</v>
      </c>
      <c r="N44" s="2">
        <f t="shared" si="19"/>
        <v>13</v>
      </c>
      <c r="O44" s="2">
        <f t="shared" si="19"/>
        <v>14</v>
      </c>
      <c r="P44" s="2">
        <f t="shared" si="19"/>
        <v>15</v>
      </c>
      <c r="Q44" s="2">
        <f t="shared" si="19"/>
        <v>16</v>
      </c>
      <c r="R44" s="2">
        <f t="shared" si="19"/>
        <v>17</v>
      </c>
      <c r="S44" s="2">
        <f t="shared" si="19"/>
        <v>18</v>
      </c>
      <c r="T44" s="2">
        <f t="shared" si="19"/>
        <v>19</v>
      </c>
      <c r="U44" s="2">
        <f t="shared" si="19"/>
        <v>20</v>
      </c>
      <c r="Y44" s="2" t="s">
        <v>41</v>
      </c>
      <c r="Z44" s="2">
        <v>1</v>
      </c>
      <c r="AA44" s="2">
        <f t="shared" ref="AA44:AS44" si="20">Z$44+1</f>
        <v>2</v>
      </c>
      <c r="AB44" s="2">
        <f t="shared" si="20"/>
        <v>3</v>
      </c>
      <c r="AC44" s="2">
        <f t="shared" si="20"/>
        <v>4</v>
      </c>
      <c r="AD44" s="2">
        <f t="shared" si="20"/>
        <v>5</v>
      </c>
      <c r="AE44" s="2">
        <f t="shared" si="20"/>
        <v>6</v>
      </c>
      <c r="AF44" s="2">
        <f t="shared" si="20"/>
        <v>7</v>
      </c>
      <c r="AG44" s="2">
        <f t="shared" si="20"/>
        <v>8</v>
      </c>
      <c r="AH44" s="2">
        <f t="shared" si="20"/>
        <v>9</v>
      </c>
      <c r="AI44" s="2">
        <f t="shared" si="20"/>
        <v>10</v>
      </c>
      <c r="AJ44" s="2">
        <f t="shared" si="20"/>
        <v>11</v>
      </c>
      <c r="AK44" s="2">
        <f t="shared" si="20"/>
        <v>12</v>
      </c>
      <c r="AL44" s="2">
        <f t="shared" si="20"/>
        <v>13</v>
      </c>
      <c r="AM44" s="2">
        <f t="shared" si="20"/>
        <v>14</v>
      </c>
      <c r="AN44" s="2">
        <f t="shared" si="20"/>
        <v>15</v>
      </c>
      <c r="AO44" s="2">
        <f t="shared" si="20"/>
        <v>16</v>
      </c>
      <c r="AP44" s="2">
        <f t="shared" si="20"/>
        <v>17</v>
      </c>
      <c r="AQ44" s="2">
        <f t="shared" si="20"/>
        <v>18</v>
      </c>
      <c r="AR44" s="2">
        <f t="shared" si="20"/>
        <v>19</v>
      </c>
      <c r="AS44" s="2">
        <f t="shared" si="20"/>
        <v>20</v>
      </c>
    </row>
    <row r="46" spans="1:45" x14ac:dyDescent="0.25">
      <c r="A46" t="s">
        <v>0</v>
      </c>
      <c r="B46">
        <v>1052</v>
      </c>
      <c r="C46">
        <v>1068</v>
      </c>
      <c r="D46">
        <v>1108</v>
      </c>
      <c r="E46">
        <v>1125</v>
      </c>
      <c r="F46">
        <v>1176</v>
      </c>
      <c r="G46">
        <v>1262</v>
      </c>
      <c r="H46">
        <v>1251</v>
      </c>
      <c r="I46">
        <v>1144</v>
      </c>
      <c r="J46">
        <v>1140</v>
      </c>
      <c r="K46">
        <v>1143</v>
      </c>
      <c r="L46">
        <v>1207</v>
      </c>
      <c r="M46">
        <v>1308</v>
      </c>
      <c r="N46">
        <v>1162</v>
      </c>
      <c r="O46">
        <v>1209</v>
      </c>
      <c r="P46">
        <v>1178</v>
      </c>
      <c r="Q46">
        <v>1239</v>
      </c>
      <c r="R46">
        <v>1143</v>
      </c>
      <c r="S46">
        <v>1204</v>
      </c>
      <c r="T46">
        <v>1167</v>
      </c>
      <c r="U46">
        <v>1164</v>
      </c>
      <c r="Y46" t="s">
        <v>42</v>
      </c>
      <c r="Z46">
        <v>3325</v>
      </c>
      <c r="AA46">
        <v>2560</v>
      </c>
      <c r="AB46">
        <v>2172</v>
      </c>
      <c r="AC46">
        <v>2117</v>
      </c>
      <c r="AD46">
        <v>2091</v>
      </c>
      <c r="AE46">
        <v>2108</v>
      </c>
      <c r="AF46">
        <v>2043</v>
      </c>
      <c r="AG46">
        <v>1875</v>
      </c>
      <c r="AH46">
        <v>1955</v>
      </c>
      <c r="AI46">
        <v>2357</v>
      </c>
      <c r="AJ46">
        <v>2294</v>
      </c>
      <c r="AK46">
        <v>2563</v>
      </c>
      <c r="AL46">
        <v>1909</v>
      </c>
      <c r="AM46">
        <v>2164</v>
      </c>
      <c r="AN46">
        <v>2526</v>
      </c>
      <c r="AO46">
        <v>2257</v>
      </c>
      <c r="AP46">
        <v>2439</v>
      </c>
      <c r="AQ46">
        <v>1905</v>
      </c>
      <c r="AR46">
        <v>2113</v>
      </c>
      <c r="AS46">
        <v>1997</v>
      </c>
    </row>
    <row r="47" spans="1:45" x14ac:dyDescent="0.25">
      <c r="A47" t="s">
        <v>1</v>
      </c>
      <c r="B47">
        <v>4972</v>
      </c>
      <c r="C47">
        <v>5200</v>
      </c>
      <c r="D47">
        <v>5061</v>
      </c>
      <c r="E47">
        <v>5191</v>
      </c>
      <c r="F47">
        <v>5014</v>
      </c>
      <c r="G47">
        <v>5077</v>
      </c>
      <c r="H47">
        <v>5159</v>
      </c>
      <c r="I47">
        <v>5311</v>
      </c>
      <c r="J47">
        <v>5311</v>
      </c>
      <c r="K47">
        <v>5208</v>
      </c>
      <c r="L47">
        <v>5059</v>
      </c>
      <c r="M47">
        <v>5100</v>
      </c>
      <c r="N47">
        <v>5207</v>
      </c>
      <c r="O47">
        <v>5098</v>
      </c>
      <c r="P47">
        <v>5047</v>
      </c>
      <c r="Q47">
        <v>5204</v>
      </c>
      <c r="R47">
        <v>5400</v>
      </c>
      <c r="S47">
        <v>5262</v>
      </c>
      <c r="T47">
        <v>5328</v>
      </c>
      <c r="U47">
        <v>5152</v>
      </c>
      <c r="Y47" t="s">
        <v>43</v>
      </c>
      <c r="Z47">
        <v>2899568</v>
      </c>
      <c r="AA47">
        <v>2972009</v>
      </c>
      <c r="AB47">
        <v>2783498</v>
      </c>
      <c r="AC47">
        <v>2969155</v>
      </c>
      <c r="AD47">
        <v>2964247</v>
      </c>
      <c r="AE47">
        <v>2819313</v>
      </c>
      <c r="AF47">
        <v>2990365</v>
      </c>
      <c r="AG47">
        <v>2961860</v>
      </c>
      <c r="AH47">
        <v>2997418</v>
      </c>
      <c r="AI47">
        <v>2921544</v>
      </c>
      <c r="AJ47">
        <v>2890124</v>
      </c>
      <c r="AK47">
        <v>2957480</v>
      </c>
      <c r="AL47">
        <v>2948752</v>
      </c>
      <c r="AM47">
        <v>2787367</v>
      </c>
      <c r="AN47">
        <v>2946195</v>
      </c>
      <c r="AO47">
        <v>2991402</v>
      </c>
      <c r="AP47">
        <v>2833621</v>
      </c>
      <c r="AQ47">
        <v>2974253</v>
      </c>
      <c r="AR47">
        <v>2975479</v>
      </c>
      <c r="AS47">
        <v>2989095</v>
      </c>
    </row>
    <row r="48" spans="1:45" x14ac:dyDescent="0.25">
      <c r="A48" t="s">
        <v>2</v>
      </c>
      <c r="B48">
        <v>18263</v>
      </c>
      <c r="C48">
        <v>17412</v>
      </c>
      <c r="D48">
        <v>17323</v>
      </c>
      <c r="E48">
        <v>17221</v>
      </c>
      <c r="F48">
        <v>17677</v>
      </c>
      <c r="G48">
        <v>16899</v>
      </c>
      <c r="H48">
        <v>16806</v>
      </c>
      <c r="I48">
        <v>17269</v>
      </c>
      <c r="J48">
        <v>16910</v>
      </c>
      <c r="K48">
        <v>16905</v>
      </c>
      <c r="L48">
        <v>16940</v>
      </c>
      <c r="M48">
        <v>17236</v>
      </c>
      <c r="N48">
        <v>16918</v>
      </c>
      <c r="O48">
        <v>17034</v>
      </c>
      <c r="P48">
        <v>17294</v>
      </c>
      <c r="Q48">
        <v>17266</v>
      </c>
      <c r="R48">
        <v>17518</v>
      </c>
      <c r="S48">
        <v>17500</v>
      </c>
      <c r="T48">
        <v>17113</v>
      </c>
      <c r="U48">
        <v>17333</v>
      </c>
      <c r="Y48" t="s">
        <v>44</v>
      </c>
      <c r="Z48">
        <v>3053186</v>
      </c>
      <c r="AA48">
        <v>2897923</v>
      </c>
      <c r="AB48">
        <v>2974678</v>
      </c>
      <c r="AC48">
        <v>2951717</v>
      </c>
      <c r="AD48">
        <v>3008210</v>
      </c>
      <c r="AE48">
        <v>2971264</v>
      </c>
      <c r="AF48">
        <v>2794951</v>
      </c>
      <c r="AG48">
        <v>2970121</v>
      </c>
      <c r="AH48">
        <v>3005008</v>
      </c>
      <c r="AI48">
        <v>2962932</v>
      </c>
      <c r="AJ48">
        <v>2962475</v>
      </c>
      <c r="AK48">
        <v>2927768</v>
      </c>
      <c r="AL48">
        <v>2990019</v>
      </c>
      <c r="AM48">
        <v>2962516</v>
      </c>
      <c r="AN48">
        <v>2757624</v>
      </c>
      <c r="AO48">
        <v>2972094</v>
      </c>
      <c r="AP48">
        <v>3006870</v>
      </c>
      <c r="AQ48">
        <v>2966248</v>
      </c>
      <c r="AR48">
        <v>2985540</v>
      </c>
      <c r="AS48">
        <v>2866631</v>
      </c>
    </row>
    <row r="49" spans="1:45" x14ac:dyDescent="0.25">
      <c r="A49" t="s">
        <v>3</v>
      </c>
      <c r="B49">
        <v>42443</v>
      </c>
      <c r="C49">
        <v>41915</v>
      </c>
      <c r="D49">
        <v>42238</v>
      </c>
      <c r="E49">
        <v>41893</v>
      </c>
      <c r="F49">
        <v>41888</v>
      </c>
      <c r="G49">
        <v>48376</v>
      </c>
      <c r="H49">
        <v>66644</v>
      </c>
      <c r="I49">
        <v>67394</v>
      </c>
      <c r="J49">
        <v>43480</v>
      </c>
      <c r="K49">
        <v>42691</v>
      </c>
      <c r="L49">
        <v>41982</v>
      </c>
      <c r="M49">
        <v>41842</v>
      </c>
      <c r="N49">
        <v>41661</v>
      </c>
      <c r="O49">
        <v>42635</v>
      </c>
      <c r="P49">
        <v>42544</v>
      </c>
      <c r="Q49">
        <v>42893</v>
      </c>
      <c r="R49">
        <v>42798</v>
      </c>
      <c r="S49">
        <v>42007</v>
      </c>
      <c r="T49">
        <v>42239</v>
      </c>
      <c r="U49">
        <v>42179</v>
      </c>
      <c r="Y49" t="s">
        <v>45</v>
      </c>
      <c r="Z49">
        <v>2978767</v>
      </c>
      <c r="AA49">
        <v>3004872</v>
      </c>
      <c r="AB49">
        <v>2995308</v>
      </c>
      <c r="AC49">
        <v>2966106</v>
      </c>
      <c r="AD49">
        <v>2919821</v>
      </c>
      <c r="AE49">
        <v>2969611</v>
      </c>
      <c r="AF49">
        <v>2952371</v>
      </c>
      <c r="AG49">
        <v>2777724</v>
      </c>
      <c r="AH49">
        <v>3019058</v>
      </c>
      <c r="AI49">
        <v>2945626</v>
      </c>
      <c r="AJ49">
        <v>2950663</v>
      </c>
      <c r="AK49">
        <v>2960572</v>
      </c>
      <c r="AL49">
        <v>2959451</v>
      </c>
      <c r="AM49">
        <v>2949615</v>
      </c>
      <c r="AN49">
        <v>2957649</v>
      </c>
      <c r="AO49">
        <v>2903305</v>
      </c>
      <c r="AP49">
        <v>3010349</v>
      </c>
      <c r="AQ49">
        <v>2962705</v>
      </c>
      <c r="AR49">
        <v>2958388</v>
      </c>
      <c r="AS49">
        <v>2968557</v>
      </c>
    </row>
    <row r="50" spans="1:45" x14ac:dyDescent="0.25">
      <c r="A50" t="s">
        <v>4</v>
      </c>
      <c r="B50">
        <v>84818</v>
      </c>
      <c r="C50">
        <v>84749</v>
      </c>
      <c r="D50">
        <v>92405</v>
      </c>
      <c r="E50">
        <v>134768</v>
      </c>
      <c r="F50">
        <v>85582</v>
      </c>
      <c r="G50">
        <v>84918</v>
      </c>
      <c r="H50">
        <v>84903</v>
      </c>
      <c r="I50">
        <v>84381</v>
      </c>
      <c r="J50">
        <v>84365</v>
      </c>
      <c r="K50">
        <v>84696</v>
      </c>
      <c r="L50">
        <v>85156</v>
      </c>
      <c r="M50">
        <v>84425</v>
      </c>
      <c r="N50">
        <v>84763</v>
      </c>
      <c r="O50">
        <v>129458</v>
      </c>
      <c r="P50">
        <v>103690</v>
      </c>
      <c r="Q50">
        <v>84874</v>
      </c>
      <c r="R50">
        <v>83958</v>
      </c>
      <c r="S50">
        <v>84812</v>
      </c>
      <c r="T50">
        <v>84919</v>
      </c>
      <c r="U50">
        <v>84754</v>
      </c>
      <c r="Y50" t="s">
        <v>46</v>
      </c>
      <c r="Z50">
        <v>2957228</v>
      </c>
      <c r="AA50">
        <v>2982278</v>
      </c>
      <c r="AB50">
        <v>2960663</v>
      </c>
      <c r="AC50">
        <v>2844537</v>
      </c>
      <c r="AD50">
        <v>3010505</v>
      </c>
      <c r="AE50">
        <v>3024046</v>
      </c>
      <c r="AF50">
        <v>2963992</v>
      </c>
      <c r="AG50">
        <v>2961838</v>
      </c>
      <c r="AH50">
        <v>2810099</v>
      </c>
      <c r="AI50">
        <v>2969875</v>
      </c>
      <c r="AJ50">
        <v>2967959</v>
      </c>
      <c r="AK50">
        <v>2967912</v>
      </c>
      <c r="AL50">
        <v>3011462</v>
      </c>
      <c r="AM50">
        <v>2885133</v>
      </c>
      <c r="AN50">
        <v>2959062</v>
      </c>
      <c r="AO50">
        <v>2967505</v>
      </c>
      <c r="AP50">
        <v>2790471</v>
      </c>
      <c r="AQ50">
        <v>2981458</v>
      </c>
      <c r="AR50">
        <v>2957021</v>
      </c>
      <c r="AS50">
        <v>2961596</v>
      </c>
    </row>
    <row r="51" spans="1:45" x14ac:dyDescent="0.25">
      <c r="A51" t="s">
        <v>5</v>
      </c>
      <c r="B51">
        <v>152393</v>
      </c>
      <c r="C51">
        <v>185719</v>
      </c>
      <c r="D51">
        <v>166373</v>
      </c>
      <c r="E51">
        <v>148694</v>
      </c>
      <c r="F51">
        <v>148639</v>
      </c>
      <c r="G51">
        <v>148395</v>
      </c>
      <c r="H51">
        <v>148846</v>
      </c>
      <c r="I51">
        <v>188141</v>
      </c>
      <c r="J51">
        <v>171895</v>
      </c>
      <c r="K51">
        <v>150020</v>
      </c>
      <c r="L51">
        <v>151011</v>
      </c>
      <c r="M51">
        <v>147639</v>
      </c>
      <c r="N51">
        <v>150587</v>
      </c>
      <c r="O51">
        <v>200216</v>
      </c>
      <c r="P51">
        <v>160917</v>
      </c>
      <c r="Q51">
        <v>149613</v>
      </c>
      <c r="R51">
        <v>150331</v>
      </c>
      <c r="S51">
        <v>149011</v>
      </c>
      <c r="T51">
        <v>147999</v>
      </c>
      <c r="U51">
        <v>199844</v>
      </c>
      <c r="Y51" t="s">
        <v>47</v>
      </c>
      <c r="Z51">
        <v>2994079</v>
      </c>
      <c r="AA51">
        <v>2825015</v>
      </c>
      <c r="AB51">
        <v>2964246</v>
      </c>
      <c r="AC51">
        <v>2962591</v>
      </c>
      <c r="AD51">
        <v>2788244</v>
      </c>
      <c r="AE51">
        <v>2964452</v>
      </c>
      <c r="AF51">
        <v>3006360</v>
      </c>
      <c r="AG51">
        <v>2956700</v>
      </c>
      <c r="AH51">
        <v>2961428</v>
      </c>
      <c r="AI51">
        <v>2917099</v>
      </c>
      <c r="AJ51">
        <v>2980748</v>
      </c>
      <c r="AK51">
        <v>2966167</v>
      </c>
      <c r="AL51">
        <v>2807064</v>
      </c>
      <c r="AM51">
        <v>2975054</v>
      </c>
      <c r="AN51">
        <v>2959893</v>
      </c>
      <c r="AO51">
        <v>2844685</v>
      </c>
      <c r="AP51">
        <v>3008825</v>
      </c>
      <c r="AQ51">
        <v>2971260</v>
      </c>
      <c r="AR51">
        <v>2984687</v>
      </c>
      <c r="AS51">
        <v>2957022</v>
      </c>
    </row>
    <row r="52" spans="1:45" x14ac:dyDescent="0.25">
      <c r="A52" t="s">
        <v>6</v>
      </c>
      <c r="B52">
        <v>241589</v>
      </c>
      <c r="C52">
        <v>240011</v>
      </c>
      <c r="D52">
        <v>240535</v>
      </c>
      <c r="E52">
        <v>300184</v>
      </c>
      <c r="F52">
        <v>241582</v>
      </c>
      <c r="G52">
        <v>242314</v>
      </c>
      <c r="H52">
        <v>256755</v>
      </c>
      <c r="I52">
        <v>284189</v>
      </c>
      <c r="J52">
        <v>241157</v>
      </c>
      <c r="K52">
        <v>241186</v>
      </c>
      <c r="L52">
        <v>304964</v>
      </c>
      <c r="M52">
        <v>242218</v>
      </c>
      <c r="N52">
        <v>241534</v>
      </c>
      <c r="O52">
        <v>240192</v>
      </c>
      <c r="P52">
        <v>306512</v>
      </c>
      <c r="Q52">
        <v>238938</v>
      </c>
      <c r="R52">
        <v>239532</v>
      </c>
      <c r="S52">
        <v>239797</v>
      </c>
      <c r="T52">
        <v>305280</v>
      </c>
      <c r="U52">
        <v>242030</v>
      </c>
      <c r="Y52" t="s">
        <v>48</v>
      </c>
      <c r="Z52">
        <v>2904507</v>
      </c>
      <c r="AA52">
        <v>2971994</v>
      </c>
      <c r="AB52">
        <v>2959525</v>
      </c>
      <c r="AC52">
        <v>2943990</v>
      </c>
      <c r="AD52">
        <v>2965983</v>
      </c>
      <c r="AE52">
        <v>2955447</v>
      </c>
      <c r="AF52">
        <v>2962135</v>
      </c>
      <c r="AG52">
        <v>2961047</v>
      </c>
      <c r="AH52">
        <v>2916836</v>
      </c>
      <c r="AI52">
        <v>2953055</v>
      </c>
      <c r="AJ52">
        <v>2963998</v>
      </c>
      <c r="AK52">
        <v>2787908</v>
      </c>
      <c r="AL52">
        <v>2961609</v>
      </c>
      <c r="AM52">
        <v>2961672</v>
      </c>
      <c r="AN52">
        <v>2833494</v>
      </c>
      <c r="AO52">
        <v>2976654</v>
      </c>
      <c r="AP52">
        <v>2942662</v>
      </c>
      <c r="AQ52">
        <v>2971072</v>
      </c>
      <c r="AR52">
        <v>2961607</v>
      </c>
      <c r="AS52">
        <v>2948207</v>
      </c>
    </row>
    <row r="53" spans="1:45" x14ac:dyDescent="0.25">
      <c r="A53" t="s">
        <v>7</v>
      </c>
      <c r="B53">
        <v>362037</v>
      </c>
      <c r="C53">
        <v>414687</v>
      </c>
      <c r="D53">
        <v>364486</v>
      </c>
      <c r="E53">
        <v>426615</v>
      </c>
      <c r="F53">
        <v>362144</v>
      </c>
      <c r="G53">
        <v>381675</v>
      </c>
      <c r="H53">
        <v>400873</v>
      </c>
      <c r="I53">
        <v>363982</v>
      </c>
      <c r="J53">
        <v>427375</v>
      </c>
      <c r="K53">
        <v>364945</v>
      </c>
      <c r="L53">
        <v>392482</v>
      </c>
      <c r="M53">
        <v>397524</v>
      </c>
      <c r="N53">
        <v>366667</v>
      </c>
      <c r="O53">
        <v>421828</v>
      </c>
      <c r="P53">
        <v>361304</v>
      </c>
      <c r="Q53">
        <v>415405</v>
      </c>
      <c r="R53">
        <v>381719</v>
      </c>
      <c r="S53">
        <v>365683</v>
      </c>
      <c r="T53">
        <v>419883</v>
      </c>
      <c r="U53">
        <v>360586</v>
      </c>
      <c r="Y53" t="s">
        <v>49</v>
      </c>
      <c r="Z53">
        <v>3029759</v>
      </c>
      <c r="AA53">
        <v>2952715</v>
      </c>
      <c r="AB53">
        <v>2804486</v>
      </c>
      <c r="AC53">
        <v>2969579</v>
      </c>
      <c r="AD53">
        <v>2960916</v>
      </c>
      <c r="AE53">
        <v>2970263</v>
      </c>
      <c r="AF53">
        <v>2968242</v>
      </c>
      <c r="AG53">
        <v>2950737</v>
      </c>
      <c r="AH53">
        <v>3033467</v>
      </c>
      <c r="AI53">
        <v>2965887</v>
      </c>
      <c r="AJ53">
        <v>2825621</v>
      </c>
      <c r="AK53">
        <v>2978812</v>
      </c>
      <c r="AL53">
        <v>2979399</v>
      </c>
      <c r="AM53">
        <v>2989658</v>
      </c>
      <c r="AN53">
        <v>2965280</v>
      </c>
      <c r="AO53">
        <v>2807207</v>
      </c>
      <c r="AP53">
        <v>2957563</v>
      </c>
      <c r="AQ53">
        <v>2965739</v>
      </c>
      <c r="AR53">
        <v>2850676</v>
      </c>
      <c r="AS53">
        <v>2975845</v>
      </c>
    </row>
    <row r="54" spans="1:45" x14ac:dyDescent="0.25">
      <c r="A54" t="s">
        <v>8</v>
      </c>
      <c r="B54">
        <v>577459</v>
      </c>
      <c r="C54">
        <v>518458</v>
      </c>
      <c r="D54">
        <v>591536</v>
      </c>
      <c r="E54">
        <v>559796</v>
      </c>
      <c r="F54">
        <v>541538</v>
      </c>
      <c r="G54">
        <v>582110</v>
      </c>
      <c r="H54">
        <v>521548</v>
      </c>
      <c r="I54">
        <v>589897</v>
      </c>
      <c r="J54">
        <v>522259</v>
      </c>
      <c r="K54">
        <v>590092</v>
      </c>
      <c r="L54">
        <v>591445</v>
      </c>
      <c r="M54">
        <v>521031</v>
      </c>
      <c r="N54">
        <v>595409</v>
      </c>
      <c r="O54">
        <v>518696</v>
      </c>
      <c r="P54">
        <v>588957</v>
      </c>
      <c r="Q54">
        <v>540273</v>
      </c>
      <c r="R54">
        <v>563417</v>
      </c>
      <c r="S54">
        <v>567590</v>
      </c>
      <c r="T54">
        <v>521735</v>
      </c>
      <c r="U54">
        <v>591342</v>
      </c>
      <c r="Y54" t="s">
        <v>50</v>
      </c>
      <c r="Z54">
        <v>2933192</v>
      </c>
      <c r="AA54">
        <v>2977199</v>
      </c>
      <c r="AB54">
        <v>3004131</v>
      </c>
      <c r="AC54">
        <v>2810854</v>
      </c>
      <c r="AD54">
        <v>3020508</v>
      </c>
      <c r="AE54">
        <v>2975908</v>
      </c>
      <c r="AF54">
        <v>2961002</v>
      </c>
      <c r="AG54">
        <v>2979384</v>
      </c>
      <c r="AH54">
        <v>2804155</v>
      </c>
      <c r="AI54">
        <v>2961621</v>
      </c>
      <c r="AJ54">
        <v>2973538</v>
      </c>
      <c r="AK54">
        <v>2774598</v>
      </c>
      <c r="AL54">
        <v>2965352</v>
      </c>
      <c r="AM54">
        <v>2955547</v>
      </c>
      <c r="AN54">
        <v>2932581</v>
      </c>
      <c r="AO54">
        <v>2969904</v>
      </c>
      <c r="AP54">
        <v>2950796</v>
      </c>
      <c r="AQ54">
        <v>2959775</v>
      </c>
      <c r="AR54">
        <v>2964563</v>
      </c>
      <c r="AS54">
        <v>2857058</v>
      </c>
    </row>
    <row r="55" spans="1:45" x14ac:dyDescent="0.25">
      <c r="A55" t="s">
        <v>9</v>
      </c>
      <c r="B55">
        <v>777078</v>
      </c>
      <c r="C55">
        <v>723603</v>
      </c>
      <c r="D55">
        <v>806983</v>
      </c>
      <c r="E55">
        <v>785973</v>
      </c>
      <c r="F55">
        <v>773889</v>
      </c>
      <c r="G55">
        <v>799230</v>
      </c>
      <c r="H55">
        <v>719147</v>
      </c>
      <c r="I55">
        <v>796690</v>
      </c>
      <c r="J55">
        <v>788925</v>
      </c>
      <c r="K55">
        <v>781075</v>
      </c>
      <c r="L55">
        <v>790117</v>
      </c>
      <c r="M55">
        <v>726874</v>
      </c>
      <c r="N55">
        <v>802030</v>
      </c>
      <c r="O55">
        <v>785497</v>
      </c>
      <c r="P55">
        <v>783537</v>
      </c>
      <c r="Q55">
        <v>790936</v>
      </c>
      <c r="R55">
        <v>732763</v>
      </c>
      <c r="S55">
        <v>785028</v>
      </c>
      <c r="T55">
        <v>782413</v>
      </c>
      <c r="U55">
        <v>776310</v>
      </c>
      <c r="Y55" t="s">
        <v>51</v>
      </c>
      <c r="Z55">
        <v>3064208</v>
      </c>
      <c r="AA55">
        <v>2957054</v>
      </c>
      <c r="AB55">
        <v>2994724</v>
      </c>
      <c r="AC55">
        <v>2965481</v>
      </c>
      <c r="AD55">
        <v>2891959</v>
      </c>
      <c r="AE55">
        <v>2986254</v>
      </c>
      <c r="AF55">
        <v>2967831</v>
      </c>
      <c r="AG55">
        <v>2838545</v>
      </c>
      <c r="AH55">
        <v>2966168</v>
      </c>
      <c r="AI55">
        <v>2964367</v>
      </c>
      <c r="AJ55">
        <v>2964211</v>
      </c>
      <c r="AK55">
        <v>2976320</v>
      </c>
      <c r="AL55">
        <v>2958933</v>
      </c>
      <c r="AM55">
        <v>2969536</v>
      </c>
      <c r="AN55">
        <v>2966323</v>
      </c>
      <c r="AO55">
        <v>2772137</v>
      </c>
      <c r="AP55">
        <v>3011196</v>
      </c>
      <c r="AQ55">
        <v>2960872</v>
      </c>
      <c r="AR55">
        <v>2987538</v>
      </c>
      <c r="AS55">
        <v>2979257</v>
      </c>
    </row>
    <row r="56" spans="1:45" x14ac:dyDescent="0.25">
      <c r="A56" t="s">
        <v>10</v>
      </c>
      <c r="B56">
        <v>1028807</v>
      </c>
      <c r="C56">
        <v>1047221</v>
      </c>
      <c r="D56">
        <v>1018288</v>
      </c>
      <c r="E56">
        <v>1040136</v>
      </c>
      <c r="F56">
        <v>1039225</v>
      </c>
      <c r="G56">
        <v>1032156</v>
      </c>
      <c r="H56">
        <v>1051534</v>
      </c>
      <c r="I56">
        <v>1040566</v>
      </c>
      <c r="J56">
        <v>1050717</v>
      </c>
      <c r="K56">
        <v>1029044</v>
      </c>
      <c r="L56">
        <v>1045527</v>
      </c>
      <c r="M56">
        <v>1035083</v>
      </c>
      <c r="N56">
        <v>1046483</v>
      </c>
      <c r="O56">
        <v>1039294</v>
      </c>
      <c r="P56">
        <v>1027105</v>
      </c>
      <c r="Q56">
        <v>1043312</v>
      </c>
      <c r="R56">
        <v>1032330</v>
      </c>
      <c r="S56">
        <v>1036255</v>
      </c>
      <c r="T56">
        <v>1043340</v>
      </c>
      <c r="U56">
        <v>1038442</v>
      </c>
      <c r="Y56" t="s">
        <v>52</v>
      </c>
      <c r="Z56">
        <v>2901170</v>
      </c>
      <c r="AA56">
        <v>2986781</v>
      </c>
      <c r="AB56">
        <v>2965292</v>
      </c>
      <c r="AC56">
        <v>2966617</v>
      </c>
      <c r="AD56">
        <v>3040294</v>
      </c>
      <c r="AE56">
        <v>2852374</v>
      </c>
      <c r="AF56">
        <v>2961717</v>
      </c>
      <c r="AG56">
        <v>2969513</v>
      </c>
      <c r="AH56">
        <v>2814802</v>
      </c>
      <c r="AI56">
        <v>2993512</v>
      </c>
      <c r="AJ56">
        <v>2940158</v>
      </c>
      <c r="AK56">
        <v>3033554</v>
      </c>
      <c r="AL56">
        <v>3001905</v>
      </c>
      <c r="AM56">
        <v>2752613</v>
      </c>
      <c r="AN56">
        <v>2966023</v>
      </c>
      <c r="AO56">
        <v>2983900</v>
      </c>
      <c r="AP56">
        <v>2992158</v>
      </c>
      <c r="AQ56">
        <v>3015742</v>
      </c>
      <c r="AR56">
        <v>2908119</v>
      </c>
      <c r="AS56">
        <v>3001953</v>
      </c>
    </row>
    <row r="57" spans="1:45" x14ac:dyDescent="0.25">
      <c r="A57" t="s">
        <v>11</v>
      </c>
      <c r="B57">
        <v>1381861</v>
      </c>
      <c r="C57">
        <v>1358316</v>
      </c>
      <c r="D57">
        <v>1400363</v>
      </c>
      <c r="E57">
        <v>1336875</v>
      </c>
      <c r="F57">
        <v>1348638</v>
      </c>
      <c r="G57">
        <v>1385523</v>
      </c>
      <c r="H57">
        <v>1338780</v>
      </c>
      <c r="I57">
        <v>1371433</v>
      </c>
      <c r="J57">
        <v>1339393</v>
      </c>
      <c r="K57">
        <v>1359813</v>
      </c>
      <c r="L57">
        <v>1370019</v>
      </c>
      <c r="M57">
        <v>1345815</v>
      </c>
      <c r="N57">
        <v>1418005</v>
      </c>
      <c r="O57">
        <v>1339723</v>
      </c>
      <c r="P57">
        <v>1365970</v>
      </c>
      <c r="Q57">
        <v>1384009</v>
      </c>
      <c r="R57">
        <v>1341396</v>
      </c>
      <c r="S57">
        <v>1398265</v>
      </c>
      <c r="T57">
        <v>1355044</v>
      </c>
      <c r="U57">
        <v>1356440</v>
      </c>
      <c r="Y57" t="s">
        <v>53</v>
      </c>
      <c r="Z57">
        <v>2987721</v>
      </c>
      <c r="AA57">
        <v>2969912</v>
      </c>
      <c r="AB57">
        <v>3023375</v>
      </c>
      <c r="AC57">
        <v>2870521</v>
      </c>
      <c r="AD57">
        <v>2991457</v>
      </c>
      <c r="AE57">
        <v>2971057</v>
      </c>
      <c r="AF57">
        <v>2967550</v>
      </c>
      <c r="AG57">
        <v>3013960</v>
      </c>
      <c r="AH57">
        <v>2874834</v>
      </c>
      <c r="AI57">
        <v>2954065</v>
      </c>
      <c r="AJ57">
        <v>2968613</v>
      </c>
      <c r="AK57">
        <v>2823789</v>
      </c>
      <c r="AL57">
        <v>2957582</v>
      </c>
      <c r="AM57">
        <v>2969818</v>
      </c>
      <c r="AN57">
        <v>2899732</v>
      </c>
      <c r="AO57">
        <v>2982608</v>
      </c>
      <c r="AP57">
        <v>2960914</v>
      </c>
      <c r="AQ57">
        <v>2957253</v>
      </c>
      <c r="AR57">
        <v>2959375</v>
      </c>
      <c r="AS57">
        <v>2890428</v>
      </c>
    </row>
    <row r="58" spans="1:45" x14ac:dyDescent="0.25">
      <c r="A58" t="s">
        <v>12</v>
      </c>
      <c r="B58">
        <v>1826845</v>
      </c>
      <c r="C58">
        <v>1835554</v>
      </c>
      <c r="D58">
        <v>1852878</v>
      </c>
      <c r="E58">
        <v>1853754</v>
      </c>
      <c r="F58">
        <v>1860315</v>
      </c>
      <c r="G58">
        <v>1854423</v>
      </c>
      <c r="H58">
        <v>1843495</v>
      </c>
      <c r="I58">
        <v>1849913</v>
      </c>
      <c r="J58">
        <v>1777976</v>
      </c>
      <c r="K58">
        <v>1833111</v>
      </c>
      <c r="L58">
        <v>1852432</v>
      </c>
      <c r="M58">
        <v>1861372</v>
      </c>
      <c r="N58">
        <v>1832843</v>
      </c>
      <c r="O58">
        <v>1832815</v>
      </c>
      <c r="P58">
        <v>1881268</v>
      </c>
      <c r="Q58">
        <v>1847422</v>
      </c>
      <c r="R58">
        <v>1818869</v>
      </c>
      <c r="S58">
        <v>1816486</v>
      </c>
      <c r="T58">
        <v>1822993</v>
      </c>
      <c r="U58">
        <v>1850674</v>
      </c>
      <c r="Y58" t="s">
        <v>54</v>
      </c>
      <c r="Z58">
        <v>3018206</v>
      </c>
      <c r="AA58">
        <v>2971560</v>
      </c>
      <c r="AB58">
        <v>2940436</v>
      </c>
      <c r="AC58">
        <v>2971684</v>
      </c>
      <c r="AD58">
        <v>2973563</v>
      </c>
      <c r="AE58">
        <v>3003919</v>
      </c>
      <c r="AF58">
        <v>2972357</v>
      </c>
      <c r="AG58">
        <v>2800257</v>
      </c>
      <c r="AH58">
        <v>2968414</v>
      </c>
      <c r="AI58">
        <v>2967361</v>
      </c>
      <c r="AJ58">
        <v>2863500</v>
      </c>
      <c r="AK58">
        <v>2992685</v>
      </c>
      <c r="AL58">
        <v>2971367</v>
      </c>
      <c r="AM58">
        <v>2999185</v>
      </c>
      <c r="AN58">
        <v>2972951</v>
      </c>
      <c r="AO58">
        <v>2791754</v>
      </c>
      <c r="AP58">
        <v>2991178</v>
      </c>
      <c r="AQ58">
        <v>2959549</v>
      </c>
      <c r="AR58">
        <v>2874797</v>
      </c>
      <c r="AS58">
        <v>2968170</v>
      </c>
    </row>
    <row r="59" spans="1:45" x14ac:dyDescent="0.25">
      <c r="A59" t="s">
        <v>13</v>
      </c>
      <c r="B59">
        <v>2422042</v>
      </c>
      <c r="C59">
        <v>2412417</v>
      </c>
      <c r="D59">
        <v>2407002</v>
      </c>
      <c r="E59">
        <v>2358279</v>
      </c>
      <c r="F59">
        <v>2379406</v>
      </c>
      <c r="G59">
        <v>2476842</v>
      </c>
      <c r="H59">
        <v>2370295</v>
      </c>
      <c r="I59">
        <v>2418054</v>
      </c>
      <c r="J59">
        <v>2400567</v>
      </c>
      <c r="K59">
        <v>2442746</v>
      </c>
      <c r="L59">
        <v>2374380</v>
      </c>
      <c r="M59">
        <v>2430125</v>
      </c>
      <c r="N59">
        <v>2448540</v>
      </c>
      <c r="O59">
        <v>2416834</v>
      </c>
      <c r="P59">
        <v>2413010</v>
      </c>
      <c r="Q59">
        <v>2378283</v>
      </c>
      <c r="R59">
        <v>2435940</v>
      </c>
      <c r="S59">
        <v>2380843</v>
      </c>
      <c r="T59">
        <v>2430573</v>
      </c>
      <c r="U59">
        <v>2384758</v>
      </c>
      <c r="Y59" t="s">
        <v>55</v>
      </c>
      <c r="Z59">
        <v>2955194</v>
      </c>
      <c r="AA59">
        <v>2969865</v>
      </c>
      <c r="AB59">
        <v>2978838</v>
      </c>
      <c r="AC59">
        <v>2776647</v>
      </c>
      <c r="AD59">
        <v>3008632</v>
      </c>
      <c r="AE59">
        <v>2971338</v>
      </c>
      <c r="AF59">
        <v>2766586</v>
      </c>
      <c r="AG59">
        <v>2977582</v>
      </c>
      <c r="AH59">
        <v>2886788</v>
      </c>
      <c r="AI59">
        <v>2978450</v>
      </c>
      <c r="AJ59">
        <v>2984510</v>
      </c>
      <c r="AK59">
        <v>2960984</v>
      </c>
      <c r="AL59">
        <v>3020019</v>
      </c>
      <c r="AM59">
        <v>2857131</v>
      </c>
      <c r="AN59">
        <v>2978099</v>
      </c>
      <c r="AO59">
        <v>2975117</v>
      </c>
      <c r="AP59">
        <v>2829276</v>
      </c>
      <c r="AQ59">
        <v>3014419</v>
      </c>
      <c r="AR59">
        <v>2919536</v>
      </c>
      <c r="AS59">
        <v>2982676</v>
      </c>
    </row>
    <row r="60" spans="1:45" x14ac:dyDescent="0.25">
      <c r="A60" t="s">
        <v>14</v>
      </c>
      <c r="B60">
        <v>3039871</v>
      </c>
      <c r="C60">
        <v>3115515</v>
      </c>
      <c r="D60">
        <v>3074535</v>
      </c>
      <c r="E60">
        <v>3090420</v>
      </c>
      <c r="F60">
        <v>3103634</v>
      </c>
      <c r="G60">
        <v>3044876</v>
      </c>
      <c r="H60">
        <v>3040581</v>
      </c>
      <c r="I60">
        <v>3074965</v>
      </c>
      <c r="J60">
        <v>3080527</v>
      </c>
      <c r="K60">
        <v>3031472</v>
      </c>
      <c r="L60">
        <v>3091855</v>
      </c>
      <c r="M60">
        <v>3069740</v>
      </c>
      <c r="N60">
        <v>3048833</v>
      </c>
      <c r="O60">
        <v>3078374</v>
      </c>
      <c r="P60">
        <v>3029583</v>
      </c>
      <c r="Q60">
        <v>3073611</v>
      </c>
      <c r="R60">
        <v>3037036</v>
      </c>
      <c r="S60">
        <v>3126395</v>
      </c>
      <c r="T60">
        <v>3064893</v>
      </c>
      <c r="U60">
        <v>3055925</v>
      </c>
      <c r="Y60" t="s">
        <v>56</v>
      </c>
      <c r="Z60">
        <v>2975290</v>
      </c>
      <c r="AA60">
        <v>2885204</v>
      </c>
      <c r="AB60">
        <v>2964865</v>
      </c>
      <c r="AC60">
        <v>2943495</v>
      </c>
      <c r="AD60">
        <v>2981630</v>
      </c>
      <c r="AE60">
        <v>2972052</v>
      </c>
      <c r="AF60">
        <v>2821045</v>
      </c>
      <c r="AG60">
        <v>2970902</v>
      </c>
      <c r="AH60">
        <v>2919908</v>
      </c>
      <c r="AI60">
        <v>2942967</v>
      </c>
      <c r="AJ60">
        <v>2990585</v>
      </c>
      <c r="AK60">
        <v>2946927</v>
      </c>
      <c r="AL60">
        <v>2988807</v>
      </c>
      <c r="AM60">
        <v>2909264</v>
      </c>
      <c r="AN60">
        <v>2862137</v>
      </c>
      <c r="AO60">
        <v>3049693</v>
      </c>
      <c r="AP60">
        <v>2964779</v>
      </c>
      <c r="AQ60">
        <v>3043800</v>
      </c>
      <c r="AR60">
        <v>2984629</v>
      </c>
      <c r="AS60">
        <v>2779388</v>
      </c>
    </row>
    <row r="61" spans="1:45" x14ac:dyDescent="0.25">
      <c r="A61" t="s">
        <v>15</v>
      </c>
      <c r="B61">
        <v>3795455</v>
      </c>
      <c r="C61">
        <v>3825810</v>
      </c>
      <c r="D61">
        <v>3725854</v>
      </c>
      <c r="E61">
        <v>3842956</v>
      </c>
      <c r="F61">
        <v>3804704</v>
      </c>
      <c r="G61">
        <v>3870654</v>
      </c>
      <c r="H61">
        <v>3869098</v>
      </c>
      <c r="I61">
        <v>3834525</v>
      </c>
      <c r="J61">
        <v>3775878</v>
      </c>
      <c r="K61">
        <v>3806764</v>
      </c>
      <c r="L61">
        <v>3769359</v>
      </c>
      <c r="M61">
        <v>3767925</v>
      </c>
      <c r="N61">
        <v>3810709</v>
      </c>
      <c r="O61">
        <v>3827243</v>
      </c>
      <c r="P61">
        <v>3810201</v>
      </c>
      <c r="Q61">
        <v>3797629</v>
      </c>
      <c r="R61">
        <v>3872349</v>
      </c>
      <c r="S61">
        <v>3847858</v>
      </c>
      <c r="T61">
        <v>3783152</v>
      </c>
      <c r="U61">
        <v>3760308</v>
      </c>
      <c r="Y61" t="s">
        <v>57</v>
      </c>
      <c r="Z61">
        <v>3021743</v>
      </c>
      <c r="AA61">
        <v>2935212</v>
      </c>
      <c r="AB61">
        <v>3002959</v>
      </c>
      <c r="AC61">
        <v>2976410</v>
      </c>
      <c r="AD61">
        <v>2791648</v>
      </c>
      <c r="AE61">
        <v>2978161</v>
      </c>
      <c r="AF61">
        <v>2974759</v>
      </c>
      <c r="AG61">
        <v>3021234</v>
      </c>
      <c r="AH61">
        <v>2996707</v>
      </c>
      <c r="AI61">
        <v>2835602</v>
      </c>
      <c r="AJ61">
        <v>2975210</v>
      </c>
      <c r="AK61">
        <v>2973018</v>
      </c>
      <c r="AL61">
        <v>2903208</v>
      </c>
      <c r="AM61">
        <v>2973233</v>
      </c>
      <c r="AN61">
        <v>3000245</v>
      </c>
      <c r="AO61">
        <v>2973970</v>
      </c>
      <c r="AP61">
        <v>2970091</v>
      </c>
      <c r="AQ61">
        <v>2784299</v>
      </c>
      <c r="AR61">
        <v>2969419</v>
      </c>
      <c r="AS61">
        <v>2966956</v>
      </c>
    </row>
    <row r="62" spans="1:45" x14ac:dyDescent="0.25">
      <c r="A62" t="s">
        <v>16</v>
      </c>
      <c r="B62">
        <v>4660940</v>
      </c>
      <c r="C62">
        <v>4661759</v>
      </c>
      <c r="D62">
        <v>4586052</v>
      </c>
      <c r="E62">
        <v>4609295</v>
      </c>
      <c r="F62">
        <v>4737738</v>
      </c>
      <c r="G62">
        <v>4689109</v>
      </c>
      <c r="H62">
        <v>4604549</v>
      </c>
      <c r="I62">
        <v>4666286</v>
      </c>
      <c r="J62">
        <v>4668357</v>
      </c>
      <c r="K62">
        <v>4655748</v>
      </c>
      <c r="L62">
        <v>4657463</v>
      </c>
      <c r="M62">
        <v>4648459</v>
      </c>
      <c r="N62">
        <v>4671948</v>
      </c>
      <c r="O62">
        <v>4609746</v>
      </c>
      <c r="P62">
        <v>4606439</v>
      </c>
      <c r="Q62">
        <v>4678490</v>
      </c>
      <c r="R62">
        <v>4658901</v>
      </c>
      <c r="S62">
        <v>4630269</v>
      </c>
      <c r="T62">
        <v>4661773</v>
      </c>
      <c r="U62">
        <v>4670172</v>
      </c>
      <c r="Y62" t="s">
        <v>58</v>
      </c>
      <c r="Z62">
        <v>2971334</v>
      </c>
      <c r="AA62">
        <v>2972884</v>
      </c>
      <c r="AB62">
        <v>2887792</v>
      </c>
      <c r="AC62">
        <v>2987390</v>
      </c>
      <c r="AD62">
        <v>3010206</v>
      </c>
      <c r="AE62">
        <v>2863021</v>
      </c>
      <c r="AF62">
        <v>3033222</v>
      </c>
      <c r="AG62">
        <v>2928149</v>
      </c>
      <c r="AH62">
        <v>3021244</v>
      </c>
      <c r="AI62">
        <v>2958519</v>
      </c>
      <c r="AJ62">
        <v>2769565</v>
      </c>
      <c r="AK62">
        <v>2959794</v>
      </c>
      <c r="AL62">
        <v>2991257</v>
      </c>
      <c r="AM62">
        <v>2989240</v>
      </c>
      <c r="AN62">
        <v>2968536</v>
      </c>
      <c r="AO62">
        <v>2893959</v>
      </c>
      <c r="AP62">
        <v>3019427</v>
      </c>
      <c r="AQ62">
        <v>2972841</v>
      </c>
      <c r="AR62">
        <v>2833178</v>
      </c>
      <c r="AS62">
        <v>2970151</v>
      </c>
    </row>
    <row r="63" spans="1:45" x14ac:dyDescent="0.25">
      <c r="A63" t="s">
        <v>17</v>
      </c>
      <c r="B63">
        <v>5669119</v>
      </c>
      <c r="C63">
        <v>5600826</v>
      </c>
      <c r="D63">
        <v>5635874</v>
      </c>
      <c r="E63">
        <v>5645224</v>
      </c>
      <c r="F63">
        <v>5591133</v>
      </c>
      <c r="G63">
        <v>5660141</v>
      </c>
      <c r="H63">
        <v>5700266</v>
      </c>
      <c r="I63">
        <v>5652638</v>
      </c>
      <c r="J63">
        <v>5530214</v>
      </c>
      <c r="K63">
        <v>5648244</v>
      </c>
      <c r="L63">
        <v>5632179</v>
      </c>
      <c r="M63">
        <v>5641476</v>
      </c>
      <c r="N63">
        <v>5660586</v>
      </c>
      <c r="O63">
        <v>5693116</v>
      </c>
      <c r="P63">
        <v>5672938</v>
      </c>
      <c r="Q63">
        <v>5663947</v>
      </c>
      <c r="R63">
        <v>5638531</v>
      </c>
      <c r="S63">
        <v>5691411</v>
      </c>
      <c r="T63">
        <v>5594586</v>
      </c>
      <c r="U63">
        <v>5607366</v>
      </c>
      <c r="Y63" t="s">
        <v>59</v>
      </c>
      <c r="Z63">
        <v>2907525</v>
      </c>
      <c r="AA63">
        <v>3055321</v>
      </c>
      <c r="AB63">
        <v>2974754</v>
      </c>
      <c r="AC63">
        <v>2756538</v>
      </c>
      <c r="AD63">
        <v>3038600</v>
      </c>
      <c r="AE63">
        <v>2938288</v>
      </c>
      <c r="AF63">
        <v>3004846</v>
      </c>
      <c r="AG63">
        <v>2976921</v>
      </c>
      <c r="AH63">
        <v>2890085</v>
      </c>
      <c r="AI63">
        <v>2977558</v>
      </c>
      <c r="AJ63">
        <v>2976738</v>
      </c>
      <c r="AK63">
        <v>2774747</v>
      </c>
      <c r="AL63">
        <v>3044223</v>
      </c>
      <c r="AM63">
        <v>2993829</v>
      </c>
      <c r="AN63">
        <v>2976387</v>
      </c>
      <c r="AO63">
        <v>2982413</v>
      </c>
      <c r="AP63">
        <v>2858568</v>
      </c>
      <c r="AQ63">
        <v>2970833</v>
      </c>
      <c r="AR63">
        <v>2974406</v>
      </c>
      <c r="AS63">
        <v>2978890</v>
      </c>
    </row>
    <row r="64" spans="1:45" x14ac:dyDescent="0.25">
      <c r="A64" t="s">
        <v>18</v>
      </c>
      <c r="B64">
        <v>6816772</v>
      </c>
      <c r="C64">
        <v>6771554</v>
      </c>
      <c r="D64">
        <v>6739092</v>
      </c>
      <c r="E64">
        <v>6707287</v>
      </c>
      <c r="F64">
        <v>6848893</v>
      </c>
      <c r="G64">
        <v>6620132</v>
      </c>
      <c r="H64">
        <v>6813684</v>
      </c>
      <c r="I64">
        <v>6778279</v>
      </c>
      <c r="J64">
        <v>6910545</v>
      </c>
      <c r="K64">
        <v>6745391</v>
      </c>
      <c r="L64">
        <v>6847290</v>
      </c>
      <c r="M64">
        <v>6730604</v>
      </c>
      <c r="N64">
        <v>6781484</v>
      </c>
      <c r="O64">
        <v>6559937</v>
      </c>
      <c r="P64">
        <v>6743161</v>
      </c>
      <c r="Q64">
        <v>6917833</v>
      </c>
      <c r="R64">
        <v>6755102</v>
      </c>
      <c r="S64">
        <v>6696275</v>
      </c>
      <c r="T64">
        <v>6773419</v>
      </c>
      <c r="U64">
        <v>6577793</v>
      </c>
      <c r="Y64" t="s">
        <v>60</v>
      </c>
      <c r="Z64">
        <v>3050644</v>
      </c>
      <c r="AA64">
        <v>2782994</v>
      </c>
      <c r="AB64">
        <v>2977494</v>
      </c>
      <c r="AC64">
        <v>2977017</v>
      </c>
      <c r="AD64">
        <v>2980387</v>
      </c>
      <c r="AE64">
        <v>2980485</v>
      </c>
      <c r="AF64">
        <v>2963930</v>
      </c>
      <c r="AG64">
        <v>2978750</v>
      </c>
      <c r="AH64">
        <v>3024522</v>
      </c>
      <c r="AI64">
        <v>2845124</v>
      </c>
      <c r="AJ64">
        <v>2994441</v>
      </c>
      <c r="AK64">
        <v>2947455</v>
      </c>
      <c r="AL64">
        <v>2982318</v>
      </c>
      <c r="AM64">
        <v>2967368</v>
      </c>
      <c r="AN64">
        <v>2941420</v>
      </c>
      <c r="AO64">
        <v>2971699</v>
      </c>
      <c r="AP64">
        <v>3023575</v>
      </c>
      <c r="AQ64">
        <v>2962981</v>
      </c>
      <c r="AR64">
        <v>2982517</v>
      </c>
      <c r="AS64">
        <v>2893944</v>
      </c>
    </row>
    <row r="65" spans="1:45" x14ac:dyDescent="0.25">
      <c r="A65" t="s">
        <v>19</v>
      </c>
      <c r="B65">
        <v>7917666</v>
      </c>
      <c r="C65">
        <v>7918820</v>
      </c>
      <c r="D65">
        <v>7931270</v>
      </c>
      <c r="E65">
        <v>7923175</v>
      </c>
      <c r="F65">
        <v>7931451</v>
      </c>
      <c r="G65">
        <v>8068470</v>
      </c>
      <c r="H65">
        <v>8035140</v>
      </c>
      <c r="I65">
        <v>7822652</v>
      </c>
      <c r="J65">
        <v>7903407</v>
      </c>
      <c r="K65">
        <v>7873327</v>
      </c>
      <c r="L65">
        <v>7975876</v>
      </c>
      <c r="M65">
        <v>7991452</v>
      </c>
      <c r="N65">
        <v>7818406</v>
      </c>
      <c r="O65">
        <v>7980612</v>
      </c>
      <c r="P65">
        <v>7824266</v>
      </c>
      <c r="Q65">
        <v>7996941</v>
      </c>
      <c r="R65">
        <v>7982024</v>
      </c>
      <c r="S65">
        <v>8104307</v>
      </c>
      <c r="T65">
        <v>8031344</v>
      </c>
      <c r="U65">
        <v>8034039</v>
      </c>
      <c r="Y65" t="s">
        <v>61</v>
      </c>
      <c r="Z65">
        <v>3023542</v>
      </c>
      <c r="AA65">
        <v>2987987</v>
      </c>
      <c r="AB65">
        <v>3009474</v>
      </c>
      <c r="AC65">
        <v>2987712</v>
      </c>
      <c r="AD65">
        <v>2826186</v>
      </c>
      <c r="AE65">
        <v>2995829</v>
      </c>
      <c r="AF65">
        <v>2988918</v>
      </c>
      <c r="AG65">
        <v>2970008</v>
      </c>
      <c r="AH65">
        <v>3033245</v>
      </c>
      <c r="AI65">
        <v>2802313</v>
      </c>
      <c r="AJ65">
        <v>2999622</v>
      </c>
      <c r="AK65">
        <v>2954769</v>
      </c>
      <c r="AL65">
        <v>2953721</v>
      </c>
      <c r="AM65">
        <v>3011573</v>
      </c>
      <c r="AN65">
        <v>2887728</v>
      </c>
      <c r="AO65">
        <v>2991198</v>
      </c>
      <c r="AP65">
        <v>3029699</v>
      </c>
      <c r="AQ65">
        <v>2959464</v>
      </c>
      <c r="AR65">
        <v>2987953</v>
      </c>
      <c r="AS65">
        <v>2918889</v>
      </c>
    </row>
    <row r="66" spans="1:45" x14ac:dyDescent="0.25">
      <c r="A66" t="s">
        <v>20</v>
      </c>
      <c r="B66">
        <v>9343864</v>
      </c>
      <c r="C66">
        <v>9168972</v>
      </c>
      <c r="D66">
        <v>9279746</v>
      </c>
      <c r="E66">
        <v>9245617</v>
      </c>
      <c r="F66">
        <v>9160276</v>
      </c>
      <c r="G66">
        <v>9261406</v>
      </c>
      <c r="H66">
        <v>9225485</v>
      </c>
      <c r="I66">
        <v>9383951</v>
      </c>
      <c r="J66">
        <v>9410525</v>
      </c>
      <c r="K66">
        <v>9317816</v>
      </c>
      <c r="L66">
        <v>9565891</v>
      </c>
      <c r="M66">
        <v>9168029</v>
      </c>
      <c r="N66">
        <v>9368641</v>
      </c>
      <c r="O66">
        <v>9077156</v>
      </c>
      <c r="P66">
        <v>9158136</v>
      </c>
      <c r="Q66">
        <v>9345552</v>
      </c>
      <c r="R66">
        <v>9185416</v>
      </c>
      <c r="S66">
        <v>9264688</v>
      </c>
      <c r="T66">
        <v>9449440</v>
      </c>
      <c r="U66">
        <v>9342456</v>
      </c>
      <c r="Y66" t="s">
        <v>62</v>
      </c>
      <c r="Z66">
        <v>3031863</v>
      </c>
      <c r="AA66">
        <v>2993774</v>
      </c>
      <c r="AB66">
        <v>2971160</v>
      </c>
      <c r="AC66">
        <v>2994448</v>
      </c>
      <c r="AD66">
        <v>2842023</v>
      </c>
      <c r="AE66">
        <v>2983507</v>
      </c>
      <c r="AF66">
        <v>2985380</v>
      </c>
      <c r="AG66">
        <v>2913254</v>
      </c>
      <c r="AH66">
        <v>2996430</v>
      </c>
      <c r="AI66">
        <v>2974278</v>
      </c>
      <c r="AJ66">
        <v>3009075</v>
      </c>
      <c r="AK66">
        <v>2986437</v>
      </c>
      <c r="AL66">
        <v>2861148</v>
      </c>
      <c r="AM66">
        <v>3030435</v>
      </c>
      <c r="AN66">
        <v>2947161</v>
      </c>
      <c r="AO66">
        <v>2974077</v>
      </c>
      <c r="AP66">
        <v>2985608</v>
      </c>
      <c r="AQ66">
        <v>2794597</v>
      </c>
      <c r="AR66">
        <v>2968757</v>
      </c>
      <c r="AS66">
        <v>2973687</v>
      </c>
    </row>
    <row r="67" spans="1:45" x14ac:dyDescent="0.25">
      <c r="A67" t="s">
        <v>21</v>
      </c>
      <c r="B67">
        <v>10886797</v>
      </c>
      <c r="C67">
        <v>10980017</v>
      </c>
      <c r="D67">
        <v>10921167</v>
      </c>
      <c r="E67">
        <v>10787340</v>
      </c>
      <c r="F67">
        <v>10923519</v>
      </c>
      <c r="G67">
        <v>10959434</v>
      </c>
      <c r="H67">
        <v>10765927</v>
      </c>
      <c r="I67">
        <v>10753457</v>
      </c>
      <c r="J67">
        <v>10744885</v>
      </c>
      <c r="K67">
        <v>10717782</v>
      </c>
      <c r="L67">
        <v>10648673</v>
      </c>
      <c r="M67">
        <v>10693329</v>
      </c>
      <c r="N67">
        <v>10946166</v>
      </c>
      <c r="O67">
        <v>10782258</v>
      </c>
      <c r="P67">
        <v>10962321</v>
      </c>
      <c r="Q67">
        <v>10780842</v>
      </c>
      <c r="R67">
        <v>10891522</v>
      </c>
      <c r="S67">
        <v>10970835</v>
      </c>
      <c r="T67">
        <v>10940446</v>
      </c>
      <c r="U67">
        <v>10745735</v>
      </c>
      <c r="Y67" t="s">
        <v>63</v>
      </c>
      <c r="Z67">
        <v>3004693</v>
      </c>
      <c r="AA67">
        <v>2988852</v>
      </c>
      <c r="AB67">
        <v>2804629</v>
      </c>
      <c r="AC67">
        <v>2982916</v>
      </c>
      <c r="AD67">
        <v>3025766</v>
      </c>
      <c r="AE67">
        <v>2978738</v>
      </c>
      <c r="AF67">
        <v>2982525</v>
      </c>
      <c r="AG67">
        <v>2866184</v>
      </c>
      <c r="AH67">
        <v>2964693</v>
      </c>
      <c r="AI67">
        <v>2996607</v>
      </c>
      <c r="AJ67">
        <v>2822620</v>
      </c>
      <c r="AK67">
        <v>3000851</v>
      </c>
      <c r="AL67">
        <v>2981663</v>
      </c>
      <c r="AM67">
        <v>2967078</v>
      </c>
      <c r="AN67">
        <v>2979217</v>
      </c>
      <c r="AO67">
        <v>2814359</v>
      </c>
      <c r="AP67">
        <v>3026088</v>
      </c>
      <c r="AQ67">
        <v>3013410</v>
      </c>
      <c r="AR67">
        <v>2978293</v>
      </c>
      <c r="AS67">
        <v>2985349</v>
      </c>
    </row>
    <row r="68" spans="1:45" x14ac:dyDescent="0.25">
      <c r="A68" t="s">
        <v>22</v>
      </c>
      <c r="B68">
        <v>12544342</v>
      </c>
      <c r="C68">
        <v>12828446</v>
      </c>
      <c r="D68">
        <v>12765872</v>
      </c>
      <c r="E68">
        <v>12513915</v>
      </c>
      <c r="F68">
        <v>12337505</v>
      </c>
      <c r="G68">
        <v>12446062</v>
      </c>
      <c r="H68">
        <v>12313110</v>
      </c>
      <c r="I68">
        <v>12466880</v>
      </c>
      <c r="J68">
        <v>12320927</v>
      </c>
      <c r="K68">
        <v>12470872</v>
      </c>
      <c r="L68">
        <v>12306306</v>
      </c>
      <c r="M68">
        <v>12459298</v>
      </c>
      <c r="N68">
        <v>12240744</v>
      </c>
      <c r="O68">
        <v>12469004</v>
      </c>
      <c r="P68">
        <v>12228520</v>
      </c>
      <c r="Q68">
        <v>12465409</v>
      </c>
      <c r="R68">
        <v>12281080</v>
      </c>
      <c r="S68">
        <v>12465070</v>
      </c>
      <c r="T68">
        <v>12270236</v>
      </c>
      <c r="U68">
        <v>12582851</v>
      </c>
      <c r="Y68" t="s">
        <v>64</v>
      </c>
      <c r="Z68">
        <v>2930605</v>
      </c>
      <c r="AA68">
        <v>2975586</v>
      </c>
      <c r="AB68">
        <v>2865728</v>
      </c>
      <c r="AC68">
        <v>2995658</v>
      </c>
      <c r="AD68">
        <v>3031561</v>
      </c>
      <c r="AE68">
        <v>2989170</v>
      </c>
      <c r="AF68">
        <v>2987653</v>
      </c>
      <c r="AG68">
        <v>2893812</v>
      </c>
      <c r="AH68">
        <v>2988145</v>
      </c>
      <c r="AI68">
        <v>3007891</v>
      </c>
      <c r="AJ68">
        <v>2923824</v>
      </c>
      <c r="AK68">
        <v>2991777</v>
      </c>
      <c r="AL68">
        <v>3017704</v>
      </c>
      <c r="AM68">
        <v>3003685</v>
      </c>
      <c r="AN68">
        <v>2999357</v>
      </c>
      <c r="AO68">
        <v>3020172</v>
      </c>
      <c r="AP68">
        <v>3031796</v>
      </c>
      <c r="AQ68">
        <v>2831852</v>
      </c>
      <c r="AR68">
        <v>3000518</v>
      </c>
      <c r="AS68">
        <v>2991700</v>
      </c>
    </row>
    <row r="69" spans="1:45" x14ac:dyDescent="0.25">
      <c r="A69" t="s">
        <v>23</v>
      </c>
      <c r="B69">
        <v>14413130</v>
      </c>
      <c r="C69">
        <v>14382864</v>
      </c>
      <c r="D69">
        <v>14239749</v>
      </c>
      <c r="E69">
        <v>14400799</v>
      </c>
      <c r="F69">
        <v>14417774</v>
      </c>
      <c r="G69">
        <v>14325426</v>
      </c>
      <c r="H69">
        <v>14418018</v>
      </c>
      <c r="I69">
        <v>14360738</v>
      </c>
      <c r="J69">
        <v>14042880</v>
      </c>
      <c r="K69">
        <v>14378756</v>
      </c>
      <c r="L69">
        <v>14173208</v>
      </c>
      <c r="M69">
        <v>14295313</v>
      </c>
      <c r="N69">
        <v>14359432</v>
      </c>
      <c r="O69">
        <v>13967128</v>
      </c>
      <c r="P69">
        <v>14323892</v>
      </c>
      <c r="Q69">
        <v>14389633</v>
      </c>
      <c r="R69">
        <v>14236623</v>
      </c>
      <c r="S69">
        <v>14429309</v>
      </c>
      <c r="T69">
        <v>14022910</v>
      </c>
      <c r="U69">
        <v>14315830</v>
      </c>
      <c r="Y69" t="s">
        <v>65</v>
      </c>
      <c r="Z69">
        <v>3087791</v>
      </c>
      <c r="AA69">
        <v>2972900</v>
      </c>
      <c r="AB69">
        <v>2901619</v>
      </c>
      <c r="AC69">
        <v>3011193</v>
      </c>
      <c r="AD69">
        <v>2999394</v>
      </c>
      <c r="AE69">
        <v>3031988</v>
      </c>
      <c r="AF69">
        <v>2964418</v>
      </c>
      <c r="AG69">
        <v>2784961</v>
      </c>
      <c r="AH69">
        <v>3000875</v>
      </c>
      <c r="AI69">
        <v>2976961</v>
      </c>
      <c r="AJ69">
        <v>2999240</v>
      </c>
      <c r="AK69">
        <v>2915884</v>
      </c>
      <c r="AL69">
        <v>2849465</v>
      </c>
      <c r="AM69">
        <v>2981749</v>
      </c>
      <c r="AN69">
        <v>3017378</v>
      </c>
      <c r="AO69">
        <v>2998164</v>
      </c>
      <c r="AP69">
        <v>2985585</v>
      </c>
      <c r="AQ69">
        <v>2945643</v>
      </c>
      <c r="AR69">
        <v>2984859</v>
      </c>
      <c r="AS69">
        <v>2978279</v>
      </c>
    </row>
    <row r="70" spans="1:45" x14ac:dyDescent="0.25">
      <c r="A70" t="s">
        <v>24</v>
      </c>
      <c r="B70">
        <v>16236491</v>
      </c>
      <c r="C70">
        <v>16380097</v>
      </c>
      <c r="D70">
        <v>16367075</v>
      </c>
      <c r="E70">
        <v>16364328</v>
      </c>
      <c r="F70">
        <v>16505644</v>
      </c>
      <c r="G70">
        <v>16710295</v>
      </c>
      <c r="H70">
        <v>16671395</v>
      </c>
      <c r="I70">
        <v>16129562</v>
      </c>
      <c r="J70">
        <v>16389747</v>
      </c>
      <c r="K70">
        <v>16375569</v>
      </c>
      <c r="L70">
        <v>16521251</v>
      </c>
      <c r="M70">
        <v>16171331</v>
      </c>
      <c r="N70">
        <v>16390939</v>
      </c>
      <c r="O70">
        <v>16256201</v>
      </c>
      <c r="P70">
        <v>16856151</v>
      </c>
      <c r="Q70">
        <v>16996081</v>
      </c>
      <c r="R70">
        <v>16339092</v>
      </c>
      <c r="S70">
        <v>16495113</v>
      </c>
      <c r="T70">
        <v>16521926</v>
      </c>
      <c r="U70">
        <v>16171726</v>
      </c>
      <c r="Y70" t="s">
        <v>66</v>
      </c>
      <c r="Z70">
        <v>2967525</v>
      </c>
      <c r="AA70">
        <v>2984012</v>
      </c>
      <c r="AB70">
        <v>2826913</v>
      </c>
      <c r="AC70">
        <v>3002090</v>
      </c>
      <c r="AD70">
        <v>2983963</v>
      </c>
      <c r="AE70">
        <v>2961401</v>
      </c>
      <c r="AF70">
        <v>2994838</v>
      </c>
      <c r="AG70">
        <v>2937053</v>
      </c>
      <c r="AH70">
        <v>3008788</v>
      </c>
      <c r="AI70">
        <v>2971364</v>
      </c>
      <c r="AJ70">
        <v>2817304</v>
      </c>
      <c r="AK70">
        <v>2971437</v>
      </c>
      <c r="AL70">
        <v>2983466</v>
      </c>
      <c r="AM70">
        <v>3011703</v>
      </c>
      <c r="AN70">
        <v>2993713</v>
      </c>
      <c r="AO70">
        <v>2816834</v>
      </c>
      <c r="AP70">
        <v>3002437</v>
      </c>
      <c r="AQ70">
        <v>3026753</v>
      </c>
      <c r="AR70">
        <v>2990990</v>
      </c>
      <c r="AS70">
        <v>2948317</v>
      </c>
    </row>
    <row r="71" spans="1:45" x14ac:dyDescent="0.25">
      <c r="A71" t="s">
        <v>25</v>
      </c>
      <c r="B71">
        <v>19199146</v>
      </c>
      <c r="C71">
        <v>18578337</v>
      </c>
      <c r="D71">
        <v>19045887</v>
      </c>
      <c r="E71">
        <v>18919756</v>
      </c>
      <c r="F71">
        <v>18822703</v>
      </c>
      <c r="G71">
        <v>19299490</v>
      </c>
      <c r="H71">
        <v>18435563</v>
      </c>
      <c r="I71">
        <v>18883820</v>
      </c>
      <c r="J71">
        <v>19021204</v>
      </c>
      <c r="K71">
        <v>18517446</v>
      </c>
      <c r="L71">
        <v>19022116</v>
      </c>
      <c r="M71">
        <v>18949243</v>
      </c>
      <c r="N71">
        <v>18898644</v>
      </c>
      <c r="O71">
        <v>18948347</v>
      </c>
      <c r="P71">
        <v>18595734</v>
      </c>
      <c r="Q71">
        <v>19061023</v>
      </c>
      <c r="R71">
        <v>19000147</v>
      </c>
      <c r="S71">
        <v>18866277</v>
      </c>
      <c r="T71">
        <v>18775631</v>
      </c>
      <c r="U71">
        <v>18580708</v>
      </c>
      <c r="Y71" t="s">
        <v>67</v>
      </c>
      <c r="Z71">
        <v>2853353</v>
      </c>
      <c r="AA71">
        <v>2988648</v>
      </c>
      <c r="AB71">
        <v>2994638</v>
      </c>
      <c r="AC71">
        <v>2958515</v>
      </c>
      <c r="AD71">
        <v>3038351</v>
      </c>
      <c r="AE71">
        <v>2889596</v>
      </c>
      <c r="AF71">
        <v>2996541</v>
      </c>
      <c r="AG71">
        <v>2971556</v>
      </c>
      <c r="AH71">
        <v>2997784</v>
      </c>
      <c r="AI71">
        <v>2963732</v>
      </c>
      <c r="AJ71">
        <v>2820398</v>
      </c>
      <c r="AK71">
        <v>3019954</v>
      </c>
      <c r="AL71">
        <v>3098113</v>
      </c>
      <c r="AM71">
        <v>3004179</v>
      </c>
      <c r="AN71">
        <v>2994756</v>
      </c>
      <c r="AO71">
        <v>2952962</v>
      </c>
      <c r="AP71">
        <v>3037883</v>
      </c>
      <c r="AQ71">
        <v>2789661</v>
      </c>
      <c r="AR71">
        <v>3020886</v>
      </c>
      <c r="AS71">
        <v>3007689</v>
      </c>
    </row>
    <row r="72" spans="1:45" x14ac:dyDescent="0.25">
      <c r="A72" t="s">
        <v>26</v>
      </c>
      <c r="B72">
        <v>21350204</v>
      </c>
      <c r="C72">
        <v>21604245</v>
      </c>
      <c r="D72">
        <v>21742702</v>
      </c>
      <c r="E72">
        <v>21887175</v>
      </c>
      <c r="F72">
        <v>22058523</v>
      </c>
      <c r="G72">
        <v>21088528</v>
      </c>
      <c r="H72">
        <v>21704491</v>
      </c>
      <c r="I72">
        <v>21899988</v>
      </c>
      <c r="J72">
        <v>21578456</v>
      </c>
      <c r="K72">
        <v>22129208</v>
      </c>
      <c r="L72">
        <v>21152556</v>
      </c>
      <c r="M72">
        <v>21171891</v>
      </c>
      <c r="N72">
        <v>22198654</v>
      </c>
      <c r="O72">
        <v>22068185</v>
      </c>
      <c r="P72">
        <v>20847088</v>
      </c>
      <c r="Q72">
        <v>21705390</v>
      </c>
      <c r="R72">
        <v>21610848</v>
      </c>
      <c r="S72">
        <v>22015418</v>
      </c>
      <c r="T72">
        <v>21968315</v>
      </c>
      <c r="U72">
        <v>21923691</v>
      </c>
      <c r="Y72" t="s">
        <v>68</v>
      </c>
      <c r="Z72">
        <v>3003697</v>
      </c>
      <c r="AA72">
        <v>2987541</v>
      </c>
      <c r="AB72">
        <v>2896952</v>
      </c>
      <c r="AC72">
        <v>2993762</v>
      </c>
      <c r="AD72">
        <v>3013590</v>
      </c>
      <c r="AE72">
        <v>2974723</v>
      </c>
      <c r="AF72">
        <v>2985035</v>
      </c>
      <c r="AG72">
        <v>2843052</v>
      </c>
      <c r="AH72">
        <v>3014442</v>
      </c>
      <c r="AI72">
        <v>2969420</v>
      </c>
      <c r="AJ72">
        <v>2988213</v>
      </c>
      <c r="AK72">
        <v>2989345</v>
      </c>
      <c r="AL72">
        <v>2814189</v>
      </c>
      <c r="AM72">
        <v>2976511</v>
      </c>
      <c r="AN72">
        <v>2957126</v>
      </c>
      <c r="AO72">
        <v>2990044</v>
      </c>
      <c r="AP72">
        <v>3049993</v>
      </c>
      <c r="AQ72">
        <v>2812759</v>
      </c>
      <c r="AR72">
        <v>2986120</v>
      </c>
      <c r="AS72">
        <v>2973723</v>
      </c>
    </row>
    <row r="73" spans="1:45" x14ac:dyDescent="0.25">
      <c r="A73" t="s">
        <v>27</v>
      </c>
      <c r="B73">
        <v>24032624</v>
      </c>
      <c r="C73">
        <v>24058496</v>
      </c>
      <c r="D73">
        <v>24687761</v>
      </c>
      <c r="E73">
        <v>24392543</v>
      </c>
      <c r="F73">
        <v>24227589</v>
      </c>
      <c r="G73">
        <v>25117572</v>
      </c>
      <c r="H73">
        <v>24848763</v>
      </c>
      <c r="I73">
        <v>24643106</v>
      </c>
      <c r="J73">
        <v>24407907</v>
      </c>
      <c r="K73">
        <v>24073615</v>
      </c>
      <c r="L73">
        <v>23840158</v>
      </c>
      <c r="M73">
        <v>24270338</v>
      </c>
      <c r="N73">
        <v>24249492</v>
      </c>
      <c r="O73">
        <v>23880386</v>
      </c>
      <c r="P73">
        <v>24668452</v>
      </c>
      <c r="Q73">
        <v>24860388</v>
      </c>
      <c r="R73">
        <v>24037337</v>
      </c>
      <c r="S73">
        <v>23784210</v>
      </c>
      <c r="T73">
        <v>24813327</v>
      </c>
      <c r="U73">
        <v>24299131</v>
      </c>
      <c r="Y73" t="s">
        <v>69</v>
      </c>
      <c r="Z73">
        <v>3053613</v>
      </c>
      <c r="AA73">
        <v>2985234</v>
      </c>
      <c r="AB73">
        <v>2806062</v>
      </c>
      <c r="AC73">
        <v>3012013</v>
      </c>
      <c r="AD73">
        <v>2895094</v>
      </c>
      <c r="AE73">
        <v>2978802</v>
      </c>
      <c r="AF73">
        <v>2988538</v>
      </c>
      <c r="AG73">
        <v>2834643</v>
      </c>
      <c r="AH73">
        <v>3001645</v>
      </c>
      <c r="AI73">
        <v>2989773</v>
      </c>
      <c r="AJ73">
        <v>3024112</v>
      </c>
      <c r="AK73">
        <v>2972838</v>
      </c>
      <c r="AL73">
        <v>2862013</v>
      </c>
      <c r="AM73">
        <v>2997752</v>
      </c>
      <c r="AN73">
        <v>2878094</v>
      </c>
      <c r="AO73">
        <v>2924716</v>
      </c>
      <c r="AP73">
        <v>2987763</v>
      </c>
      <c r="AQ73">
        <v>2985850</v>
      </c>
      <c r="AR73">
        <v>2983942</v>
      </c>
      <c r="AS73">
        <v>2981262</v>
      </c>
    </row>
    <row r="74" spans="1:45" x14ac:dyDescent="0.25">
      <c r="A74" t="s">
        <v>28</v>
      </c>
      <c r="B74">
        <v>27309171</v>
      </c>
      <c r="C74">
        <v>28076233</v>
      </c>
      <c r="D74">
        <v>27933234</v>
      </c>
      <c r="E74">
        <v>27874417</v>
      </c>
      <c r="F74">
        <v>28501292</v>
      </c>
      <c r="G74">
        <v>27949153</v>
      </c>
      <c r="H74">
        <v>27769585</v>
      </c>
      <c r="I74">
        <v>27978200</v>
      </c>
      <c r="J74">
        <v>27569034</v>
      </c>
      <c r="K74">
        <v>27564392</v>
      </c>
      <c r="L74">
        <v>28546455</v>
      </c>
      <c r="M74">
        <v>27737455</v>
      </c>
      <c r="N74">
        <v>27870230</v>
      </c>
      <c r="O74">
        <v>27578893</v>
      </c>
      <c r="P74">
        <v>28339431</v>
      </c>
      <c r="Q74">
        <v>28492088</v>
      </c>
      <c r="R74">
        <v>27222925</v>
      </c>
      <c r="S74">
        <v>27768439</v>
      </c>
      <c r="T74">
        <v>27835453</v>
      </c>
      <c r="U74">
        <v>27688561</v>
      </c>
      <c r="Y74" t="s">
        <v>70</v>
      </c>
      <c r="Z74">
        <v>2834064</v>
      </c>
      <c r="AA74">
        <v>3012542</v>
      </c>
      <c r="AB74">
        <v>2903230</v>
      </c>
      <c r="AC74">
        <v>3002695</v>
      </c>
      <c r="AD74">
        <v>2988854</v>
      </c>
      <c r="AE74">
        <v>2885214</v>
      </c>
      <c r="AF74">
        <v>2989442</v>
      </c>
      <c r="AG74">
        <v>2975982</v>
      </c>
      <c r="AH74">
        <v>2991784</v>
      </c>
      <c r="AI74">
        <v>2987172</v>
      </c>
      <c r="AJ74">
        <v>2855503</v>
      </c>
      <c r="AK74">
        <v>3009288</v>
      </c>
      <c r="AL74">
        <v>2989677</v>
      </c>
      <c r="AM74">
        <v>3005109</v>
      </c>
      <c r="AN74">
        <v>2987322</v>
      </c>
      <c r="AO74">
        <v>2839266</v>
      </c>
      <c r="AP74">
        <v>2986145</v>
      </c>
      <c r="AQ74">
        <v>2996138</v>
      </c>
      <c r="AR74">
        <v>2947194</v>
      </c>
      <c r="AS74">
        <v>2987875</v>
      </c>
    </row>
    <row r="75" spans="1:45" x14ac:dyDescent="0.25">
      <c r="A75" t="s">
        <v>29</v>
      </c>
      <c r="B75">
        <v>31759590</v>
      </c>
      <c r="C75">
        <v>31292020</v>
      </c>
      <c r="D75">
        <v>31725646</v>
      </c>
      <c r="E75">
        <v>31873513</v>
      </c>
      <c r="F75">
        <v>31870485</v>
      </c>
      <c r="G75">
        <v>30869521</v>
      </c>
      <c r="H75">
        <v>31844355</v>
      </c>
      <c r="I75">
        <v>31866719</v>
      </c>
      <c r="J75">
        <v>31480839</v>
      </c>
      <c r="K75">
        <v>31265692</v>
      </c>
      <c r="L75">
        <v>31377829</v>
      </c>
      <c r="M75">
        <v>31243078</v>
      </c>
      <c r="N75">
        <v>31500378</v>
      </c>
      <c r="O75">
        <v>31330729</v>
      </c>
      <c r="P75">
        <v>30946107</v>
      </c>
      <c r="Q75">
        <v>31587816</v>
      </c>
      <c r="R75">
        <v>31046190</v>
      </c>
      <c r="S75">
        <v>30940449</v>
      </c>
      <c r="T75">
        <v>30741541</v>
      </c>
      <c r="U75">
        <v>31774568</v>
      </c>
      <c r="Y75" t="s">
        <v>71</v>
      </c>
      <c r="Z75">
        <v>2987219</v>
      </c>
      <c r="AA75">
        <v>2991776</v>
      </c>
      <c r="AB75">
        <v>2987181</v>
      </c>
      <c r="AC75">
        <v>3010705</v>
      </c>
      <c r="AD75">
        <v>3052700</v>
      </c>
      <c r="AE75">
        <v>2780731</v>
      </c>
      <c r="AF75">
        <v>3009387</v>
      </c>
      <c r="AG75">
        <v>2965721</v>
      </c>
      <c r="AH75">
        <v>3058334</v>
      </c>
      <c r="AI75">
        <v>2993982</v>
      </c>
      <c r="AJ75">
        <v>2825322</v>
      </c>
      <c r="AK75">
        <v>3002412</v>
      </c>
      <c r="AL75">
        <v>2991896</v>
      </c>
      <c r="AM75">
        <v>3006316</v>
      </c>
      <c r="AN75">
        <v>2989070</v>
      </c>
      <c r="AO75">
        <v>2801566</v>
      </c>
      <c r="AP75">
        <v>3014610</v>
      </c>
      <c r="AQ75">
        <v>3096819</v>
      </c>
      <c r="AR75">
        <v>3011022</v>
      </c>
      <c r="AS75">
        <v>3004866</v>
      </c>
    </row>
    <row r="76" spans="1:45" x14ac:dyDescent="0.25">
      <c r="A76" t="s">
        <v>30</v>
      </c>
      <c r="B76">
        <v>38127040</v>
      </c>
      <c r="C76">
        <v>31241331</v>
      </c>
      <c r="D76">
        <v>31139043</v>
      </c>
      <c r="E76">
        <v>30883005</v>
      </c>
      <c r="F76">
        <v>30793911</v>
      </c>
      <c r="G76">
        <v>31311197</v>
      </c>
      <c r="H76">
        <v>30854475</v>
      </c>
      <c r="I76">
        <v>31319262</v>
      </c>
      <c r="J76">
        <v>30692103</v>
      </c>
      <c r="K76">
        <v>31269827</v>
      </c>
      <c r="L76">
        <v>30914974</v>
      </c>
      <c r="M76">
        <v>30898126</v>
      </c>
      <c r="N76">
        <v>30840283</v>
      </c>
      <c r="O76">
        <v>30871687</v>
      </c>
      <c r="P76">
        <v>30820416</v>
      </c>
      <c r="Q76">
        <v>30749337</v>
      </c>
      <c r="R76">
        <v>30896668</v>
      </c>
      <c r="S76">
        <v>31199586</v>
      </c>
      <c r="T76">
        <v>30819882</v>
      </c>
      <c r="U76">
        <v>30716289</v>
      </c>
      <c r="Y76" t="s">
        <v>72</v>
      </c>
      <c r="Z76">
        <v>3036038</v>
      </c>
      <c r="AA76">
        <v>2981125</v>
      </c>
      <c r="AB76">
        <v>2802017</v>
      </c>
      <c r="AC76">
        <v>3000240</v>
      </c>
      <c r="AD76">
        <v>3024874</v>
      </c>
      <c r="AE76">
        <v>2991709</v>
      </c>
      <c r="AF76">
        <v>3004358</v>
      </c>
      <c r="AG76">
        <v>2804379</v>
      </c>
      <c r="AH76">
        <v>2998924</v>
      </c>
      <c r="AI76">
        <v>2977346</v>
      </c>
      <c r="AJ76">
        <v>3041993</v>
      </c>
      <c r="AK76">
        <v>3005167</v>
      </c>
      <c r="AL76">
        <v>3037927</v>
      </c>
      <c r="AM76">
        <v>3002195</v>
      </c>
      <c r="AN76">
        <v>2863069</v>
      </c>
      <c r="AO76">
        <v>3005592</v>
      </c>
      <c r="AP76">
        <v>2980105</v>
      </c>
      <c r="AQ76">
        <v>2983007</v>
      </c>
      <c r="AR76">
        <v>3003405</v>
      </c>
      <c r="AS76">
        <v>2813979</v>
      </c>
    </row>
    <row r="77" spans="1:45" x14ac:dyDescent="0.25">
      <c r="A77" t="s">
        <v>31</v>
      </c>
      <c r="B77">
        <v>40270768</v>
      </c>
      <c r="C77">
        <v>45694428</v>
      </c>
      <c r="D77">
        <v>43813153</v>
      </c>
      <c r="E77">
        <v>33899220</v>
      </c>
      <c r="F77">
        <v>41214914</v>
      </c>
      <c r="G77">
        <v>40032076</v>
      </c>
      <c r="H77">
        <v>39771858</v>
      </c>
      <c r="I77">
        <v>39788142</v>
      </c>
      <c r="J77">
        <v>39829688</v>
      </c>
      <c r="K77">
        <v>39146158</v>
      </c>
      <c r="L77">
        <v>39419409</v>
      </c>
      <c r="M77">
        <v>39839508</v>
      </c>
      <c r="N77">
        <v>38698612</v>
      </c>
      <c r="O77">
        <v>39462577</v>
      </c>
      <c r="P77">
        <v>39069497</v>
      </c>
      <c r="Q77">
        <v>41435921</v>
      </c>
      <c r="R77">
        <v>34552916</v>
      </c>
      <c r="S77">
        <v>41660147</v>
      </c>
      <c r="T77">
        <v>34840090</v>
      </c>
      <c r="U77">
        <v>46599918</v>
      </c>
      <c r="Y77" t="s">
        <v>73</v>
      </c>
      <c r="Z77">
        <v>2991261</v>
      </c>
      <c r="AA77">
        <v>2985616</v>
      </c>
      <c r="AB77">
        <v>2968684</v>
      </c>
      <c r="AC77">
        <v>3003419</v>
      </c>
      <c r="AD77">
        <v>2798705</v>
      </c>
      <c r="AE77">
        <v>2989882</v>
      </c>
      <c r="AF77">
        <v>2983141</v>
      </c>
      <c r="AG77">
        <v>3007809</v>
      </c>
      <c r="AH77">
        <v>3001419</v>
      </c>
      <c r="AI77">
        <v>2796440</v>
      </c>
      <c r="AJ77">
        <v>3054302</v>
      </c>
      <c r="AK77">
        <v>2893501</v>
      </c>
      <c r="AL77">
        <v>3002491</v>
      </c>
      <c r="AM77">
        <v>3000319</v>
      </c>
      <c r="AN77">
        <v>2884381</v>
      </c>
      <c r="AO77">
        <v>3005397</v>
      </c>
      <c r="AP77">
        <v>2994191</v>
      </c>
      <c r="AQ77">
        <v>2990238</v>
      </c>
      <c r="AR77">
        <v>2979300</v>
      </c>
      <c r="AS77">
        <v>2801554</v>
      </c>
    </row>
    <row r="78" spans="1:45" x14ac:dyDescent="0.25">
      <c r="A78" t="s">
        <v>32</v>
      </c>
      <c r="B78">
        <v>48213197</v>
      </c>
      <c r="C78">
        <v>43664874</v>
      </c>
      <c r="D78">
        <v>46721859</v>
      </c>
      <c r="E78">
        <v>50462322</v>
      </c>
      <c r="F78">
        <v>47751056</v>
      </c>
      <c r="G78">
        <v>45180323</v>
      </c>
      <c r="H78">
        <v>45186230</v>
      </c>
      <c r="I78">
        <v>51889229</v>
      </c>
      <c r="J78">
        <v>60771233</v>
      </c>
      <c r="K78">
        <v>54244389</v>
      </c>
      <c r="L78">
        <v>50408840</v>
      </c>
      <c r="M78">
        <v>52011297</v>
      </c>
      <c r="N78">
        <v>49418363</v>
      </c>
      <c r="O78">
        <v>51030584</v>
      </c>
      <c r="P78">
        <v>44302113</v>
      </c>
      <c r="Q78">
        <v>53540519</v>
      </c>
      <c r="R78">
        <v>61410832</v>
      </c>
      <c r="S78">
        <v>46597297</v>
      </c>
      <c r="T78">
        <v>46705961</v>
      </c>
      <c r="U78">
        <v>48712433</v>
      </c>
      <c r="Y78" t="s">
        <v>74</v>
      </c>
      <c r="Z78">
        <v>3011931</v>
      </c>
      <c r="AA78">
        <v>3064802</v>
      </c>
      <c r="AB78">
        <v>2997755</v>
      </c>
      <c r="AC78">
        <v>2992437</v>
      </c>
      <c r="AD78">
        <v>3037453</v>
      </c>
      <c r="AE78">
        <v>2994789</v>
      </c>
      <c r="AF78">
        <v>2861126</v>
      </c>
      <c r="AG78">
        <v>2999464</v>
      </c>
      <c r="AH78">
        <v>3044260</v>
      </c>
      <c r="AI78">
        <v>2995610</v>
      </c>
      <c r="AJ78">
        <v>2984467</v>
      </c>
      <c r="AK78">
        <v>2795644</v>
      </c>
      <c r="AL78">
        <v>3088111</v>
      </c>
      <c r="AM78">
        <v>2915088</v>
      </c>
      <c r="AN78">
        <v>3002104</v>
      </c>
      <c r="AO78">
        <v>3002084</v>
      </c>
      <c r="AP78">
        <v>3020849</v>
      </c>
      <c r="AQ78">
        <v>2995822</v>
      </c>
      <c r="AR78">
        <v>2831145</v>
      </c>
      <c r="AS78">
        <v>3018900</v>
      </c>
    </row>
    <row r="79" spans="1:45" x14ac:dyDescent="0.25">
      <c r="A79" t="s">
        <v>33</v>
      </c>
      <c r="B79">
        <v>66060818</v>
      </c>
      <c r="C79">
        <v>59179789</v>
      </c>
      <c r="D79">
        <v>66778175</v>
      </c>
      <c r="E79">
        <v>59683741</v>
      </c>
      <c r="F79">
        <v>64599344</v>
      </c>
      <c r="G79">
        <v>70925497</v>
      </c>
      <c r="H79">
        <v>58833501</v>
      </c>
      <c r="I79">
        <v>68794944</v>
      </c>
      <c r="J79">
        <v>57797893</v>
      </c>
      <c r="K79">
        <v>59250561</v>
      </c>
      <c r="L79">
        <v>61782515</v>
      </c>
      <c r="M79">
        <v>61905971</v>
      </c>
      <c r="N79">
        <v>61751618</v>
      </c>
      <c r="O79">
        <v>63848699</v>
      </c>
      <c r="P79">
        <v>59147059</v>
      </c>
      <c r="Q79">
        <v>64274728</v>
      </c>
      <c r="R79">
        <v>63483158</v>
      </c>
      <c r="S79">
        <v>64044695</v>
      </c>
      <c r="T79">
        <v>64761995</v>
      </c>
      <c r="U79">
        <v>63367589</v>
      </c>
      <c r="Y79" t="s">
        <v>75</v>
      </c>
      <c r="Z79">
        <v>3054858</v>
      </c>
      <c r="AA79">
        <v>3096868</v>
      </c>
      <c r="AB79">
        <v>2983771</v>
      </c>
      <c r="AC79">
        <v>2998156</v>
      </c>
      <c r="AD79">
        <v>3002164</v>
      </c>
      <c r="AE79">
        <v>2825133</v>
      </c>
      <c r="AF79">
        <v>3027090</v>
      </c>
      <c r="AG79">
        <v>2984512</v>
      </c>
      <c r="AH79">
        <v>2986345</v>
      </c>
      <c r="AI79">
        <v>3006897</v>
      </c>
      <c r="AJ79">
        <v>2869338</v>
      </c>
      <c r="AK79">
        <v>3006856</v>
      </c>
      <c r="AL79">
        <v>3068830</v>
      </c>
      <c r="AM79">
        <v>2992754</v>
      </c>
      <c r="AN79">
        <v>2999460</v>
      </c>
      <c r="AO79">
        <v>2973874</v>
      </c>
      <c r="AP79">
        <v>3007712</v>
      </c>
      <c r="AQ79">
        <v>2907371</v>
      </c>
      <c r="AR79">
        <v>2997102</v>
      </c>
      <c r="AS79">
        <v>3009832</v>
      </c>
    </row>
    <row r="80" spans="1:45" x14ac:dyDescent="0.25">
      <c r="A80" t="s">
        <v>34</v>
      </c>
      <c r="B80">
        <v>73855882</v>
      </c>
      <c r="C80">
        <v>79977753</v>
      </c>
      <c r="D80">
        <v>73976121</v>
      </c>
      <c r="E80">
        <v>78460962</v>
      </c>
      <c r="F80">
        <v>83825897</v>
      </c>
      <c r="G80">
        <v>75107385</v>
      </c>
      <c r="H80">
        <v>79809298</v>
      </c>
      <c r="I80">
        <v>75271097</v>
      </c>
      <c r="J80">
        <v>88578747</v>
      </c>
      <c r="K80">
        <v>80430238</v>
      </c>
      <c r="L80">
        <v>73024213</v>
      </c>
      <c r="M80">
        <v>75425616</v>
      </c>
      <c r="N80">
        <v>77340969</v>
      </c>
      <c r="O80">
        <v>80254867</v>
      </c>
      <c r="P80">
        <v>69871216</v>
      </c>
      <c r="Q80">
        <v>77684447</v>
      </c>
      <c r="R80">
        <v>80390765</v>
      </c>
      <c r="S80">
        <v>78397524</v>
      </c>
      <c r="T80">
        <v>73445553</v>
      </c>
      <c r="U80">
        <v>69924353</v>
      </c>
      <c r="Y80" t="s">
        <v>76</v>
      </c>
      <c r="Z80">
        <v>3021996</v>
      </c>
      <c r="AA80">
        <v>3017125</v>
      </c>
      <c r="AB80">
        <v>2853796</v>
      </c>
      <c r="AC80">
        <v>3004609</v>
      </c>
      <c r="AD80">
        <v>2999754</v>
      </c>
      <c r="AE80">
        <v>2994285</v>
      </c>
      <c r="AF80">
        <v>2999458</v>
      </c>
      <c r="AG80">
        <v>2799442</v>
      </c>
      <c r="AH80">
        <v>3014996</v>
      </c>
      <c r="AI80">
        <v>2986508</v>
      </c>
      <c r="AJ80">
        <v>2995817</v>
      </c>
      <c r="AK80">
        <v>2992156</v>
      </c>
      <c r="AL80">
        <v>2822607</v>
      </c>
      <c r="AM80">
        <v>3027086</v>
      </c>
      <c r="AN80">
        <v>3038541</v>
      </c>
      <c r="AO80">
        <v>2996616</v>
      </c>
      <c r="AP80">
        <v>2997516</v>
      </c>
      <c r="AQ80">
        <v>2848900</v>
      </c>
      <c r="AR80">
        <v>2995056</v>
      </c>
      <c r="AS80">
        <v>3097473</v>
      </c>
    </row>
    <row r="81" spans="1:45" x14ac:dyDescent="0.25">
      <c r="A81" t="s">
        <v>35</v>
      </c>
      <c r="B81">
        <v>94069047</v>
      </c>
      <c r="C81">
        <v>94909607</v>
      </c>
      <c r="D81">
        <v>94407640</v>
      </c>
      <c r="E81">
        <v>99212135</v>
      </c>
      <c r="F81">
        <v>99997085</v>
      </c>
      <c r="G81">
        <v>92798944</v>
      </c>
      <c r="H81">
        <v>98006320</v>
      </c>
      <c r="I81">
        <v>115096889</v>
      </c>
      <c r="J81">
        <v>90441941</v>
      </c>
      <c r="K81">
        <v>93940409</v>
      </c>
      <c r="L81">
        <v>97508072</v>
      </c>
      <c r="M81">
        <v>97680697</v>
      </c>
      <c r="N81">
        <v>100103561</v>
      </c>
      <c r="O81">
        <v>95003699</v>
      </c>
      <c r="P81">
        <v>93553690</v>
      </c>
      <c r="Q81">
        <v>106041816</v>
      </c>
      <c r="R81">
        <v>85174351</v>
      </c>
      <c r="S81">
        <v>94097291</v>
      </c>
      <c r="T81">
        <v>95156207</v>
      </c>
      <c r="U81">
        <v>94202180</v>
      </c>
      <c r="Y81" t="s">
        <v>77</v>
      </c>
      <c r="Z81">
        <v>3008772</v>
      </c>
      <c r="AA81">
        <v>2975068</v>
      </c>
      <c r="AB81">
        <v>2994402</v>
      </c>
      <c r="AC81">
        <v>2996557</v>
      </c>
      <c r="AD81">
        <v>2905058</v>
      </c>
      <c r="AE81">
        <v>3006668</v>
      </c>
      <c r="AF81">
        <v>2993649</v>
      </c>
      <c r="AG81">
        <v>3009310</v>
      </c>
      <c r="AH81">
        <v>3036154</v>
      </c>
      <c r="AI81">
        <v>2992637</v>
      </c>
      <c r="AJ81">
        <v>2992080</v>
      </c>
      <c r="AK81">
        <v>2903115</v>
      </c>
      <c r="AL81">
        <v>3021898</v>
      </c>
      <c r="AM81">
        <v>2996519</v>
      </c>
      <c r="AN81">
        <v>2986471</v>
      </c>
      <c r="AO81">
        <v>3001653</v>
      </c>
      <c r="AP81">
        <v>2908789</v>
      </c>
      <c r="AQ81">
        <v>3016517</v>
      </c>
      <c r="AR81">
        <v>2994311</v>
      </c>
      <c r="AS81">
        <v>2992450</v>
      </c>
    </row>
    <row r="82" spans="1:45" x14ac:dyDescent="0.25">
      <c r="A82" t="s">
        <v>36</v>
      </c>
      <c r="B82">
        <v>116484311</v>
      </c>
      <c r="C82">
        <v>118502033</v>
      </c>
      <c r="D82">
        <v>124309091</v>
      </c>
      <c r="E82">
        <v>113131795</v>
      </c>
      <c r="F82">
        <v>115638306</v>
      </c>
      <c r="G82">
        <v>125001526</v>
      </c>
      <c r="H82">
        <v>126383729</v>
      </c>
      <c r="I82">
        <v>119351869</v>
      </c>
      <c r="J82">
        <v>121108748</v>
      </c>
      <c r="K82">
        <v>117585047</v>
      </c>
      <c r="L82">
        <v>117572713</v>
      </c>
      <c r="M82">
        <v>127392997</v>
      </c>
      <c r="N82">
        <v>115593507</v>
      </c>
      <c r="O82">
        <v>116816272</v>
      </c>
      <c r="P82">
        <v>118674130</v>
      </c>
      <c r="Q82">
        <v>114464046</v>
      </c>
      <c r="R82">
        <v>116536508</v>
      </c>
      <c r="S82">
        <v>123662370</v>
      </c>
      <c r="T82">
        <v>110134587</v>
      </c>
      <c r="U82">
        <v>119926686</v>
      </c>
      <c r="Y82" t="s">
        <v>78</v>
      </c>
      <c r="Z82">
        <v>2996887</v>
      </c>
      <c r="AA82">
        <v>2806021</v>
      </c>
      <c r="AB82">
        <v>3055468</v>
      </c>
      <c r="AC82">
        <v>2990258</v>
      </c>
      <c r="AD82">
        <v>3002041</v>
      </c>
      <c r="AE82">
        <v>3017066</v>
      </c>
      <c r="AF82">
        <v>2873714</v>
      </c>
      <c r="AG82">
        <v>3014948</v>
      </c>
      <c r="AH82">
        <v>2933746</v>
      </c>
      <c r="AI82">
        <v>3028297</v>
      </c>
      <c r="AJ82">
        <v>2998623</v>
      </c>
      <c r="AK82">
        <v>2977758</v>
      </c>
      <c r="AL82">
        <v>3007551</v>
      </c>
      <c r="AM82">
        <v>2914291</v>
      </c>
      <c r="AN82">
        <v>2986075</v>
      </c>
      <c r="AO82">
        <v>3055200</v>
      </c>
      <c r="AP82">
        <v>3064024</v>
      </c>
      <c r="AQ82">
        <v>3006075</v>
      </c>
      <c r="AR82">
        <v>2887085</v>
      </c>
      <c r="AS82">
        <v>3004645</v>
      </c>
    </row>
    <row r="83" spans="1:45" x14ac:dyDescent="0.25">
      <c r="A83" t="s">
        <v>37</v>
      </c>
      <c r="B83">
        <v>137561472</v>
      </c>
      <c r="C83">
        <v>151571903</v>
      </c>
      <c r="D83">
        <v>144521222</v>
      </c>
      <c r="E83">
        <v>146313438</v>
      </c>
      <c r="F83">
        <v>139040690</v>
      </c>
      <c r="G83">
        <v>144093187</v>
      </c>
      <c r="H83">
        <v>147711797</v>
      </c>
      <c r="I83">
        <v>148804247</v>
      </c>
      <c r="J83">
        <v>144419515</v>
      </c>
      <c r="K83">
        <v>146613571</v>
      </c>
      <c r="L83">
        <v>149025396</v>
      </c>
      <c r="M83">
        <v>142723246</v>
      </c>
      <c r="N83">
        <v>143137483</v>
      </c>
      <c r="O83">
        <v>151297253</v>
      </c>
      <c r="P83">
        <v>135127809</v>
      </c>
      <c r="Q83">
        <v>141221276</v>
      </c>
      <c r="R83">
        <v>151341255</v>
      </c>
      <c r="S83">
        <v>138818824</v>
      </c>
      <c r="T83">
        <v>146143708</v>
      </c>
      <c r="U83">
        <v>145301881</v>
      </c>
      <c r="Y83" t="s">
        <v>79</v>
      </c>
      <c r="Z83">
        <v>2964518</v>
      </c>
      <c r="AA83">
        <v>2991431</v>
      </c>
      <c r="AB83">
        <v>3005342</v>
      </c>
      <c r="AC83">
        <v>3007992</v>
      </c>
      <c r="AD83">
        <v>2974101</v>
      </c>
      <c r="AE83">
        <v>2820573</v>
      </c>
      <c r="AF83">
        <v>3032289</v>
      </c>
      <c r="AG83">
        <v>3016571</v>
      </c>
      <c r="AH83">
        <v>2996627</v>
      </c>
      <c r="AI83">
        <v>2996822</v>
      </c>
      <c r="AJ83">
        <v>2816161</v>
      </c>
      <c r="AK83">
        <v>2964768</v>
      </c>
      <c r="AL83">
        <v>2994410</v>
      </c>
      <c r="AM83">
        <v>2970619</v>
      </c>
      <c r="AN83">
        <v>2993167</v>
      </c>
      <c r="AO83">
        <v>2875305</v>
      </c>
      <c r="AP83">
        <v>3003876</v>
      </c>
      <c r="AQ83">
        <v>2982563</v>
      </c>
      <c r="AR83">
        <v>3025351</v>
      </c>
      <c r="AS83">
        <v>2999675</v>
      </c>
    </row>
    <row r="84" spans="1:45" x14ac:dyDescent="0.25">
      <c r="A84" t="s">
        <v>38</v>
      </c>
      <c r="B84">
        <v>163905243</v>
      </c>
      <c r="C84">
        <v>172441461</v>
      </c>
      <c r="D84">
        <v>173399965</v>
      </c>
      <c r="E84">
        <v>172916502</v>
      </c>
      <c r="F84">
        <v>173583254</v>
      </c>
      <c r="G84">
        <v>163364150</v>
      </c>
      <c r="H84">
        <v>182821538</v>
      </c>
      <c r="I84">
        <v>176987833</v>
      </c>
      <c r="J84">
        <v>177215900</v>
      </c>
      <c r="K84">
        <v>171692148</v>
      </c>
      <c r="L84">
        <v>172038490</v>
      </c>
      <c r="M84">
        <v>173249368</v>
      </c>
      <c r="N84">
        <v>176391638</v>
      </c>
      <c r="O84">
        <v>159298140</v>
      </c>
      <c r="P84">
        <v>167909988</v>
      </c>
      <c r="Q84">
        <v>172147491</v>
      </c>
      <c r="R84">
        <v>163371726</v>
      </c>
      <c r="S84">
        <v>173941315</v>
      </c>
      <c r="T84">
        <v>168501934</v>
      </c>
      <c r="U84">
        <v>167525493</v>
      </c>
      <c r="Y84" t="s">
        <v>80</v>
      </c>
      <c r="Z84">
        <v>2907066</v>
      </c>
      <c r="AA84">
        <v>2991894</v>
      </c>
      <c r="AB84">
        <v>3000807</v>
      </c>
      <c r="AC84">
        <v>3012460</v>
      </c>
      <c r="AD84">
        <v>3006787</v>
      </c>
      <c r="AE84">
        <v>2819644</v>
      </c>
      <c r="AF84">
        <v>2898034</v>
      </c>
      <c r="AG84">
        <v>3003292</v>
      </c>
      <c r="AH84">
        <v>3015353</v>
      </c>
      <c r="AI84">
        <v>3013984</v>
      </c>
      <c r="AJ84">
        <v>2796421</v>
      </c>
      <c r="AK84">
        <v>3023710</v>
      </c>
      <c r="AL84">
        <v>3110819</v>
      </c>
      <c r="AM84">
        <v>3020753</v>
      </c>
      <c r="AN84">
        <v>3004490</v>
      </c>
      <c r="AO84">
        <v>3029245</v>
      </c>
      <c r="AP84">
        <v>3004133</v>
      </c>
      <c r="AQ84">
        <v>2846117</v>
      </c>
      <c r="AR84">
        <v>3003338</v>
      </c>
      <c r="AS84">
        <v>2999323</v>
      </c>
    </row>
    <row r="85" spans="1:45" x14ac:dyDescent="0.25">
      <c r="A85" t="s">
        <v>39</v>
      </c>
      <c r="B85">
        <v>204050563</v>
      </c>
      <c r="C85">
        <v>196156780</v>
      </c>
      <c r="D85">
        <v>198275640</v>
      </c>
      <c r="E85">
        <v>207572718</v>
      </c>
      <c r="F85">
        <v>205088908</v>
      </c>
      <c r="G85">
        <v>199722805</v>
      </c>
      <c r="H85">
        <v>192985892</v>
      </c>
      <c r="I85">
        <v>203523738</v>
      </c>
      <c r="J85">
        <v>195311225</v>
      </c>
      <c r="K85">
        <v>203032867</v>
      </c>
      <c r="L85">
        <v>192479372</v>
      </c>
      <c r="M85">
        <v>198076385</v>
      </c>
      <c r="N85">
        <v>195392066</v>
      </c>
      <c r="O85">
        <v>210253940</v>
      </c>
      <c r="P85">
        <v>199886275</v>
      </c>
      <c r="Q85">
        <v>197093839</v>
      </c>
      <c r="R85">
        <v>197961655</v>
      </c>
      <c r="S85">
        <v>196636513</v>
      </c>
      <c r="T85">
        <v>203830951</v>
      </c>
      <c r="U85">
        <v>205788132</v>
      </c>
      <c r="Y85" t="s">
        <v>81</v>
      </c>
      <c r="Z85">
        <v>3023642</v>
      </c>
      <c r="AA85">
        <v>3004969</v>
      </c>
      <c r="AB85">
        <v>2831631</v>
      </c>
      <c r="AC85">
        <v>3000611</v>
      </c>
      <c r="AD85">
        <v>3072784</v>
      </c>
      <c r="AE85">
        <v>3000736</v>
      </c>
      <c r="AF85">
        <v>3010673</v>
      </c>
      <c r="AG85">
        <v>2938171</v>
      </c>
      <c r="AH85">
        <v>3014204</v>
      </c>
      <c r="AI85">
        <v>2896144</v>
      </c>
      <c r="AJ85">
        <v>3030107</v>
      </c>
      <c r="AK85">
        <v>2990496</v>
      </c>
      <c r="AL85">
        <v>3062874</v>
      </c>
      <c r="AM85">
        <v>3013803</v>
      </c>
      <c r="AN85">
        <v>2830437</v>
      </c>
      <c r="AO85">
        <v>3015005</v>
      </c>
      <c r="AP85">
        <v>3066509</v>
      </c>
      <c r="AQ85">
        <v>3030012</v>
      </c>
      <c r="AR85">
        <v>3008496</v>
      </c>
      <c r="AS85">
        <v>3044156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0EBD-8349-44D8-B520-CA1E68426B4F}">
  <dimension ref="A1:O85"/>
  <sheetViews>
    <sheetView zoomScaleNormal="100" workbookViewId="0"/>
  </sheetViews>
  <sheetFormatPr defaultRowHeight="15" x14ac:dyDescent="0.25"/>
  <cols>
    <col min="1" max="1" width="35.7109375" customWidth="1"/>
    <col min="2" max="6" width="10.7109375" customWidth="1"/>
    <col min="7" max="7" width="4.7109375" customWidth="1"/>
    <col min="8" max="8" width="4.7109375" style="3" customWidth="1"/>
    <col min="9" max="9" width="4.7109375" customWidth="1"/>
    <col min="10" max="10" width="35.7109375" customWidth="1"/>
    <col min="11" max="15" width="10.7109375" customWidth="1"/>
  </cols>
  <sheetData>
    <row r="1" spans="1:15" s="1" customFormat="1" x14ac:dyDescent="0.25">
      <c r="A1" s="1" t="s">
        <v>40</v>
      </c>
      <c r="B1" s="4" t="s">
        <v>84</v>
      </c>
      <c r="C1" s="4" t="s">
        <v>82</v>
      </c>
      <c r="D1" s="4" t="s">
        <v>83</v>
      </c>
      <c r="E1" s="1" t="s">
        <v>85</v>
      </c>
      <c r="F1" s="1" t="s">
        <v>86</v>
      </c>
      <c r="K1" s="4" t="s">
        <v>84</v>
      </c>
      <c r="L1" s="4" t="s">
        <v>82</v>
      </c>
      <c r="M1" s="4" t="s">
        <v>83</v>
      </c>
      <c r="N1" s="1" t="s">
        <v>85</v>
      </c>
      <c r="O1" s="1" t="s">
        <v>86</v>
      </c>
    </row>
    <row r="3" spans="1:15" x14ac:dyDescent="0.25">
      <c r="A3" t="s">
        <v>0</v>
      </c>
      <c r="B3">
        <f>MEDIAN(V7DParser_old_raw!$B3:$U3)</f>
        <v>44</v>
      </c>
      <c r="C3">
        <f>AVERAGE(V7DParser_old_raw!$B3:$U3)</f>
        <v>50.85</v>
      </c>
      <c r="D3">
        <f>_xlfn.STDEV.P(V7DParser_old_raw!$B3:$U3)</f>
        <v>16.823421174065636</v>
      </c>
      <c r="E3">
        <f>MIN(V7DParser_old_raw!$B3:$U3)</f>
        <v>41</v>
      </c>
      <c r="F3">
        <f>MAX(V7DParser_old_raw!$B3:$U3)</f>
        <v>111</v>
      </c>
      <c r="J3" t="s">
        <v>42</v>
      </c>
      <c r="K3">
        <f>MEDIAN(V7DParser_old_raw!$Z3:$AS3)</f>
        <v>113.5</v>
      </c>
      <c r="L3">
        <f>AVERAGE(V7DParser_old_raw!$Z3:$AS3)</f>
        <v>125.85</v>
      </c>
      <c r="M3">
        <f>_xlfn.STDEV.P(V7DParser_old_raw!$Z3:$AS3)</f>
        <v>74.153405181421036</v>
      </c>
      <c r="N3">
        <f>MIN(V7DParser_old_raw!$Z3:$AS3)</f>
        <v>53</v>
      </c>
      <c r="O3">
        <f>MAX(V7DParser_old_raw!$Z3:$AS3)</f>
        <v>384</v>
      </c>
    </row>
    <row r="4" spans="1:15" x14ac:dyDescent="0.25">
      <c r="A4" t="s">
        <v>1</v>
      </c>
      <c r="B4">
        <f>MEDIAN(V7DParser_old_raw!$B4:$U4)</f>
        <v>70.5</v>
      </c>
      <c r="C4">
        <f>AVERAGE(V7DParser_old_raw!$B4:$U4)</f>
        <v>80.150000000000006</v>
      </c>
      <c r="D4">
        <f>_xlfn.STDEV.P(V7DParser_old_raw!$B4:$U4)</f>
        <v>24.25134016915354</v>
      </c>
      <c r="E4">
        <f>MIN(V7DParser_old_raw!$B4:$U4)</f>
        <v>62</v>
      </c>
      <c r="F4">
        <f>MAX(V7DParser_old_raw!$B4:$U4)</f>
        <v>168</v>
      </c>
      <c r="J4" t="s">
        <v>43</v>
      </c>
      <c r="K4">
        <f>MEDIAN(V7DParser_old_raw!$Z4:$AS4)</f>
        <v>144</v>
      </c>
      <c r="L4">
        <f>AVERAGE(V7DParser_old_raw!$Z4:$AS4)</f>
        <v>160.6</v>
      </c>
      <c r="M4">
        <f>_xlfn.STDEV.P(V7DParser_old_raw!$Z4:$AS4)</f>
        <v>56.780630500197866</v>
      </c>
      <c r="N4">
        <f>MIN(V7DParser_old_raw!$Z4:$AS4)</f>
        <v>117</v>
      </c>
      <c r="O4">
        <f>MAX(V7DParser_old_raw!$Z4:$AS4)</f>
        <v>335</v>
      </c>
    </row>
    <row r="5" spans="1:15" x14ac:dyDescent="0.25">
      <c r="A5" t="s">
        <v>2</v>
      </c>
      <c r="B5">
        <f>MEDIAN(V7DParser_old_raw!$B5:$U5)</f>
        <v>104</v>
      </c>
      <c r="C5">
        <f>AVERAGE(V7DParser_old_raw!$B5:$U5)</f>
        <v>106.75</v>
      </c>
      <c r="D5">
        <f>_xlfn.STDEV.P(V7DParser_old_raw!$B5:$U5)</f>
        <v>14.222781022008318</v>
      </c>
      <c r="E5">
        <f>MIN(V7DParser_old_raw!$B5:$U5)</f>
        <v>98</v>
      </c>
      <c r="F5">
        <f>MAX(V7DParser_old_raw!$B5:$U5)</f>
        <v>167</v>
      </c>
      <c r="J5" t="s">
        <v>44</v>
      </c>
      <c r="K5">
        <f>MEDIAN(V7DParser_old_raw!$Z5:$AS5)</f>
        <v>150.5</v>
      </c>
      <c r="L5">
        <f>AVERAGE(V7DParser_old_raw!$Z5:$AS5)</f>
        <v>149.85</v>
      </c>
      <c r="M5">
        <f>_xlfn.STDEV.P(V7DParser_old_raw!$Z5:$AS5)</f>
        <v>21.38287866495061</v>
      </c>
      <c r="N5">
        <f>MIN(V7DParser_old_raw!$Z5:$AS5)</f>
        <v>114</v>
      </c>
      <c r="O5">
        <f>MAX(V7DParser_old_raw!$Z5:$AS5)</f>
        <v>219</v>
      </c>
    </row>
    <row r="6" spans="1:15" x14ac:dyDescent="0.25">
      <c r="A6" t="s">
        <v>3</v>
      </c>
      <c r="B6">
        <f>MEDIAN(V7DParser_old_raw!$B6:$U6)</f>
        <v>103.5</v>
      </c>
      <c r="C6">
        <f>AVERAGE(V7DParser_old_raw!$B6:$U6)</f>
        <v>117.75</v>
      </c>
      <c r="D6">
        <f>_xlfn.STDEV.P(V7DParser_old_raw!$B6:$U6)</f>
        <v>33.125330187033605</v>
      </c>
      <c r="E6">
        <f>MIN(V7DParser_old_raw!$B6:$U6)</f>
        <v>75</v>
      </c>
      <c r="F6">
        <f>MAX(V7DParser_old_raw!$B6:$U6)</f>
        <v>216</v>
      </c>
      <c r="J6" t="s">
        <v>45</v>
      </c>
      <c r="K6">
        <f>MEDIAN(V7DParser_old_raw!$Z6:$AS6)</f>
        <v>148.5</v>
      </c>
      <c r="L6">
        <f>AVERAGE(V7DParser_old_raw!$Z6:$AS6)</f>
        <v>167.15</v>
      </c>
      <c r="M6">
        <f>_xlfn.STDEV.P(V7DParser_old_raw!$Z6:$AS6)</f>
        <v>65.086308083958798</v>
      </c>
      <c r="N6">
        <f>MIN(V7DParser_old_raw!$Z6:$AS6)</f>
        <v>115</v>
      </c>
      <c r="O6">
        <f>MAX(V7DParser_old_raw!$Z6:$AS6)</f>
        <v>437</v>
      </c>
    </row>
    <row r="7" spans="1:15" x14ac:dyDescent="0.25">
      <c r="A7" t="s">
        <v>4</v>
      </c>
      <c r="B7">
        <f>MEDIAN(V7DParser_old_raw!$B7:$U7)</f>
        <v>107</v>
      </c>
      <c r="C7">
        <f>AVERAGE(V7DParser_old_raw!$B7:$U7)</f>
        <v>122.9</v>
      </c>
      <c r="D7">
        <f>_xlfn.STDEV.P(V7DParser_old_raw!$B7:$U7)</f>
        <v>33.416911886049554</v>
      </c>
      <c r="E7">
        <f>MIN(V7DParser_old_raw!$B7:$U7)</f>
        <v>104</v>
      </c>
      <c r="F7">
        <f>MAX(V7DParser_old_raw!$B7:$U7)</f>
        <v>222</v>
      </c>
      <c r="J7" t="s">
        <v>46</v>
      </c>
      <c r="K7">
        <f>MEDIAN(V7DParser_old_raw!$Z7:$AS7)</f>
        <v>159</v>
      </c>
      <c r="L7">
        <f>AVERAGE(V7DParser_old_raw!$Z7:$AS7)</f>
        <v>172.35</v>
      </c>
      <c r="M7">
        <f>_xlfn.STDEV.P(V7DParser_old_raw!$Z7:$AS7)</f>
        <v>72.739449406769637</v>
      </c>
      <c r="N7">
        <f>MIN(V7DParser_old_raw!$Z7:$AS7)</f>
        <v>123</v>
      </c>
      <c r="O7">
        <f>MAX(V7DParser_old_raw!$Z7:$AS7)</f>
        <v>485</v>
      </c>
    </row>
    <row r="8" spans="1:15" x14ac:dyDescent="0.25">
      <c r="A8" t="s">
        <v>5</v>
      </c>
      <c r="B8">
        <f>MEDIAN(V7DParser_old_raw!$B8:$U8)</f>
        <v>115.5</v>
      </c>
      <c r="C8">
        <f>AVERAGE(V7DParser_old_raw!$B8:$U8)</f>
        <v>137.55000000000001</v>
      </c>
      <c r="D8">
        <f>_xlfn.STDEV.P(V7DParser_old_raw!$B8:$U8)</f>
        <v>48.424657975044077</v>
      </c>
      <c r="E8">
        <f>MIN(V7DParser_old_raw!$B8:$U8)</f>
        <v>89</v>
      </c>
      <c r="F8">
        <f>MAX(V7DParser_old_raw!$B8:$U8)</f>
        <v>249</v>
      </c>
      <c r="J8" t="s">
        <v>47</v>
      </c>
      <c r="K8">
        <f>MEDIAN(V7DParser_old_raw!$Z8:$AS8)</f>
        <v>153</v>
      </c>
      <c r="L8">
        <f>AVERAGE(V7DParser_old_raw!$Z8:$AS8)</f>
        <v>150.15</v>
      </c>
      <c r="M8">
        <f>_xlfn.STDEV.P(V7DParser_old_raw!$Z8:$AS8)</f>
        <v>12.162544963945663</v>
      </c>
      <c r="N8">
        <f>MIN(V7DParser_old_raw!$Z8:$AS8)</f>
        <v>115</v>
      </c>
      <c r="O8">
        <f>MAX(V7DParser_old_raw!$Z8:$AS8)</f>
        <v>169</v>
      </c>
    </row>
    <row r="9" spans="1:15" x14ac:dyDescent="0.25">
      <c r="A9" t="s">
        <v>6</v>
      </c>
      <c r="B9">
        <f>MEDIAN(V7DParser_old_raw!$B9:$U9)</f>
        <v>121.5</v>
      </c>
      <c r="C9">
        <f>AVERAGE(V7DParser_old_raw!$B9:$U9)</f>
        <v>134.65</v>
      </c>
      <c r="D9">
        <f>_xlfn.STDEV.P(V7DParser_old_raw!$B9:$U9)</f>
        <v>36.277093323473423</v>
      </c>
      <c r="E9">
        <f>MIN(V7DParser_old_raw!$B9:$U9)</f>
        <v>103</v>
      </c>
      <c r="F9">
        <f>MAX(V7DParser_old_raw!$B9:$U9)</f>
        <v>261</v>
      </c>
      <c r="J9" t="s">
        <v>48</v>
      </c>
      <c r="K9">
        <f>MEDIAN(V7DParser_old_raw!$Z9:$AS9)</f>
        <v>155.5</v>
      </c>
      <c r="L9">
        <f>AVERAGE(V7DParser_old_raw!$Z9:$AS9)</f>
        <v>167.05</v>
      </c>
      <c r="M9">
        <f>_xlfn.STDEV.P(V7DParser_old_raw!$Z9:$AS9)</f>
        <v>53.922606576462897</v>
      </c>
      <c r="N9">
        <f>MIN(V7DParser_old_raw!$Z9:$AS9)</f>
        <v>121</v>
      </c>
      <c r="O9">
        <f>MAX(V7DParser_old_raw!$Z9:$AS9)</f>
        <v>396</v>
      </c>
    </row>
    <row r="10" spans="1:15" x14ac:dyDescent="0.25">
      <c r="A10" t="s">
        <v>7</v>
      </c>
      <c r="B10">
        <f>MEDIAN(V7DParser_old_raw!$B10:$U10)</f>
        <v>145.5</v>
      </c>
      <c r="C10">
        <f>AVERAGE(V7DParser_old_raw!$B10:$U10)</f>
        <v>174.15</v>
      </c>
      <c r="D10">
        <f>_xlfn.STDEV.P(V7DParser_old_raw!$B10:$U10)</f>
        <v>57.123791015653012</v>
      </c>
      <c r="E10">
        <f>MIN(V7DParser_old_raw!$B10:$U10)</f>
        <v>131</v>
      </c>
      <c r="F10">
        <f>MAX(V7DParser_old_raw!$B10:$U10)</f>
        <v>326</v>
      </c>
      <c r="J10" t="s">
        <v>49</v>
      </c>
      <c r="K10">
        <f>MEDIAN(V7DParser_old_raw!$Z10:$AS10)</f>
        <v>163.5</v>
      </c>
      <c r="L10">
        <f>AVERAGE(V7DParser_old_raw!$Z10:$AS10)</f>
        <v>187.75</v>
      </c>
      <c r="M10">
        <f>_xlfn.STDEV.P(V7DParser_old_raw!$Z10:$AS10)</f>
        <v>122.45402198376335</v>
      </c>
      <c r="N10">
        <f>MIN(V7DParser_old_raw!$Z10:$AS10)</f>
        <v>120</v>
      </c>
      <c r="O10">
        <f>MAX(V7DParser_old_raw!$Z10:$AS10)</f>
        <v>717</v>
      </c>
    </row>
    <row r="11" spans="1:15" x14ac:dyDescent="0.25">
      <c r="A11" t="s">
        <v>8</v>
      </c>
      <c r="B11">
        <f>MEDIAN(V7DParser_old_raw!$B11:$U11)</f>
        <v>154</v>
      </c>
      <c r="C11">
        <f>AVERAGE(V7DParser_old_raw!$B11:$U11)</f>
        <v>162.85</v>
      </c>
      <c r="D11">
        <f>_xlfn.STDEV.P(V7DParser_old_raw!$B11:$U11)</f>
        <v>36.502431425865318</v>
      </c>
      <c r="E11">
        <f>MIN(V7DParser_old_raw!$B11:$U11)</f>
        <v>115</v>
      </c>
      <c r="F11">
        <f>MAX(V7DParser_old_raw!$B11:$U11)</f>
        <v>273</v>
      </c>
      <c r="J11" t="s">
        <v>50</v>
      </c>
      <c r="K11">
        <f>MEDIAN(V7DParser_old_raw!$Z11:$AS11)</f>
        <v>164</v>
      </c>
      <c r="L11">
        <f>AVERAGE(V7DParser_old_raw!$Z11:$AS11)</f>
        <v>171.6</v>
      </c>
      <c r="M11">
        <f>_xlfn.STDEV.P(V7DParser_old_raw!$Z11:$AS11)</f>
        <v>28.962734677512756</v>
      </c>
      <c r="N11">
        <f>MIN(V7DParser_old_raw!$Z11:$AS11)</f>
        <v>155</v>
      </c>
      <c r="O11">
        <f>MAX(V7DParser_old_raw!$Z11:$AS11)</f>
        <v>294</v>
      </c>
    </row>
    <row r="12" spans="1:15" x14ac:dyDescent="0.25">
      <c r="A12" t="s">
        <v>9</v>
      </c>
      <c r="B12">
        <f>MEDIAN(V7DParser_old_raw!$B12:$U12)</f>
        <v>163</v>
      </c>
      <c r="C12">
        <f>AVERAGE(V7DParser_old_raw!$B12:$U12)</f>
        <v>188.15</v>
      </c>
      <c r="D12">
        <f>_xlfn.STDEV.P(V7DParser_old_raw!$B12:$U12)</f>
        <v>64.332165360727601</v>
      </c>
      <c r="E12">
        <f>MIN(V7DParser_old_raw!$B12:$U12)</f>
        <v>122</v>
      </c>
      <c r="F12">
        <f>MAX(V7DParser_old_raw!$B12:$U12)</f>
        <v>375</v>
      </c>
      <c r="J12" t="s">
        <v>51</v>
      </c>
      <c r="K12">
        <f>MEDIAN(V7DParser_old_raw!$Z12:$AS12)</f>
        <v>169.5</v>
      </c>
      <c r="L12">
        <f>AVERAGE(V7DParser_old_raw!$Z12:$AS12)</f>
        <v>206.55</v>
      </c>
      <c r="M12">
        <f>_xlfn.STDEV.P(V7DParser_old_raw!$Z12:$AS12)</f>
        <v>91.644135109673002</v>
      </c>
      <c r="N12">
        <f>MIN(V7DParser_old_raw!$Z12:$AS12)</f>
        <v>148</v>
      </c>
      <c r="O12">
        <f>MAX(V7DParser_old_raw!$Z12:$AS12)</f>
        <v>480</v>
      </c>
    </row>
    <row r="13" spans="1:15" x14ac:dyDescent="0.25">
      <c r="A13" t="s">
        <v>10</v>
      </c>
      <c r="B13">
        <f>MEDIAN(V7DParser_old_raw!$B13:$U13)</f>
        <v>162</v>
      </c>
      <c r="C13">
        <f>AVERAGE(V7DParser_old_raw!$B13:$U13)</f>
        <v>176.75</v>
      </c>
      <c r="D13">
        <f>_xlfn.STDEV.P(V7DParser_old_raw!$B13:$U13)</f>
        <v>41.705964801212787</v>
      </c>
      <c r="E13">
        <f>MIN(V7DParser_old_raw!$B13:$U13)</f>
        <v>159</v>
      </c>
      <c r="F13">
        <f>MAX(V7DParser_old_raw!$B13:$U13)</f>
        <v>302</v>
      </c>
      <c r="J13" t="s">
        <v>52</v>
      </c>
      <c r="K13">
        <f>MEDIAN(V7DParser_old_raw!$Z13:$AS13)</f>
        <v>169</v>
      </c>
      <c r="L13">
        <f>AVERAGE(V7DParser_old_raw!$Z13:$AS13)</f>
        <v>182.5</v>
      </c>
      <c r="M13">
        <f>_xlfn.STDEV.P(V7DParser_old_raw!$Z13:$AS13)</f>
        <v>60.161033900690235</v>
      </c>
      <c r="N13">
        <f>MIN(V7DParser_old_raw!$Z13:$AS13)</f>
        <v>140</v>
      </c>
      <c r="O13">
        <f>MAX(V7DParser_old_raw!$Z13:$AS13)</f>
        <v>439</v>
      </c>
    </row>
    <row r="14" spans="1:15" x14ac:dyDescent="0.25">
      <c r="A14" t="s">
        <v>11</v>
      </c>
      <c r="B14">
        <f>MEDIAN(V7DParser_old_raw!$B14:$U14)</f>
        <v>166.5</v>
      </c>
      <c r="C14">
        <f>AVERAGE(V7DParser_old_raw!$B14:$U14)</f>
        <v>169.55</v>
      </c>
      <c r="D14">
        <f>_xlfn.STDEV.P(V7DParser_old_raw!$B14:$U14)</f>
        <v>14.037360863068244</v>
      </c>
      <c r="E14">
        <f>MIN(V7DParser_old_raw!$B14:$U14)</f>
        <v>131</v>
      </c>
      <c r="F14">
        <f>MAX(V7DParser_old_raw!$B14:$U14)</f>
        <v>193</v>
      </c>
      <c r="J14" t="s">
        <v>53</v>
      </c>
      <c r="K14">
        <f>MEDIAN(V7DParser_old_raw!$Z14:$AS14)</f>
        <v>170.5</v>
      </c>
      <c r="L14">
        <f>AVERAGE(V7DParser_old_raw!$Z14:$AS14)</f>
        <v>180</v>
      </c>
      <c r="M14">
        <f>_xlfn.STDEV.P(V7DParser_old_raw!$Z14:$AS14)</f>
        <v>30.987094087700449</v>
      </c>
      <c r="N14">
        <f>MIN(V7DParser_old_raw!$Z14:$AS14)</f>
        <v>157</v>
      </c>
      <c r="O14">
        <f>MAX(V7DParser_old_raw!$Z14:$AS14)</f>
        <v>306</v>
      </c>
    </row>
    <row r="15" spans="1:15" x14ac:dyDescent="0.25">
      <c r="A15" t="s">
        <v>12</v>
      </c>
      <c r="B15">
        <f>MEDIAN(V7DParser_old_raw!$B15:$U15)</f>
        <v>171</v>
      </c>
      <c r="C15">
        <f>AVERAGE(V7DParser_old_raw!$B15:$U15)</f>
        <v>182</v>
      </c>
      <c r="D15">
        <f>_xlfn.STDEV.P(V7DParser_old_raw!$B15:$U15)</f>
        <v>37.807406681760128</v>
      </c>
      <c r="E15">
        <f>MIN(V7DParser_old_raw!$B15:$U15)</f>
        <v>138</v>
      </c>
      <c r="F15">
        <f>MAX(V7DParser_old_raw!$B15:$U15)</f>
        <v>306</v>
      </c>
      <c r="J15" t="s">
        <v>54</v>
      </c>
      <c r="K15">
        <f>MEDIAN(V7DParser_old_raw!$Z15:$AS15)</f>
        <v>172</v>
      </c>
      <c r="L15">
        <f>AVERAGE(V7DParser_old_raw!$Z15:$AS15)</f>
        <v>174.25</v>
      </c>
      <c r="M15">
        <f>_xlfn.STDEV.P(V7DParser_old_raw!$Z15:$AS15)</f>
        <v>22.72636134536279</v>
      </c>
      <c r="N15">
        <f>MIN(V7DParser_old_raw!$Z15:$AS15)</f>
        <v>143</v>
      </c>
      <c r="O15">
        <f>MAX(V7DParser_old_raw!$Z15:$AS15)</f>
        <v>264</v>
      </c>
    </row>
    <row r="16" spans="1:15" x14ac:dyDescent="0.25">
      <c r="A16" t="s">
        <v>13</v>
      </c>
      <c r="B16">
        <f>MEDIAN(V7DParser_old_raw!$B16:$U16)</f>
        <v>170</v>
      </c>
      <c r="C16">
        <f>AVERAGE(V7DParser_old_raw!$B16:$U16)</f>
        <v>183.35</v>
      </c>
      <c r="D16">
        <f>_xlfn.STDEV.P(V7DParser_old_raw!$B16:$U16)</f>
        <v>43.234563719320683</v>
      </c>
      <c r="E16">
        <f>MIN(V7DParser_old_raw!$B16:$U16)</f>
        <v>131</v>
      </c>
      <c r="F16">
        <f>MAX(V7DParser_old_raw!$B16:$U16)</f>
        <v>294</v>
      </c>
      <c r="J16" t="s">
        <v>55</v>
      </c>
      <c r="K16">
        <f>MEDIAN(V7DParser_old_raw!$Z16:$AS16)</f>
        <v>177</v>
      </c>
      <c r="L16">
        <f>AVERAGE(V7DParser_old_raw!$Z16:$AS16)</f>
        <v>176.8</v>
      </c>
      <c r="M16">
        <f>_xlfn.STDEV.P(V7DParser_old_raw!$Z16:$AS16)</f>
        <v>19.50538387215181</v>
      </c>
      <c r="N16">
        <f>MIN(V7DParser_old_raw!$Z16:$AS16)</f>
        <v>134</v>
      </c>
      <c r="O16">
        <f>MAX(V7DParser_old_raw!$Z16:$AS16)</f>
        <v>231</v>
      </c>
    </row>
    <row r="17" spans="1:15" x14ac:dyDescent="0.25">
      <c r="A17" t="s">
        <v>14</v>
      </c>
      <c r="B17">
        <f>MEDIAN(V7DParser_old_raw!$B17:$U17)</f>
        <v>175</v>
      </c>
      <c r="C17">
        <f>AVERAGE(V7DParser_old_raw!$B17:$U17)</f>
        <v>173.7</v>
      </c>
      <c r="D17">
        <f>_xlfn.STDEV.P(V7DParser_old_raw!$B17:$U17)</f>
        <v>35.898607215322436</v>
      </c>
      <c r="E17">
        <f>MIN(V7DParser_old_raw!$B17:$U17)</f>
        <v>124</v>
      </c>
      <c r="F17">
        <f>MAX(V7DParser_old_raw!$B17:$U17)</f>
        <v>311</v>
      </c>
      <c r="J17" t="s">
        <v>56</v>
      </c>
      <c r="K17">
        <f>MEDIAN(V7DParser_old_raw!$Z17:$AS17)</f>
        <v>177</v>
      </c>
      <c r="L17">
        <f>AVERAGE(V7DParser_old_raw!$Z17:$AS17)</f>
        <v>186.1</v>
      </c>
      <c r="M17">
        <f>_xlfn.STDEV.P(V7DParser_old_raw!$Z17:$AS17)</f>
        <v>53.566687409247173</v>
      </c>
      <c r="N17">
        <f>MIN(V7DParser_old_raw!$Z17:$AS17)</f>
        <v>159</v>
      </c>
      <c r="O17">
        <f>MAX(V7DParser_old_raw!$Z17:$AS17)</f>
        <v>417</v>
      </c>
    </row>
    <row r="18" spans="1:15" x14ac:dyDescent="0.25">
      <c r="A18" t="s">
        <v>15</v>
      </c>
      <c r="B18">
        <f>MEDIAN(V7DParser_old_raw!$B18:$U18)</f>
        <v>178.5</v>
      </c>
      <c r="C18">
        <f>AVERAGE(V7DParser_old_raw!$B18:$U18)</f>
        <v>191.7</v>
      </c>
      <c r="D18">
        <f>_xlfn.STDEV.P(V7DParser_old_raw!$B18:$U18)</f>
        <v>42.067921270250565</v>
      </c>
      <c r="E18">
        <f>MIN(V7DParser_old_raw!$B18:$U18)</f>
        <v>150</v>
      </c>
      <c r="F18">
        <f>MAX(V7DParser_old_raw!$B18:$U18)</f>
        <v>321</v>
      </c>
      <c r="J18" t="s">
        <v>57</v>
      </c>
      <c r="K18">
        <f>MEDIAN(V7DParser_old_raw!$Z18:$AS18)</f>
        <v>183</v>
      </c>
      <c r="L18">
        <f>AVERAGE(V7DParser_old_raw!$Z18:$AS18)</f>
        <v>183.2</v>
      </c>
      <c r="M18">
        <f>_xlfn.STDEV.P(V7DParser_old_raw!$Z18:$AS18)</f>
        <v>22.4</v>
      </c>
      <c r="N18">
        <f>MIN(V7DParser_old_raw!$Z18:$AS18)</f>
        <v>144</v>
      </c>
      <c r="O18">
        <f>MAX(V7DParser_old_raw!$Z18:$AS18)</f>
        <v>255</v>
      </c>
    </row>
    <row r="19" spans="1:15" x14ac:dyDescent="0.25">
      <c r="A19" t="s">
        <v>16</v>
      </c>
      <c r="B19">
        <f>MEDIAN(V7DParser_old_raw!$B19:$U19)</f>
        <v>180.5</v>
      </c>
      <c r="C19">
        <f>AVERAGE(V7DParser_old_raw!$B19:$U19)</f>
        <v>200.15</v>
      </c>
      <c r="D19">
        <f>_xlfn.STDEV.P(V7DParser_old_raw!$B19:$U19)</f>
        <v>47.214695805437529</v>
      </c>
      <c r="E19">
        <f>MIN(V7DParser_old_raw!$B19:$U19)</f>
        <v>140</v>
      </c>
      <c r="F19">
        <f>MAX(V7DParser_old_raw!$B19:$U19)</f>
        <v>310</v>
      </c>
      <c r="J19" t="s">
        <v>58</v>
      </c>
      <c r="K19">
        <f>MEDIAN(V7DParser_old_raw!$Z19:$AS19)</f>
        <v>183</v>
      </c>
      <c r="L19">
        <f>AVERAGE(V7DParser_old_raw!$Z19:$AS19)</f>
        <v>182.65</v>
      </c>
      <c r="M19">
        <f>_xlfn.STDEV.P(V7DParser_old_raw!$Z19:$AS19)</f>
        <v>13.089213116150258</v>
      </c>
      <c r="N19">
        <f>MIN(V7DParser_old_raw!$Z19:$AS19)</f>
        <v>153</v>
      </c>
      <c r="O19">
        <f>MAX(V7DParser_old_raw!$Z19:$AS19)</f>
        <v>223</v>
      </c>
    </row>
    <row r="20" spans="1:15" x14ac:dyDescent="0.25">
      <c r="A20" t="s">
        <v>17</v>
      </c>
      <c r="B20">
        <f>MEDIAN(V7DParser_old_raw!$B20:$U20)</f>
        <v>178.5</v>
      </c>
      <c r="C20">
        <f>AVERAGE(V7DParser_old_raw!$B20:$U20)</f>
        <v>184.95</v>
      </c>
      <c r="D20">
        <f>_xlfn.STDEV.P(V7DParser_old_raw!$B20:$U20)</f>
        <v>28.352204499826815</v>
      </c>
      <c r="E20">
        <f>MIN(V7DParser_old_raw!$B20:$U20)</f>
        <v>155</v>
      </c>
      <c r="F20">
        <f>MAX(V7DParser_old_raw!$B20:$U20)</f>
        <v>305</v>
      </c>
      <c r="J20" t="s">
        <v>59</v>
      </c>
      <c r="K20">
        <f>MEDIAN(V7DParser_old_raw!$Z20:$AS20)</f>
        <v>184.5</v>
      </c>
      <c r="L20">
        <f>AVERAGE(V7DParser_old_raw!$Z20:$AS20)</f>
        <v>192.9</v>
      </c>
      <c r="M20">
        <f>_xlfn.STDEV.P(V7DParser_old_raw!$Z20:$AS20)</f>
        <v>40.360748258673304</v>
      </c>
      <c r="N20">
        <f>MIN(V7DParser_old_raw!$Z20:$AS20)</f>
        <v>141</v>
      </c>
      <c r="O20">
        <f>MAX(V7DParser_old_raw!$Z20:$AS20)</f>
        <v>334</v>
      </c>
    </row>
    <row r="21" spans="1:15" x14ac:dyDescent="0.25">
      <c r="A21" t="s">
        <v>18</v>
      </c>
      <c r="B21">
        <f>MEDIAN(V7DParser_old_raw!$B21:$U21)</f>
        <v>184.5</v>
      </c>
      <c r="C21">
        <f>AVERAGE(V7DParser_old_raw!$B21:$U21)</f>
        <v>198.1</v>
      </c>
      <c r="D21">
        <f>_xlfn.STDEV.P(V7DParser_old_raw!$B21:$U21)</f>
        <v>40.213057580840577</v>
      </c>
      <c r="E21">
        <f>MIN(V7DParser_old_raw!$B21:$U21)</f>
        <v>149</v>
      </c>
      <c r="F21">
        <f>MAX(V7DParser_old_raw!$B21:$U21)</f>
        <v>314</v>
      </c>
      <c r="J21" t="s">
        <v>60</v>
      </c>
      <c r="K21">
        <f>MEDIAN(V7DParser_old_raw!$Z21:$AS21)</f>
        <v>186.5</v>
      </c>
      <c r="L21">
        <f>AVERAGE(V7DParser_old_raw!$Z21:$AS21)</f>
        <v>193.5</v>
      </c>
      <c r="M21">
        <f>_xlfn.STDEV.P(V7DParser_old_raw!$Z21:$AS21)</f>
        <v>50.979897999113334</v>
      </c>
      <c r="N21">
        <f>MIN(V7DParser_old_raw!$Z21:$AS21)</f>
        <v>146</v>
      </c>
      <c r="O21">
        <f>MAX(V7DParser_old_raw!$Z21:$AS21)</f>
        <v>406</v>
      </c>
    </row>
    <row r="22" spans="1:15" x14ac:dyDescent="0.25">
      <c r="A22" t="s">
        <v>19</v>
      </c>
      <c r="B22">
        <f>MEDIAN(V7DParser_old_raw!$B22:$U22)</f>
        <v>185.5</v>
      </c>
      <c r="C22">
        <f>AVERAGE(V7DParser_old_raw!$B22:$U22)</f>
        <v>182.85</v>
      </c>
      <c r="D22">
        <f>_xlfn.STDEV.P(V7DParser_old_raw!$B22:$U22)</f>
        <v>10.896214939142858</v>
      </c>
      <c r="E22">
        <f>MIN(V7DParser_old_raw!$B22:$U22)</f>
        <v>149</v>
      </c>
      <c r="F22">
        <f>MAX(V7DParser_old_raw!$B22:$U22)</f>
        <v>197</v>
      </c>
      <c r="J22" t="s">
        <v>61</v>
      </c>
      <c r="K22">
        <f>MEDIAN(V7DParser_old_raw!$Z22:$AS22)</f>
        <v>188.5</v>
      </c>
      <c r="L22">
        <f>AVERAGE(V7DParser_old_raw!$Z22:$AS22)</f>
        <v>188.25</v>
      </c>
      <c r="M22">
        <f>_xlfn.STDEV.P(V7DParser_old_raw!$Z22:$AS22)</f>
        <v>24.807005059055395</v>
      </c>
      <c r="N22">
        <f>MIN(V7DParser_old_raw!$Z22:$AS22)</f>
        <v>150</v>
      </c>
      <c r="O22">
        <f>MAX(V7DParser_old_raw!$Z22:$AS22)</f>
        <v>276</v>
      </c>
    </row>
    <row r="23" spans="1:15" x14ac:dyDescent="0.25">
      <c r="A23" t="s">
        <v>20</v>
      </c>
      <c r="B23">
        <f>MEDIAN(V7DParser_old_raw!$B23:$U23)</f>
        <v>192</v>
      </c>
      <c r="C23">
        <f>AVERAGE(V7DParser_old_raw!$B23:$U23)</f>
        <v>214.25</v>
      </c>
      <c r="D23">
        <f>_xlfn.STDEV.P(V7DParser_old_raw!$B23:$U23)</f>
        <v>61.200388070665042</v>
      </c>
      <c r="E23">
        <f>MIN(V7DParser_old_raw!$B23:$U23)</f>
        <v>158</v>
      </c>
      <c r="F23">
        <f>MAX(V7DParser_old_raw!$B23:$U23)</f>
        <v>401</v>
      </c>
      <c r="J23" t="s">
        <v>62</v>
      </c>
      <c r="K23">
        <f>MEDIAN(V7DParser_old_raw!$Z23:$AS23)</f>
        <v>189.5</v>
      </c>
      <c r="L23">
        <f>AVERAGE(V7DParser_old_raw!$Z23:$AS23)</f>
        <v>187.7</v>
      </c>
      <c r="M23">
        <f>_xlfn.STDEV.P(V7DParser_old_raw!$Z23:$AS23)</f>
        <v>11.967038062946068</v>
      </c>
      <c r="N23">
        <f>MIN(V7DParser_old_raw!$Z23:$AS23)</f>
        <v>154</v>
      </c>
      <c r="O23">
        <f>MAX(V7DParser_old_raw!$Z23:$AS23)</f>
        <v>208</v>
      </c>
    </row>
    <row r="24" spans="1:15" x14ac:dyDescent="0.25">
      <c r="A24" t="s">
        <v>21</v>
      </c>
      <c r="B24">
        <f>MEDIAN(V7DParser_old_raw!$B24:$U24)</f>
        <v>194.5</v>
      </c>
      <c r="C24">
        <f>AVERAGE(V7DParser_old_raw!$B24:$U24)</f>
        <v>207.05</v>
      </c>
      <c r="D24">
        <f>_xlfn.STDEV.P(V7DParser_old_raw!$B24:$U24)</f>
        <v>44.830207449888071</v>
      </c>
      <c r="E24">
        <f>MIN(V7DParser_old_raw!$B24:$U24)</f>
        <v>169</v>
      </c>
      <c r="F24">
        <f>MAX(V7DParser_old_raw!$B24:$U24)</f>
        <v>357</v>
      </c>
      <c r="J24" t="s">
        <v>63</v>
      </c>
      <c r="K24">
        <f>MEDIAN(V7DParser_old_raw!$Z24:$AS24)</f>
        <v>195</v>
      </c>
      <c r="L24">
        <f>AVERAGE(V7DParser_old_raw!$Z24:$AS24)</f>
        <v>194.45</v>
      </c>
      <c r="M24">
        <f>_xlfn.STDEV.P(V7DParser_old_raw!$Z24:$AS24)</f>
        <v>11.029392549002871</v>
      </c>
      <c r="N24">
        <f>MIN(V7DParser_old_raw!$Z24:$AS24)</f>
        <v>163</v>
      </c>
      <c r="O24">
        <f>MAX(V7DParser_old_raw!$Z24:$AS24)</f>
        <v>211</v>
      </c>
    </row>
    <row r="25" spans="1:15" x14ac:dyDescent="0.25">
      <c r="A25" t="s">
        <v>22</v>
      </c>
      <c r="B25">
        <f>MEDIAN(V7DParser_old_raw!$B25:$U25)</f>
        <v>201.5</v>
      </c>
      <c r="C25">
        <f>AVERAGE(V7DParser_old_raw!$B25:$U25)</f>
        <v>235.05</v>
      </c>
      <c r="D25">
        <f>_xlfn.STDEV.P(V7DParser_old_raw!$B25:$U25)</f>
        <v>60.413140126962446</v>
      </c>
      <c r="E25">
        <f>MIN(V7DParser_old_raw!$B25:$U25)</f>
        <v>167</v>
      </c>
      <c r="F25">
        <f>MAX(V7DParser_old_raw!$B25:$U25)</f>
        <v>344</v>
      </c>
      <c r="J25" t="s">
        <v>64</v>
      </c>
      <c r="K25">
        <f>MEDIAN(V7DParser_old_raw!$Z25:$AS25)</f>
        <v>197</v>
      </c>
      <c r="L25">
        <f>AVERAGE(V7DParser_old_raw!$Z25:$AS25)</f>
        <v>194.75</v>
      </c>
      <c r="M25">
        <f>_xlfn.STDEV.P(V7DParser_old_raw!$Z25:$AS25)</f>
        <v>11.704165925002943</v>
      </c>
      <c r="N25">
        <f>MIN(V7DParser_old_raw!$Z25:$AS25)</f>
        <v>159</v>
      </c>
      <c r="O25">
        <f>MAX(V7DParser_old_raw!$Z25:$AS25)</f>
        <v>211</v>
      </c>
    </row>
    <row r="26" spans="1:15" x14ac:dyDescent="0.25">
      <c r="A26" t="s">
        <v>23</v>
      </c>
      <c r="B26">
        <f>MEDIAN(V7DParser_old_raw!$B26:$U26)</f>
        <v>200</v>
      </c>
      <c r="C26">
        <f>AVERAGE(V7DParser_old_raw!$B26:$U26)</f>
        <v>203.4</v>
      </c>
      <c r="D26">
        <f>_xlfn.STDEV.P(V7DParser_old_raw!$B26:$U26)</f>
        <v>21.671179017303142</v>
      </c>
      <c r="E26">
        <f>MIN(V7DParser_old_raw!$B26:$U26)</f>
        <v>184</v>
      </c>
      <c r="F26">
        <f>MAX(V7DParser_old_raw!$B26:$U26)</f>
        <v>295</v>
      </c>
      <c r="J26" t="s">
        <v>65</v>
      </c>
      <c r="K26">
        <f>MEDIAN(V7DParser_old_raw!$Z26:$AS26)</f>
        <v>201</v>
      </c>
      <c r="L26">
        <f>AVERAGE(V7DParser_old_raw!$Z26:$AS26)</f>
        <v>217.55</v>
      </c>
      <c r="M26">
        <f>_xlfn.STDEV.P(V7DParser_old_raw!$Z26:$AS26)</f>
        <v>58.182879784348934</v>
      </c>
      <c r="N26">
        <f>MIN(V7DParser_old_raw!$Z26:$AS26)</f>
        <v>186</v>
      </c>
      <c r="O26">
        <f>MAX(V7DParser_old_raw!$Z26:$AS26)</f>
        <v>442</v>
      </c>
    </row>
    <row r="27" spans="1:15" x14ac:dyDescent="0.25">
      <c r="A27" t="s">
        <v>24</v>
      </c>
      <c r="B27">
        <f>MEDIAN(V7DParser_old_raw!$B27:$U27)</f>
        <v>200.5</v>
      </c>
      <c r="C27">
        <f>AVERAGE(V7DParser_old_raw!$B27:$U27)</f>
        <v>220.3</v>
      </c>
      <c r="D27">
        <f>_xlfn.STDEV.P(V7DParser_old_raw!$B27:$U27)</f>
        <v>54.063018783638043</v>
      </c>
      <c r="E27">
        <f>MIN(V7DParser_old_raw!$B27:$U27)</f>
        <v>176</v>
      </c>
      <c r="F27">
        <f>MAX(V7DParser_old_raw!$B27:$U27)</f>
        <v>356</v>
      </c>
      <c r="J27" t="s">
        <v>66</v>
      </c>
      <c r="K27">
        <f>MEDIAN(V7DParser_old_raw!$Z27:$AS27)</f>
        <v>198.5</v>
      </c>
      <c r="L27">
        <f>AVERAGE(V7DParser_old_raw!$Z27:$AS27)</f>
        <v>194.05</v>
      </c>
      <c r="M27">
        <f>_xlfn.STDEV.P(V7DParser_old_raw!$Z27:$AS27)</f>
        <v>14.968216326603514</v>
      </c>
      <c r="N27">
        <f>MIN(V7DParser_old_raw!$Z27:$AS27)</f>
        <v>159</v>
      </c>
      <c r="O27">
        <f>MAX(V7DParser_old_raw!$Z27:$AS27)</f>
        <v>211</v>
      </c>
    </row>
    <row r="28" spans="1:15" x14ac:dyDescent="0.25">
      <c r="A28" t="s">
        <v>25</v>
      </c>
      <c r="B28">
        <f>MEDIAN(V7DParser_old_raw!$B28:$U28)</f>
        <v>203.5</v>
      </c>
      <c r="C28">
        <f>AVERAGE(V7DParser_old_raw!$B28:$U28)</f>
        <v>204.05</v>
      </c>
      <c r="D28">
        <f>_xlfn.STDEV.P(V7DParser_old_raw!$B28:$U28)</f>
        <v>9.8003826455909362</v>
      </c>
      <c r="E28">
        <f>MIN(V7DParser_old_raw!$B28:$U28)</f>
        <v>182</v>
      </c>
      <c r="F28">
        <f>MAX(V7DParser_old_raw!$B28:$U28)</f>
        <v>235</v>
      </c>
      <c r="J28" t="s">
        <v>67</v>
      </c>
      <c r="K28">
        <f>MEDIAN(V7DParser_old_raw!$Z28:$AS28)</f>
        <v>205</v>
      </c>
      <c r="L28">
        <f>AVERAGE(V7DParser_old_raw!$Z28:$AS28)</f>
        <v>206.55</v>
      </c>
      <c r="M28">
        <f>_xlfn.STDEV.P(V7DParser_old_raw!$Z28:$AS28)</f>
        <v>18.205699656975561</v>
      </c>
      <c r="N28">
        <f>MIN(V7DParser_old_raw!$Z28:$AS28)</f>
        <v>172</v>
      </c>
      <c r="O28">
        <f>MAX(V7DParser_old_raw!$Z28:$AS28)</f>
        <v>269</v>
      </c>
    </row>
    <row r="29" spans="1:15" x14ac:dyDescent="0.25">
      <c r="A29" t="s">
        <v>26</v>
      </c>
      <c r="B29">
        <f>MEDIAN(V7DParser_old_raw!$B29:$U29)</f>
        <v>204.5</v>
      </c>
      <c r="C29">
        <f>AVERAGE(V7DParser_old_raw!$B29:$U29)</f>
        <v>202.95</v>
      </c>
      <c r="D29">
        <f>_xlfn.STDEV.P(V7DParser_old_raw!$B29:$U29)</f>
        <v>9.1895320881968736</v>
      </c>
      <c r="E29">
        <f>MIN(V7DParser_old_raw!$B29:$U29)</f>
        <v>178</v>
      </c>
      <c r="F29">
        <f>MAX(V7DParser_old_raw!$B29:$U29)</f>
        <v>213</v>
      </c>
      <c r="J29" t="s">
        <v>68</v>
      </c>
      <c r="K29">
        <f>MEDIAN(V7DParser_old_raw!$Z29:$AS29)</f>
        <v>206.5</v>
      </c>
      <c r="L29">
        <f>AVERAGE(V7DParser_old_raw!$Z29:$AS29)</f>
        <v>232.5</v>
      </c>
      <c r="M29">
        <f>_xlfn.STDEV.P(V7DParser_old_raw!$Z29:$AS29)</f>
        <v>77.772424418941711</v>
      </c>
      <c r="N29">
        <f>MIN(V7DParser_old_raw!$Z29:$AS29)</f>
        <v>185</v>
      </c>
      <c r="O29">
        <f>MAX(V7DParser_old_raw!$Z29:$AS29)</f>
        <v>525</v>
      </c>
    </row>
    <row r="30" spans="1:15" x14ac:dyDescent="0.25">
      <c r="A30" t="s">
        <v>27</v>
      </c>
      <c r="B30">
        <f>MEDIAN(V7DParser_old_raw!$B30:$U30)</f>
        <v>207</v>
      </c>
      <c r="C30">
        <f>AVERAGE(V7DParser_old_raw!$B30:$U30)</f>
        <v>206.25</v>
      </c>
      <c r="D30">
        <f>_xlfn.STDEV.P(V7DParser_old_raw!$B30:$U30)</f>
        <v>6.6623944644549535</v>
      </c>
      <c r="E30">
        <f>MIN(V7DParser_old_raw!$B30:$U30)</f>
        <v>187</v>
      </c>
      <c r="F30">
        <f>MAX(V7DParser_old_raw!$B30:$U30)</f>
        <v>215</v>
      </c>
      <c r="J30" t="s">
        <v>69</v>
      </c>
      <c r="K30">
        <f>MEDIAN(V7DParser_old_raw!$Z30:$AS30)</f>
        <v>209</v>
      </c>
      <c r="L30">
        <f>AVERAGE(V7DParser_old_raw!$Z30:$AS30)</f>
        <v>207.25</v>
      </c>
      <c r="M30">
        <f>_xlfn.STDEV.P(V7DParser_old_raw!$Z30:$AS30)</f>
        <v>15.584848411197331</v>
      </c>
      <c r="N30">
        <f>MIN(V7DParser_old_raw!$Z30:$AS30)</f>
        <v>164</v>
      </c>
      <c r="O30">
        <f>MAX(V7DParser_old_raw!$Z30:$AS30)</f>
        <v>225</v>
      </c>
    </row>
    <row r="31" spans="1:15" x14ac:dyDescent="0.25">
      <c r="A31" t="s">
        <v>28</v>
      </c>
      <c r="B31">
        <f>MEDIAN(V7DParser_old_raw!$B31:$U31)</f>
        <v>215</v>
      </c>
      <c r="C31">
        <f>AVERAGE(V7DParser_old_raw!$B31:$U31)</f>
        <v>246.35</v>
      </c>
      <c r="D31">
        <f>_xlfn.STDEV.P(V7DParser_old_raw!$B31:$U31)</f>
        <v>80.855596590464899</v>
      </c>
      <c r="E31">
        <f>MIN(V7DParser_old_raw!$B31:$U31)</f>
        <v>189</v>
      </c>
      <c r="F31">
        <f>MAX(V7DParser_old_raw!$B31:$U31)</f>
        <v>448</v>
      </c>
      <c r="J31" t="s">
        <v>70</v>
      </c>
      <c r="K31">
        <f>MEDIAN(V7DParser_old_raw!$Z31:$AS31)</f>
        <v>209</v>
      </c>
      <c r="L31">
        <f>AVERAGE(V7DParser_old_raw!$Z31:$AS31)</f>
        <v>207.65</v>
      </c>
      <c r="M31">
        <f>_xlfn.STDEV.P(V7DParser_old_raw!$Z31:$AS31)</f>
        <v>13.817651754187468</v>
      </c>
      <c r="N31">
        <f>MIN(V7DParser_old_raw!$Z31:$AS31)</f>
        <v>174</v>
      </c>
      <c r="O31">
        <f>MAX(V7DParser_old_raw!$Z31:$AS31)</f>
        <v>249</v>
      </c>
    </row>
    <row r="32" spans="1:15" x14ac:dyDescent="0.25">
      <c r="A32" t="s">
        <v>29</v>
      </c>
      <c r="B32">
        <f>MEDIAN(V7DParser_old_raw!$B32:$U32)</f>
        <v>213</v>
      </c>
      <c r="C32">
        <f>AVERAGE(V7DParser_old_raw!$B32:$U32)</f>
        <v>208.7</v>
      </c>
      <c r="D32">
        <f>_xlfn.STDEV.P(V7DParser_old_raw!$B32:$U32)</f>
        <v>12.907749610214786</v>
      </c>
      <c r="E32">
        <f>MIN(V7DParser_old_raw!$B32:$U32)</f>
        <v>174</v>
      </c>
      <c r="F32">
        <f>MAX(V7DParser_old_raw!$B32:$U32)</f>
        <v>224</v>
      </c>
      <c r="J32" t="s">
        <v>71</v>
      </c>
      <c r="K32">
        <f>MEDIAN(V7DParser_old_raw!$Z32:$AS32)</f>
        <v>213.5</v>
      </c>
      <c r="L32">
        <f>AVERAGE(V7DParser_old_raw!$Z32:$AS32)</f>
        <v>225.3</v>
      </c>
      <c r="M32">
        <f>_xlfn.STDEV.P(V7DParser_old_raw!$Z32:$AS32)</f>
        <v>56.381823312127821</v>
      </c>
      <c r="N32">
        <f>MIN(V7DParser_old_raw!$Z32:$AS32)</f>
        <v>188</v>
      </c>
      <c r="O32">
        <f>MAX(V7DParser_old_raw!$Z32:$AS32)</f>
        <v>469</v>
      </c>
    </row>
    <row r="33" spans="1:15" x14ac:dyDescent="0.25">
      <c r="A33" t="s">
        <v>30</v>
      </c>
      <c r="B33">
        <f>MEDIAN(V7DParser_old_raw!$B33:$U33)</f>
        <v>210</v>
      </c>
      <c r="C33">
        <f>AVERAGE(V7DParser_old_raw!$B33:$U33)</f>
        <v>207.65</v>
      </c>
      <c r="D33">
        <f>_xlfn.STDEV.P(V7DParser_old_raw!$B33:$U33)</f>
        <v>17.068318604947589</v>
      </c>
      <c r="E33">
        <f>MIN(V7DParser_old_raw!$B33:$U33)</f>
        <v>175</v>
      </c>
      <c r="F33">
        <f>MAX(V7DParser_old_raw!$B33:$U33)</f>
        <v>257</v>
      </c>
      <c r="J33" t="s">
        <v>72</v>
      </c>
      <c r="K33">
        <f>MEDIAN(V7DParser_old_raw!$Z33:$AS33)</f>
        <v>219</v>
      </c>
      <c r="L33">
        <f>AVERAGE(V7DParser_old_raw!$Z33:$AS33)</f>
        <v>261.85000000000002</v>
      </c>
      <c r="M33">
        <f>_xlfn.STDEV.P(V7DParser_old_raw!$Z33:$AS33)</f>
        <v>146.6183054737709</v>
      </c>
      <c r="N33">
        <f>MIN(V7DParser_old_raw!$Z33:$AS33)</f>
        <v>174</v>
      </c>
      <c r="O33">
        <f>MAX(V7DParser_old_raw!$Z33:$AS33)</f>
        <v>862</v>
      </c>
    </row>
    <row r="34" spans="1:15" x14ac:dyDescent="0.25">
      <c r="A34" t="s">
        <v>31</v>
      </c>
      <c r="B34">
        <f>MEDIAN(V7DParser_old_raw!$B34:$U34)</f>
        <v>269</v>
      </c>
      <c r="C34">
        <f>AVERAGE(V7DParser_old_raw!$B34:$U34)</f>
        <v>312.39999999999998</v>
      </c>
      <c r="D34">
        <f>_xlfn.STDEV.P(V7DParser_old_raw!$B34:$U34)</f>
        <v>130.33050295306927</v>
      </c>
      <c r="E34">
        <f>MIN(V7DParser_old_raw!$B34:$U34)</f>
        <v>201</v>
      </c>
      <c r="F34">
        <f>MAX(V7DParser_old_raw!$B34:$U34)</f>
        <v>758</v>
      </c>
      <c r="J34" t="s">
        <v>73</v>
      </c>
      <c r="K34">
        <f>MEDIAN(V7DParser_old_raw!$Z34:$AS34)</f>
        <v>216</v>
      </c>
      <c r="L34">
        <f>AVERAGE(V7DParser_old_raw!$Z34:$AS34)</f>
        <v>214.75</v>
      </c>
      <c r="M34">
        <f>_xlfn.STDEV.P(V7DParser_old_raw!$Z34:$AS34)</f>
        <v>27.176966350201781</v>
      </c>
      <c r="N34">
        <f>MIN(V7DParser_old_raw!$Z34:$AS34)</f>
        <v>171</v>
      </c>
      <c r="O34">
        <f>MAX(V7DParser_old_raw!$Z34:$AS34)</f>
        <v>311</v>
      </c>
    </row>
    <row r="35" spans="1:15" x14ac:dyDescent="0.25">
      <c r="A35" t="s">
        <v>32</v>
      </c>
      <c r="B35">
        <f>MEDIAN(V7DParser_old_raw!$B35:$U35)</f>
        <v>373.5</v>
      </c>
      <c r="C35">
        <f>AVERAGE(V7DParser_old_raw!$B35:$U35)</f>
        <v>1320.6</v>
      </c>
      <c r="D35">
        <f>_xlfn.STDEV.P(V7DParser_old_raw!$B35:$U35)</f>
        <v>2772.7579122599218</v>
      </c>
      <c r="E35">
        <f>MIN(V7DParser_old_raw!$B35:$U35)</f>
        <v>206</v>
      </c>
      <c r="F35">
        <f>MAX(V7DParser_old_raw!$B35:$U35)</f>
        <v>9883</v>
      </c>
      <c r="J35" t="s">
        <v>74</v>
      </c>
      <c r="K35">
        <f>MEDIAN(V7DParser_old_raw!$Z35:$AS35)</f>
        <v>223</v>
      </c>
      <c r="L35">
        <f>AVERAGE(V7DParser_old_raw!$Z35:$AS35)</f>
        <v>258</v>
      </c>
      <c r="M35">
        <f>_xlfn.STDEV.P(V7DParser_old_raw!$Z35:$AS35)</f>
        <v>125.37224573245867</v>
      </c>
      <c r="N35">
        <f>MIN(V7DParser_old_raw!$Z35:$AS35)</f>
        <v>191</v>
      </c>
      <c r="O35">
        <f>MAX(V7DParser_old_raw!$Z35:$AS35)</f>
        <v>774</v>
      </c>
    </row>
    <row r="36" spans="1:15" x14ac:dyDescent="0.25">
      <c r="A36" t="s">
        <v>33</v>
      </c>
      <c r="B36">
        <f>MEDIAN(V7DParser_old_raw!$B36:$U36)</f>
        <v>387</v>
      </c>
      <c r="C36">
        <f>AVERAGE(V7DParser_old_raw!$B36:$U36)</f>
        <v>1975.6</v>
      </c>
      <c r="D36">
        <f>_xlfn.STDEV.P(V7DParser_old_raw!$B36:$U36)</f>
        <v>3264.2563073386254</v>
      </c>
      <c r="E36">
        <f>MIN(V7DParser_old_raw!$B36:$U36)</f>
        <v>315</v>
      </c>
      <c r="F36">
        <f>MAX(V7DParser_old_raw!$B36:$U36)</f>
        <v>9769</v>
      </c>
      <c r="J36" t="s">
        <v>75</v>
      </c>
      <c r="K36">
        <f>MEDIAN(V7DParser_old_raw!$Z36:$AS36)</f>
        <v>230</v>
      </c>
      <c r="L36">
        <f>AVERAGE(V7DParser_old_raw!$Z36:$AS36)</f>
        <v>267.14999999999998</v>
      </c>
      <c r="M36">
        <f>_xlfn.STDEV.P(V7DParser_old_raw!$Z36:$AS36)</f>
        <v>114.54618064344179</v>
      </c>
      <c r="N36">
        <f>MIN(V7DParser_old_raw!$Z36:$AS36)</f>
        <v>198</v>
      </c>
      <c r="O36">
        <f>MAX(V7DParser_old_raw!$Z36:$AS36)</f>
        <v>690</v>
      </c>
    </row>
    <row r="37" spans="1:15" x14ac:dyDescent="0.25">
      <c r="A37" t="s">
        <v>34</v>
      </c>
      <c r="B37">
        <f>MEDIAN(V7DParser_old_raw!$B37:$U37)</f>
        <v>390</v>
      </c>
      <c r="C37">
        <f>AVERAGE(V7DParser_old_raw!$B37:$U37)</f>
        <v>856.65</v>
      </c>
      <c r="D37">
        <f>_xlfn.STDEV.P(V7DParser_old_raw!$B37:$U37)</f>
        <v>1954.0341674341316</v>
      </c>
      <c r="E37">
        <f>MIN(V7DParser_old_raw!$B37:$U37)</f>
        <v>351</v>
      </c>
      <c r="F37">
        <f>MAX(V7DParser_old_raw!$B37:$U37)</f>
        <v>9369</v>
      </c>
      <c r="J37" t="s">
        <v>76</v>
      </c>
      <c r="K37">
        <f>MEDIAN(V7DParser_old_raw!$Z37:$AS37)</f>
        <v>222</v>
      </c>
      <c r="L37">
        <f>AVERAGE(V7DParser_old_raw!$Z37:$AS37)</f>
        <v>220.95</v>
      </c>
      <c r="M37">
        <f>_xlfn.STDEV.P(V7DParser_old_raw!$Z37:$AS37)</f>
        <v>16.933620404390787</v>
      </c>
      <c r="N37">
        <f>MIN(V7DParser_old_raw!$Z37:$AS37)</f>
        <v>184</v>
      </c>
      <c r="O37">
        <f>MAX(V7DParser_old_raw!$Z37:$AS37)</f>
        <v>251</v>
      </c>
    </row>
    <row r="38" spans="1:15" x14ac:dyDescent="0.25">
      <c r="A38" t="s">
        <v>35</v>
      </c>
      <c r="B38">
        <f>MEDIAN(V7DParser_old_raw!$B38:$U38)</f>
        <v>347.5</v>
      </c>
      <c r="C38">
        <f>AVERAGE(V7DParser_old_raw!$B38:$U38)</f>
        <v>959.35</v>
      </c>
      <c r="D38">
        <f>_xlfn.STDEV.P(V7DParser_old_raw!$B38:$U38)</f>
        <v>2185.0094799565518</v>
      </c>
      <c r="E38">
        <f>MIN(V7DParser_old_raw!$B38:$U38)</f>
        <v>292</v>
      </c>
      <c r="F38">
        <f>MAX(V7DParser_old_raw!$B38:$U38)</f>
        <v>10352</v>
      </c>
      <c r="J38" t="s">
        <v>77</v>
      </c>
      <c r="K38">
        <f>MEDIAN(V7DParser_old_raw!$Z38:$AS38)</f>
        <v>235.5</v>
      </c>
      <c r="L38">
        <f>AVERAGE(V7DParser_old_raw!$Z38:$AS38)</f>
        <v>254.6</v>
      </c>
      <c r="M38">
        <f>_xlfn.STDEV.P(V7DParser_old_raw!$Z38:$AS38)</f>
        <v>76.316708524411609</v>
      </c>
      <c r="N38">
        <f>MIN(V7DParser_old_raw!$Z38:$AS38)</f>
        <v>194</v>
      </c>
      <c r="O38">
        <f>MAX(V7DParser_old_raw!$Z38:$AS38)</f>
        <v>544</v>
      </c>
    </row>
    <row r="39" spans="1:15" x14ac:dyDescent="0.25">
      <c r="A39" t="s">
        <v>36</v>
      </c>
      <c r="B39">
        <f>MEDIAN(V7DParser_old_raw!$B39:$U39)</f>
        <v>400</v>
      </c>
      <c r="C39">
        <f>AVERAGE(V7DParser_old_raw!$B39:$U39)</f>
        <v>1504.6</v>
      </c>
      <c r="D39">
        <f>_xlfn.STDEV.P(V7DParser_old_raw!$B39:$U39)</f>
        <v>2988.3754851089243</v>
      </c>
      <c r="E39">
        <f>MIN(V7DParser_old_raw!$B39:$U39)</f>
        <v>334</v>
      </c>
      <c r="F39">
        <f>MAX(V7DParser_old_raw!$B39:$U39)</f>
        <v>10382</v>
      </c>
      <c r="J39" t="s">
        <v>78</v>
      </c>
      <c r="K39">
        <f>MEDIAN(V7DParser_old_raw!$Z39:$AS39)</f>
        <v>231</v>
      </c>
      <c r="L39">
        <f>AVERAGE(V7DParser_old_raw!$Z39:$AS39)</f>
        <v>237.7</v>
      </c>
      <c r="M39">
        <f>_xlfn.STDEV.P(V7DParser_old_raw!$Z39:$AS39)</f>
        <v>32.594631459797178</v>
      </c>
      <c r="N39">
        <f>MIN(V7DParser_old_raw!$Z39:$AS39)</f>
        <v>186</v>
      </c>
      <c r="O39">
        <f>MAX(V7DParser_old_raw!$Z39:$AS39)</f>
        <v>360</v>
      </c>
    </row>
    <row r="40" spans="1:15" x14ac:dyDescent="0.25">
      <c r="A40" t="s">
        <v>37</v>
      </c>
      <c r="B40">
        <f>MEDIAN(V7DParser_old_raw!$B40:$U40)</f>
        <v>586.5</v>
      </c>
      <c r="C40">
        <f>AVERAGE(V7DParser_old_raw!$B40:$U40)</f>
        <v>2265.65</v>
      </c>
      <c r="D40">
        <f>_xlfn.STDEV.P(V7DParser_old_raw!$B40:$U40)</f>
        <v>3602.977217177483</v>
      </c>
      <c r="E40">
        <f>MIN(V7DParser_old_raw!$B40:$U40)</f>
        <v>346</v>
      </c>
      <c r="F40">
        <f>MAX(V7DParser_old_raw!$B40:$U40)</f>
        <v>11171</v>
      </c>
      <c r="J40" t="s">
        <v>79</v>
      </c>
      <c r="K40">
        <f>MEDIAN(V7DParser_old_raw!$Z40:$AS40)</f>
        <v>233.5</v>
      </c>
      <c r="L40">
        <f>AVERAGE(V7DParser_old_raw!$Z40:$AS40)</f>
        <v>252</v>
      </c>
      <c r="M40">
        <f>_xlfn.STDEV.P(V7DParser_old_raw!$Z40:$AS40)</f>
        <v>63.006348886441593</v>
      </c>
      <c r="N40">
        <f>MIN(V7DParser_old_raw!$Z40:$AS40)</f>
        <v>201</v>
      </c>
      <c r="O40">
        <f>MAX(V7DParser_old_raw!$Z40:$AS40)</f>
        <v>501</v>
      </c>
    </row>
    <row r="41" spans="1:15" x14ac:dyDescent="0.25">
      <c r="A41" t="s">
        <v>38</v>
      </c>
      <c r="B41">
        <f>MEDIAN(V7DParser_old_raw!$B41:$U41)</f>
        <v>892</v>
      </c>
      <c r="C41">
        <f>AVERAGE(V7DParser_old_raw!$B41:$U41)</f>
        <v>1739.7</v>
      </c>
      <c r="D41">
        <f>_xlfn.STDEV.P(V7DParser_old_raw!$B41:$U41)</f>
        <v>2749.6517252190324</v>
      </c>
      <c r="E41">
        <f>MIN(V7DParser_old_raw!$B41:$U41)</f>
        <v>360</v>
      </c>
      <c r="F41">
        <f>MAX(V7DParser_old_raw!$B41:$U41)</f>
        <v>9989</v>
      </c>
      <c r="J41" t="s">
        <v>80</v>
      </c>
      <c r="K41">
        <f>MEDIAN(V7DParser_old_raw!$Z41:$AS41)</f>
        <v>232</v>
      </c>
      <c r="L41">
        <f>AVERAGE(V7DParser_old_raw!$Z41:$AS41)</f>
        <v>236.9</v>
      </c>
      <c r="M41">
        <f>_xlfn.STDEV.P(V7DParser_old_raw!$Z41:$AS41)</f>
        <v>33.926243529161901</v>
      </c>
      <c r="N41">
        <f>MIN(V7DParser_old_raw!$Z41:$AS41)</f>
        <v>197</v>
      </c>
      <c r="O41">
        <f>MAX(V7DParser_old_raw!$Z41:$AS41)</f>
        <v>379</v>
      </c>
    </row>
    <row r="42" spans="1:15" x14ac:dyDescent="0.25">
      <c r="A42" t="s">
        <v>39</v>
      </c>
      <c r="B42">
        <f>MEDIAN(V7DParser_old_raw!$B42:$U42)</f>
        <v>910.5</v>
      </c>
      <c r="C42">
        <f>AVERAGE(V7DParser_old_raw!$B42:$U42)</f>
        <v>3178.45</v>
      </c>
      <c r="D42">
        <f>_xlfn.STDEV.P(V7DParser_old_raw!$B42:$U42)</f>
        <v>4264.2068720337666</v>
      </c>
      <c r="E42">
        <f>MIN(V7DParser_old_raw!$B42:$U42)</f>
        <v>367</v>
      </c>
      <c r="F42">
        <f>MAX(V7DParser_old_raw!$B42:$U42)</f>
        <v>10789</v>
      </c>
      <c r="J42" t="s">
        <v>81</v>
      </c>
      <c r="K42">
        <f>MEDIAN(V7DParser_old_raw!$Z42:$AS42)</f>
        <v>243</v>
      </c>
      <c r="L42">
        <f>AVERAGE(V7DParser_old_raw!$Z42:$AS42)</f>
        <v>255</v>
      </c>
      <c r="M42">
        <f>_xlfn.STDEV.P(V7DParser_old_raw!$Z42:$AS42)</f>
        <v>54.56738952891186</v>
      </c>
      <c r="N42">
        <f>MIN(V7DParser_old_raw!$Z42:$AS42)</f>
        <v>230</v>
      </c>
      <c r="O42">
        <f>MAX(V7DParser_old_raw!$Z42:$AS42)</f>
        <v>491</v>
      </c>
    </row>
    <row r="44" spans="1:15" s="2" customFormat="1" x14ac:dyDescent="0.25">
      <c r="A44" s="2" t="s">
        <v>41</v>
      </c>
      <c r="B44" s="2" t="s">
        <v>84</v>
      </c>
      <c r="C44" s="2" t="s">
        <v>82</v>
      </c>
      <c r="D44" s="2" t="s">
        <v>83</v>
      </c>
      <c r="E44" s="2" t="s">
        <v>85</v>
      </c>
      <c r="F44" s="2" t="s">
        <v>86</v>
      </c>
      <c r="K44" s="2" t="s">
        <v>84</v>
      </c>
      <c r="L44" s="2" t="s">
        <v>82</v>
      </c>
      <c r="M44" s="2" t="s">
        <v>83</v>
      </c>
      <c r="N44" s="2" t="s">
        <v>85</v>
      </c>
      <c r="O44" s="2" t="s">
        <v>86</v>
      </c>
    </row>
    <row r="46" spans="1:15" x14ac:dyDescent="0.25">
      <c r="A46" t="s">
        <v>0</v>
      </c>
      <c r="B46">
        <f>MEDIAN(V7DParser_old_raw!$B46:$U46)</f>
        <v>1165.5</v>
      </c>
      <c r="C46">
        <f>AVERAGE(V7DParser_old_raw!$B46:$U46)</f>
        <v>1172.5</v>
      </c>
      <c r="D46">
        <f>_xlfn.STDEV.P(V7DParser_old_raw!$B46:$U46)</f>
        <v>61.721552151578301</v>
      </c>
      <c r="E46">
        <f>MIN(V7DParser_old_raw!$B46:$U46)</f>
        <v>1052</v>
      </c>
      <c r="F46">
        <f>MAX(V7DParser_old_raw!$B46:$U46)</f>
        <v>1308</v>
      </c>
      <c r="J46" t="s">
        <v>42</v>
      </c>
      <c r="K46">
        <f>MEDIAN(V7DParser_old_raw!$Z46:$AS46)</f>
        <v>2140.5</v>
      </c>
      <c r="L46">
        <f>AVERAGE(V7DParser_old_raw!$Z46:$AS46)</f>
        <v>2238.5</v>
      </c>
      <c r="M46">
        <f>_xlfn.STDEV.P(V7DParser_old_raw!$Z46:$AS46)</f>
        <v>326.92330904969134</v>
      </c>
      <c r="N46">
        <f>MIN(V7DParser_old_raw!$Z46:$AS46)</f>
        <v>1875</v>
      </c>
      <c r="O46">
        <f>MAX(V7DParser_old_raw!$Z46:$AS46)</f>
        <v>3325</v>
      </c>
    </row>
    <row r="47" spans="1:15" x14ac:dyDescent="0.25">
      <c r="A47" t="s">
        <v>1</v>
      </c>
      <c r="B47">
        <f>MEDIAN(V7DParser_old_raw!$B47:$U47)</f>
        <v>5175</v>
      </c>
      <c r="C47">
        <f>AVERAGE(V7DParser_old_raw!$B47:$U47)</f>
        <v>5168.05</v>
      </c>
      <c r="D47">
        <f>_xlfn.STDEV.P(V7DParser_old_raw!$B47:$U47)</f>
        <v>112.55508651322695</v>
      </c>
      <c r="E47">
        <f>MIN(V7DParser_old_raw!$B47:$U47)</f>
        <v>4972</v>
      </c>
      <c r="F47">
        <f>MAX(V7DParser_old_raw!$B47:$U47)</f>
        <v>5400</v>
      </c>
      <c r="J47" t="s">
        <v>43</v>
      </c>
      <c r="K47">
        <f>MEDIAN(V7DParser_old_raw!$Z47:$AS47)</f>
        <v>2959670</v>
      </c>
      <c r="L47">
        <f>AVERAGE(V7DParser_old_raw!$Z47:$AS47)</f>
        <v>2928637.25</v>
      </c>
      <c r="M47">
        <f>_xlfn.STDEV.P(V7DParser_old_raw!$Z47:$AS47)</f>
        <v>67908.453509025669</v>
      </c>
      <c r="N47">
        <f>MIN(V7DParser_old_raw!$Z47:$AS47)</f>
        <v>2783498</v>
      </c>
      <c r="O47">
        <f>MAX(V7DParser_old_raw!$Z47:$AS47)</f>
        <v>2997418</v>
      </c>
    </row>
    <row r="48" spans="1:15" x14ac:dyDescent="0.25">
      <c r="A48" t="s">
        <v>2</v>
      </c>
      <c r="B48">
        <f>MEDIAN(V7DParser_old_raw!$B48:$U48)</f>
        <v>17251</v>
      </c>
      <c r="C48">
        <f>AVERAGE(V7DParser_old_raw!$B48:$U48)</f>
        <v>17241.849999999999</v>
      </c>
      <c r="D48">
        <f>_xlfn.STDEV.P(V7DParser_old_raw!$B48:$U48)</f>
        <v>332.43469659468457</v>
      </c>
      <c r="E48">
        <f>MIN(V7DParser_old_raw!$B48:$U48)</f>
        <v>16806</v>
      </c>
      <c r="F48">
        <f>MAX(V7DParser_old_raw!$B48:$U48)</f>
        <v>18263</v>
      </c>
      <c r="J48" t="s">
        <v>44</v>
      </c>
      <c r="K48">
        <f>MEDIAN(V7DParser_old_raw!$Z48:$AS48)</f>
        <v>2968184.5</v>
      </c>
      <c r="L48">
        <f>AVERAGE(V7DParser_old_raw!$Z48:$AS48)</f>
        <v>2949388.75</v>
      </c>
      <c r="M48">
        <f>_xlfn.STDEV.P(V7DParser_old_raw!$Z48:$AS48)</f>
        <v>69663.108506493591</v>
      </c>
      <c r="N48">
        <f>MIN(V7DParser_old_raw!$Z48:$AS48)</f>
        <v>2757624</v>
      </c>
      <c r="O48">
        <f>MAX(V7DParser_old_raw!$Z48:$AS48)</f>
        <v>3053186</v>
      </c>
    </row>
    <row r="49" spans="1:15" x14ac:dyDescent="0.25">
      <c r="A49" t="s">
        <v>3</v>
      </c>
      <c r="B49">
        <f>MEDIAN(V7DParser_old_raw!$B49:$U49)</f>
        <v>42341</v>
      </c>
      <c r="C49">
        <f>AVERAGE(V7DParser_old_raw!$B49:$U49)</f>
        <v>45087.1</v>
      </c>
      <c r="D49">
        <f>_xlfn.STDEV.P(V7DParser_old_raw!$B49:$U49)</f>
        <v>7441.5940691494316</v>
      </c>
      <c r="E49">
        <f>MIN(V7DParser_old_raw!$B49:$U49)</f>
        <v>41661</v>
      </c>
      <c r="F49">
        <f>MAX(V7DParser_old_raw!$B49:$U49)</f>
        <v>67394</v>
      </c>
      <c r="J49" t="s">
        <v>45</v>
      </c>
      <c r="K49">
        <f>MEDIAN(V7DParser_old_raw!$Z49:$AS49)</f>
        <v>2960011.5</v>
      </c>
      <c r="L49">
        <f>AVERAGE(V7DParser_old_raw!$Z49:$AS49)</f>
        <v>2955525.9</v>
      </c>
      <c r="M49">
        <f>_xlfn.STDEV.P(V7DParser_old_raw!$Z49:$AS49)</f>
        <v>48972.887396905637</v>
      </c>
      <c r="N49">
        <f>MIN(V7DParser_old_raw!$Z49:$AS49)</f>
        <v>2777724</v>
      </c>
      <c r="O49">
        <f>MAX(V7DParser_old_raw!$Z49:$AS49)</f>
        <v>3019058</v>
      </c>
    </row>
    <row r="50" spans="1:15" x14ac:dyDescent="0.25">
      <c r="A50" t="s">
        <v>4</v>
      </c>
      <c r="B50">
        <f>MEDIAN(V7DParser_old_raw!$B50:$U50)</f>
        <v>84846</v>
      </c>
      <c r="C50">
        <f>AVERAGE(V7DParser_old_raw!$B50:$U50)</f>
        <v>90819.7</v>
      </c>
      <c r="D50">
        <f>_xlfn.STDEV.P(V7DParser_old_raw!$B50:$U50)</f>
        <v>14462.165339602503</v>
      </c>
      <c r="E50">
        <f>MIN(V7DParser_old_raw!$B50:$U50)</f>
        <v>83958</v>
      </c>
      <c r="F50">
        <f>MAX(V7DParser_old_raw!$B50:$U50)</f>
        <v>134768</v>
      </c>
      <c r="J50" t="s">
        <v>46</v>
      </c>
      <c r="K50">
        <f>MEDIAN(V7DParser_old_raw!$Z50:$AS50)</f>
        <v>2962915</v>
      </c>
      <c r="L50">
        <f>AVERAGE(V7DParser_old_raw!$Z50:$AS50)</f>
        <v>2946732</v>
      </c>
      <c r="M50">
        <f>_xlfn.STDEV.P(V7DParser_old_raw!$Z50:$AS50)</f>
        <v>62130.359040488409</v>
      </c>
      <c r="N50">
        <f>MIN(V7DParser_old_raw!$Z50:$AS50)</f>
        <v>2790471</v>
      </c>
      <c r="O50">
        <f>MAX(V7DParser_old_raw!$Z50:$AS50)</f>
        <v>3024046</v>
      </c>
    </row>
    <row r="51" spans="1:15" x14ac:dyDescent="0.25">
      <c r="A51" t="s">
        <v>5</v>
      </c>
      <c r="B51">
        <f>MEDIAN(V7DParser_old_raw!$B51:$U51)</f>
        <v>150459</v>
      </c>
      <c r="C51">
        <f>AVERAGE(V7DParser_old_raw!$B51:$U51)</f>
        <v>160814.15</v>
      </c>
      <c r="D51">
        <f>_xlfn.STDEV.P(V7DParser_old_raw!$B51:$U51)</f>
        <v>17733.808224053286</v>
      </c>
      <c r="E51">
        <f>MIN(V7DParser_old_raw!$B51:$U51)</f>
        <v>147639</v>
      </c>
      <c r="F51">
        <f>MAX(V7DParser_old_raw!$B51:$U51)</f>
        <v>200216</v>
      </c>
      <c r="J51" t="s">
        <v>47</v>
      </c>
      <c r="K51">
        <f>MEDIAN(V7DParser_old_raw!$Z51:$AS51)</f>
        <v>2963418.5</v>
      </c>
      <c r="L51">
        <f>AVERAGE(V7DParser_old_raw!$Z51:$AS51)</f>
        <v>2939780.95</v>
      </c>
      <c r="M51">
        <f>_xlfn.STDEV.P(V7DParser_old_raw!$Z51:$AS51)</f>
        <v>65293.410382269816</v>
      </c>
      <c r="N51">
        <f>MIN(V7DParser_old_raw!$Z51:$AS51)</f>
        <v>2788244</v>
      </c>
      <c r="O51">
        <f>MAX(V7DParser_old_raw!$Z51:$AS51)</f>
        <v>3008825</v>
      </c>
    </row>
    <row r="52" spans="1:15" x14ac:dyDescent="0.25">
      <c r="A52" t="s">
        <v>6</v>
      </c>
      <c r="B52">
        <f>MEDIAN(V7DParser_old_raw!$B52:$U52)</f>
        <v>241585.5</v>
      </c>
      <c r="C52">
        <f>AVERAGE(V7DParser_old_raw!$B52:$U52)</f>
        <v>256524.95</v>
      </c>
      <c r="D52">
        <f>_xlfn.STDEV.P(V7DParser_old_raw!$B52:$U52)</f>
        <v>25812.700696507909</v>
      </c>
      <c r="E52">
        <f>MIN(V7DParser_old_raw!$B52:$U52)</f>
        <v>238938</v>
      </c>
      <c r="F52">
        <f>MAX(V7DParser_old_raw!$B52:$U52)</f>
        <v>306512</v>
      </c>
      <c r="J52" t="s">
        <v>48</v>
      </c>
      <c r="K52">
        <f>MEDIAN(V7DParser_old_raw!$Z52:$AS52)</f>
        <v>2960286</v>
      </c>
      <c r="L52">
        <f>AVERAGE(V7DParser_old_raw!$Z52:$AS52)</f>
        <v>2940170.1</v>
      </c>
      <c r="M52">
        <f>_xlfn.STDEV.P(V7DParser_old_raw!$Z52:$AS52)</f>
        <v>46942.476497198135</v>
      </c>
      <c r="N52">
        <f>MIN(V7DParser_old_raw!$Z52:$AS52)</f>
        <v>2787908</v>
      </c>
      <c r="O52">
        <f>MAX(V7DParser_old_raw!$Z52:$AS52)</f>
        <v>2976654</v>
      </c>
    </row>
    <row r="53" spans="1:15" x14ac:dyDescent="0.25">
      <c r="A53" t="s">
        <v>7</v>
      </c>
      <c r="B53">
        <f>MEDIAN(V7DParser_old_raw!$B53:$U53)</f>
        <v>381697</v>
      </c>
      <c r="C53">
        <f>AVERAGE(V7DParser_old_raw!$B53:$U53)</f>
        <v>387595</v>
      </c>
      <c r="D53">
        <f>_xlfn.STDEV.P(V7DParser_old_raw!$B53:$U53)</f>
        <v>24939.474806017868</v>
      </c>
      <c r="E53">
        <f>MIN(V7DParser_old_raw!$B53:$U53)</f>
        <v>360586</v>
      </c>
      <c r="F53">
        <f>MAX(V7DParser_old_raw!$B53:$U53)</f>
        <v>427375</v>
      </c>
      <c r="J53" t="s">
        <v>49</v>
      </c>
      <c r="K53">
        <f>MEDIAN(V7DParser_old_raw!$Z53:$AS53)</f>
        <v>2965813</v>
      </c>
      <c r="L53">
        <f>AVERAGE(V7DParser_old_raw!$Z53:$AS53)</f>
        <v>2945092.55</v>
      </c>
      <c r="M53">
        <f>_xlfn.STDEV.P(V7DParser_old_raw!$Z53:$AS53)</f>
        <v>65469.782624868254</v>
      </c>
      <c r="N53">
        <f>MIN(V7DParser_old_raw!$Z53:$AS53)</f>
        <v>2804486</v>
      </c>
      <c r="O53">
        <f>MAX(V7DParser_old_raw!$Z53:$AS53)</f>
        <v>3033467</v>
      </c>
    </row>
    <row r="54" spans="1:15" x14ac:dyDescent="0.25">
      <c r="A54" t="s">
        <v>8</v>
      </c>
      <c r="B54">
        <f>MEDIAN(V7DParser_old_raw!$B54:$U54)</f>
        <v>565503.5</v>
      </c>
      <c r="C54">
        <f>AVERAGE(V7DParser_old_raw!$B54:$U54)</f>
        <v>559729.4</v>
      </c>
      <c r="D54">
        <f>_xlfn.STDEV.P(V7DParser_old_raw!$B54:$U54)</f>
        <v>29804.624734091183</v>
      </c>
      <c r="E54">
        <f>MIN(V7DParser_old_raw!$B54:$U54)</f>
        <v>518458</v>
      </c>
      <c r="F54">
        <f>MAX(V7DParser_old_raw!$B54:$U54)</f>
        <v>595409</v>
      </c>
      <c r="J54" t="s">
        <v>50</v>
      </c>
      <c r="K54">
        <f>MEDIAN(V7DParser_old_raw!$Z54:$AS54)</f>
        <v>2961311.5</v>
      </c>
      <c r="L54">
        <f>AVERAGE(V7DParser_old_raw!$Z54:$AS54)</f>
        <v>2936583.3</v>
      </c>
      <c r="M54">
        <f>_xlfn.STDEV.P(V7DParser_old_raw!$Z54:$AS54)</f>
        <v>66700.529731854462</v>
      </c>
      <c r="N54">
        <f>MIN(V7DParser_old_raw!$Z54:$AS54)</f>
        <v>2774598</v>
      </c>
      <c r="O54">
        <f>MAX(V7DParser_old_raw!$Z54:$AS54)</f>
        <v>3020508</v>
      </c>
    </row>
    <row r="55" spans="1:15" x14ac:dyDescent="0.25">
      <c r="A55" t="s">
        <v>9</v>
      </c>
      <c r="B55">
        <f>MEDIAN(V7DParser_old_raw!$B55:$U55)</f>
        <v>784282.5</v>
      </c>
      <c r="C55">
        <f>AVERAGE(V7DParser_old_raw!$B55:$U55)</f>
        <v>775404.9</v>
      </c>
      <c r="D55">
        <f>_xlfn.STDEV.P(V7DParser_old_raw!$B55:$U55)</f>
        <v>26314.098475722098</v>
      </c>
      <c r="E55">
        <f>MIN(V7DParser_old_raw!$B55:$U55)</f>
        <v>719147</v>
      </c>
      <c r="F55">
        <f>MAX(V7DParser_old_raw!$B55:$U55)</f>
        <v>806983</v>
      </c>
      <c r="J55" t="s">
        <v>51</v>
      </c>
      <c r="K55">
        <f>MEDIAN(V7DParser_old_raw!$Z55:$AS55)</f>
        <v>2966245.5</v>
      </c>
      <c r="L55">
        <f>AVERAGE(V7DParser_old_raw!$Z55:$AS55)</f>
        <v>2957145.7</v>
      </c>
      <c r="M55">
        <f>_xlfn.STDEV.P(V7DParser_old_raw!$Z55:$AS55)</f>
        <v>59828.525780015669</v>
      </c>
      <c r="N55">
        <f>MIN(V7DParser_old_raw!$Z55:$AS55)</f>
        <v>2772137</v>
      </c>
      <c r="O55">
        <f>MAX(V7DParser_old_raw!$Z55:$AS55)</f>
        <v>3064208</v>
      </c>
    </row>
    <row r="56" spans="1:15" x14ac:dyDescent="0.25">
      <c r="A56" t="s">
        <v>10</v>
      </c>
      <c r="B56">
        <f>MEDIAN(V7DParser_old_raw!$B56:$U56)</f>
        <v>1039259.5</v>
      </c>
      <c r="C56">
        <f>AVERAGE(V7DParser_old_raw!$B56:$U56)</f>
        <v>1038243.25</v>
      </c>
      <c r="D56">
        <f>_xlfn.STDEV.P(V7DParser_old_raw!$B56:$U56)</f>
        <v>8301.9341654520485</v>
      </c>
      <c r="E56">
        <f>MIN(V7DParser_old_raw!$B56:$U56)</f>
        <v>1018288</v>
      </c>
      <c r="F56">
        <f>MAX(V7DParser_old_raw!$B56:$U56)</f>
        <v>1051534</v>
      </c>
      <c r="J56" t="s">
        <v>52</v>
      </c>
      <c r="K56">
        <f>MEDIAN(V7DParser_old_raw!$Z56:$AS56)</f>
        <v>2968065</v>
      </c>
      <c r="L56">
        <f>AVERAGE(V7DParser_old_raw!$Z56:$AS56)</f>
        <v>2952409.85</v>
      </c>
      <c r="M56">
        <f>_xlfn.STDEV.P(V7DParser_old_raw!$Z56:$AS56)</f>
        <v>71832.093555927335</v>
      </c>
      <c r="N56">
        <f>MIN(V7DParser_old_raw!$Z56:$AS56)</f>
        <v>2752613</v>
      </c>
      <c r="O56">
        <f>MAX(V7DParser_old_raw!$Z56:$AS56)</f>
        <v>3040294</v>
      </c>
    </row>
    <row r="57" spans="1:15" x14ac:dyDescent="0.25">
      <c r="A57" t="s">
        <v>11</v>
      </c>
      <c r="B57">
        <f>MEDIAN(V7DParser_old_raw!$B57:$U57)</f>
        <v>1359064.5</v>
      </c>
      <c r="C57">
        <f>AVERAGE(V7DParser_old_raw!$B57:$U57)</f>
        <v>1364784.05</v>
      </c>
      <c r="D57">
        <f>_xlfn.STDEV.P(V7DParser_old_raw!$B57:$U57)</f>
        <v>22923.892188009871</v>
      </c>
      <c r="E57">
        <f>MIN(V7DParser_old_raw!$B57:$U57)</f>
        <v>1336875</v>
      </c>
      <c r="F57">
        <f>MAX(V7DParser_old_raw!$B57:$U57)</f>
        <v>1418005</v>
      </c>
      <c r="J57" t="s">
        <v>53</v>
      </c>
      <c r="K57">
        <f>MEDIAN(V7DParser_old_raw!$Z57:$AS57)</f>
        <v>2964232</v>
      </c>
      <c r="L57">
        <f>AVERAGE(V7DParser_old_raw!$Z57:$AS57)</f>
        <v>2949728.2</v>
      </c>
      <c r="M57">
        <f>_xlfn.STDEV.P(V7DParser_old_raw!$Z57:$AS57)</f>
        <v>49935.253561587131</v>
      </c>
      <c r="N57">
        <f>MIN(V7DParser_old_raw!$Z57:$AS57)</f>
        <v>2823789</v>
      </c>
      <c r="O57">
        <f>MAX(V7DParser_old_raw!$Z57:$AS57)</f>
        <v>3023375</v>
      </c>
    </row>
    <row r="58" spans="1:15" x14ac:dyDescent="0.25">
      <c r="A58" t="s">
        <v>12</v>
      </c>
      <c r="B58">
        <f>MEDIAN(V7DParser_old_raw!$B58:$U58)</f>
        <v>1845458.5</v>
      </c>
      <c r="C58">
        <f>AVERAGE(V7DParser_old_raw!$B58:$U58)</f>
        <v>1840271.9</v>
      </c>
      <c r="D58">
        <f>_xlfn.STDEV.P(V7DParser_old_raw!$B58:$U58)</f>
        <v>21268.397760292144</v>
      </c>
      <c r="E58">
        <f>MIN(V7DParser_old_raw!$B58:$U58)</f>
        <v>1777976</v>
      </c>
      <c r="F58">
        <f>MAX(V7DParser_old_raw!$B58:$U58)</f>
        <v>1881268</v>
      </c>
      <c r="J58" t="s">
        <v>54</v>
      </c>
      <c r="K58">
        <f>MEDIAN(V7DParser_old_raw!$Z58:$AS58)</f>
        <v>2971463.5</v>
      </c>
      <c r="L58">
        <f>AVERAGE(V7DParser_old_raw!$Z58:$AS58)</f>
        <v>2948644.65</v>
      </c>
      <c r="M58">
        <f>_xlfn.STDEV.P(V7DParser_old_raw!$Z58:$AS58)</f>
        <v>62525.41143829043</v>
      </c>
      <c r="N58">
        <f>MIN(V7DParser_old_raw!$Z58:$AS58)</f>
        <v>2791754</v>
      </c>
      <c r="O58">
        <f>MAX(V7DParser_old_raw!$Z58:$AS58)</f>
        <v>3018206</v>
      </c>
    </row>
    <row r="59" spans="1:15" x14ac:dyDescent="0.25">
      <c r="A59" t="s">
        <v>13</v>
      </c>
      <c r="B59">
        <f>MEDIAN(V7DParser_old_raw!$B59:$U59)</f>
        <v>2412713.5</v>
      </c>
      <c r="C59">
        <f>AVERAGE(V7DParser_old_raw!$B59:$U59)</f>
        <v>2409046.7999999998</v>
      </c>
      <c r="D59">
        <f>_xlfn.STDEV.P(V7DParser_old_raw!$B59:$U59)</f>
        <v>29855.900548467798</v>
      </c>
      <c r="E59">
        <f>MIN(V7DParser_old_raw!$B59:$U59)</f>
        <v>2358279</v>
      </c>
      <c r="F59">
        <f>MAX(V7DParser_old_raw!$B59:$U59)</f>
        <v>2476842</v>
      </c>
      <c r="J59" t="s">
        <v>55</v>
      </c>
      <c r="K59">
        <f>MEDIAN(V7DParser_old_raw!$Z59:$AS59)</f>
        <v>2973227.5</v>
      </c>
      <c r="L59">
        <f>AVERAGE(V7DParser_old_raw!$Z59:$AS59)</f>
        <v>2939584.35</v>
      </c>
      <c r="M59">
        <f>_xlfn.STDEV.P(V7DParser_old_raw!$Z59:$AS59)</f>
        <v>73896.414670994011</v>
      </c>
      <c r="N59">
        <f>MIN(V7DParser_old_raw!$Z59:$AS59)</f>
        <v>2766586</v>
      </c>
      <c r="O59">
        <f>MAX(V7DParser_old_raw!$Z59:$AS59)</f>
        <v>3020019</v>
      </c>
    </row>
    <row r="60" spans="1:15" x14ac:dyDescent="0.25">
      <c r="A60" t="s">
        <v>14</v>
      </c>
      <c r="B60">
        <f>MEDIAN(V7DParser_old_raw!$B60:$U60)</f>
        <v>3071675.5</v>
      </c>
      <c r="C60">
        <f>AVERAGE(V7DParser_old_raw!$B60:$U60)</f>
        <v>3068632.05</v>
      </c>
      <c r="D60">
        <f>_xlfn.STDEV.P(V7DParser_old_raw!$B60:$U60)</f>
        <v>27167.038275224259</v>
      </c>
      <c r="E60">
        <f>MIN(V7DParser_old_raw!$B60:$U60)</f>
        <v>3029583</v>
      </c>
      <c r="F60">
        <f>MAX(V7DParser_old_raw!$B60:$U60)</f>
        <v>3126395</v>
      </c>
      <c r="J60" t="s">
        <v>56</v>
      </c>
      <c r="K60">
        <f>MEDIAN(V7DParser_old_raw!$Z60:$AS60)</f>
        <v>2964822</v>
      </c>
      <c r="L60">
        <f>AVERAGE(V7DParser_old_raw!$Z60:$AS60)</f>
        <v>2944868.35</v>
      </c>
      <c r="M60">
        <f>_xlfn.STDEV.P(V7DParser_old_raw!$Z60:$AS60)</f>
        <v>65531.59911849779</v>
      </c>
      <c r="N60">
        <f>MIN(V7DParser_old_raw!$Z60:$AS60)</f>
        <v>2779388</v>
      </c>
      <c r="O60">
        <f>MAX(V7DParser_old_raw!$Z60:$AS60)</f>
        <v>3049693</v>
      </c>
    </row>
    <row r="61" spans="1:15" x14ac:dyDescent="0.25">
      <c r="A61" t="s">
        <v>15</v>
      </c>
      <c r="B61">
        <f>MEDIAN(V7DParser_old_raw!$B61:$U61)</f>
        <v>3808482.5</v>
      </c>
      <c r="C61">
        <f>AVERAGE(V7DParser_old_raw!$B61:$U61)</f>
        <v>3809921.55</v>
      </c>
      <c r="D61">
        <f>_xlfn.STDEV.P(V7DParser_old_raw!$B61:$U61)</f>
        <v>38721.739785907092</v>
      </c>
      <c r="E61">
        <f>MIN(V7DParser_old_raw!$B61:$U61)</f>
        <v>3725854</v>
      </c>
      <c r="F61">
        <f>MAX(V7DParser_old_raw!$B61:$U61)</f>
        <v>3872349</v>
      </c>
      <c r="J61" t="s">
        <v>57</v>
      </c>
      <c r="K61">
        <f>MEDIAN(V7DParser_old_raw!$Z61:$AS61)</f>
        <v>2973601.5</v>
      </c>
      <c r="L61">
        <f>AVERAGE(V7DParser_old_raw!$Z61:$AS61)</f>
        <v>2951204.2</v>
      </c>
      <c r="M61">
        <f>_xlfn.STDEV.P(V7DParser_old_raw!$Z61:$AS61)</f>
        <v>67521.052204923457</v>
      </c>
      <c r="N61">
        <f>MIN(V7DParser_old_raw!$Z61:$AS61)</f>
        <v>2784299</v>
      </c>
      <c r="O61">
        <f>MAX(V7DParser_old_raw!$Z61:$AS61)</f>
        <v>3021743</v>
      </c>
    </row>
    <row r="62" spans="1:15" x14ac:dyDescent="0.25">
      <c r="A62" t="s">
        <v>16</v>
      </c>
      <c r="B62">
        <f>MEDIAN(V7DParser_old_raw!$B62:$U62)</f>
        <v>4659920.5</v>
      </c>
      <c r="C62">
        <f>AVERAGE(V7DParser_old_raw!$B62:$U62)</f>
        <v>4651674.6500000004</v>
      </c>
      <c r="D62">
        <f>_xlfn.STDEV.P(V7DParser_old_raw!$B62:$U62)</f>
        <v>34467.44362333099</v>
      </c>
      <c r="E62">
        <f>MIN(V7DParser_old_raw!$B62:$U62)</f>
        <v>4586052</v>
      </c>
      <c r="F62">
        <f>MAX(V7DParser_old_raw!$B62:$U62)</f>
        <v>4737738</v>
      </c>
      <c r="J62" t="s">
        <v>58</v>
      </c>
      <c r="K62">
        <f>MEDIAN(V7DParser_old_raw!$Z62:$AS62)</f>
        <v>2970742.5</v>
      </c>
      <c r="L62">
        <f>AVERAGE(V7DParser_old_raw!$Z62:$AS62)</f>
        <v>2950085.45</v>
      </c>
      <c r="M62">
        <f>_xlfn.STDEV.P(V7DParser_old_raw!$Z62:$AS62)</f>
        <v>66619.195425549085</v>
      </c>
      <c r="N62">
        <f>MIN(V7DParser_old_raw!$Z62:$AS62)</f>
        <v>2769565</v>
      </c>
      <c r="O62">
        <f>MAX(V7DParser_old_raw!$Z62:$AS62)</f>
        <v>3033222</v>
      </c>
    </row>
    <row r="63" spans="1:15" x14ac:dyDescent="0.25">
      <c r="A63" t="s">
        <v>17</v>
      </c>
      <c r="B63">
        <f>MEDIAN(V7DParser_old_raw!$B63:$U63)</f>
        <v>5646734</v>
      </c>
      <c r="C63">
        <f>AVERAGE(V7DParser_old_raw!$B63:$U63)</f>
        <v>5641490.75</v>
      </c>
      <c r="D63">
        <f>_xlfn.STDEV.P(V7DParser_old_raw!$B63:$U63)</f>
        <v>39892.440910371726</v>
      </c>
      <c r="E63">
        <f>MIN(V7DParser_old_raw!$B63:$U63)</f>
        <v>5530214</v>
      </c>
      <c r="F63">
        <f>MAX(V7DParser_old_raw!$B63:$U63)</f>
        <v>5700266</v>
      </c>
      <c r="J63" t="s">
        <v>59</v>
      </c>
      <c r="K63">
        <f>MEDIAN(V7DParser_old_raw!$Z63:$AS63)</f>
        <v>2976562.5</v>
      </c>
      <c r="L63">
        <f>AVERAGE(V7DParser_old_raw!$Z63:$AS63)</f>
        <v>2952573.5</v>
      </c>
      <c r="M63">
        <f>_xlfn.STDEV.P(V7DParser_old_raw!$Z63:$AS63)</f>
        <v>77804.937979860901</v>
      </c>
      <c r="N63">
        <f>MIN(V7DParser_old_raw!$Z63:$AS63)</f>
        <v>2756538</v>
      </c>
      <c r="O63">
        <f>MAX(V7DParser_old_raw!$Z63:$AS63)</f>
        <v>3055321</v>
      </c>
    </row>
    <row r="64" spans="1:15" x14ac:dyDescent="0.25">
      <c r="A64" t="s">
        <v>18</v>
      </c>
      <c r="B64">
        <f>MEDIAN(V7DParser_old_raw!$B64:$U64)</f>
        <v>6763328</v>
      </c>
      <c r="C64">
        <f>AVERAGE(V7DParser_old_raw!$B64:$U64)</f>
        <v>6756726.3499999996</v>
      </c>
      <c r="D64">
        <f>_xlfn.STDEV.P(V7DParser_old_raw!$B64:$U64)</f>
        <v>92613.694968009455</v>
      </c>
      <c r="E64">
        <f>MIN(V7DParser_old_raw!$B64:$U64)</f>
        <v>6559937</v>
      </c>
      <c r="F64">
        <f>MAX(V7DParser_old_raw!$B64:$U64)</f>
        <v>6917833</v>
      </c>
      <c r="J64" t="s">
        <v>60</v>
      </c>
      <c r="K64">
        <f>MEDIAN(V7DParser_old_raw!$Z64:$AS64)</f>
        <v>2977255.5</v>
      </c>
      <c r="L64">
        <f>AVERAGE(V7DParser_old_raw!$Z64:$AS64)</f>
        <v>2961453.25</v>
      </c>
      <c r="M64">
        <f>_xlfn.STDEV.P(V7DParser_old_raw!$Z64:$AS64)</f>
        <v>59144.65111307615</v>
      </c>
      <c r="N64">
        <f>MIN(V7DParser_old_raw!$Z64:$AS64)</f>
        <v>2782994</v>
      </c>
      <c r="O64">
        <f>MAX(V7DParser_old_raw!$Z64:$AS64)</f>
        <v>3050644</v>
      </c>
    </row>
    <row r="65" spans="1:15" x14ac:dyDescent="0.25">
      <c r="A65" t="s">
        <v>19</v>
      </c>
      <c r="B65">
        <f>MEDIAN(V7DParser_old_raw!$B65:$U65)</f>
        <v>7953663.5</v>
      </c>
      <c r="C65">
        <f>AVERAGE(V7DParser_old_raw!$B65:$U65)</f>
        <v>7953232.25</v>
      </c>
      <c r="D65">
        <f>_xlfn.STDEV.P(V7DParser_old_raw!$B65:$U65)</f>
        <v>79354.998028400834</v>
      </c>
      <c r="E65">
        <f>MIN(V7DParser_old_raw!$B65:$U65)</f>
        <v>7818406</v>
      </c>
      <c r="F65">
        <f>MAX(V7DParser_old_raw!$B65:$U65)</f>
        <v>8104307</v>
      </c>
      <c r="J65" t="s">
        <v>61</v>
      </c>
      <c r="K65">
        <f>MEDIAN(V7DParser_old_raw!$Z65:$AS65)</f>
        <v>2987970</v>
      </c>
      <c r="L65">
        <f>AVERAGE(V7DParser_old_raw!$Z65:$AS65)</f>
        <v>2965991.5</v>
      </c>
      <c r="M65">
        <f>_xlfn.STDEV.P(V7DParser_old_raw!$Z65:$AS65)</f>
        <v>61440.055646540553</v>
      </c>
      <c r="N65">
        <f>MIN(V7DParser_old_raw!$Z65:$AS65)</f>
        <v>2802313</v>
      </c>
      <c r="O65">
        <f>MAX(V7DParser_old_raw!$Z65:$AS65)</f>
        <v>3033245</v>
      </c>
    </row>
    <row r="66" spans="1:15" x14ac:dyDescent="0.25">
      <c r="A66" t="s">
        <v>20</v>
      </c>
      <c r="B66">
        <f>MEDIAN(V7DParser_old_raw!$B66:$U66)</f>
        <v>9272217</v>
      </c>
      <c r="C66">
        <f>AVERAGE(V7DParser_old_raw!$B66:$U66)</f>
        <v>9286153.1500000004</v>
      </c>
      <c r="D66">
        <f>_xlfn.STDEV.P(V7DParser_old_raw!$B66:$U66)</f>
        <v>115751.49903576843</v>
      </c>
      <c r="E66">
        <f>MIN(V7DParser_old_raw!$B66:$U66)</f>
        <v>9077156</v>
      </c>
      <c r="F66">
        <f>MAX(V7DParser_old_raw!$B66:$U66)</f>
        <v>9565891</v>
      </c>
      <c r="J66" t="s">
        <v>62</v>
      </c>
      <c r="K66">
        <f>MEDIAN(V7DParser_old_raw!$Z66:$AS66)</f>
        <v>2978892.5</v>
      </c>
      <c r="L66">
        <f>AVERAGE(V7DParser_old_raw!$Z66:$AS66)</f>
        <v>2960854.95</v>
      </c>
      <c r="M66">
        <f>_xlfn.STDEV.P(V7DParser_old_raw!$Z66:$AS66)</f>
        <v>60379.664085248936</v>
      </c>
      <c r="N66">
        <f>MIN(V7DParser_old_raw!$Z66:$AS66)</f>
        <v>2794597</v>
      </c>
      <c r="O66">
        <f>MAX(V7DParser_old_raw!$Z66:$AS66)</f>
        <v>3031863</v>
      </c>
    </row>
    <row r="67" spans="1:15" x14ac:dyDescent="0.25">
      <c r="A67" t="s">
        <v>21</v>
      </c>
      <c r="B67">
        <f>MEDIAN(V7DParser_old_raw!$B67:$U67)</f>
        <v>10837068.5</v>
      </c>
      <c r="C67">
        <f>AVERAGE(V7DParser_old_raw!$B67:$U67)</f>
        <v>10840122.6</v>
      </c>
      <c r="D67">
        <f>_xlfn.STDEV.P(V7DParser_old_raw!$B67:$U67)</f>
        <v>104711.39937007814</v>
      </c>
      <c r="E67">
        <f>MIN(V7DParser_old_raw!$B67:$U67)</f>
        <v>10648673</v>
      </c>
      <c r="F67">
        <f>MAX(V7DParser_old_raw!$B67:$U67)</f>
        <v>10980017</v>
      </c>
      <c r="J67" t="s">
        <v>63</v>
      </c>
      <c r="K67">
        <f>MEDIAN(V7DParser_old_raw!$Z67:$AS67)</f>
        <v>2982094</v>
      </c>
      <c r="L67">
        <f>AVERAGE(V7DParser_old_raw!$Z67:$AS67)</f>
        <v>2958226.55</v>
      </c>
      <c r="M67">
        <f>_xlfn.STDEV.P(V7DParser_old_raw!$Z67:$AS67)</f>
        <v>68417.464016488506</v>
      </c>
      <c r="N67">
        <f>MIN(V7DParser_old_raw!$Z67:$AS67)</f>
        <v>2804629</v>
      </c>
      <c r="O67">
        <f>MAX(V7DParser_old_raw!$Z67:$AS67)</f>
        <v>3026088</v>
      </c>
    </row>
    <row r="68" spans="1:15" x14ac:dyDescent="0.25">
      <c r="A68" t="s">
        <v>22</v>
      </c>
      <c r="B68">
        <f>MEDIAN(V7DParser_old_raw!$B68:$U68)</f>
        <v>12462184</v>
      </c>
      <c r="C68">
        <f>AVERAGE(V7DParser_old_raw!$B68:$U68)</f>
        <v>12438822.449999999</v>
      </c>
      <c r="D68">
        <f>_xlfn.STDEV.P(V7DParser_old_raw!$B68:$U68)</f>
        <v>157348.85270648624</v>
      </c>
      <c r="E68">
        <f>MIN(V7DParser_old_raw!$B68:$U68)</f>
        <v>12228520</v>
      </c>
      <c r="F68">
        <f>MAX(V7DParser_old_raw!$B68:$U68)</f>
        <v>12828446</v>
      </c>
      <c r="J68" t="s">
        <v>64</v>
      </c>
      <c r="K68">
        <f>MEDIAN(V7DParser_old_raw!$Z68:$AS68)</f>
        <v>2991738.5</v>
      </c>
      <c r="L68">
        <f>AVERAGE(V7DParser_old_raw!$Z68:$AS68)</f>
        <v>2973909.7</v>
      </c>
      <c r="M68">
        <f>_xlfn.STDEV.P(V7DParser_old_raw!$Z68:$AS68)</f>
        <v>54105.739062598528</v>
      </c>
      <c r="N68">
        <f>MIN(V7DParser_old_raw!$Z68:$AS68)</f>
        <v>2831852</v>
      </c>
      <c r="O68">
        <f>MAX(V7DParser_old_raw!$Z68:$AS68)</f>
        <v>3031796</v>
      </c>
    </row>
    <row r="69" spans="1:15" x14ac:dyDescent="0.25">
      <c r="A69" t="s">
        <v>23</v>
      </c>
      <c r="B69">
        <f>MEDIAN(V7DParser_old_raw!$B69:$U69)</f>
        <v>14342429</v>
      </c>
      <c r="C69">
        <f>AVERAGE(V7DParser_old_raw!$B69:$U69)</f>
        <v>14294670.6</v>
      </c>
      <c r="D69">
        <f>_xlfn.STDEV.P(V7DParser_old_raw!$B69:$U69)</f>
        <v>136773.73530228675</v>
      </c>
      <c r="E69">
        <f>MIN(V7DParser_old_raw!$B69:$U69)</f>
        <v>13967128</v>
      </c>
      <c r="F69">
        <f>MAX(V7DParser_old_raw!$B69:$U69)</f>
        <v>14429309</v>
      </c>
      <c r="J69" t="s">
        <v>65</v>
      </c>
      <c r="K69">
        <f>MEDIAN(V7DParser_old_raw!$Z69:$AS69)</f>
        <v>2983304</v>
      </c>
      <c r="L69">
        <f>AVERAGE(V7DParser_old_raw!$Z69:$AS69)</f>
        <v>2969417.3</v>
      </c>
      <c r="M69">
        <f>_xlfn.STDEV.P(V7DParser_old_raw!$Z69:$AS69)</f>
        <v>64358.997635994914</v>
      </c>
      <c r="N69">
        <f>MIN(V7DParser_old_raw!$Z69:$AS69)</f>
        <v>2784961</v>
      </c>
      <c r="O69">
        <f>MAX(V7DParser_old_raw!$Z69:$AS69)</f>
        <v>3087791</v>
      </c>
    </row>
    <row r="70" spans="1:15" x14ac:dyDescent="0.25">
      <c r="A70" t="s">
        <v>24</v>
      </c>
      <c r="B70">
        <f>MEDIAN(V7DParser_old_raw!$B70:$U70)</f>
        <v>16384922</v>
      </c>
      <c r="C70">
        <f>AVERAGE(V7DParser_old_raw!$B70:$U70)</f>
        <v>16442500.699999999</v>
      </c>
      <c r="D70">
        <f>_xlfn.STDEV.P(V7DParser_old_raw!$B70:$U70)</f>
        <v>221265.49402473489</v>
      </c>
      <c r="E70">
        <f>MIN(V7DParser_old_raw!$B70:$U70)</f>
        <v>16129562</v>
      </c>
      <c r="F70">
        <f>MAX(V7DParser_old_raw!$B70:$U70)</f>
        <v>16996081</v>
      </c>
      <c r="J70" t="s">
        <v>66</v>
      </c>
      <c r="K70">
        <f>MEDIAN(V7DParser_old_raw!$Z70:$AS70)</f>
        <v>2983714.5</v>
      </c>
      <c r="L70">
        <f>AVERAGE(V7DParser_old_raw!$Z70:$AS70)</f>
        <v>2960045.05</v>
      </c>
      <c r="M70">
        <f>_xlfn.STDEV.P(V7DParser_old_raw!$Z70:$AS70)</f>
        <v>62308.241330080091</v>
      </c>
      <c r="N70">
        <f>MIN(V7DParser_old_raw!$Z70:$AS70)</f>
        <v>2816834</v>
      </c>
      <c r="O70">
        <f>MAX(V7DParser_old_raw!$Z70:$AS70)</f>
        <v>3026753</v>
      </c>
    </row>
    <row r="71" spans="1:15" x14ac:dyDescent="0.25">
      <c r="A71" t="s">
        <v>25</v>
      </c>
      <c r="B71">
        <f>MEDIAN(V7DParser_old_raw!$B71:$U71)</f>
        <v>18909200</v>
      </c>
      <c r="C71">
        <f>AVERAGE(V7DParser_old_raw!$B71:$U71)</f>
        <v>18871061.100000001</v>
      </c>
      <c r="D71">
        <f>_xlfn.STDEV.P(V7DParser_old_raw!$B71:$U71)</f>
        <v>224411.7275716445</v>
      </c>
      <c r="E71">
        <f>MIN(V7DParser_old_raw!$B71:$U71)</f>
        <v>18435563</v>
      </c>
      <c r="F71">
        <f>MAX(V7DParser_old_raw!$B71:$U71)</f>
        <v>19299490</v>
      </c>
      <c r="J71" t="s">
        <v>67</v>
      </c>
      <c r="K71">
        <f>MEDIAN(V7DParser_old_raw!$Z71:$AS71)</f>
        <v>2994697</v>
      </c>
      <c r="L71">
        <f>AVERAGE(V7DParser_old_raw!$Z71:$AS71)</f>
        <v>2969959.75</v>
      </c>
      <c r="M71">
        <f>_xlfn.STDEV.P(V7DParser_old_raw!$Z71:$AS71)</f>
        <v>74782.511903435676</v>
      </c>
      <c r="N71">
        <f>MIN(V7DParser_old_raw!$Z71:$AS71)</f>
        <v>2789661</v>
      </c>
      <c r="O71">
        <f>MAX(V7DParser_old_raw!$Z71:$AS71)</f>
        <v>3098113</v>
      </c>
    </row>
    <row r="72" spans="1:15" x14ac:dyDescent="0.25">
      <c r="A72" t="s">
        <v>26</v>
      </c>
      <c r="B72">
        <f>MEDIAN(V7DParser_old_raw!$B72:$U72)</f>
        <v>21724046</v>
      </c>
      <c r="C72">
        <f>AVERAGE(V7DParser_old_raw!$B72:$U72)</f>
        <v>21685277.800000001</v>
      </c>
      <c r="D72">
        <f>_xlfn.STDEV.P(V7DParser_old_raw!$B72:$U72)</f>
        <v>375849.64358684706</v>
      </c>
      <c r="E72">
        <f>MIN(V7DParser_old_raw!$B72:$U72)</f>
        <v>20847088</v>
      </c>
      <c r="F72">
        <f>MAX(V7DParser_old_raw!$B72:$U72)</f>
        <v>22198654</v>
      </c>
      <c r="J72" t="s">
        <v>68</v>
      </c>
      <c r="K72">
        <f>MEDIAN(V7DParser_old_raw!$Z72:$AS72)</f>
        <v>2985577.5</v>
      </c>
      <c r="L72">
        <f>AVERAGE(V7DParser_old_raw!$Z72:$AS72)</f>
        <v>2961011.85</v>
      </c>
      <c r="M72">
        <f>_xlfn.STDEV.P(V7DParser_old_raw!$Z72:$AS72)</f>
        <v>64404.185212822158</v>
      </c>
      <c r="N72">
        <f>MIN(V7DParser_old_raw!$Z72:$AS72)</f>
        <v>2812759</v>
      </c>
      <c r="O72">
        <f>MAX(V7DParser_old_raw!$Z72:$AS72)</f>
        <v>3049993</v>
      </c>
    </row>
    <row r="73" spans="1:15" x14ac:dyDescent="0.25">
      <c r="A73" t="s">
        <v>27</v>
      </c>
      <c r="B73">
        <f>MEDIAN(V7DParser_old_raw!$B73:$U73)</f>
        <v>24284734.5</v>
      </c>
      <c r="C73">
        <f>AVERAGE(V7DParser_old_raw!$B73:$U73)</f>
        <v>24359659.75</v>
      </c>
      <c r="D73">
        <f>_xlfn.STDEV.P(V7DParser_old_raw!$B73:$U73)</f>
        <v>374984.31695337273</v>
      </c>
      <c r="E73">
        <f>MIN(V7DParser_old_raw!$B73:$U73)</f>
        <v>23784210</v>
      </c>
      <c r="F73">
        <f>MAX(V7DParser_old_raw!$B73:$U73)</f>
        <v>25117572</v>
      </c>
      <c r="J73" t="s">
        <v>69</v>
      </c>
      <c r="K73">
        <f>MEDIAN(V7DParser_old_raw!$Z73:$AS73)</f>
        <v>2984588</v>
      </c>
      <c r="L73">
        <f>AVERAGE(V7DParser_old_raw!$Z73:$AS73)</f>
        <v>2957187.95</v>
      </c>
      <c r="M73">
        <f>_xlfn.STDEV.P(V7DParser_old_raw!$Z73:$AS73)</f>
        <v>65222.608484692631</v>
      </c>
      <c r="N73">
        <f>MIN(V7DParser_old_raw!$Z73:$AS73)</f>
        <v>2806062</v>
      </c>
      <c r="O73">
        <f>MAX(V7DParser_old_raw!$Z73:$AS73)</f>
        <v>3053613</v>
      </c>
    </row>
    <row r="74" spans="1:15" x14ac:dyDescent="0.25">
      <c r="A74" t="s">
        <v>28</v>
      </c>
      <c r="B74">
        <f>MEDIAN(V7DParser_old_raw!$B74:$U74)</f>
        <v>27852841.5</v>
      </c>
      <c r="C74">
        <f>AVERAGE(V7DParser_old_raw!$B74:$U74)</f>
        <v>27880232.050000001</v>
      </c>
      <c r="D74">
        <f>_xlfn.STDEV.P(V7DParser_old_raw!$B74:$U74)</f>
        <v>360551.20823046414</v>
      </c>
      <c r="E74">
        <f>MIN(V7DParser_old_raw!$B74:$U74)</f>
        <v>27222925</v>
      </c>
      <c r="F74">
        <f>MAX(V7DParser_old_raw!$B74:$U74)</f>
        <v>28546455</v>
      </c>
      <c r="J74" t="s">
        <v>70</v>
      </c>
      <c r="K74">
        <f>MEDIAN(V7DParser_old_raw!$Z74:$AS74)</f>
        <v>2987598.5</v>
      </c>
      <c r="L74">
        <f>AVERAGE(V7DParser_old_raw!$Z74:$AS74)</f>
        <v>2958724.8</v>
      </c>
      <c r="M74">
        <f>_xlfn.STDEV.P(V7DParser_old_raw!$Z74:$AS74)</f>
        <v>58072.453907683288</v>
      </c>
      <c r="N74">
        <f>MIN(V7DParser_old_raw!$Z74:$AS74)</f>
        <v>2834064</v>
      </c>
      <c r="O74">
        <f>MAX(V7DParser_old_raw!$Z74:$AS74)</f>
        <v>3012542</v>
      </c>
    </row>
    <row r="75" spans="1:15" x14ac:dyDescent="0.25">
      <c r="A75" t="s">
        <v>29</v>
      </c>
      <c r="B75">
        <f>MEDIAN(V7DParser_old_raw!$B75:$U75)</f>
        <v>31429334</v>
      </c>
      <c r="C75">
        <f>AVERAGE(V7DParser_old_raw!$B75:$U75)</f>
        <v>31416853.25</v>
      </c>
      <c r="D75">
        <f>_xlfn.STDEV.P(V7DParser_old_raw!$B75:$U75)</f>
        <v>360533.05192948331</v>
      </c>
      <c r="E75">
        <f>MIN(V7DParser_old_raw!$B75:$U75)</f>
        <v>30741541</v>
      </c>
      <c r="F75">
        <f>MAX(V7DParser_old_raw!$B75:$U75)</f>
        <v>31873513</v>
      </c>
      <c r="J75" t="s">
        <v>71</v>
      </c>
      <c r="K75">
        <f>MEDIAN(V7DParser_old_raw!$Z75:$AS75)</f>
        <v>2998197</v>
      </c>
      <c r="L75">
        <f>AVERAGE(V7DParser_old_raw!$Z75:$AS75)</f>
        <v>2979081.75</v>
      </c>
      <c r="M75">
        <f>_xlfn.STDEV.P(V7DParser_old_raw!$Z75:$AS75)</f>
        <v>79739.798334881067</v>
      </c>
      <c r="N75">
        <f>MIN(V7DParser_old_raw!$Z75:$AS75)</f>
        <v>2780731</v>
      </c>
      <c r="O75">
        <f>MAX(V7DParser_old_raw!$Z75:$AS75)</f>
        <v>3096819</v>
      </c>
    </row>
    <row r="76" spans="1:15" x14ac:dyDescent="0.25">
      <c r="A76" t="s">
        <v>30</v>
      </c>
      <c r="B76">
        <f>MEDIAN(V7DParser_old_raw!$B76:$U76)</f>
        <v>30889836.5</v>
      </c>
      <c r="C76">
        <f>AVERAGE(V7DParser_old_raw!$B76:$U76)</f>
        <v>31317922.100000001</v>
      </c>
      <c r="D76">
        <f>_xlfn.STDEV.P(V7DParser_old_raw!$B76:$U76)</f>
        <v>1575001.7598006644</v>
      </c>
      <c r="E76">
        <f>MIN(V7DParser_old_raw!$B76:$U76)</f>
        <v>30692103</v>
      </c>
      <c r="F76">
        <f>MAX(V7DParser_old_raw!$B76:$U76)</f>
        <v>38127040</v>
      </c>
      <c r="J76" t="s">
        <v>72</v>
      </c>
      <c r="K76">
        <f>MEDIAN(V7DParser_old_raw!$Z76:$AS76)</f>
        <v>2999582</v>
      </c>
      <c r="L76">
        <f>AVERAGE(V7DParser_old_raw!$Z76:$AS76)</f>
        <v>2967872.45</v>
      </c>
      <c r="M76">
        <f>_xlfn.STDEV.P(V7DParser_old_raw!$Z76:$AS76)</f>
        <v>76489.169000895155</v>
      </c>
      <c r="N76">
        <f>MIN(V7DParser_old_raw!$Z76:$AS76)</f>
        <v>2802017</v>
      </c>
      <c r="O76">
        <f>MAX(V7DParser_old_raw!$Z76:$AS76)</f>
        <v>3041993</v>
      </c>
    </row>
    <row r="77" spans="1:15" x14ac:dyDescent="0.25">
      <c r="A77" t="s">
        <v>31</v>
      </c>
      <c r="B77">
        <f>MEDIAN(V7DParser_old_raw!$B77:$U77)</f>
        <v>39808915</v>
      </c>
      <c r="C77">
        <f>AVERAGE(V7DParser_old_raw!$B77:$U77)</f>
        <v>39951950</v>
      </c>
      <c r="D77">
        <f>_xlfn.STDEV.P(V7DParser_old_raw!$B77:$U77)</f>
        <v>3117921.7073732144</v>
      </c>
      <c r="E77">
        <f>MIN(V7DParser_old_raw!$B77:$U77)</f>
        <v>33899220</v>
      </c>
      <c r="F77">
        <f>MAX(V7DParser_old_raw!$B77:$U77)</f>
        <v>46599918</v>
      </c>
      <c r="J77" t="s">
        <v>73</v>
      </c>
      <c r="K77">
        <f>MEDIAN(V7DParser_old_raw!$Z77:$AS77)</f>
        <v>2990060</v>
      </c>
      <c r="L77">
        <f>AVERAGE(V7DParser_old_raw!$Z77:$AS77)</f>
        <v>2956602.5</v>
      </c>
      <c r="M77">
        <f>_xlfn.STDEV.P(V7DParser_old_raw!$Z77:$AS77)</f>
        <v>75381.368122036627</v>
      </c>
      <c r="N77">
        <f>MIN(V7DParser_old_raw!$Z77:$AS77)</f>
        <v>2796440</v>
      </c>
      <c r="O77">
        <f>MAX(V7DParser_old_raw!$Z77:$AS77)</f>
        <v>3054302</v>
      </c>
    </row>
    <row r="78" spans="1:15" x14ac:dyDescent="0.25">
      <c r="A78" t="s">
        <v>32</v>
      </c>
      <c r="B78">
        <f>MEDIAN(V7DParser_old_raw!$B78:$U78)</f>
        <v>49065398</v>
      </c>
      <c r="C78">
        <f>AVERAGE(V7DParser_old_raw!$B78:$U78)</f>
        <v>49911147.549999997</v>
      </c>
      <c r="D78">
        <f>_xlfn.STDEV.P(V7DParser_old_raw!$B78:$U78)</f>
        <v>4733389.3833671287</v>
      </c>
      <c r="E78">
        <f>MIN(V7DParser_old_raw!$B78:$U78)</f>
        <v>43664874</v>
      </c>
      <c r="F78">
        <f>MAX(V7DParser_old_raw!$B78:$U78)</f>
        <v>61410832</v>
      </c>
      <c r="J78" t="s">
        <v>74</v>
      </c>
      <c r="K78">
        <f>MEDIAN(V7DParser_old_raw!$Z78:$AS78)</f>
        <v>2998609.5</v>
      </c>
      <c r="L78">
        <f>AVERAGE(V7DParser_old_raw!$Z78:$AS78)</f>
        <v>2982692.05</v>
      </c>
      <c r="M78">
        <f>_xlfn.STDEV.P(V7DParser_old_raw!$Z78:$AS78)</f>
        <v>73284.832390116717</v>
      </c>
      <c r="N78">
        <f>MIN(V7DParser_old_raw!$Z78:$AS78)</f>
        <v>2795644</v>
      </c>
      <c r="O78">
        <f>MAX(V7DParser_old_raw!$Z78:$AS78)</f>
        <v>3088111</v>
      </c>
    </row>
    <row r="79" spans="1:15" x14ac:dyDescent="0.25">
      <c r="A79" t="s">
        <v>33</v>
      </c>
      <c r="B79">
        <f>MEDIAN(V7DParser_old_raw!$B79:$U79)</f>
        <v>63425373.5</v>
      </c>
      <c r="C79">
        <f>AVERAGE(V7DParser_old_raw!$B79:$U79)</f>
        <v>63013614.5</v>
      </c>
      <c r="D79">
        <f>_xlfn.STDEV.P(V7DParser_old_raw!$B79:$U79)</f>
        <v>3410691.8339963593</v>
      </c>
      <c r="E79">
        <f>MIN(V7DParser_old_raw!$B79:$U79)</f>
        <v>57797893</v>
      </c>
      <c r="F79">
        <f>MAX(V7DParser_old_raw!$B79:$U79)</f>
        <v>70925497</v>
      </c>
      <c r="J79" t="s">
        <v>75</v>
      </c>
      <c r="K79">
        <f>MEDIAN(V7DParser_old_raw!$Z79:$AS79)</f>
        <v>2998808</v>
      </c>
      <c r="L79">
        <f>AVERAGE(V7DParser_old_raw!$Z79:$AS79)</f>
        <v>2989946.15</v>
      </c>
      <c r="M79">
        <f>_xlfn.STDEV.P(V7DParser_old_raw!$Z79:$AS79)</f>
        <v>60731.411113422197</v>
      </c>
      <c r="N79">
        <f>MIN(V7DParser_old_raw!$Z79:$AS79)</f>
        <v>2825133</v>
      </c>
      <c r="O79">
        <f>MAX(V7DParser_old_raw!$Z79:$AS79)</f>
        <v>3096868</v>
      </c>
    </row>
    <row r="80" spans="1:15" x14ac:dyDescent="0.25">
      <c r="A80" t="s">
        <v>34</v>
      </c>
      <c r="B80">
        <f>MEDIAN(V7DParser_old_raw!$B80:$U80)</f>
        <v>77512708</v>
      </c>
      <c r="C80">
        <f>AVERAGE(V7DParser_old_raw!$B80:$U80)</f>
        <v>77252645.150000006</v>
      </c>
      <c r="D80">
        <f>_xlfn.STDEV.P(V7DParser_old_raw!$B80:$U80)</f>
        <v>4427626.0037886361</v>
      </c>
      <c r="E80">
        <f>MIN(V7DParser_old_raw!$B80:$U80)</f>
        <v>69871216</v>
      </c>
      <c r="F80">
        <f>MAX(V7DParser_old_raw!$B80:$U80)</f>
        <v>88578747</v>
      </c>
      <c r="J80" t="s">
        <v>76</v>
      </c>
      <c r="K80">
        <f>MEDIAN(V7DParser_old_raw!$Z80:$AS80)</f>
        <v>2997066</v>
      </c>
      <c r="L80">
        <f>AVERAGE(V7DParser_old_raw!$Z80:$AS80)</f>
        <v>2975186.85</v>
      </c>
      <c r="M80">
        <f>_xlfn.STDEV.P(V7DParser_old_raw!$Z80:$AS80)</f>
        <v>76375.440344573479</v>
      </c>
      <c r="N80">
        <f>MIN(V7DParser_old_raw!$Z80:$AS80)</f>
        <v>2799442</v>
      </c>
      <c r="O80">
        <f>MAX(V7DParser_old_raw!$Z80:$AS80)</f>
        <v>3097473</v>
      </c>
    </row>
    <row r="81" spans="1:15" x14ac:dyDescent="0.25">
      <c r="A81" t="s">
        <v>35</v>
      </c>
      <c r="B81">
        <f>MEDIAN(V7DParser_old_raw!$B81:$U81)</f>
        <v>94956653</v>
      </c>
      <c r="C81">
        <f>AVERAGE(V7DParser_old_raw!$B81:$U81)</f>
        <v>96570079.049999997</v>
      </c>
      <c r="D81">
        <f>_xlfn.STDEV.P(V7DParser_old_raw!$B81:$U81)</f>
        <v>5898548.5605475474</v>
      </c>
      <c r="E81">
        <f>MIN(V7DParser_old_raw!$B81:$U81)</f>
        <v>85174351</v>
      </c>
      <c r="F81">
        <f>MAX(V7DParser_old_raw!$B81:$U81)</f>
        <v>115096889</v>
      </c>
      <c r="J81" t="s">
        <v>77</v>
      </c>
      <c r="K81">
        <f>MEDIAN(V7DParser_old_raw!$Z81:$AS81)</f>
        <v>2994356.5</v>
      </c>
      <c r="L81">
        <f>AVERAGE(V7DParser_old_raw!$Z81:$AS81)</f>
        <v>2986603.9</v>
      </c>
      <c r="M81">
        <f>_xlfn.STDEV.P(V7DParser_old_raw!$Z81:$AS81)</f>
        <v>36405.959403509747</v>
      </c>
      <c r="N81">
        <f>MIN(V7DParser_old_raw!$Z81:$AS81)</f>
        <v>2903115</v>
      </c>
      <c r="O81">
        <f>MAX(V7DParser_old_raw!$Z81:$AS81)</f>
        <v>3036154</v>
      </c>
    </row>
    <row r="82" spans="1:15" x14ac:dyDescent="0.25">
      <c r="A82" t="s">
        <v>36</v>
      </c>
      <c r="B82">
        <f>MEDIAN(V7DParser_old_raw!$B82:$U82)</f>
        <v>118043540</v>
      </c>
      <c r="C82">
        <f>AVERAGE(V7DParser_old_raw!$B82:$U82)</f>
        <v>118913513.55</v>
      </c>
      <c r="D82">
        <f>_xlfn.STDEV.P(V7DParser_old_raw!$B82:$U82)</f>
        <v>4439904.7220780924</v>
      </c>
      <c r="E82">
        <f>MIN(V7DParser_old_raw!$B82:$U82)</f>
        <v>110134587</v>
      </c>
      <c r="F82">
        <f>MAX(V7DParser_old_raw!$B82:$U82)</f>
        <v>127392997</v>
      </c>
      <c r="J82" t="s">
        <v>78</v>
      </c>
      <c r="K82">
        <f>MEDIAN(V7DParser_old_raw!$Z82:$AS82)</f>
        <v>3000332</v>
      </c>
      <c r="L82">
        <f>AVERAGE(V7DParser_old_raw!$Z82:$AS82)</f>
        <v>2980988.65</v>
      </c>
      <c r="M82">
        <f>_xlfn.STDEV.P(V7DParser_old_raw!$Z82:$AS82)</f>
        <v>64531.307725223582</v>
      </c>
      <c r="N82">
        <f>MIN(V7DParser_old_raw!$Z82:$AS82)</f>
        <v>2806021</v>
      </c>
      <c r="O82">
        <f>MAX(V7DParser_old_raw!$Z82:$AS82)</f>
        <v>3064024</v>
      </c>
    </row>
    <row r="83" spans="1:15" x14ac:dyDescent="0.25">
      <c r="A83" t="s">
        <v>37</v>
      </c>
      <c r="B83">
        <f>MEDIAN(V7DParser_old_raw!$B83:$U83)</f>
        <v>144911551.5</v>
      </c>
      <c r="C83">
        <f>AVERAGE(V7DParser_old_raw!$B83:$U83)</f>
        <v>144739458.65000001</v>
      </c>
      <c r="D83">
        <f>_xlfn.STDEV.P(V7DParser_old_raw!$B83:$U83)</f>
        <v>4562285.9747904362</v>
      </c>
      <c r="E83">
        <f>MIN(V7DParser_old_raw!$B83:$U83)</f>
        <v>135127809</v>
      </c>
      <c r="F83">
        <f>MAX(V7DParser_old_raw!$B83:$U83)</f>
        <v>151571903</v>
      </c>
      <c r="J83" t="s">
        <v>79</v>
      </c>
      <c r="K83">
        <f>MEDIAN(V7DParser_old_raw!$Z83:$AS83)</f>
        <v>2993788.5</v>
      </c>
      <c r="L83">
        <f>AVERAGE(V7DParser_old_raw!$Z83:$AS83)</f>
        <v>2971608.05</v>
      </c>
      <c r="M83">
        <f>_xlfn.STDEV.P(V7DParser_old_raw!$Z83:$AS83)</f>
        <v>59998.400234068737</v>
      </c>
      <c r="N83">
        <f>MIN(V7DParser_old_raw!$Z83:$AS83)</f>
        <v>2816161</v>
      </c>
      <c r="O83">
        <f>MAX(V7DParser_old_raw!$Z83:$AS83)</f>
        <v>3032289</v>
      </c>
    </row>
    <row r="84" spans="1:15" x14ac:dyDescent="0.25">
      <c r="A84" t="s">
        <v>38</v>
      </c>
      <c r="B84">
        <f>MEDIAN(V7DParser_old_raw!$B84:$U84)</f>
        <v>172294476</v>
      </c>
      <c r="C84">
        <f>AVERAGE(V7DParser_old_raw!$B84:$U84)</f>
        <v>171135178.84999999</v>
      </c>
      <c r="D84">
        <f>_xlfn.STDEV.P(V7DParser_old_raw!$B84:$U84)</f>
        <v>5519693.2488427497</v>
      </c>
      <c r="E84">
        <f>MIN(V7DParser_old_raw!$B84:$U84)</f>
        <v>159298140</v>
      </c>
      <c r="F84">
        <f>MAX(V7DParser_old_raw!$B84:$U84)</f>
        <v>182821538</v>
      </c>
      <c r="J84" t="s">
        <v>80</v>
      </c>
      <c r="K84">
        <f>MEDIAN(V7DParser_old_raw!$Z84:$AS84)</f>
        <v>3003735.5</v>
      </c>
      <c r="L84">
        <f>AVERAGE(V7DParser_old_raw!$Z84:$AS84)</f>
        <v>2975383.5</v>
      </c>
      <c r="M84">
        <f>_xlfn.STDEV.P(V7DParser_old_raw!$Z84:$AS84)</f>
        <v>77283.445049053029</v>
      </c>
      <c r="N84">
        <f>MIN(V7DParser_old_raw!$Z84:$AS84)</f>
        <v>2796421</v>
      </c>
      <c r="O84">
        <f>MAX(V7DParser_old_raw!$Z84:$AS84)</f>
        <v>3110819</v>
      </c>
    </row>
    <row r="85" spans="1:15" x14ac:dyDescent="0.25">
      <c r="A85" t="s">
        <v>39</v>
      </c>
      <c r="B85">
        <f>MEDIAN(V7DParser_old_raw!$B85:$U85)</f>
        <v>198999222.5</v>
      </c>
      <c r="C85">
        <f>AVERAGE(V7DParser_old_raw!$B85:$U85)</f>
        <v>200156013.19999999</v>
      </c>
      <c r="D85">
        <f>_xlfn.STDEV.P(V7DParser_old_raw!$B85:$U85)</f>
        <v>4840056.6543184659</v>
      </c>
      <c r="E85">
        <f>MIN(V7DParser_old_raw!$B85:$U85)</f>
        <v>192479372</v>
      </c>
      <c r="F85">
        <f>MAX(V7DParser_old_raw!$B85:$U85)</f>
        <v>210253940</v>
      </c>
      <c r="J85" t="s">
        <v>81</v>
      </c>
      <c r="K85">
        <f>MEDIAN(V7DParser_old_raw!$Z85:$AS85)</f>
        <v>3012238</v>
      </c>
      <c r="L85">
        <f>AVERAGE(V7DParser_old_raw!$Z85:$AS85)</f>
        <v>2994273</v>
      </c>
      <c r="M85">
        <f>_xlfn.STDEV.P(V7DParser_old_raw!$Z85:$AS85)</f>
        <v>67067.896053924342</v>
      </c>
      <c r="N85">
        <f>MIN(V7DParser_old_raw!$Z85:$AS85)</f>
        <v>2830437</v>
      </c>
      <c r="O85">
        <f>MAX(V7DParser_old_raw!$Z85:$AS85)</f>
        <v>3072784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C231-3E7D-40A1-908A-53340ECDCEA7}">
  <dimension ref="A1:AS171"/>
  <sheetViews>
    <sheetView zoomScaleNormal="100" workbookViewId="0"/>
  </sheetViews>
  <sheetFormatPr defaultRowHeight="15" x14ac:dyDescent="0.25"/>
  <cols>
    <col min="1" max="1" width="35.7109375" customWidth="1"/>
    <col min="2" max="21" width="10.7109375" customWidth="1"/>
    <col min="22" max="22" width="4.7109375" customWidth="1"/>
    <col min="23" max="23" width="4.7109375" style="3" customWidth="1"/>
    <col min="24" max="24" width="4.7109375" customWidth="1"/>
    <col min="25" max="25" width="35.7109375" customWidth="1"/>
    <col min="26" max="45" width="10.7109375" customWidth="1"/>
  </cols>
  <sheetData>
    <row r="1" spans="1:45" s="1" customFormat="1" x14ac:dyDescent="0.25">
      <c r="A1" s="1" t="s">
        <v>40</v>
      </c>
      <c r="B1" s="1">
        <v>1</v>
      </c>
      <c r="C1" s="1">
        <f>B$1+1</f>
        <v>2</v>
      </c>
      <c r="D1" s="1">
        <f t="shared" ref="D1:U1" si="0">C$1+1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Y1" s="1" t="s">
        <v>40</v>
      </c>
      <c r="Z1" s="1">
        <v>1</v>
      </c>
      <c r="AA1" s="1">
        <f>Z$1+1</f>
        <v>2</v>
      </c>
      <c r="AB1" s="1">
        <f t="shared" ref="AB1:AS1" si="1">AA$1+1</f>
        <v>3</v>
      </c>
      <c r="AC1" s="1">
        <f t="shared" si="1"/>
        <v>4</v>
      </c>
      <c r="AD1" s="1">
        <f t="shared" si="1"/>
        <v>5</v>
      </c>
      <c r="AE1" s="1">
        <f t="shared" si="1"/>
        <v>6</v>
      </c>
      <c r="AF1" s="1">
        <f t="shared" si="1"/>
        <v>7</v>
      </c>
      <c r="AG1" s="1">
        <f t="shared" si="1"/>
        <v>8</v>
      </c>
      <c r="AH1" s="1">
        <f t="shared" si="1"/>
        <v>9</v>
      </c>
      <c r="AI1" s="1">
        <f t="shared" si="1"/>
        <v>10</v>
      </c>
      <c r="AJ1" s="1">
        <f t="shared" si="1"/>
        <v>11</v>
      </c>
      <c r="AK1" s="1">
        <f t="shared" si="1"/>
        <v>12</v>
      </c>
      <c r="AL1" s="1">
        <f t="shared" si="1"/>
        <v>13</v>
      </c>
      <c r="AM1" s="1">
        <f t="shared" si="1"/>
        <v>14</v>
      </c>
      <c r="AN1" s="1">
        <f t="shared" si="1"/>
        <v>15</v>
      </c>
      <c r="AO1" s="1">
        <f t="shared" si="1"/>
        <v>16</v>
      </c>
      <c r="AP1" s="1">
        <f t="shared" si="1"/>
        <v>17</v>
      </c>
      <c r="AQ1" s="1">
        <f t="shared" si="1"/>
        <v>18</v>
      </c>
      <c r="AR1" s="1">
        <f t="shared" si="1"/>
        <v>19</v>
      </c>
      <c r="AS1" s="1">
        <f t="shared" si="1"/>
        <v>20</v>
      </c>
    </row>
    <row r="3" spans="1:45" x14ac:dyDescent="0.25">
      <c r="A3" t="s">
        <v>0</v>
      </c>
      <c r="B3">
        <v>72</v>
      </c>
      <c r="C3">
        <v>95</v>
      </c>
      <c r="D3">
        <v>38</v>
      </c>
      <c r="E3">
        <v>59</v>
      </c>
      <c r="F3">
        <v>35</v>
      </c>
      <c r="G3">
        <v>75</v>
      </c>
      <c r="H3">
        <v>52</v>
      </c>
      <c r="I3">
        <v>61</v>
      </c>
      <c r="J3">
        <v>36</v>
      </c>
      <c r="K3">
        <v>30</v>
      </c>
      <c r="L3">
        <v>96</v>
      </c>
      <c r="M3">
        <v>42</v>
      </c>
      <c r="N3">
        <v>66</v>
      </c>
      <c r="O3">
        <v>39</v>
      </c>
      <c r="P3">
        <v>38</v>
      </c>
      <c r="Q3">
        <v>34</v>
      </c>
      <c r="R3">
        <v>31</v>
      </c>
      <c r="S3">
        <v>84</v>
      </c>
      <c r="T3">
        <v>32</v>
      </c>
      <c r="U3">
        <v>33</v>
      </c>
      <c r="Y3" t="s">
        <v>42</v>
      </c>
      <c r="Z3">
        <v>150</v>
      </c>
      <c r="AA3">
        <v>57</v>
      </c>
      <c r="AB3">
        <v>79</v>
      </c>
      <c r="AC3">
        <v>40</v>
      </c>
      <c r="AD3">
        <v>83</v>
      </c>
      <c r="AE3">
        <v>28</v>
      </c>
      <c r="AF3">
        <v>39</v>
      </c>
      <c r="AG3">
        <v>63</v>
      </c>
      <c r="AH3">
        <v>75</v>
      </c>
      <c r="AI3">
        <v>67</v>
      </c>
      <c r="AJ3">
        <v>56</v>
      </c>
      <c r="AK3">
        <v>99</v>
      </c>
      <c r="AL3">
        <v>82</v>
      </c>
      <c r="AM3">
        <v>73</v>
      </c>
      <c r="AN3">
        <v>67</v>
      </c>
      <c r="AO3">
        <v>73</v>
      </c>
      <c r="AP3">
        <v>78</v>
      </c>
      <c r="AQ3">
        <v>62</v>
      </c>
      <c r="AR3">
        <v>83</v>
      </c>
      <c r="AS3">
        <v>32</v>
      </c>
    </row>
    <row r="4" spans="1:45" x14ac:dyDescent="0.25">
      <c r="A4" t="s">
        <v>1</v>
      </c>
      <c r="B4">
        <v>86</v>
      </c>
      <c r="C4">
        <v>78</v>
      </c>
      <c r="D4">
        <v>59</v>
      </c>
      <c r="E4">
        <v>76</v>
      </c>
      <c r="F4">
        <v>73</v>
      </c>
      <c r="G4">
        <v>53</v>
      </c>
      <c r="H4">
        <v>55</v>
      </c>
      <c r="I4">
        <v>83</v>
      </c>
      <c r="J4">
        <v>72</v>
      </c>
      <c r="K4">
        <v>71</v>
      </c>
      <c r="L4">
        <v>57</v>
      </c>
      <c r="M4">
        <v>51</v>
      </c>
      <c r="N4">
        <v>76</v>
      </c>
      <c r="O4">
        <v>57</v>
      </c>
      <c r="P4">
        <v>71</v>
      </c>
      <c r="Q4">
        <v>115</v>
      </c>
      <c r="R4">
        <v>90</v>
      </c>
      <c r="S4">
        <v>88</v>
      </c>
      <c r="T4">
        <v>59</v>
      </c>
      <c r="U4">
        <v>71</v>
      </c>
      <c r="Y4" t="s">
        <v>43</v>
      </c>
      <c r="Z4">
        <v>88</v>
      </c>
      <c r="AA4">
        <v>124</v>
      </c>
      <c r="AB4">
        <v>92</v>
      </c>
      <c r="AC4">
        <v>129</v>
      </c>
      <c r="AD4">
        <v>131</v>
      </c>
      <c r="AE4">
        <v>120</v>
      </c>
      <c r="AF4">
        <v>134</v>
      </c>
      <c r="AG4">
        <v>92</v>
      </c>
      <c r="AH4">
        <v>141</v>
      </c>
      <c r="AI4">
        <v>128</v>
      </c>
      <c r="AJ4">
        <v>113</v>
      </c>
      <c r="AK4">
        <v>126</v>
      </c>
      <c r="AL4">
        <v>122</v>
      </c>
      <c r="AM4">
        <v>122</v>
      </c>
      <c r="AN4">
        <v>101</v>
      </c>
      <c r="AO4">
        <v>128</v>
      </c>
      <c r="AP4">
        <v>125</v>
      </c>
      <c r="AQ4">
        <v>132</v>
      </c>
      <c r="AR4">
        <v>122</v>
      </c>
      <c r="AS4">
        <v>130</v>
      </c>
    </row>
    <row r="5" spans="1:45" x14ac:dyDescent="0.25">
      <c r="A5" t="s">
        <v>2</v>
      </c>
      <c r="B5">
        <v>105</v>
      </c>
      <c r="C5">
        <v>75</v>
      </c>
      <c r="D5">
        <v>94</v>
      </c>
      <c r="E5">
        <v>80</v>
      </c>
      <c r="F5">
        <v>78</v>
      </c>
      <c r="G5">
        <v>77</v>
      </c>
      <c r="H5">
        <v>91</v>
      </c>
      <c r="I5">
        <v>73</v>
      </c>
      <c r="J5">
        <v>76</v>
      </c>
      <c r="K5">
        <v>68</v>
      </c>
      <c r="L5">
        <v>88</v>
      </c>
      <c r="M5">
        <v>105</v>
      </c>
      <c r="N5">
        <v>68</v>
      </c>
      <c r="O5">
        <v>67</v>
      </c>
      <c r="P5">
        <v>79</v>
      </c>
      <c r="Q5">
        <v>61</v>
      </c>
      <c r="R5">
        <v>81</v>
      </c>
      <c r="S5">
        <v>80</v>
      </c>
      <c r="T5">
        <v>75</v>
      </c>
      <c r="U5">
        <v>73</v>
      </c>
      <c r="Y5" t="s">
        <v>44</v>
      </c>
      <c r="Z5">
        <v>140</v>
      </c>
      <c r="AA5">
        <v>120</v>
      </c>
      <c r="AB5">
        <v>115</v>
      </c>
      <c r="AC5">
        <v>109</v>
      </c>
      <c r="AD5">
        <v>128</v>
      </c>
      <c r="AE5">
        <v>122</v>
      </c>
      <c r="AF5">
        <v>143</v>
      </c>
      <c r="AG5">
        <v>131</v>
      </c>
      <c r="AH5">
        <v>389</v>
      </c>
      <c r="AI5">
        <v>126</v>
      </c>
      <c r="AJ5">
        <v>127</v>
      </c>
      <c r="AK5">
        <v>128</v>
      </c>
      <c r="AL5">
        <v>133</v>
      </c>
      <c r="AM5">
        <v>128</v>
      </c>
      <c r="AN5">
        <v>138</v>
      </c>
      <c r="AO5">
        <v>129</v>
      </c>
      <c r="AP5">
        <v>123</v>
      </c>
      <c r="AQ5">
        <v>121</v>
      </c>
      <c r="AR5">
        <v>102</v>
      </c>
      <c r="AS5">
        <v>135</v>
      </c>
    </row>
    <row r="6" spans="1:45" x14ac:dyDescent="0.25">
      <c r="A6" t="s">
        <v>3</v>
      </c>
      <c r="B6">
        <v>83</v>
      </c>
      <c r="C6">
        <v>86</v>
      </c>
      <c r="D6">
        <v>104</v>
      </c>
      <c r="E6">
        <v>72</v>
      </c>
      <c r="F6">
        <v>86</v>
      </c>
      <c r="G6">
        <v>87</v>
      </c>
      <c r="H6">
        <v>87</v>
      </c>
      <c r="I6">
        <v>96</v>
      </c>
      <c r="J6">
        <v>81</v>
      </c>
      <c r="K6">
        <v>81</v>
      </c>
      <c r="L6">
        <v>91</v>
      </c>
      <c r="M6">
        <v>79</v>
      </c>
      <c r="N6">
        <v>100</v>
      </c>
      <c r="O6">
        <v>84</v>
      </c>
      <c r="P6">
        <v>83</v>
      </c>
      <c r="Q6">
        <v>97</v>
      </c>
      <c r="R6">
        <v>84</v>
      </c>
      <c r="S6">
        <v>85</v>
      </c>
      <c r="T6">
        <v>82</v>
      </c>
      <c r="U6">
        <v>84</v>
      </c>
      <c r="Y6" t="s">
        <v>45</v>
      </c>
      <c r="Z6">
        <v>92</v>
      </c>
      <c r="AA6">
        <v>129</v>
      </c>
      <c r="AB6">
        <v>127</v>
      </c>
      <c r="AC6">
        <v>127</v>
      </c>
      <c r="AD6">
        <v>778</v>
      </c>
      <c r="AE6">
        <v>134</v>
      </c>
      <c r="AF6">
        <v>125</v>
      </c>
      <c r="AG6">
        <v>127</v>
      </c>
      <c r="AH6">
        <v>125</v>
      </c>
      <c r="AI6">
        <v>128</v>
      </c>
      <c r="AJ6">
        <v>120</v>
      </c>
      <c r="AK6">
        <v>118</v>
      </c>
      <c r="AL6">
        <v>123</v>
      </c>
      <c r="AM6">
        <v>131</v>
      </c>
      <c r="AN6">
        <v>126</v>
      </c>
      <c r="AO6">
        <v>133</v>
      </c>
      <c r="AP6">
        <v>141</v>
      </c>
      <c r="AQ6">
        <v>121</v>
      </c>
      <c r="AR6">
        <v>139</v>
      </c>
      <c r="AS6">
        <v>131</v>
      </c>
    </row>
    <row r="7" spans="1:45" x14ac:dyDescent="0.25">
      <c r="A7" t="s">
        <v>4</v>
      </c>
      <c r="B7">
        <v>165</v>
      </c>
      <c r="C7">
        <v>90</v>
      </c>
      <c r="D7">
        <v>88</v>
      </c>
      <c r="E7">
        <v>92</v>
      </c>
      <c r="F7">
        <v>96</v>
      </c>
      <c r="G7">
        <v>121</v>
      </c>
      <c r="H7">
        <v>118</v>
      </c>
      <c r="I7">
        <v>154</v>
      </c>
      <c r="J7">
        <v>123</v>
      </c>
      <c r="K7">
        <v>92</v>
      </c>
      <c r="L7">
        <v>104</v>
      </c>
      <c r="M7">
        <v>95</v>
      </c>
      <c r="N7">
        <v>69</v>
      </c>
      <c r="O7">
        <v>109</v>
      </c>
      <c r="P7">
        <v>106</v>
      </c>
      <c r="Q7">
        <v>94</v>
      </c>
      <c r="R7">
        <v>91</v>
      </c>
      <c r="S7">
        <v>94</v>
      </c>
      <c r="T7">
        <v>91</v>
      </c>
      <c r="U7">
        <v>91</v>
      </c>
      <c r="Y7" t="s">
        <v>46</v>
      </c>
      <c r="Z7">
        <v>161</v>
      </c>
      <c r="AA7">
        <v>129</v>
      </c>
      <c r="AB7">
        <v>134</v>
      </c>
      <c r="AC7">
        <v>128</v>
      </c>
      <c r="AD7">
        <v>144</v>
      </c>
      <c r="AE7">
        <v>121</v>
      </c>
      <c r="AF7">
        <v>131</v>
      </c>
      <c r="AG7">
        <v>106</v>
      </c>
      <c r="AH7">
        <v>107</v>
      </c>
      <c r="AI7">
        <v>129</v>
      </c>
      <c r="AJ7">
        <v>129</v>
      </c>
      <c r="AK7">
        <v>125</v>
      </c>
      <c r="AL7">
        <v>135</v>
      </c>
      <c r="AM7">
        <v>140</v>
      </c>
      <c r="AN7">
        <v>132</v>
      </c>
      <c r="AO7">
        <v>147</v>
      </c>
      <c r="AP7">
        <v>128</v>
      </c>
      <c r="AQ7">
        <v>134</v>
      </c>
      <c r="AR7">
        <v>127</v>
      </c>
      <c r="AS7">
        <v>133</v>
      </c>
    </row>
    <row r="8" spans="1:45" x14ac:dyDescent="0.25">
      <c r="A8" t="s">
        <v>5</v>
      </c>
      <c r="B8">
        <v>111</v>
      </c>
      <c r="C8">
        <v>122</v>
      </c>
      <c r="D8">
        <v>95</v>
      </c>
      <c r="E8">
        <v>110</v>
      </c>
      <c r="F8">
        <v>97</v>
      </c>
      <c r="G8">
        <v>97</v>
      </c>
      <c r="H8">
        <v>94</v>
      </c>
      <c r="I8">
        <v>94</v>
      </c>
      <c r="J8">
        <v>166</v>
      </c>
      <c r="K8">
        <v>146</v>
      </c>
      <c r="L8">
        <v>153</v>
      </c>
      <c r="M8">
        <v>98</v>
      </c>
      <c r="N8">
        <v>92</v>
      </c>
      <c r="O8">
        <v>70</v>
      </c>
      <c r="P8">
        <v>94</v>
      </c>
      <c r="Q8">
        <v>102</v>
      </c>
      <c r="R8">
        <v>90</v>
      </c>
      <c r="S8">
        <v>98</v>
      </c>
      <c r="T8">
        <v>97</v>
      </c>
      <c r="U8">
        <v>94</v>
      </c>
      <c r="Y8" t="s">
        <v>47</v>
      </c>
      <c r="Z8">
        <v>104</v>
      </c>
      <c r="AA8">
        <v>146</v>
      </c>
      <c r="AB8">
        <v>92</v>
      </c>
      <c r="AC8">
        <v>121</v>
      </c>
      <c r="AD8">
        <v>123</v>
      </c>
      <c r="AE8">
        <v>127</v>
      </c>
      <c r="AF8">
        <v>335</v>
      </c>
      <c r="AG8">
        <v>132</v>
      </c>
      <c r="AH8">
        <v>132</v>
      </c>
      <c r="AI8">
        <v>122</v>
      </c>
      <c r="AJ8">
        <v>131</v>
      </c>
      <c r="AK8">
        <v>97</v>
      </c>
      <c r="AL8">
        <v>141</v>
      </c>
      <c r="AM8">
        <v>142</v>
      </c>
      <c r="AN8">
        <v>123</v>
      </c>
      <c r="AO8">
        <v>138</v>
      </c>
      <c r="AP8">
        <v>128</v>
      </c>
      <c r="AQ8">
        <v>90</v>
      </c>
      <c r="AR8">
        <v>133</v>
      </c>
      <c r="AS8">
        <v>124</v>
      </c>
    </row>
    <row r="9" spans="1:45" x14ac:dyDescent="0.25">
      <c r="A9" t="s">
        <v>6</v>
      </c>
      <c r="B9">
        <v>90</v>
      </c>
      <c r="C9">
        <v>182</v>
      </c>
      <c r="D9">
        <v>94</v>
      </c>
      <c r="E9">
        <v>95</v>
      </c>
      <c r="F9">
        <v>136</v>
      </c>
      <c r="G9">
        <v>173</v>
      </c>
      <c r="H9">
        <v>108</v>
      </c>
      <c r="I9">
        <v>101</v>
      </c>
      <c r="J9">
        <v>95</v>
      </c>
      <c r="K9">
        <v>100</v>
      </c>
      <c r="L9">
        <v>103</v>
      </c>
      <c r="M9">
        <v>70</v>
      </c>
      <c r="N9">
        <v>101</v>
      </c>
      <c r="O9">
        <v>105</v>
      </c>
      <c r="P9">
        <v>99</v>
      </c>
      <c r="Q9">
        <v>96</v>
      </c>
      <c r="R9">
        <v>190</v>
      </c>
      <c r="S9">
        <v>105</v>
      </c>
      <c r="T9">
        <v>99</v>
      </c>
      <c r="U9">
        <v>206</v>
      </c>
      <c r="Y9" t="s">
        <v>48</v>
      </c>
      <c r="Z9">
        <v>89</v>
      </c>
      <c r="AA9">
        <v>131</v>
      </c>
      <c r="AB9">
        <v>135</v>
      </c>
      <c r="AC9">
        <v>89</v>
      </c>
      <c r="AD9">
        <v>128</v>
      </c>
      <c r="AE9">
        <v>111</v>
      </c>
      <c r="AF9">
        <v>125</v>
      </c>
      <c r="AG9">
        <v>125</v>
      </c>
      <c r="AH9">
        <v>131</v>
      </c>
      <c r="AI9">
        <v>132</v>
      </c>
      <c r="AJ9">
        <v>127</v>
      </c>
      <c r="AK9">
        <v>130</v>
      </c>
      <c r="AL9">
        <v>137</v>
      </c>
      <c r="AM9">
        <v>121</v>
      </c>
      <c r="AN9">
        <v>91</v>
      </c>
      <c r="AO9">
        <v>140</v>
      </c>
      <c r="AP9">
        <v>133</v>
      </c>
      <c r="AQ9">
        <v>124</v>
      </c>
      <c r="AR9">
        <v>124</v>
      </c>
      <c r="AS9">
        <v>129</v>
      </c>
    </row>
    <row r="10" spans="1:45" x14ac:dyDescent="0.25">
      <c r="A10" t="s">
        <v>7</v>
      </c>
      <c r="B10">
        <v>95</v>
      </c>
      <c r="C10">
        <v>106</v>
      </c>
      <c r="D10">
        <v>100</v>
      </c>
      <c r="E10">
        <v>99</v>
      </c>
      <c r="F10">
        <v>114</v>
      </c>
      <c r="G10">
        <v>100</v>
      </c>
      <c r="H10">
        <v>119</v>
      </c>
      <c r="I10">
        <v>101</v>
      </c>
      <c r="J10">
        <v>104</v>
      </c>
      <c r="K10">
        <v>161</v>
      </c>
      <c r="L10">
        <v>215</v>
      </c>
      <c r="M10">
        <v>103</v>
      </c>
      <c r="N10">
        <v>108</v>
      </c>
      <c r="O10">
        <v>105</v>
      </c>
      <c r="P10">
        <v>115</v>
      </c>
      <c r="Q10">
        <v>102</v>
      </c>
      <c r="R10">
        <v>90</v>
      </c>
      <c r="S10">
        <v>113</v>
      </c>
      <c r="T10">
        <v>101</v>
      </c>
      <c r="U10">
        <v>104</v>
      </c>
      <c r="Y10" t="s">
        <v>49</v>
      </c>
      <c r="Z10">
        <v>156</v>
      </c>
      <c r="AA10">
        <v>131</v>
      </c>
      <c r="AB10">
        <v>129</v>
      </c>
      <c r="AC10">
        <v>139</v>
      </c>
      <c r="AD10">
        <v>139</v>
      </c>
      <c r="AE10">
        <v>140</v>
      </c>
      <c r="AF10">
        <v>133</v>
      </c>
      <c r="AG10">
        <v>138</v>
      </c>
      <c r="AH10">
        <v>131</v>
      </c>
      <c r="AI10">
        <v>130</v>
      </c>
      <c r="AJ10">
        <v>142</v>
      </c>
      <c r="AK10">
        <v>125</v>
      </c>
      <c r="AL10">
        <v>89</v>
      </c>
      <c r="AM10">
        <v>133</v>
      </c>
      <c r="AN10">
        <v>144</v>
      </c>
      <c r="AO10">
        <v>465</v>
      </c>
      <c r="AP10">
        <v>146</v>
      </c>
      <c r="AQ10">
        <v>128</v>
      </c>
      <c r="AR10">
        <v>128</v>
      </c>
      <c r="AS10">
        <v>123</v>
      </c>
    </row>
    <row r="11" spans="1:45" x14ac:dyDescent="0.25">
      <c r="A11" t="s">
        <v>8</v>
      </c>
      <c r="B11">
        <v>173</v>
      </c>
      <c r="C11">
        <v>121</v>
      </c>
      <c r="D11">
        <v>82</v>
      </c>
      <c r="E11">
        <v>138</v>
      </c>
      <c r="F11">
        <v>106</v>
      </c>
      <c r="G11">
        <v>111</v>
      </c>
      <c r="H11">
        <v>110</v>
      </c>
      <c r="I11">
        <v>123</v>
      </c>
      <c r="J11">
        <v>142</v>
      </c>
      <c r="K11">
        <v>201</v>
      </c>
      <c r="L11">
        <v>125</v>
      </c>
      <c r="M11">
        <v>105</v>
      </c>
      <c r="N11">
        <v>106</v>
      </c>
      <c r="O11">
        <v>110</v>
      </c>
      <c r="P11">
        <v>107</v>
      </c>
      <c r="Q11">
        <v>115</v>
      </c>
      <c r="R11">
        <v>114</v>
      </c>
      <c r="S11">
        <v>229</v>
      </c>
      <c r="T11">
        <v>122</v>
      </c>
      <c r="U11">
        <v>113</v>
      </c>
      <c r="Y11" t="s">
        <v>50</v>
      </c>
      <c r="Z11">
        <v>76</v>
      </c>
      <c r="AA11">
        <v>136</v>
      </c>
      <c r="AB11">
        <v>140</v>
      </c>
      <c r="AC11">
        <v>96</v>
      </c>
      <c r="AD11">
        <v>135</v>
      </c>
      <c r="AE11">
        <v>140</v>
      </c>
      <c r="AF11">
        <v>130</v>
      </c>
      <c r="AG11">
        <v>154</v>
      </c>
      <c r="AH11">
        <v>134</v>
      </c>
      <c r="AI11">
        <v>105</v>
      </c>
      <c r="AJ11">
        <v>134</v>
      </c>
      <c r="AK11">
        <v>118</v>
      </c>
      <c r="AL11">
        <v>137</v>
      </c>
      <c r="AM11">
        <v>140</v>
      </c>
      <c r="AN11">
        <v>127</v>
      </c>
      <c r="AO11">
        <v>132</v>
      </c>
      <c r="AP11">
        <v>143</v>
      </c>
      <c r="AQ11">
        <v>139</v>
      </c>
      <c r="AR11">
        <v>136</v>
      </c>
      <c r="AS11">
        <v>132</v>
      </c>
    </row>
    <row r="12" spans="1:45" x14ac:dyDescent="0.25">
      <c r="A12" t="s">
        <v>9</v>
      </c>
      <c r="B12">
        <v>177</v>
      </c>
      <c r="C12">
        <v>118</v>
      </c>
      <c r="D12">
        <v>120</v>
      </c>
      <c r="E12">
        <v>120</v>
      </c>
      <c r="F12">
        <v>218</v>
      </c>
      <c r="G12">
        <v>116</v>
      </c>
      <c r="H12">
        <v>119</v>
      </c>
      <c r="I12">
        <v>112</v>
      </c>
      <c r="J12">
        <v>113</v>
      </c>
      <c r="K12">
        <v>111</v>
      </c>
      <c r="L12">
        <v>118</v>
      </c>
      <c r="M12">
        <v>208</v>
      </c>
      <c r="N12">
        <v>117</v>
      </c>
      <c r="O12">
        <v>117</v>
      </c>
      <c r="P12">
        <v>115</v>
      </c>
      <c r="Q12">
        <v>133</v>
      </c>
      <c r="R12">
        <v>116</v>
      </c>
      <c r="S12">
        <v>164</v>
      </c>
      <c r="T12">
        <v>115</v>
      </c>
      <c r="U12">
        <v>117</v>
      </c>
      <c r="Y12" t="s">
        <v>51</v>
      </c>
      <c r="Z12">
        <v>97</v>
      </c>
      <c r="AA12">
        <v>130</v>
      </c>
      <c r="AB12">
        <v>123</v>
      </c>
      <c r="AC12">
        <v>117</v>
      </c>
      <c r="AD12">
        <v>102</v>
      </c>
      <c r="AE12">
        <v>128</v>
      </c>
      <c r="AF12">
        <v>119</v>
      </c>
      <c r="AG12">
        <v>133</v>
      </c>
      <c r="AH12">
        <v>143</v>
      </c>
      <c r="AI12">
        <v>136</v>
      </c>
      <c r="AJ12">
        <v>89</v>
      </c>
      <c r="AK12">
        <v>127</v>
      </c>
      <c r="AL12">
        <v>127</v>
      </c>
      <c r="AM12">
        <v>137</v>
      </c>
      <c r="AN12">
        <v>130</v>
      </c>
      <c r="AO12">
        <v>135</v>
      </c>
      <c r="AP12">
        <v>97</v>
      </c>
      <c r="AQ12">
        <v>141</v>
      </c>
      <c r="AR12">
        <v>138</v>
      </c>
      <c r="AS12">
        <v>95</v>
      </c>
    </row>
    <row r="13" spans="1:45" x14ac:dyDescent="0.25">
      <c r="A13" t="s">
        <v>10</v>
      </c>
      <c r="B13">
        <v>86</v>
      </c>
      <c r="C13">
        <v>125</v>
      </c>
      <c r="D13">
        <v>117</v>
      </c>
      <c r="E13">
        <v>226</v>
      </c>
      <c r="F13">
        <v>120</v>
      </c>
      <c r="G13">
        <v>122</v>
      </c>
      <c r="H13">
        <v>126</v>
      </c>
      <c r="I13">
        <v>117</v>
      </c>
      <c r="J13">
        <v>117</v>
      </c>
      <c r="K13">
        <v>238</v>
      </c>
      <c r="L13">
        <v>126</v>
      </c>
      <c r="M13">
        <v>121</v>
      </c>
      <c r="N13">
        <v>120</v>
      </c>
      <c r="O13">
        <v>101</v>
      </c>
      <c r="P13">
        <v>253</v>
      </c>
      <c r="Q13">
        <v>128</v>
      </c>
      <c r="R13">
        <v>117</v>
      </c>
      <c r="S13">
        <v>121</v>
      </c>
      <c r="T13">
        <v>120</v>
      </c>
      <c r="U13">
        <v>120</v>
      </c>
      <c r="Y13" t="s">
        <v>52</v>
      </c>
      <c r="Z13">
        <v>156</v>
      </c>
      <c r="AA13">
        <v>128</v>
      </c>
      <c r="AB13">
        <v>100</v>
      </c>
      <c r="AC13">
        <v>132</v>
      </c>
      <c r="AD13">
        <v>377</v>
      </c>
      <c r="AE13">
        <v>135</v>
      </c>
      <c r="AF13">
        <v>110</v>
      </c>
      <c r="AG13">
        <v>126</v>
      </c>
      <c r="AH13">
        <v>138</v>
      </c>
      <c r="AI13">
        <v>132</v>
      </c>
      <c r="AJ13">
        <v>129</v>
      </c>
      <c r="AK13">
        <v>140</v>
      </c>
      <c r="AL13">
        <v>127</v>
      </c>
      <c r="AM13">
        <v>133</v>
      </c>
      <c r="AN13">
        <v>134</v>
      </c>
      <c r="AO13">
        <v>112</v>
      </c>
      <c r="AP13">
        <v>133</v>
      </c>
      <c r="AQ13">
        <v>113</v>
      </c>
      <c r="AR13">
        <v>195</v>
      </c>
      <c r="AS13">
        <v>132</v>
      </c>
    </row>
    <row r="14" spans="1:45" x14ac:dyDescent="0.25">
      <c r="A14" t="s">
        <v>11</v>
      </c>
      <c r="B14">
        <v>194</v>
      </c>
      <c r="C14">
        <v>128</v>
      </c>
      <c r="D14">
        <v>121</v>
      </c>
      <c r="E14">
        <v>123</v>
      </c>
      <c r="F14">
        <v>120</v>
      </c>
      <c r="G14">
        <v>113</v>
      </c>
      <c r="H14">
        <v>127</v>
      </c>
      <c r="I14">
        <v>148</v>
      </c>
      <c r="J14">
        <v>118</v>
      </c>
      <c r="K14">
        <v>260</v>
      </c>
      <c r="L14">
        <v>120</v>
      </c>
      <c r="M14">
        <v>121</v>
      </c>
      <c r="N14">
        <v>119</v>
      </c>
      <c r="O14">
        <v>137</v>
      </c>
      <c r="P14">
        <v>311</v>
      </c>
      <c r="Q14">
        <v>118</v>
      </c>
      <c r="R14">
        <v>96</v>
      </c>
      <c r="S14">
        <v>119</v>
      </c>
      <c r="T14">
        <v>119</v>
      </c>
      <c r="U14">
        <v>237</v>
      </c>
      <c r="Y14" t="s">
        <v>53</v>
      </c>
      <c r="Z14">
        <v>174</v>
      </c>
      <c r="AA14">
        <v>137</v>
      </c>
      <c r="AB14">
        <v>144</v>
      </c>
      <c r="AC14">
        <v>139</v>
      </c>
      <c r="AD14">
        <v>149</v>
      </c>
      <c r="AE14">
        <v>119</v>
      </c>
      <c r="AF14">
        <v>140</v>
      </c>
      <c r="AG14">
        <v>139</v>
      </c>
      <c r="AH14">
        <v>120</v>
      </c>
      <c r="AI14">
        <v>141</v>
      </c>
      <c r="AJ14">
        <v>140</v>
      </c>
      <c r="AK14">
        <v>131</v>
      </c>
      <c r="AL14">
        <v>135</v>
      </c>
      <c r="AM14">
        <v>244</v>
      </c>
      <c r="AN14">
        <v>144</v>
      </c>
      <c r="AO14">
        <v>143</v>
      </c>
      <c r="AP14">
        <v>135</v>
      </c>
      <c r="AQ14">
        <v>143</v>
      </c>
      <c r="AR14">
        <v>132</v>
      </c>
      <c r="AS14">
        <v>148</v>
      </c>
    </row>
    <row r="15" spans="1:45" x14ac:dyDescent="0.25">
      <c r="A15" t="s">
        <v>12</v>
      </c>
      <c r="B15">
        <v>76</v>
      </c>
      <c r="C15">
        <v>125</v>
      </c>
      <c r="D15">
        <v>126</v>
      </c>
      <c r="E15">
        <v>120</v>
      </c>
      <c r="F15">
        <v>119</v>
      </c>
      <c r="G15">
        <v>135</v>
      </c>
      <c r="H15">
        <v>82</v>
      </c>
      <c r="I15">
        <v>122</v>
      </c>
      <c r="J15">
        <v>123</v>
      </c>
      <c r="K15">
        <v>102</v>
      </c>
      <c r="L15">
        <v>127</v>
      </c>
      <c r="M15">
        <v>123</v>
      </c>
      <c r="N15">
        <v>132</v>
      </c>
      <c r="O15">
        <v>136</v>
      </c>
      <c r="P15">
        <v>122</v>
      </c>
      <c r="Q15">
        <v>119</v>
      </c>
      <c r="R15">
        <v>167</v>
      </c>
      <c r="S15">
        <v>120</v>
      </c>
      <c r="T15">
        <v>122</v>
      </c>
      <c r="U15">
        <v>115</v>
      </c>
      <c r="Y15" t="s">
        <v>54</v>
      </c>
      <c r="Z15">
        <v>120</v>
      </c>
      <c r="AA15">
        <v>134</v>
      </c>
      <c r="AB15">
        <v>129</v>
      </c>
      <c r="AC15">
        <v>130</v>
      </c>
      <c r="AD15">
        <v>137</v>
      </c>
      <c r="AE15">
        <v>133</v>
      </c>
      <c r="AF15">
        <v>133</v>
      </c>
      <c r="AG15">
        <v>140</v>
      </c>
      <c r="AH15">
        <v>141</v>
      </c>
      <c r="AI15">
        <v>128</v>
      </c>
      <c r="AJ15">
        <v>134</v>
      </c>
      <c r="AK15">
        <v>129</v>
      </c>
      <c r="AL15">
        <v>147</v>
      </c>
      <c r="AM15">
        <v>137</v>
      </c>
      <c r="AN15">
        <v>117</v>
      </c>
      <c r="AO15">
        <v>137</v>
      </c>
      <c r="AP15">
        <v>145</v>
      </c>
      <c r="AQ15">
        <v>135</v>
      </c>
      <c r="AR15">
        <v>129</v>
      </c>
      <c r="AS15">
        <v>158</v>
      </c>
    </row>
    <row r="16" spans="1:45" x14ac:dyDescent="0.25">
      <c r="A16" t="s">
        <v>13</v>
      </c>
      <c r="B16">
        <v>94</v>
      </c>
      <c r="C16">
        <v>125</v>
      </c>
      <c r="D16">
        <v>123</v>
      </c>
      <c r="E16">
        <v>121</v>
      </c>
      <c r="F16">
        <v>121</v>
      </c>
      <c r="G16">
        <v>94</v>
      </c>
      <c r="H16">
        <v>124</v>
      </c>
      <c r="I16">
        <v>120</v>
      </c>
      <c r="J16">
        <v>123</v>
      </c>
      <c r="K16">
        <v>115</v>
      </c>
      <c r="L16">
        <v>123</v>
      </c>
      <c r="M16">
        <v>129</v>
      </c>
      <c r="N16">
        <v>124</v>
      </c>
      <c r="O16">
        <v>134</v>
      </c>
      <c r="P16">
        <v>123</v>
      </c>
      <c r="Q16">
        <v>126</v>
      </c>
      <c r="R16">
        <v>299</v>
      </c>
      <c r="S16">
        <v>121</v>
      </c>
      <c r="T16">
        <v>122</v>
      </c>
      <c r="U16">
        <v>139</v>
      </c>
      <c r="Y16" t="s">
        <v>55</v>
      </c>
      <c r="Z16">
        <v>105</v>
      </c>
      <c r="AA16">
        <v>160</v>
      </c>
      <c r="AB16">
        <v>137</v>
      </c>
      <c r="AC16">
        <v>138</v>
      </c>
      <c r="AD16">
        <v>135</v>
      </c>
      <c r="AE16">
        <v>133</v>
      </c>
      <c r="AF16">
        <v>115</v>
      </c>
      <c r="AG16">
        <v>104</v>
      </c>
      <c r="AH16">
        <v>143</v>
      </c>
      <c r="AI16">
        <v>97</v>
      </c>
      <c r="AJ16">
        <v>123</v>
      </c>
      <c r="AK16">
        <v>138</v>
      </c>
      <c r="AL16">
        <v>141</v>
      </c>
      <c r="AM16">
        <v>140</v>
      </c>
      <c r="AN16">
        <v>131</v>
      </c>
      <c r="AO16">
        <v>134</v>
      </c>
      <c r="AP16">
        <v>110</v>
      </c>
      <c r="AQ16">
        <v>135</v>
      </c>
      <c r="AR16">
        <v>141</v>
      </c>
      <c r="AS16">
        <v>97</v>
      </c>
    </row>
    <row r="17" spans="1:45" x14ac:dyDescent="0.25">
      <c r="A17" t="s">
        <v>14</v>
      </c>
      <c r="B17">
        <v>105</v>
      </c>
      <c r="C17">
        <v>121</v>
      </c>
      <c r="D17">
        <v>138</v>
      </c>
      <c r="E17">
        <v>132</v>
      </c>
      <c r="F17">
        <v>120</v>
      </c>
      <c r="G17">
        <v>302</v>
      </c>
      <c r="H17">
        <v>125</v>
      </c>
      <c r="I17">
        <v>250</v>
      </c>
      <c r="J17">
        <v>123</v>
      </c>
      <c r="K17">
        <v>266</v>
      </c>
      <c r="L17">
        <v>122</v>
      </c>
      <c r="M17">
        <v>133</v>
      </c>
      <c r="N17">
        <v>131</v>
      </c>
      <c r="O17">
        <v>121</v>
      </c>
      <c r="P17">
        <v>127</v>
      </c>
      <c r="Q17">
        <v>122</v>
      </c>
      <c r="R17">
        <v>124</v>
      </c>
      <c r="S17">
        <v>130</v>
      </c>
      <c r="T17">
        <v>129</v>
      </c>
      <c r="U17">
        <v>124</v>
      </c>
      <c r="Y17" t="s">
        <v>56</v>
      </c>
      <c r="Z17">
        <v>87</v>
      </c>
      <c r="AA17">
        <v>144</v>
      </c>
      <c r="AB17">
        <v>140</v>
      </c>
      <c r="AC17">
        <v>127</v>
      </c>
      <c r="AD17">
        <v>97</v>
      </c>
      <c r="AE17">
        <v>138</v>
      </c>
      <c r="AF17">
        <v>149</v>
      </c>
      <c r="AG17">
        <v>152</v>
      </c>
      <c r="AH17">
        <v>130</v>
      </c>
      <c r="AI17">
        <v>147</v>
      </c>
      <c r="AJ17">
        <v>131</v>
      </c>
      <c r="AK17">
        <v>152</v>
      </c>
      <c r="AL17">
        <v>135</v>
      </c>
      <c r="AM17">
        <v>129</v>
      </c>
      <c r="AN17">
        <v>817</v>
      </c>
      <c r="AO17">
        <v>140</v>
      </c>
      <c r="AP17">
        <v>124</v>
      </c>
      <c r="AQ17">
        <v>142</v>
      </c>
      <c r="AR17">
        <v>138</v>
      </c>
      <c r="AS17">
        <v>122</v>
      </c>
    </row>
    <row r="18" spans="1:45" x14ac:dyDescent="0.25">
      <c r="A18" t="s">
        <v>15</v>
      </c>
      <c r="B18">
        <v>184</v>
      </c>
      <c r="C18">
        <v>114</v>
      </c>
      <c r="D18">
        <v>126</v>
      </c>
      <c r="E18">
        <v>128</v>
      </c>
      <c r="F18">
        <v>125</v>
      </c>
      <c r="G18">
        <v>124</v>
      </c>
      <c r="H18">
        <v>121</v>
      </c>
      <c r="I18">
        <v>131</v>
      </c>
      <c r="J18">
        <v>126</v>
      </c>
      <c r="K18">
        <v>246</v>
      </c>
      <c r="L18">
        <v>138</v>
      </c>
      <c r="M18">
        <v>128</v>
      </c>
      <c r="N18">
        <v>116</v>
      </c>
      <c r="O18">
        <v>131</v>
      </c>
      <c r="P18">
        <v>90</v>
      </c>
      <c r="Q18">
        <v>128</v>
      </c>
      <c r="R18">
        <v>134</v>
      </c>
      <c r="S18">
        <v>120</v>
      </c>
      <c r="T18">
        <v>125</v>
      </c>
      <c r="U18">
        <v>127</v>
      </c>
      <c r="Y18" t="s">
        <v>57</v>
      </c>
      <c r="Z18">
        <v>202</v>
      </c>
      <c r="AA18">
        <v>141</v>
      </c>
      <c r="AB18">
        <v>127</v>
      </c>
      <c r="AC18">
        <v>216</v>
      </c>
      <c r="AD18">
        <v>446</v>
      </c>
      <c r="AE18">
        <v>158</v>
      </c>
      <c r="AF18">
        <v>134</v>
      </c>
      <c r="AG18">
        <v>132</v>
      </c>
      <c r="AH18">
        <v>139</v>
      </c>
      <c r="AI18">
        <v>141</v>
      </c>
      <c r="AJ18">
        <v>138</v>
      </c>
      <c r="AK18">
        <v>142</v>
      </c>
      <c r="AL18">
        <v>143</v>
      </c>
      <c r="AM18">
        <v>141</v>
      </c>
      <c r="AN18">
        <v>132</v>
      </c>
      <c r="AO18">
        <v>141</v>
      </c>
      <c r="AP18">
        <v>147</v>
      </c>
      <c r="AQ18">
        <v>132</v>
      </c>
      <c r="AR18">
        <v>156</v>
      </c>
      <c r="AS18">
        <v>140</v>
      </c>
    </row>
    <row r="19" spans="1:45" x14ac:dyDescent="0.25">
      <c r="A19" t="s">
        <v>16</v>
      </c>
      <c r="B19">
        <v>138</v>
      </c>
      <c r="C19">
        <v>137</v>
      </c>
      <c r="D19">
        <v>126</v>
      </c>
      <c r="E19">
        <v>122</v>
      </c>
      <c r="F19">
        <v>118</v>
      </c>
      <c r="G19">
        <v>247</v>
      </c>
      <c r="H19">
        <v>125</v>
      </c>
      <c r="I19">
        <v>131</v>
      </c>
      <c r="J19">
        <v>121</v>
      </c>
      <c r="K19">
        <v>96</v>
      </c>
      <c r="L19">
        <v>98</v>
      </c>
      <c r="M19">
        <v>123</v>
      </c>
      <c r="N19">
        <v>128</v>
      </c>
      <c r="O19">
        <v>115</v>
      </c>
      <c r="P19">
        <v>105</v>
      </c>
      <c r="Q19">
        <v>138</v>
      </c>
      <c r="R19">
        <v>124</v>
      </c>
      <c r="S19">
        <v>133</v>
      </c>
      <c r="T19">
        <v>118</v>
      </c>
      <c r="U19">
        <v>127</v>
      </c>
      <c r="Y19" t="s">
        <v>58</v>
      </c>
      <c r="Z19">
        <v>112</v>
      </c>
      <c r="AA19">
        <v>138</v>
      </c>
      <c r="AB19">
        <v>152</v>
      </c>
      <c r="AC19">
        <v>138</v>
      </c>
      <c r="AD19">
        <v>216</v>
      </c>
      <c r="AE19">
        <v>146</v>
      </c>
      <c r="AF19">
        <v>149</v>
      </c>
      <c r="AG19">
        <v>148</v>
      </c>
      <c r="AH19">
        <v>136</v>
      </c>
      <c r="AI19">
        <v>136</v>
      </c>
      <c r="AJ19">
        <v>146</v>
      </c>
      <c r="AK19">
        <v>297</v>
      </c>
      <c r="AL19">
        <v>134</v>
      </c>
      <c r="AM19">
        <v>132</v>
      </c>
      <c r="AN19">
        <v>107</v>
      </c>
      <c r="AO19">
        <v>147</v>
      </c>
      <c r="AP19">
        <v>139</v>
      </c>
      <c r="AQ19">
        <v>121</v>
      </c>
      <c r="AR19">
        <v>136</v>
      </c>
      <c r="AS19">
        <v>399</v>
      </c>
    </row>
    <row r="20" spans="1:45" x14ac:dyDescent="0.25">
      <c r="A20" t="s">
        <v>17</v>
      </c>
      <c r="B20">
        <v>97</v>
      </c>
      <c r="C20">
        <v>129</v>
      </c>
      <c r="D20">
        <v>120</v>
      </c>
      <c r="E20">
        <v>127</v>
      </c>
      <c r="F20">
        <v>126</v>
      </c>
      <c r="G20">
        <v>126</v>
      </c>
      <c r="H20">
        <v>132</v>
      </c>
      <c r="I20">
        <v>128</v>
      </c>
      <c r="J20">
        <v>124</v>
      </c>
      <c r="K20">
        <v>138</v>
      </c>
      <c r="L20">
        <v>205</v>
      </c>
      <c r="M20">
        <v>127</v>
      </c>
      <c r="N20">
        <v>127</v>
      </c>
      <c r="O20">
        <v>263</v>
      </c>
      <c r="P20">
        <v>132</v>
      </c>
      <c r="Q20">
        <v>131</v>
      </c>
      <c r="R20">
        <v>149</v>
      </c>
      <c r="S20">
        <v>126</v>
      </c>
      <c r="T20">
        <v>125</v>
      </c>
      <c r="U20">
        <v>142</v>
      </c>
      <c r="Y20" t="s">
        <v>59</v>
      </c>
      <c r="Z20">
        <v>119</v>
      </c>
      <c r="AA20">
        <v>164</v>
      </c>
      <c r="AB20">
        <v>150</v>
      </c>
      <c r="AC20">
        <v>139</v>
      </c>
      <c r="AD20">
        <v>137</v>
      </c>
      <c r="AE20">
        <v>157</v>
      </c>
      <c r="AF20">
        <v>136</v>
      </c>
      <c r="AG20">
        <v>163</v>
      </c>
      <c r="AH20">
        <v>137</v>
      </c>
      <c r="AI20">
        <v>140</v>
      </c>
      <c r="AJ20">
        <v>151</v>
      </c>
      <c r="AK20">
        <v>103</v>
      </c>
      <c r="AL20">
        <v>139</v>
      </c>
      <c r="AM20">
        <v>136</v>
      </c>
      <c r="AN20">
        <v>119</v>
      </c>
      <c r="AO20">
        <v>145</v>
      </c>
      <c r="AP20">
        <v>145</v>
      </c>
      <c r="AQ20">
        <v>142</v>
      </c>
      <c r="AR20">
        <v>133</v>
      </c>
      <c r="AS20">
        <v>145</v>
      </c>
    </row>
    <row r="21" spans="1:45" x14ac:dyDescent="0.25">
      <c r="A21" t="s">
        <v>18</v>
      </c>
      <c r="B21">
        <v>90</v>
      </c>
      <c r="C21">
        <v>130</v>
      </c>
      <c r="D21">
        <v>127</v>
      </c>
      <c r="E21">
        <v>127</v>
      </c>
      <c r="F21">
        <v>129</v>
      </c>
      <c r="G21">
        <v>134</v>
      </c>
      <c r="H21">
        <v>133</v>
      </c>
      <c r="I21">
        <v>131</v>
      </c>
      <c r="J21">
        <v>136</v>
      </c>
      <c r="K21">
        <v>121</v>
      </c>
      <c r="L21">
        <v>131</v>
      </c>
      <c r="M21">
        <v>128</v>
      </c>
      <c r="N21">
        <v>276</v>
      </c>
      <c r="O21">
        <v>134</v>
      </c>
      <c r="P21">
        <v>136</v>
      </c>
      <c r="Q21">
        <v>124</v>
      </c>
      <c r="R21">
        <v>254</v>
      </c>
      <c r="S21">
        <v>125</v>
      </c>
      <c r="T21">
        <v>93</v>
      </c>
      <c r="U21">
        <v>88</v>
      </c>
      <c r="Y21" t="s">
        <v>60</v>
      </c>
      <c r="Z21">
        <v>170</v>
      </c>
      <c r="AA21">
        <v>140</v>
      </c>
      <c r="AB21">
        <v>130</v>
      </c>
      <c r="AC21">
        <v>137</v>
      </c>
      <c r="AD21">
        <v>144</v>
      </c>
      <c r="AE21">
        <v>96</v>
      </c>
      <c r="AF21">
        <v>136</v>
      </c>
      <c r="AG21">
        <v>138</v>
      </c>
      <c r="AH21">
        <v>151</v>
      </c>
      <c r="AI21">
        <v>137</v>
      </c>
      <c r="AJ21">
        <v>134</v>
      </c>
      <c r="AK21">
        <v>137</v>
      </c>
      <c r="AL21">
        <v>131</v>
      </c>
      <c r="AM21">
        <v>150</v>
      </c>
      <c r="AN21">
        <v>126</v>
      </c>
      <c r="AO21">
        <v>146</v>
      </c>
      <c r="AP21">
        <v>136</v>
      </c>
      <c r="AQ21">
        <v>157</v>
      </c>
      <c r="AR21">
        <v>148</v>
      </c>
      <c r="AS21">
        <v>138</v>
      </c>
    </row>
    <row r="22" spans="1:45" x14ac:dyDescent="0.25">
      <c r="A22" t="s">
        <v>19</v>
      </c>
      <c r="B22">
        <v>164</v>
      </c>
      <c r="C22">
        <v>185</v>
      </c>
      <c r="D22">
        <v>128</v>
      </c>
      <c r="E22">
        <v>127</v>
      </c>
      <c r="F22">
        <v>139</v>
      </c>
      <c r="G22">
        <v>127</v>
      </c>
      <c r="H22">
        <v>134</v>
      </c>
      <c r="I22">
        <v>131</v>
      </c>
      <c r="J22">
        <v>237</v>
      </c>
      <c r="K22">
        <v>123</v>
      </c>
      <c r="L22">
        <v>131</v>
      </c>
      <c r="M22">
        <v>133</v>
      </c>
      <c r="N22">
        <v>130</v>
      </c>
      <c r="O22">
        <v>135</v>
      </c>
      <c r="P22">
        <v>262</v>
      </c>
      <c r="Q22">
        <v>127</v>
      </c>
      <c r="R22">
        <v>89</v>
      </c>
      <c r="S22">
        <v>131</v>
      </c>
      <c r="T22">
        <v>132</v>
      </c>
      <c r="U22">
        <v>138</v>
      </c>
      <c r="Y22" t="s">
        <v>61</v>
      </c>
      <c r="Z22">
        <v>170</v>
      </c>
      <c r="AA22">
        <v>156</v>
      </c>
      <c r="AB22">
        <v>138</v>
      </c>
      <c r="AC22">
        <v>146</v>
      </c>
      <c r="AD22">
        <v>137</v>
      </c>
      <c r="AE22">
        <v>136</v>
      </c>
      <c r="AF22">
        <v>145</v>
      </c>
      <c r="AG22">
        <v>143</v>
      </c>
      <c r="AH22">
        <v>146</v>
      </c>
      <c r="AI22">
        <v>139</v>
      </c>
      <c r="AJ22">
        <v>137</v>
      </c>
      <c r="AK22">
        <v>134</v>
      </c>
      <c r="AL22">
        <v>138</v>
      </c>
      <c r="AM22">
        <v>153</v>
      </c>
      <c r="AN22">
        <v>137</v>
      </c>
      <c r="AO22">
        <v>136</v>
      </c>
      <c r="AP22">
        <v>151</v>
      </c>
      <c r="AQ22">
        <v>139</v>
      </c>
      <c r="AR22">
        <v>156</v>
      </c>
      <c r="AS22">
        <v>141</v>
      </c>
    </row>
    <row r="23" spans="1:45" x14ac:dyDescent="0.25">
      <c r="A23" t="s">
        <v>20</v>
      </c>
      <c r="B23">
        <v>198</v>
      </c>
      <c r="C23">
        <v>135</v>
      </c>
      <c r="D23">
        <v>296</v>
      </c>
      <c r="E23">
        <v>240</v>
      </c>
      <c r="F23">
        <v>125</v>
      </c>
      <c r="G23">
        <v>114</v>
      </c>
      <c r="H23">
        <v>122</v>
      </c>
      <c r="I23">
        <v>131</v>
      </c>
      <c r="J23">
        <v>127</v>
      </c>
      <c r="K23">
        <v>127</v>
      </c>
      <c r="L23">
        <v>126</v>
      </c>
      <c r="M23">
        <v>128</v>
      </c>
      <c r="N23">
        <v>127</v>
      </c>
      <c r="O23">
        <v>129</v>
      </c>
      <c r="P23">
        <v>127</v>
      </c>
      <c r="Q23">
        <v>115</v>
      </c>
      <c r="R23">
        <v>127</v>
      </c>
      <c r="S23">
        <v>298</v>
      </c>
      <c r="T23">
        <v>266</v>
      </c>
      <c r="U23">
        <v>135</v>
      </c>
      <c r="Y23" t="s">
        <v>62</v>
      </c>
      <c r="Z23">
        <v>169</v>
      </c>
      <c r="AA23">
        <v>154</v>
      </c>
      <c r="AB23">
        <v>135</v>
      </c>
      <c r="AC23">
        <v>144</v>
      </c>
      <c r="AD23">
        <v>139</v>
      </c>
      <c r="AE23">
        <v>149</v>
      </c>
      <c r="AF23">
        <v>140</v>
      </c>
      <c r="AG23">
        <v>132</v>
      </c>
      <c r="AH23">
        <v>106</v>
      </c>
      <c r="AI23">
        <v>141</v>
      </c>
      <c r="AJ23">
        <v>152</v>
      </c>
      <c r="AK23">
        <v>140</v>
      </c>
      <c r="AL23">
        <v>138</v>
      </c>
      <c r="AM23">
        <v>144</v>
      </c>
      <c r="AN23">
        <v>149</v>
      </c>
      <c r="AO23">
        <v>159</v>
      </c>
      <c r="AP23">
        <v>95</v>
      </c>
      <c r="AQ23">
        <v>149</v>
      </c>
      <c r="AR23">
        <v>145</v>
      </c>
      <c r="AS23">
        <v>96</v>
      </c>
    </row>
    <row r="24" spans="1:45" x14ac:dyDescent="0.25">
      <c r="A24" t="s">
        <v>21</v>
      </c>
      <c r="B24">
        <v>73</v>
      </c>
      <c r="C24">
        <v>132</v>
      </c>
      <c r="D24">
        <v>134</v>
      </c>
      <c r="E24">
        <v>127</v>
      </c>
      <c r="F24">
        <v>132</v>
      </c>
      <c r="G24">
        <v>295</v>
      </c>
      <c r="H24">
        <v>313</v>
      </c>
      <c r="I24">
        <v>261</v>
      </c>
      <c r="J24">
        <v>246</v>
      </c>
      <c r="K24">
        <v>138</v>
      </c>
      <c r="L24">
        <v>203</v>
      </c>
      <c r="M24">
        <v>131</v>
      </c>
      <c r="N24">
        <v>243</v>
      </c>
      <c r="O24">
        <v>127</v>
      </c>
      <c r="P24">
        <v>143</v>
      </c>
      <c r="Q24">
        <v>138</v>
      </c>
      <c r="R24">
        <v>127</v>
      </c>
      <c r="S24">
        <v>135</v>
      </c>
      <c r="T24">
        <v>138</v>
      </c>
      <c r="U24">
        <v>135</v>
      </c>
      <c r="Y24" t="s">
        <v>63</v>
      </c>
      <c r="Z24">
        <v>102</v>
      </c>
      <c r="AA24">
        <v>144</v>
      </c>
      <c r="AB24">
        <v>137</v>
      </c>
      <c r="AC24">
        <v>150</v>
      </c>
      <c r="AD24">
        <v>143</v>
      </c>
      <c r="AE24">
        <v>136</v>
      </c>
      <c r="AF24">
        <v>142</v>
      </c>
      <c r="AG24">
        <v>105</v>
      </c>
      <c r="AH24">
        <v>135</v>
      </c>
      <c r="AI24">
        <v>147</v>
      </c>
      <c r="AJ24">
        <v>144</v>
      </c>
      <c r="AK24">
        <v>147</v>
      </c>
      <c r="AL24">
        <v>154</v>
      </c>
      <c r="AM24">
        <v>142</v>
      </c>
      <c r="AN24">
        <v>158</v>
      </c>
      <c r="AO24">
        <v>145</v>
      </c>
      <c r="AP24">
        <v>137</v>
      </c>
      <c r="AQ24">
        <v>143</v>
      </c>
      <c r="AR24">
        <v>169</v>
      </c>
      <c r="AS24">
        <v>146</v>
      </c>
    </row>
    <row r="25" spans="1:45" x14ac:dyDescent="0.25">
      <c r="A25" t="s">
        <v>22</v>
      </c>
      <c r="B25">
        <v>167</v>
      </c>
      <c r="C25">
        <v>132</v>
      </c>
      <c r="D25">
        <v>129</v>
      </c>
      <c r="E25">
        <v>130</v>
      </c>
      <c r="F25">
        <v>120</v>
      </c>
      <c r="G25">
        <v>270</v>
      </c>
      <c r="H25">
        <v>132</v>
      </c>
      <c r="I25">
        <v>141</v>
      </c>
      <c r="J25">
        <v>130</v>
      </c>
      <c r="K25">
        <v>132</v>
      </c>
      <c r="L25">
        <v>96</v>
      </c>
      <c r="M25">
        <v>131</v>
      </c>
      <c r="N25">
        <v>131</v>
      </c>
      <c r="O25">
        <v>265</v>
      </c>
      <c r="P25">
        <v>131</v>
      </c>
      <c r="Q25">
        <v>138</v>
      </c>
      <c r="R25">
        <v>129</v>
      </c>
      <c r="S25">
        <v>143</v>
      </c>
      <c r="T25">
        <v>131</v>
      </c>
      <c r="U25">
        <v>107</v>
      </c>
      <c r="Y25" t="s">
        <v>64</v>
      </c>
      <c r="Z25">
        <v>85</v>
      </c>
      <c r="AA25">
        <v>145</v>
      </c>
      <c r="AB25">
        <v>128</v>
      </c>
      <c r="AC25">
        <v>141</v>
      </c>
      <c r="AD25">
        <v>137</v>
      </c>
      <c r="AE25">
        <v>153</v>
      </c>
      <c r="AF25">
        <v>145</v>
      </c>
      <c r="AG25">
        <v>147</v>
      </c>
      <c r="AH25">
        <v>147</v>
      </c>
      <c r="AI25">
        <v>142</v>
      </c>
      <c r="AJ25">
        <v>151</v>
      </c>
      <c r="AK25">
        <v>151</v>
      </c>
      <c r="AL25">
        <v>141</v>
      </c>
      <c r="AM25">
        <v>159</v>
      </c>
      <c r="AN25">
        <v>169</v>
      </c>
      <c r="AO25">
        <v>155</v>
      </c>
      <c r="AP25">
        <v>139</v>
      </c>
      <c r="AQ25">
        <v>148</v>
      </c>
      <c r="AR25">
        <v>140</v>
      </c>
      <c r="AS25">
        <v>160</v>
      </c>
    </row>
    <row r="26" spans="1:45" x14ac:dyDescent="0.25">
      <c r="A26" t="s">
        <v>23</v>
      </c>
      <c r="B26">
        <v>87</v>
      </c>
      <c r="C26">
        <v>136</v>
      </c>
      <c r="D26">
        <v>133</v>
      </c>
      <c r="E26">
        <v>131</v>
      </c>
      <c r="F26">
        <v>137</v>
      </c>
      <c r="G26">
        <v>137</v>
      </c>
      <c r="H26">
        <v>131</v>
      </c>
      <c r="I26">
        <v>133</v>
      </c>
      <c r="J26">
        <v>141</v>
      </c>
      <c r="K26">
        <v>265</v>
      </c>
      <c r="L26">
        <v>133</v>
      </c>
      <c r="M26">
        <v>140</v>
      </c>
      <c r="N26">
        <v>130</v>
      </c>
      <c r="O26">
        <v>118</v>
      </c>
      <c r="P26">
        <v>138</v>
      </c>
      <c r="Q26">
        <v>144</v>
      </c>
      <c r="R26">
        <v>133</v>
      </c>
      <c r="S26">
        <v>108</v>
      </c>
      <c r="T26">
        <v>128</v>
      </c>
      <c r="U26">
        <v>137</v>
      </c>
      <c r="Y26" t="s">
        <v>65</v>
      </c>
      <c r="Z26">
        <v>162</v>
      </c>
      <c r="AA26">
        <v>143</v>
      </c>
      <c r="AB26">
        <v>137</v>
      </c>
      <c r="AC26">
        <v>139</v>
      </c>
      <c r="AD26">
        <v>142</v>
      </c>
      <c r="AE26">
        <v>149</v>
      </c>
      <c r="AF26">
        <v>156</v>
      </c>
      <c r="AG26">
        <v>147</v>
      </c>
      <c r="AH26">
        <v>133</v>
      </c>
      <c r="AI26">
        <v>147</v>
      </c>
      <c r="AJ26">
        <v>158</v>
      </c>
      <c r="AK26">
        <v>143</v>
      </c>
      <c r="AL26">
        <v>160</v>
      </c>
      <c r="AM26">
        <v>153</v>
      </c>
      <c r="AN26">
        <v>154</v>
      </c>
      <c r="AO26">
        <v>110</v>
      </c>
      <c r="AP26">
        <v>145</v>
      </c>
      <c r="AQ26">
        <v>148</v>
      </c>
      <c r="AR26">
        <v>140</v>
      </c>
      <c r="AS26">
        <v>101</v>
      </c>
    </row>
    <row r="27" spans="1:45" x14ac:dyDescent="0.25">
      <c r="A27" t="s">
        <v>24</v>
      </c>
      <c r="B27">
        <v>203</v>
      </c>
      <c r="C27">
        <v>132</v>
      </c>
      <c r="D27">
        <v>131</v>
      </c>
      <c r="E27">
        <v>133</v>
      </c>
      <c r="F27">
        <v>125</v>
      </c>
      <c r="G27">
        <v>142</v>
      </c>
      <c r="H27">
        <v>137</v>
      </c>
      <c r="I27">
        <v>143</v>
      </c>
      <c r="J27">
        <v>135</v>
      </c>
      <c r="K27">
        <v>130</v>
      </c>
      <c r="L27">
        <v>123</v>
      </c>
      <c r="M27">
        <v>138</v>
      </c>
      <c r="N27">
        <v>135</v>
      </c>
      <c r="O27">
        <v>147</v>
      </c>
      <c r="P27">
        <v>136</v>
      </c>
      <c r="Q27">
        <v>133</v>
      </c>
      <c r="R27">
        <v>128</v>
      </c>
      <c r="S27">
        <v>136</v>
      </c>
      <c r="T27">
        <v>144</v>
      </c>
      <c r="U27">
        <v>126</v>
      </c>
      <c r="Y27" t="s">
        <v>66</v>
      </c>
      <c r="Z27">
        <v>170</v>
      </c>
      <c r="AA27">
        <v>143</v>
      </c>
      <c r="AB27">
        <v>141</v>
      </c>
      <c r="AC27">
        <v>148</v>
      </c>
      <c r="AD27">
        <v>149</v>
      </c>
      <c r="AE27">
        <v>148</v>
      </c>
      <c r="AF27">
        <v>152</v>
      </c>
      <c r="AG27">
        <v>97</v>
      </c>
      <c r="AH27">
        <v>147</v>
      </c>
      <c r="AI27">
        <v>146</v>
      </c>
      <c r="AJ27">
        <v>141</v>
      </c>
      <c r="AK27">
        <v>138</v>
      </c>
      <c r="AL27">
        <v>145</v>
      </c>
      <c r="AM27">
        <v>147</v>
      </c>
      <c r="AN27">
        <v>143</v>
      </c>
      <c r="AO27">
        <v>157</v>
      </c>
      <c r="AP27">
        <v>145</v>
      </c>
      <c r="AQ27">
        <v>143</v>
      </c>
      <c r="AR27">
        <v>155</v>
      </c>
      <c r="AS27">
        <v>155</v>
      </c>
    </row>
    <row r="28" spans="1:45" x14ac:dyDescent="0.25">
      <c r="A28" t="s">
        <v>25</v>
      </c>
      <c r="B28">
        <v>86</v>
      </c>
      <c r="C28">
        <v>131</v>
      </c>
      <c r="D28">
        <v>126</v>
      </c>
      <c r="E28">
        <v>135</v>
      </c>
      <c r="F28">
        <v>133</v>
      </c>
      <c r="G28">
        <v>144</v>
      </c>
      <c r="H28">
        <v>139</v>
      </c>
      <c r="I28">
        <v>136</v>
      </c>
      <c r="J28">
        <v>137</v>
      </c>
      <c r="K28">
        <v>147</v>
      </c>
      <c r="L28">
        <v>150</v>
      </c>
      <c r="M28">
        <v>136</v>
      </c>
      <c r="N28">
        <v>142</v>
      </c>
      <c r="O28">
        <v>143</v>
      </c>
      <c r="P28">
        <v>135</v>
      </c>
      <c r="Q28">
        <v>138</v>
      </c>
      <c r="R28">
        <v>141</v>
      </c>
      <c r="S28">
        <v>112</v>
      </c>
      <c r="T28">
        <v>136</v>
      </c>
      <c r="U28">
        <v>140</v>
      </c>
      <c r="Y28" t="s">
        <v>67</v>
      </c>
      <c r="Z28">
        <v>248</v>
      </c>
      <c r="AA28">
        <v>156</v>
      </c>
      <c r="AB28">
        <v>139</v>
      </c>
      <c r="AC28">
        <v>123</v>
      </c>
      <c r="AD28">
        <v>147</v>
      </c>
      <c r="AE28">
        <v>145</v>
      </c>
      <c r="AF28">
        <v>152</v>
      </c>
      <c r="AG28">
        <v>149</v>
      </c>
      <c r="AH28">
        <v>151</v>
      </c>
      <c r="AI28">
        <v>142</v>
      </c>
      <c r="AJ28">
        <v>146</v>
      </c>
      <c r="AK28">
        <v>145</v>
      </c>
      <c r="AL28">
        <v>133</v>
      </c>
      <c r="AM28">
        <v>140</v>
      </c>
      <c r="AN28">
        <v>117</v>
      </c>
      <c r="AO28">
        <v>142</v>
      </c>
      <c r="AP28">
        <v>169</v>
      </c>
      <c r="AQ28">
        <v>157</v>
      </c>
      <c r="AR28">
        <v>154</v>
      </c>
      <c r="AS28">
        <v>131</v>
      </c>
    </row>
    <row r="29" spans="1:45" x14ac:dyDescent="0.25">
      <c r="A29" t="s">
        <v>26</v>
      </c>
      <c r="B29">
        <v>194</v>
      </c>
      <c r="C29">
        <v>264</v>
      </c>
      <c r="D29">
        <v>135</v>
      </c>
      <c r="E29">
        <v>113</v>
      </c>
      <c r="F29">
        <v>135</v>
      </c>
      <c r="G29">
        <v>143</v>
      </c>
      <c r="H29">
        <v>145</v>
      </c>
      <c r="I29">
        <v>140</v>
      </c>
      <c r="J29">
        <v>131</v>
      </c>
      <c r="K29">
        <v>147</v>
      </c>
      <c r="L29">
        <v>178</v>
      </c>
      <c r="M29">
        <v>151</v>
      </c>
      <c r="N29">
        <v>103</v>
      </c>
      <c r="O29">
        <v>149</v>
      </c>
      <c r="P29">
        <v>140</v>
      </c>
      <c r="Q29">
        <v>119</v>
      </c>
      <c r="R29">
        <v>136</v>
      </c>
      <c r="S29">
        <v>140</v>
      </c>
      <c r="T29">
        <v>140</v>
      </c>
      <c r="U29">
        <v>332</v>
      </c>
      <c r="Y29" t="s">
        <v>68</v>
      </c>
      <c r="Z29">
        <v>102</v>
      </c>
      <c r="AA29">
        <v>145</v>
      </c>
      <c r="AB29">
        <v>158</v>
      </c>
      <c r="AC29">
        <v>147</v>
      </c>
      <c r="AD29">
        <v>551</v>
      </c>
      <c r="AE29">
        <v>104</v>
      </c>
      <c r="AF29">
        <v>152</v>
      </c>
      <c r="AG29">
        <v>150</v>
      </c>
      <c r="AH29">
        <v>164</v>
      </c>
      <c r="AI29">
        <v>153</v>
      </c>
      <c r="AJ29">
        <v>152</v>
      </c>
      <c r="AK29">
        <v>143</v>
      </c>
      <c r="AL29">
        <v>162</v>
      </c>
      <c r="AM29">
        <v>135</v>
      </c>
      <c r="AN29">
        <v>176</v>
      </c>
      <c r="AO29">
        <v>162</v>
      </c>
      <c r="AP29">
        <v>148</v>
      </c>
      <c r="AQ29">
        <v>136</v>
      </c>
      <c r="AR29">
        <v>150</v>
      </c>
      <c r="AS29">
        <v>136</v>
      </c>
    </row>
    <row r="30" spans="1:45" x14ac:dyDescent="0.25">
      <c r="A30" t="s">
        <v>27</v>
      </c>
      <c r="B30">
        <v>112</v>
      </c>
      <c r="C30">
        <v>129</v>
      </c>
      <c r="D30">
        <v>125</v>
      </c>
      <c r="E30">
        <v>142</v>
      </c>
      <c r="F30">
        <v>120</v>
      </c>
      <c r="G30">
        <v>140</v>
      </c>
      <c r="H30">
        <v>141</v>
      </c>
      <c r="I30">
        <v>104</v>
      </c>
      <c r="J30">
        <v>130</v>
      </c>
      <c r="K30">
        <v>123</v>
      </c>
      <c r="L30">
        <v>95</v>
      </c>
      <c r="M30">
        <v>128</v>
      </c>
      <c r="N30">
        <v>147</v>
      </c>
      <c r="O30">
        <v>146</v>
      </c>
      <c r="P30">
        <v>136</v>
      </c>
      <c r="Q30">
        <v>133</v>
      </c>
      <c r="R30">
        <v>161</v>
      </c>
      <c r="S30">
        <v>151</v>
      </c>
      <c r="T30">
        <v>126</v>
      </c>
      <c r="U30">
        <v>147</v>
      </c>
      <c r="Y30" t="s">
        <v>69</v>
      </c>
      <c r="Z30">
        <v>185</v>
      </c>
      <c r="AA30">
        <v>98</v>
      </c>
      <c r="AB30">
        <v>141</v>
      </c>
      <c r="AC30">
        <v>149</v>
      </c>
      <c r="AD30">
        <v>140</v>
      </c>
      <c r="AE30">
        <v>159</v>
      </c>
      <c r="AF30">
        <v>147</v>
      </c>
      <c r="AG30">
        <v>145</v>
      </c>
      <c r="AH30">
        <v>149</v>
      </c>
      <c r="AI30">
        <v>146</v>
      </c>
      <c r="AJ30">
        <v>145</v>
      </c>
      <c r="AK30">
        <v>143</v>
      </c>
      <c r="AL30">
        <v>163</v>
      </c>
      <c r="AM30">
        <v>142</v>
      </c>
      <c r="AN30">
        <v>143</v>
      </c>
      <c r="AO30">
        <v>138</v>
      </c>
      <c r="AP30">
        <v>153</v>
      </c>
      <c r="AQ30">
        <v>153</v>
      </c>
      <c r="AR30">
        <v>146</v>
      </c>
      <c r="AS30">
        <v>155</v>
      </c>
    </row>
    <row r="31" spans="1:45" x14ac:dyDescent="0.25">
      <c r="A31" t="s">
        <v>28</v>
      </c>
      <c r="B31">
        <v>205</v>
      </c>
      <c r="C31">
        <v>135</v>
      </c>
      <c r="D31">
        <v>131</v>
      </c>
      <c r="E31">
        <v>106</v>
      </c>
      <c r="F31">
        <v>147</v>
      </c>
      <c r="G31">
        <v>351</v>
      </c>
      <c r="H31">
        <v>150</v>
      </c>
      <c r="I31">
        <v>138</v>
      </c>
      <c r="J31">
        <v>141</v>
      </c>
      <c r="K31">
        <v>146</v>
      </c>
      <c r="L31">
        <v>286</v>
      </c>
      <c r="M31">
        <v>139</v>
      </c>
      <c r="N31">
        <v>146</v>
      </c>
      <c r="O31">
        <v>142</v>
      </c>
      <c r="P31">
        <v>135</v>
      </c>
      <c r="Q31">
        <v>252</v>
      </c>
      <c r="R31">
        <v>142</v>
      </c>
      <c r="S31">
        <v>134</v>
      </c>
      <c r="T31">
        <v>142</v>
      </c>
      <c r="U31">
        <v>147</v>
      </c>
      <c r="Y31" t="s">
        <v>70</v>
      </c>
      <c r="Z31">
        <v>110</v>
      </c>
      <c r="AA31">
        <v>146</v>
      </c>
      <c r="AB31">
        <v>276</v>
      </c>
      <c r="AC31">
        <v>164</v>
      </c>
      <c r="AD31">
        <v>147</v>
      </c>
      <c r="AE31">
        <v>169</v>
      </c>
      <c r="AF31">
        <v>137</v>
      </c>
      <c r="AG31">
        <v>151</v>
      </c>
      <c r="AH31">
        <v>151</v>
      </c>
      <c r="AI31">
        <v>146</v>
      </c>
      <c r="AJ31">
        <v>135</v>
      </c>
      <c r="AK31">
        <v>154</v>
      </c>
      <c r="AL31">
        <v>152</v>
      </c>
      <c r="AM31">
        <v>160</v>
      </c>
      <c r="AN31">
        <v>149</v>
      </c>
      <c r="AO31">
        <v>161</v>
      </c>
      <c r="AP31">
        <v>144</v>
      </c>
      <c r="AQ31">
        <v>155</v>
      </c>
      <c r="AR31">
        <v>105</v>
      </c>
      <c r="AS31">
        <v>156</v>
      </c>
    </row>
    <row r="32" spans="1:45" x14ac:dyDescent="0.25">
      <c r="A32" t="s">
        <v>29</v>
      </c>
      <c r="B32">
        <v>272</v>
      </c>
      <c r="C32">
        <v>134</v>
      </c>
      <c r="D32">
        <v>139</v>
      </c>
      <c r="E32">
        <v>144</v>
      </c>
      <c r="F32">
        <v>143</v>
      </c>
      <c r="G32">
        <v>140</v>
      </c>
      <c r="H32">
        <v>148</v>
      </c>
      <c r="I32">
        <v>139</v>
      </c>
      <c r="J32">
        <v>141</v>
      </c>
      <c r="K32">
        <v>144</v>
      </c>
      <c r="L32">
        <v>135</v>
      </c>
      <c r="M32">
        <v>138</v>
      </c>
      <c r="N32">
        <v>127</v>
      </c>
      <c r="O32">
        <v>106</v>
      </c>
      <c r="P32">
        <v>147</v>
      </c>
      <c r="Q32">
        <v>139</v>
      </c>
      <c r="R32">
        <v>156</v>
      </c>
      <c r="S32">
        <v>136</v>
      </c>
      <c r="T32">
        <v>138</v>
      </c>
      <c r="U32">
        <v>140</v>
      </c>
      <c r="Y32" t="s">
        <v>71</v>
      </c>
      <c r="Z32">
        <v>109</v>
      </c>
      <c r="AA32">
        <v>154</v>
      </c>
      <c r="AB32">
        <v>146</v>
      </c>
      <c r="AC32">
        <v>152</v>
      </c>
      <c r="AD32">
        <v>151</v>
      </c>
      <c r="AE32">
        <v>156</v>
      </c>
      <c r="AF32">
        <v>151</v>
      </c>
      <c r="AG32">
        <v>167</v>
      </c>
      <c r="AH32">
        <v>144</v>
      </c>
      <c r="AI32">
        <v>143</v>
      </c>
      <c r="AJ32">
        <v>141</v>
      </c>
      <c r="AK32">
        <v>144</v>
      </c>
      <c r="AL32">
        <v>152</v>
      </c>
      <c r="AM32">
        <v>145</v>
      </c>
      <c r="AN32">
        <v>165</v>
      </c>
      <c r="AO32">
        <v>143</v>
      </c>
      <c r="AP32">
        <v>115</v>
      </c>
      <c r="AQ32">
        <v>153</v>
      </c>
      <c r="AR32">
        <v>157</v>
      </c>
      <c r="AS32">
        <v>148</v>
      </c>
    </row>
    <row r="33" spans="1:45" x14ac:dyDescent="0.25">
      <c r="A33" t="s">
        <v>30</v>
      </c>
      <c r="B33">
        <v>172</v>
      </c>
      <c r="C33">
        <v>137</v>
      </c>
      <c r="D33">
        <v>130</v>
      </c>
      <c r="E33">
        <v>148</v>
      </c>
      <c r="F33">
        <v>137</v>
      </c>
      <c r="G33">
        <v>148</v>
      </c>
      <c r="H33">
        <v>134</v>
      </c>
      <c r="I33">
        <v>140</v>
      </c>
      <c r="J33">
        <v>132</v>
      </c>
      <c r="K33">
        <v>134</v>
      </c>
      <c r="L33">
        <v>134</v>
      </c>
      <c r="M33">
        <v>147</v>
      </c>
      <c r="N33">
        <v>128</v>
      </c>
      <c r="O33">
        <v>122</v>
      </c>
      <c r="P33">
        <v>136</v>
      </c>
      <c r="Q33">
        <v>138</v>
      </c>
      <c r="R33">
        <v>249</v>
      </c>
      <c r="S33">
        <v>229</v>
      </c>
      <c r="T33">
        <v>162</v>
      </c>
      <c r="U33">
        <v>136</v>
      </c>
      <c r="Y33" t="s">
        <v>72</v>
      </c>
      <c r="Z33">
        <v>107</v>
      </c>
      <c r="AA33">
        <v>144</v>
      </c>
      <c r="AB33">
        <v>153</v>
      </c>
      <c r="AC33">
        <v>139</v>
      </c>
      <c r="AD33">
        <v>157</v>
      </c>
      <c r="AE33">
        <v>174</v>
      </c>
      <c r="AF33">
        <v>161</v>
      </c>
      <c r="AG33">
        <v>149</v>
      </c>
      <c r="AH33">
        <v>147</v>
      </c>
      <c r="AI33">
        <v>111</v>
      </c>
      <c r="AJ33">
        <v>137</v>
      </c>
      <c r="AK33">
        <v>145</v>
      </c>
      <c r="AL33">
        <v>157</v>
      </c>
      <c r="AM33">
        <v>181</v>
      </c>
      <c r="AN33">
        <v>131</v>
      </c>
      <c r="AO33">
        <v>156</v>
      </c>
      <c r="AP33">
        <v>149</v>
      </c>
      <c r="AQ33">
        <v>150</v>
      </c>
      <c r="AR33">
        <v>152</v>
      </c>
      <c r="AS33">
        <v>141</v>
      </c>
    </row>
    <row r="34" spans="1:45" x14ac:dyDescent="0.25">
      <c r="A34" t="s">
        <v>31</v>
      </c>
      <c r="B34">
        <v>109</v>
      </c>
      <c r="C34">
        <v>158</v>
      </c>
      <c r="D34">
        <v>131</v>
      </c>
      <c r="E34">
        <v>276</v>
      </c>
      <c r="F34">
        <v>141</v>
      </c>
      <c r="G34">
        <v>151</v>
      </c>
      <c r="H34">
        <v>133</v>
      </c>
      <c r="I34">
        <v>257</v>
      </c>
      <c r="J34">
        <v>139</v>
      </c>
      <c r="K34">
        <v>158</v>
      </c>
      <c r="L34">
        <v>143</v>
      </c>
      <c r="M34">
        <v>289</v>
      </c>
      <c r="N34">
        <v>165</v>
      </c>
      <c r="O34">
        <v>131</v>
      </c>
      <c r="P34">
        <v>174</v>
      </c>
      <c r="Q34">
        <v>142</v>
      </c>
      <c r="R34">
        <v>151</v>
      </c>
      <c r="S34">
        <v>139</v>
      </c>
      <c r="T34">
        <v>103</v>
      </c>
      <c r="U34">
        <v>153</v>
      </c>
      <c r="Y34" t="s">
        <v>73</v>
      </c>
      <c r="Z34">
        <v>225</v>
      </c>
      <c r="AA34">
        <v>152</v>
      </c>
      <c r="AB34">
        <v>465</v>
      </c>
      <c r="AC34">
        <v>154</v>
      </c>
      <c r="AD34">
        <v>153</v>
      </c>
      <c r="AE34">
        <v>165</v>
      </c>
      <c r="AF34">
        <v>152</v>
      </c>
      <c r="AG34">
        <v>144</v>
      </c>
      <c r="AH34">
        <v>228</v>
      </c>
      <c r="AI34">
        <v>151</v>
      </c>
      <c r="AJ34">
        <v>127</v>
      </c>
      <c r="AK34">
        <v>163</v>
      </c>
      <c r="AL34">
        <v>155</v>
      </c>
      <c r="AM34">
        <v>160</v>
      </c>
      <c r="AN34">
        <v>153</v>
      </c>
      <c r="AO34">
        <v>170</v>
      </c>
      <c r="AP34">
        <v>144</v>
      </c>
      <c r="AQ34">
        <v>139</v>
      </c>
      <c r="AR34">
        <v>116</v>
      </c>
      <c r="AS34">
        <v>154</v>
      </c>
    </row>
    <row r="35" spans="1:45" x14ac:dyDescent="0.25">
      <c r="A35" t="s">
        <v>32</v>
      </c>
      <c r="B35">
        <v>210</v>
      </c>
      <c r="C35">
        <v>142</v>
      </c>
      <c r="D35">
        <v>137</v>
      </c>
      <c r="E35">
        <v>294</v>
      </c>
      <c r="F35">
        <v>143</v>
      </c>
      <c r="G35">
        <v>143</v>
      </c>
      <c r="H35">
        <v>410</v>
      </c>
      <c r="I35">
        <v>144</v>
      </c>
      <c r="J35">
        <v>141</v>
      </c>
      <c r="K35">
        <v>283</v>
      </c>
      <c r="L35">
        <v>127</v>
      </c>
      <c r="M35">
        <v>139</v>
      </c>
      <c r="N35">
        <v>140</v>
      </c>
      <c r="O35">
        <v>155</v>
      </c>
      <c r="P35">
        <v>131</v>
      </c>
      <c r="Q35">
        <v>156</v>
      </c>
      <c r="R35">
        <v>144</v>
      </c>
      <c r="S35">
        <v>138</v>
      </c>
      <c r="T35">
        <v>154</v>
      </c>
      <c r="U35">
        <v>157</v>
      </c>
      <c r="Y35" t="s">
        <v>74</v>
      </c>
      <c r="Z35">
        <v>114</v>
      </c>
      <c r="AA35">
        <v>149</v>
      </c>
      <c r="AB35">
        <v>155</v>
      </c>
      <c r="AC35">
        <v>151</v>
      </c>
      <c r="AD35">
        <v>158</v>
      </c>
      <c r="AE35">
        <v>146</v>
      </c>
      <c r="AF35">
        <v>106</v>
      </c>
      <c r="AG35">
        <v>156</v>
      </c>
      <c r="AH35">
        <v>148</v>
      </c>
      <c r="AI35">
        <v>155</v>
      </c>
      <c r="AJ35">
        <v>144</v>
      </c>
      <c r="AK35">
        <v>157</v>
      </c>
      <c r="AL35">
        <v>155</v>
      </c>
      <c r="AM35">
        <v>176</v>
      </c>
      <c r="AN35">
        <v>146</v>
      </c>
      <c r="AO35">
        <v>151</v>
      </c>
      <c r="AP35">
        <v>152</v>
      </c>
      <c r="AQ35">
        <v>178</v>
      </c>
      <c r="AR35">
        <v>148</v>
      </c>
      <c r="AS35">
        <v>145</v>
      </c>
    </row>
    <row r="36" spans="1:45" x14ac:dyDescent="0.25">
      <c r="A36" t="s">
        <v>33</v>
      </c>
      <c r="B36">
        <v>241</v>
      </c>
      <c r="C36">
        <v>150</v>
      </c>
      <c r="D36">
        <v>138</v>
      </c>
      <c r="E36">
        <v>160</v>
      </c>
      <c r="F36">
        <v>137</v>
      </c>
      <c r="G36">
        <v>150</v>
      </c>
      <c r="H36">
        <v>142</v>
      </c>
      <c r="I36">
        <v>157</v>
      </c>
      <c r="J36">
        <v>140</v>
      </c>
      <c r="K36">
        <v>147</v>
      </c>
      <c r="L36">
        <v>114</v>
      </c>
      <c r="M36">
        <v>154</v>
      </c>
      <c r="N36">
        <v>221</v>
      </c>
      <c r="O36">
        <v>112</v>
      </c>
      <c r="P36">
        <v>294</v>
      </c>
      <c r="Q36">
        <v>151</v>
      </c>
      <c r="R36">
        <v>154</v>
      </c>
      <c r="S36">
        <v>145</v>
      </c>
      <c r="T36">
        <v>318</v>
      </c>
      <c r="U36">
        <v>144</v>
      </c>
      <c r="Y36" t="s">
        <v>75</v>
      </c>
      <c r="Z36">
        <v>211</v>
      </c>
      <c r="AA36">
        <v>151</v>
      </c>
      <c r="AB36">
        <v>151</v>
      </c>
      <c r="AC36">
        <v>106</v>
      </c>
      <c r="AD36">
        <v>154</v>
      </c>
      <c r="AE36">
        <v>149</v>
      </c>
      <c r="AF36">
        <v>115</v>
      </c>
      <c r="AG36">
        <v>155</v>
      </c>
      <c r="AH36">
        <v>157</v>
      </c>
      <c r="AI36">
        <v>116</v>
      </c>
      <c r="AJ36">
        <v>161</v>
      </c>
      <c r="AK36">
        <v>149</v>
      </c>
      <c r="AL36">
        <v>169</v>
      </c>
      <c r="AM36">
        <v>141</v>
      </c>
      <c r="AN36">
        <v>157</v>
      </c>
      <c r="AO36">
        <v>142</v>
      </c>
      <c r="AP36">
        <v>441</v>
      </c>
      <c r="AQ36">
        <v>151</v>
      </c>
      <c r="AR36">
        <v>154</v>
      </c>
      <c r="AS36">
        <v>154</v>
      </c>
    </row>
    <row r="37" spans="1:45" x14ac:dyDescent="0.25">
      <c r="A37" t="s">
        <v>34</v>
      </c>
      <c r="B37">
        <v>170</v>
      </c>
      <c r="C37">
        <v>152</v>
      </c>
      <c r="D37">
        <v>157</v>
      </c>
      <c r="E37">
        <v>152</v>
      </c>
      <c r="F37">
        <v>147</v>
      </c>
      <c r="G37">
        <v>150</v>
      </c>
      <c r="H37">
        <v>148</v>
      </c>
      <c r="I37">
        <v>296</v>
      </c>
      <c r="J37">
        <v>143</v>
      </c>
      <c r="K37">
        <v>149</v>
      </c>
      <c r="L37">
        <v>289</v>
      </c>
      <c r="M37">
        <v>147</v>
      </c>
      <c r="N37">
        <v>148</v>
      </c>
      <c r="O37">
        <v>166</v>
      </c>
      <c r="P37">
        <v>148</v>
      </c>
      <c r="Q37">
        <v>150</v>
      </c>
      <c r="R37">
        <v>152</v>
      </c>
      <c r="S37">
        <v>148</v>
      </c>
      <c r="T37">
        <v>148</v>
      </c>
      <c r="U37">
        <v>186</v>
      </c>
      <c r="Y37" t="s">
        <v>76</v>
      </c>
      <c r="Z37">
        <v>108</v>
      </c>
      <c r="AA37">
        <v>146</v>
      </c>
      <c r="AB37">
        <v>147</v>
      </c>
      <c r="AC37">
        <v>151</v>
      </c>
      <c r="AD37">
        <v>151</v>
      </c>
      <c r="AE37">
        <v>150</v>
      </c>
      <c r="AF37">
        <v>161</v>
      </c>
      <c r="AG37">
        <v>156</v>
      </c>
      <c r="AH37">
        <v>153</v>
      </c>
      <c r="AI37">
        <v>156</v>
      </c>
      <c r="AJ37">
        <v>159</v>
      </c>
      <c r="AK37">
        <v>149</v>
      </c>
      <c r="AL37">
        <v>158</v>
      </c>
      <c r="AM37">
        <v>156</v>
      </c>
      <c r="AN37">
        <v>399</v>
      </c>
      <c r="AO37">
        <v>162</v>
      </c>
      <c r="AP37">
        <v>140</v>
      </c>
      <c r="AQ37">
        <v>154</v>
      </c>
      <c r="AR37">
        <v>149</v>
      </c>
      <c r="AS37">
        <v>130</v>
      </c>
    </row>
    <row r="38" spans="1:45" x14ac:dyDescent="0.25">
      <c r="A38" t="s">
        <v>35</v>
      </c>
      <c r="B38">
        <v>209</v>
      </c>
      <c r="C38">
        <v>148</v>
      </c>
      <c r="D38">
        <v>147</v>
      </c>
      <c r="E38">
        <v>292</v>
      </c>
      <c r="F38">
        <v>145</v>
      </c>
      <c r="G38">
        <v>146</v>
      </c>
      <c r="H38">
        <v>155</v>
      </c>
      <c r="I38">
        <v>146</v>
      </c>
      <c r="J38">
        <v>159</v>
      </c>
      <c r="K38">
        <v>149</v>
      </c>
      <c r="L38">
        <v>146</v>
      </c>
      <c r="M38">
        <v>151</v>
      </c>
      <c r="N38">
        <v>146</v>
      </c>
      <c r="O38">
        <v>142</v>
      </c>
      <c r="P38">
        <v>157</v>
      </c>
      <c r="Q38">
        <v>149</v>
      </c>
      <c r="R38">
        <v>144</v>
      </c>
      <c r="S38">
        <v>158</v>
      </c>
      <c r="T38">
        <v>153</v>
      </c>
      <c r="U38">
        <v>155</v>
      </c>
      <c r="Y38" t="s">
        <v>77</v>
      </c>
      <c r="Z38">
        <v>206</v>
      </c>
      <c r="AA38">
        <v>149</v>
      </c>
      <c r="AB38">
        <v>155</v>
      </c>
      <c r="AC38">
        <v>157</v>
      </c>
      <c r="AD38">
        <v>149</v>
      </c>
      <c r="AE38">
        <v>139</v>
      </c>
      <c r="AF38">
        <v>150</v>
      </c>
      <c r="AG38">
        <v>146</v>
      </c>
      <c r="AH38">
        <v>157</v>
      </c>
      <c r="AI38">
        <v>157</v>
      </c>
      <c r="AJ38">
        <v>154</v>
      </c>
      <c r="AK38">
        <v>151</v>
      </c>
      <c r="AL38">
        <v>171</v>
      </c>
      <c r="AM38">
        <v>158</v>
      </c>
      <c r="AN38">
        <v>151</v>
      </c>
      <c r="AO38">
        <v>176</v>
      </c>
      <c r="AP38">
        <v>153</v>
      </c>
      <c r="AQ38">
        <v>156</v>
      </c>
      <c r="AR38">
        <v>115</v>
      </c>
      <c r="AS38">
        <v>162</v>
      </c>
    </row>
    <row r="39" spans="1:45" x14ac:dyDescent="0.25">
      <c r="A39" t="s">
        <v>36</v>
      </c>
      <c r="B39">
        <v>111</v>
      </c>
      <c r="C39">
        <v>137</v>
      </c>
      <c r="D39">
        <v>147</v>
      </c>
      <c r="E39">
        <v>151</v>
      </c>
      <c r="F39">
        <v>153</v>
      </c>
      <c r="G39">
        <v>154</v>
      </c>
      <c r="H39">
        <v>151</v>
      </c>
      <c r="I39">
        <v>145</v>
      </c>
      <c r="J39">
        <v>150</v>
      </c>
      <c r="K39">
        <v>147</v>
      </c>
      <c r="L39">
        <v>141</v>
      </c>
      <c r="M39">
        <v>160</v>
      </c>
      <c r="N39">
        <v>148</v>
      </c>
      <c r="O39">
        <v>142</v>
      </c>
      <c r="P39">
        <v>165</v>
      </c>
      <c r="Q39">
        <v>132</v>
      </c>
      <c r="R39">
        <v>124</v>
      </c>
      <c r="S39">
        <v>121</v>
      </c>
      <c r="T39">
        <v>142</v>
      </c>
      <c r="U39">
        <v>108</v>
      </c>
      <c r="Y39" t="s">
        <v>78</v>
      </c>
      <c r="Z39">
        <v>151</v>
      </c>
      <c r="AA39">
        <v>159</v>
      </c>
      <c r="AB39">
        <v>155</v>
      </c>
      <c r="AC39">
        <v>165</v>
      </c>
      <c r="AD39">
        <v>148</v>
      </c>
      <c r="AE39">
        <v>167</v>
      </c>
      <c r="AF39">
        <v>148</v>
      </c>
      <c r="AG39">
        <v>161</v>
      </c>
      <c r="AH39">
        <v>153</v>
      </c>
      <c r="AI39">
        <v>145</v>
      </c>
      <c r="AJ39">
        <v>154</v>
      </c>
      <c r="AK39">
        <v>152</v>
      </c>
      <c r="AL39">
        <v>211</v>
      </c>
      <c r="AM39">
        <v>178</v>
      </c>
      <c r="AN39">
        <v>155</v>
      </c>
      <c r="AO39">
        <v>173</v>
      </c>
      <c r="AP39">
        <v>155</v>
      </c>
      <c r="AQ39">
        <v>156</v>
      </c>
      <c r="AR39">
        <v>153</v>
      </c>
      <c r="AS39">
        <v>158</v>
      </c>
    </row>
    <row r="40" spans="1:45" x14ac:dyDescent="0.25">
      <c r="A40" t="s">
        <v>37</v>
      </c>
      <c r="B40">
        <v>188</v>
      </c>
      <c r="C40">
        <v>154</v>
      </c>
      <c r="D40">
        <v>150</v>
      </c>
      <c r="E40">
        <v>165</v>
      </c>
      <c r="F40">
        <v>153</v>
      </c>
      <c r="G40">
        <v>156</v>
      </c>
      <c r="H40">
        <v>165</v>
      </c>
      <c r="I40">
        <v>160</v>
      </c>
      <c r="J40">
        <v>156</v>
      </c>
      <c r="K40">
        <v>150</v>
      </c>
      <c r="L40">
        <v>150</v>
      </c>
      <c r="M40">
        <v>162</v>
      </c>
      <c r="N40">
        <v>162</v>
      </c>
      <c r="O40">
        <v>149</v>
      </c>
      <c r="P40">
        <v>161</v>
      </c>
      <c r="Q40">
        <v>154</v>
      </c>
      <c r="R40">
        <v>146</v>
      </c>
      <c r="S40">
        <v>161</v>
      </c>
      <c r="T40">
        <v>148</v>
      </c>
      <c r="U40">
        <v>168</v>
      </c>
      <c r="Y40" t="s">
        <v>79</v>
      </c>
      <c r="Z40">
        <v>298</v>
      </c>
      <c r="AA40">
        <v>159</v>
      </c>
      <c r="AB40">
        <v>153</v>
      </c>
      <c r="AC40">
        <v>160</v>
      </c>
      <c r="AD40">
        <v>150</v>
      </c>
      <c r="AE40">
        <v>158</v>
      </c>
      <c r="AF40">
        <v>157</v>
      </c>
      <c r="AG40">
        <v>158</v>
      </c>
      <c r="AH40">
        <v>159</v>
      </c>
      <c r="AI40">
        <v>139</v>
      </c>
      <c r="AJ40">
        <v>168</v>
      </c>
      <c r="AK40">
        <v>164</v>
      </c>
      <c r="AL40">
        <v>154</v>
      </c>
      <c r="AM40">
        <v>153</v>
      </c>
      <c r="AN40">
        <v>148</v>
      </c>
      <c r="AO40">
        <v>180</v>
      </c>
      <c r="AP40">
        <v>139</v>
      </c>
      <c r="AQ40">
        <v>155</v>
      </c>
      <c r="AR40">
        <v>152</v>
      </c>
      <c r="AS40">
        <v>152</v>
      </c>
    </row>
    <row r="41" spans="1:45" x14ac:dyDescent="0.25">
      <c r="A41" t="s">
        <v>38</v>
      </c>
      <c r="B41">
        <v>89</v>
      </c>
      <c r="C41">
        <v>499</v>
      </c>
      <c r="D41">
        <v>157</v>
      </c>
      <c r="E41">
        <v>111</v>
      </c>
      <c r="F41">
        <v>235</v>
      </c>
      <c r="G41">
        <v>155</v>
      </c>
      <c r="H41">
        <v>161</v>
      </c>
      <c r="I41">
        <v>164</v>
      </c>
      <c r="J41">
        <v>161</v>
      </c>
      <c r="K41">
        <v>151</v>
      </c>
      <c r="L41">
        <v>150</v>
      </c>
      <c r="M41">
        <v>152</v>
      </c>
      <c r="N41">
        <v>151</v>
      </c>
      <c r="O41">
        <v>149</v>
      </c>
      <c r="P41">
        <v>154</v>
      </c>
      <c r="Q41">
        <v>286</v>
      </c>
      <c r="R41">
        <v>159</v>
      </c>
      <c r="S41">
        <v>163</v>
      </c>
      <c r="T41">
        <v>161</v>
      </c>
      <c r="U41">
        <v>156</v>
      </c>
      <c r="Y41" t="s">
        <v>80</v>
      </c>
      <c r="Z41">
        <v>108</v>
      </c>
      <c r="AA41">
        <v>149</v>
      </c>
      <c r="AB41">
        <v>147</v>
      </c>
      <c r="AC41">
        <v>155</v>
      </c>
      <c r="AD41">
        <v>152</v>
      </c>
      <c r="AE41">
        <v>159</v>
      </c>
      <c r="AF41">
        <v>152</v>
      </c>
      <c r="AG41">
        <v>153</v>
      </c>
      <c r="AH41">
        <v>166</v>
      </c>
      <c r="AI41">
        <v>148</v>
      </c>
      <c r="AJ41">
        <v>117</v>
      </c>
      <c r="AK41">
        <v>162</v>
      </c>
      <c r="AL41">
        <v>155</v>
      </c>
      <c r="AM41">
        <v>166</v>
      </c>
      <c r="AN41">
        <v>159</v>
      </c>
      <c r="AO41">
        <v>158</v>
      </c>
      <c r="AP41">
        <v>174</v>
      </c>
      <c r="AQ41">
        <v>150</v>
      </c>
      <c r="AR41">
        <v>119</v>
      </c>
      <c r="AS41">
        <v>158</v>
      </c>
    </row>
    <row r="42" spans="1:45" x14ac:dyDescent="0.25">
      <c r="A42" t="s">
        <v>39</v>
      </c>
      <c r="B42">
        <v>196</v>
      </c>
      <c r="C42">
        <v>150</v>
      </c>
      <c r="D42">
        <v>154</v>
      </c>
      <c r="E42">
        <v>180</v>
      </c>
      <c r="F42">
        <v>116</v>
      </c>
      <c r="G42">
        <v>152</v>
      </c>
      <c r="H42">
        <v>158</v>
      </c>
      <c r="I42">
        <v>142</v>
      </c>
      <c r="J42">
        <v>159</v>
      </c>
      <c r="K42">
        <v>119</v>
      </c>
      <c r="L42">
        <v>153</v>
      </c>
      <c r="M42">
        <v>153</v>
      </c>
      <c r="N42">
        <v>130</v>
      </c>
      <c r="O42">
        <v>163</v>
      </c>
      <c r="P42">
        <v>111</v>
      </c>
      <c r="Q42">
        <v>157</v>
      </c>
      <c r="R42">
        <v>159</v>
      </c>
      <c r="S42">
        <v>541</v>
      </c>
      <c r="T42">
        <v>157</v>
      </c>
      <c r="U42">
        <v>154</v>
      </c>
      <c r="Y42" t="s">
        <v>81</v>
      </c>
      <c r="Z42">
        <v>145</v>
      </c>
      <c r="AA42">
        <v>161</v>
      </c>
      <c r="AB42">
        <v>158</v>
      </c>
      <c r="AC42">
        <v>123</v>
      </c>
      <c r="AD42">
        <v>163</v>
      </c>
      <c r="AE42">
        <v>154</v>
      </c>
      <c r="AF42">
        <v>127</v>
      </c>
      <c r="AG42">
        <v>153</v>
      </c>
      <c r="AH42">
        <v>161</v>
      </c>
      <c r="AI42">
        <v>115</v>
      </c>
      <c r="AJ42">
        <v>127</v>
      </c>
      <c r="AK42">
        <v>163</v>
      </c>
      <c r="AL42">
        <v>152</v>
      </c>
      <c r="AM42">
        <v>169</v>
      </c>
      <c r="AN42">
        <v>143</v>
      </c>
      <c r="AO42">
        <v>162</v>
      </c>
      <c r="AP42">
        <v>158</v>
      </c>
      <c r="AQ42">
        <v>168</v>
      </c>
      <c r="AR42">
        <v>153</v>
      </c>
      <c r="AS42">
        <v>140</v>
      </c>
    </row>
    <row r="44" spans="1:45" s="5" customFormat="1" x14ac:dyDescent="0.25">
      <c r="A44" s="5" t="s">
        <v>87</v>
      </c>
      <c r="B44" s="5">
        <v>1</v>
      </c>
      <c r="C44" s="5">
        <f>B$1+1</f>
        <v>2</v>
      </c>
      <c r="D44" s="5">
        <f t="shared" ref="D44:U44" si="2">C$1+1</f>
        <v>3</v>
      </c>
      <c r="E44" s="5">
        <f t="shared" si="2"/>
        <v>4</v>
      </c>
      <c r="F44" s="5">
        <f t="shared" si="2"/>
        <v>5</v>
      </c>
      <c r="G44" s="5">
        <f t="shared" si="2"/>
        <v>6</v>
      </c>
      <c r="H44" s="5">
        <f t="shared" si="2"/>
        <v>7</v>
      </c>
      <c r="I44" s="5">
        <f t="shared" si="2"/>
        <v>8</v>
      </c>
      <c r="J44" s="5">
        <f t="shared" si="2"/>
        <v>9</v>
      </c>
      <c r="K44" s="5">
        <f t="shared" si="2"/>
        <v>10</v>
      </c>
      <c r="L44" s="5">
        <f t="shared" si="2"/>
        <v>11</v>
      </c>
      <c r="M44" s="5">
        <f t="shared" si="2"/>
        <v>12</v>
      </c>
      <c r="N44" s="5">
        <f t="shared" si="2"/>
        <v>13</v>
      </c>
      <c r="O44" s="5">
        <f t="shared" si="2"/>
        <v>14</v>
      </c>
      <c r="P44" s="5">
        <f t="shared" si="2"/>
        <v>15</v>
      </c>
      <c r="Q44" s="5">
        <f t="shared" si="2"/>
        <v>16</v>
      </c>
      <c r="R44" s="5">
        <f t="shared" si="2"/>
        <v>17</v>
      </c>
      <c r="S44" s="5">
        <f t="shared" si="2"/>
        <v>18</v>
      </c>
      <c r="T44" s="5">
        <f t="shared" si="2"/>
        <v>19</v>
      </c>
      <c r="U44" s="5">
        <f t="shared" si="2"/>
        <v>20</v>
      </c>
      <c r="Y44" s="5" t="s">
        <v>87</v>
      </c>
      <c r="Z44" s="5">
        <v>1</v>
      </c>
      <c r="AA44" s="5">
        <f t="shared" ref="AA44:AS44" si="3">Z$44+1</f>
        <v>2</v>
      </c>
      <c r="AB44" s="5">
        <f t="shared" si="3"/>
        <v>3</v>
      </c>
      <c r="AC44" s="5">
        <f t="shared" si="3"/>
        <v>4</v>
      </c>
      <c r="AD44" s="5">
        <f t="shared" si="3"/>
        <v>5</v>
      </c>
      <c r="AE44" s="5">
        <f t="shared" si="3"/>
        <v>6</v>
      </c>
      <c r="AF44" s="5">
        <f t="shared" si="3"/>
        <v>7</v>
      </c>
      <c r="AG44" s="5">
        <f t="shared" si="3"/>
        <v>8</v>
      </c>
      <c r="AH44" s="5">
        <f t="shared" si="3"/>
        <v>9</v>
      </c>
      <c r="AI44" s="5">
        <f t="shared" si="3"/>
        <v>10</v>
      </c>
      <c r="AJ44" s="5">
        <f t="shared" si="3"/>
        <v>11</v>
      </c>
      <c r="AK44" s="5">
        <f t="shared" si="3"/>
        <v>12</v>
      </c>
      <c r="AL44" s="5">
        <f t="shared" si="3"/>
        <v>13</v>
      </c>
      <c r="AM44" s="5">
        <f t="shared" si="3"/>
        <v>14</v>
      </c>
      <c r="AN44" s="5">
        <f t="shared" si="3"/>
        <v>15</v>
      </c>
      <c r="AO44" s="5">
        <f t="shared" si="3"/>
        <v>16</v>
      </c>
      <c r="AP44" s="5">
        <f t="shared" si="3"/>
        <v>17</v>
      </c>
      <c r="AQ44" s="5">
        <f t="shared" si="3"/>
        <v>18</v>
      </c>
      <c r="AR44" s="5">
        <f t="shared" si="3"/>
        <v>19</v>
      </c>
      <c r="AS44" s="5">
        <f t="shared" si="3"/>
        <v>20</v>
      </c>
    </row>
    <row r="46" spans="1:45" x14ac:dyDescent="0.25">
      <c r="A46" t="s">
        <v>0</v>
      </c>
      <c r="B46">
        <v>18</v>
      </c>
      <c r="C46">
        <v>5</v>
      </c>
      <c r="D46">
        <v>1</v>
      </c>
      <c r="E46">
        <v>2</v>
      </c>
      <c r="F46">
        <v>1</v>
      </c>
      <c r="G46">
        <v>4</v>
      </c>
      <c r="H46">
        <v>1</v>
      </c>
      <c r="I46">
        <v>2</v>
      </c>
      <c r="J46">
        <v>1</v>
      </c>
      <c r="K46">
        <v>1</v>
      </c>
      <c r="L46">
        <v>5</v>
      </c>
      <c r="M46">
        <v>1</v>
      </c>
      <c r="N46">
        <v>1</v>
      </c>
      <c r="O46">
        <v>1</v>
      </c>
      <c r="P46">
        <v>2</v>
      </c>
      <c r="Q46">
        <v>1</v>
      </c>
      <c r="R46">
        <v>1</v>
      </c>
      <c r="S46">
        <v>4</v>
      </c>
      <c r="T46">
        <v>1</v>
      </c>
      <c r="U46">
        <v>1</v>
      </c>
      <c r="Y46" t="s">
        <v>42</v>
      </c>
      <c r="Z46">
        <v>29</v>
      </c>
      <c r="AA46">
        <v>2</v>
      </c>
      <c r="AB46">
        <v>2</v>
      </c>
      <c r="AC46">
        <v>1</v>
      </c>
      <c r="AD46">
        <v>4</v>
      </c>
      <c r="AE46">
        <v>1</v>
      </c>
      <c r="AF46">
        <v>1</v>
      </c>
      <c r="AG46">
        <v>3</v>
      </c>
      <c r="AH46">
        <v>4</v>
      </c>
      <c r="AI46">
        <v>3</v>
      </c>
      <c r="AJ46">
        <v>3</v>
      </c>
      <c r="AK46">
        <v>4</v>
      </c>
      <c r="AL46">
        <v>4</v>
      </c>
      <c r="AM46">
        <v>3</v>
      </c>
      <c r="AN46">
        <v>3</v>
      </c>
      <c r="AO46">
        <v>3</v>
      </c>
      <c r="AP46">
        <v>3</v>
      </c>
      <c r="AQ46">
        <v>8</v>
      </c>
      <c r="AR46">
        <v>3</v>
      </c>
      <c r="AS46">
        <v>1</v>
      </c>
    </row>
    <row r="47" spans="1:45" x14ac:dyDescent="0.25">
      <c r="A47" t="s">
        <v>1</v>
      </c>
      <c r="B47">
        <v>18</v>
      </c>
      <c r="C47">
        <v>2</v>
      </c>
      <c r="D47">
        <v>2</v>
      </c>
      <c r="E47">
        <v>2</v>
      </c>
      <c r="F47">
        <v>4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3</v>
      </c>
      <c r="R47">
        <v>2</v>
      </c>
      <c r="S47">
        <v>5</v>
      </c>
      <c r="T47">
        <v>2</v>
      </c>
      <c r="U47">
        <v>3</v>
      </c>
      <c r="Y47" t="s">
        <v>43</v>
      </c>
      <c r="Z47">
        <v>18</v>
      </c>
      <c r="AA47">
        <v>9</v>
      </c>
      <c r="AB47">
        <v>9</v>
      </c>
      <c r="AC47">
        <v>8</v>
      </c>
      <c r="AD47">
        <v>9</v>
      </c>
      <c r="AE47">
        <v>7</v>
      </c>
      <c r="AF47">
        <v>9</v>
      </c>
      <c r="AG47">
        <v>7</v>
      </c>
      <c r="AH47">
        <v>8</v>
      </c>
      <c r="AI47">
        <v>7</v>
      </c>
      <c r="AJ47">
        <v>7</v>
      </c>
      <c r="AK47">
        <v>9</v>
      </c>
      <c r="AL47">
        <v>7</v>
      </c>
      <c r="AM47">
        <v>7</v>
      </c>
      <c r="AN47">
        <v>9</v>
      </c>
      <c r="AO47">
        <v>7</v>
      </c>
      <c r="AP47">
        <v>7</v>
      </c>
      <c r="AQ47">
        <v>9</v>
      </c>
      <c r="AR47">
        <v>7</v>
      </c>
      <c r="AS47">
        <v>9</v>
      </c>
    </row>
    <row r="48" spans="1:45" x14ac:dyDescent="0.25">
      <c r="A48" t="s">
        <v>2</v>
      </c>
      <c r="B48">
        <v>19</v>
      </c>
      <c r="C48">
        <v>3</v>
      </c>
      <c r="D48">
        <v>3</v>
      </c>
      <c r="E48">
        <v>3</v>
      </c>
      <c r="F48">
        <v>3</v>
      </c>
      <c r="G48">
        <v>3</v>
      </c>
      <c r="H48">
        <v>4</v>
      </c>
      <c r="I48">
        <v>3</v>
      </c>
      <c r="J48">
        <v>2</v>
      </c>
      <c r="K48">
        <v>3</v>
      </c>
      <c r="L48">
        <v>3</v>
      </c>
      <c r="M48">
        <v>4</v>
      </c>
      <c r="N48">
        <v>3</v>
      </c>
      <c r="O48">
        <v>3</v>
      </c>
      <c r="P48">
        <v>3</v>
      </c>
      <c r="Q48">
        <v>8</v>
      </c>
      <c r="R48">
        <v>4</v>
      </c>
      <c r="S48">
        <v>3</v>
      </c>
      <c r="T48">
        <v>3</v>
      </c>
      <c r="U48">
        <v>3</v>
      </c>
      <c r="Y48" t="s">
        <v>44</v>
      </c>
      <c r="Z48">
        <v>33</v>
      </c>
      <c r="AA48">
        <v>7</v>
      </c>
      <c r="AB48">
        <v>7</v>
      </c>
      <c r="AC48">
        <v>9</v>
      </c>
      <c r="AD48">
        <v>9</v>
      </c>
      <c r="AE48">
        <v>7</v>
      </c>
      <c r="AF48">
        <v>9</v>
      </c>
      <c r="AG48">
        <v>9</v>
      </c>
      <c r="AH48">
        <v>15</v>
      </c>
      <c r="AI48">
        <v>8</v>
      </c>
      <c r="AJ48">
        <v>7</v>
      </c>
      <c r="AK48">
        <v>9</v>
      </c>
      <c r="AL48">
        <v>9</v>
      </c>
      <c r="AM48">
        <v>8</v>
      </c>
      <c r="AN48">
        <v>9</v>
      </c>
      <c r="AO48">
        <v>16</v>
      </c>
      <c r="AP48">
        <v>7</v>
      </c>
      <c r="AQ48">
        <v>8</v>
      </c>
      <c r="AR48">
        <v>7</v>
      </c>
      <c r="AS48">
        <v>9</v>
      </c>
    </row>
    <row r="49" spans="1:45" x14ac:dyDescent="0.25">
      <c r="A49" t="s">
        <v>3</v>
      </c>
      <c r="B49">
        <v>19</v>
      </c>
      <c r="C49">
        <v>4</v>
      </c>
      <c r="D49">
        <v>4</v>
      </c>
      <c r="E49">
        <v>3</v>
      </c>
      <c r="F49">
        <v>3</v>
      </c>
      <c r="G49">
        <v>4</v>
      </c>
      <c r="H49">
        <v>7</v>
      </c>
      <c r="I49">
        <v>3</v>
      </c>
      <c r="J49">
        <v>3</v>
      </c>
      <c r="K49">
        <v>4</v>
      </c>
      <c r="L49">
        <v>4</v>
      </c>
      <c r="M49">
        <v>4</v>
      </c>
      <c r="N49">
        <v>3</v>
      </c>
      <c r="O49">
        <v>3</v>
      </c>
      <c r="P49">
        <v>3</v>
      </c>
      <c r="Q49">
        <v>8</v>
      </c>
      <c r="R49">
        <v>3</v>
      </c>
      <c r="S49">
        <v>4</v>
      </c>
      <c r="T49">
        <v>3</v>
      </c>
      <c r="U49">
        <v>3</v>
      </c>
      <c r="Y49" t="s">
        <v>45</v>
      </c>
      <c r="Z49">
        <v>19</v>
      </c>
      <c r="AA49">
        <v>7</v>
      </c>
      <c r="AB49">
        <v>9</v>
      </c>
      <c r="AC49">
        <v>10</v>
      </c>
      <c r="AD49">
        <v>16</v>
      </c>
      <c r="AE49">
        <v>9</v>
      </c>
      <c r="AF49">
        <v>14</v>
      </c>
      <c r="AG49">
        <v>10</v>
      </c>
      <c r="AH49">
        <v>7</v>
      </c>
      <c r="AI49">
        <v>7</v>
      </c>
      <c r="AJ49">
        <v>9</v>
      </c>
      <c r="AK49">
        <v>7</v>
      </c>
      <c r="AL49">
        <v>7</v>
      </c>
      <c r="AM49">
        <v>9</v>
      </c>
      <c r="AN49">
        <v>8</v>
      </c>
      <c r="AO49">
        <v>9</v>
      </c>
      <c r="AP49">
        <v>10</v>
      </c>
      <c r="AQ49">
        <v>7</v>
      </c>
      <c r="AR49">
        <v>10</v>
      </c>
      <c r="AS49">
        <v>10</v>
      </c>
    </row>
    <row r="50" spans="1:45" x14ac:dyDescent="0.25">
      <c r="A50" t="s">
        <v>4</v>
      </c>
      <c r="B50">
        <v>34</v>
      </c>
      <c r="C50">
        <v>4</v>
      </c>
      <c r="D50">
        <v>4</v>
      </c>
      <c r="E50">
        <v>5</v>
      </c>
      <c r="F50">
        <v>4</v>
      </c>
      <c r="G50">
        <v>6</v>
      </c>
      <c r="H50">
        <v>11</v>
      </c>
      <c r="I50">
        <v>4</v>
      </c>
      <c r="J50">
        <v>5</v>
      </c>
      <c r="K50">
        <v>4</v>
      </c>
      <c r="L50">
        <v>6</v>
      </c>
      <c r="M50">
        <v>4</v>
      </c>
      <c r="N50">
        <v>4</v>
      </c>
      <c r="O50">
        <v>5</v>
      </c>
      <c r="P50">
        <v>4</v>
      </c>
      <c r="Q50">
        <v>4</v>
      </c>
      <c r="R50">
        <v>5</v>
      </c>
      <c r="S50">
        <v>4</v>
      </c>
      <c r="T50">
        <v>4</v>
      </c>
      <c r="U50">
        <v>4</v>
      </c>
      <c r="Y50" t="s">
        <v>46</v>
      </c>
      <c r="Z50">
        <v>34</v>
      </c>
      <c r="AA50">
        <v>8</v>
      </c>
      <c r="AB50">
        <v>10</v>
      </c>
      <c r="AC50">
        <v>8</v>
      </c>
      <c r="AD50">
        <v>9</v>
      </c>
      <c r="AE50">
        <v>9</v>
      </c>
      <c r="AF50">
        <v>12</v>
      </c>
      <c r="AG50">
        <v>10</v>
      </c>
      <c r="AH50">
        <v>8</v>
      </c>
      <c r="AI50">
        <v>8</v>
      </c>
      <c r="AJ50">
        <v>10</v>
      </c>
      <c r="AK50">
        <v>9</v>
      </c>
      <c r="AL50">
        <v>10</v>
      </c>
      <c r="AM50">
        <v>10</v>
      </c>
      <c r="AN50">
        <v>10</v>
      </c>
      <c r="AO50">
        <v>8</v>
      </c>
      <c r="AP50">
        <v>10</v>
      </c>
      <c r="AQ50">
        <v>8</v>
      </c>
      <c r="AR50">
        <v>9</v>
      </c>
      <c r="AS50">
        <v>10</v>
      </c>
    </row>
    <row r="51" spans="1:45" x14ac:dyDescent="0.25">
      <c r="A51" t="s">
        <v>5</v>
      </c>
      <c r="B51">
        <v>18</v>
      </c>
      <c r="C51">
        <v>5</v>
      </c>
      <c r="D51">
        <v>4</v>
      </c>
      <c r="E51">
        <v>5</v>
      </c>
      <c r="F51">
        <v>5</v>
      </c>
      <c r="G51">
        <v>6</v>
      </c>
      <c r="H51">
        <v>4</v>
      </c>
      <c r="I51">
        <v>5</v>
      </c>
      <c r="J51">
        <v>6</v>
      </c>
      <c r="K51">
        <v>5</v>
      </c>
      <c r="L51">
        <v>6</v>
      </c>
      <c r="M51">
        <v>5</v>
      </c>
      <c r="N51">
        <v>6</v>
      </c>
      <c r="O51">
        <v>5</v>
      </c>
      <c r="P51">
        <v>5</v>
      </c>
      <c r="Q51">
        <v>4</v>
      </c>
      <c r="R51">
        <v>4</v>
      </c>
      <c r="S51">
        <v>5</v>
      </c>
      <c r="T51">
        <v>4</v>
      </c>
      <c r="U51">
        <v>5</v>
      </c>
      <c r="Y51" t="s">
        <v>47</v>
      </c>
      <c r="Z51">
        <v>20</v>
      </c>
      <c r="AA51">
        <v>10</v>
      </c>
      <c r="AB51">
        <v>10</v>
      </c>
      <c r="AC51">
        <v>10</v>
      </c>
      <c r="AD51">
        <v>8</v>
      </c>
      <c r="AE51">
        <v>8</v>
      </c>
      <c r="AF51">
        <v>30</v>
      </c>
      <c r="AG51">
        <v>10</v>
      </c>
      <c r="AH51">
        <v>9</v>
      </c>
      <c r="AI51">
        <v>8</v>
      </c>
      <c r="AJ51">
        <v>10</v>
      </c>
      <c r="AK51">
        <v>8</v>
      </c>
      <c r="AL51">
        <v>12</v>
      </c>
      <c r="AM51">
        <v>9</v>
      </c>
      <c r="AN51">
        <v>8</v>
      </c>
      <c r="AO51">
        <v>9</v>
      </c>
      <c r="AP51">
        <v>7</v>
      </c>
      <c r="AQ51">
        <v>7</v>
      </c>
      <c r="AR51">
        <v>10</v>
      </c>
      <c r="AS51">
        <v>8</v>
      </c>
    </row>
    <row r="52" spans="1:45" x14ac:dyDescent="0.25">
      <c r="A52" t="s">
        <v>6</v>
      </c>
      <c r="B52">
        <v>19</v>
      </c>
      <c r="C52">
        <v>7</v>
      </c>
      <c r="D52">
        <v>5</v>
      </c>
      <c r="E52">
        <v>6</v>
      </c>
      <c r="F52">
        <v>8</v>
      </c>
      <c r="G52">
        <v>12</v>
      </c>
      <c r="H52">
        <v>5</v>
      </c>
      <c r="I52">
        <v>6</v>
      </c>
      <c r="J52">
        <v>5</v>
      </c>
      <c r="K52">
        <v>5</v>
      </c>
      <c r="L52">
        <v>5</v>
      </c>
      <c r="M52">
        <v>5</v>
      </c>
      <c r="N52">
        <v>6</v>
      </c>
      <c r="O52">
        <v>7</v>
      </c>
      <c r="P52">
        <v>10</v>
      </c>
      <c r="Q52">
        <v>94</v>
      </c>
      <c r="R52">
        <v>6</v>
      </c>
      <c r="S52">
        <v>6</v>
      </c>
      <c r="T52">
        <v>5</v>
      </c>
      <c r="U52">
        <v>10</v>
      </c>
      <c r="Y52" t="s">
        <v>48</v>
      </c>
      <c r="Z52">
        <v>20</v>
      </c>
      <c r="AA52">
        <v>16</v>
      </c>
      <c r="AB52">
        <v>8</v>
      </c>
      <c r="AC52">
        <v>8</v>
      </c>
      <c r="AD52">
        <v>10</v>
      </c>
      <c r="AE52">
        <v>12</v>
      </c>
      <c r="AF52">
        <v>8</v>
      </c>
      <c r="AG52">
        <v>10</v>
      </c>
      <c r="AH52">
        <v>10</v>
      </c>
      <c r="AI52">
        <v>11</v>
      </c>
      <c r="AJ52">
        <v>9</v>
      </c>
      <c r="AK52">
        <v>9</v>
      </c>
      <c r="AL52">
        <v>12</v>
      </c>
      <c r="AM52">
        <v>9</v>
      </c>
      <c r="AN52">
        <v>14</v>
      </c>
      <c r="AO52">
        <v>10</v>
      </c>
      <c r="AP52">
        <v>10</v>
      </c>
      <c r="AQ52">
        <v>9</v>
      </c>
      <c r="AR52">
        <v>10</v>
      </c>
      <c r="AS52">
        <v>10</v>
      </c>
    </row>
    <row r="53" spans="1:45" x14ac:dyDescent="0.25">
      <c r="A53" t="s">
        <v>7</v>
      </c>
      <c r="B53">
        <v>21</v>
      </c>
      <c r="C53">
        <v>7</v>
      </c>
      <c r="D53">
        <v>7</v>
      </c>
      <c r="E53">
        <v>6</v>
      </c>
      <c r="F53">
        <v>8</v>
      </c>
      <c r="G53">
        <v>9</v>
      </c>
      <c r="H53">
        <v>7</v>
      </c>
      <c r="I53">
        <v>6</v>
      </c>
      <c r="J53">
        <v>5</v>
      </c>
      <c r="K53">
        <v>13</v>
      </c>
      <c r="L53">
        <v>12</v>
      </c>
      <c r="M53">
        <v>7</v>
      </c>
      <c r="N53">
        <v>7</v>
      </c>
      <c r="O53">
        <v>8</v>
      </c>
      <c r="P53">
        <v>14</v>
      </c>
      <c r="Q53">
        <v>7</v>
      </c>
      <c r="R53">
        <v>6</v>
      </c>
      <c r="S53">
        <v>8</v>
      </c>
      <c r="T53">
        <v>7</v>
      </c>
      <c r="U53">
        <v>6</v>
      </c>
      <c r="Y53" t="s">
        <v>49</v>
      </c>
      <c r="Z53">
        <v>36</v>
      </c>
      <c r="AA53">
        <v>10</v>
      </c>
      <c r="AB53">
        <v>9</v>
      </c>
      <c r="AC53">
        <v>8</v>
      </c>
      <c r="AD53">
        <v>10</v>
      </c>
      <c r="AE53">
        <v>14</v>
      </c>
      <c r="AF53">
        <v>9</v>
      </c>
      <c r="AG53">
        <v>10</v>
      </c>
      <c r="AH53">
        <v>10</v>
      </c>
      <c r="AI53">
        <v>8</v>
      </c>
      <c r="AJ53">
        <v>11</v>
      </c>
      <c r="AK53">
        <v>12</v>
      </c>
      <c r="AL53">
        <v>11</v>
      </c>
      <c r="AM53">
        <v>9</v>
      </c>
      <c r="AN53">
        <v>17</v>
      </c>
      <c r="AO53">
        <v>16</v>
      </c>
      <c r="AP53">
        <v>10</v>
      </c>
      <c r="AQ53">
        <v>9</v>
      </c>
      <c r="AR53">
        <v>11</v>
      </c>
      <c r="AS53">
        <v>8</v>
      </c>
    </row>
    <row r="54" spans="1:45" x14ac:dyDescent="0.25">
      <c r="A54" t="s">
        <v>8</v>
      </c>
      <c r="B54">
        <v>47</v>
      </c>
      <c r="C54">
        <v>9</v>
      </c>
      <c r="D54">
        <v>9</v>
      </c>
      <c r="E54">
        <v>10</v>
      </c>
      <c r="F54">
        <v>9</v>
      </c>
      <c r="G54">
        <v>9</v>
      </c>
      <c r="H54">
        <v>8</v>
      </c>
      <c r="I54">
        <v>8</v>
      </c>
      <c r="J54">
        <v>8</v>
      </c>
      <c r="K54">
        <v>11</v>
      </c>
      <c r="L54">
        <v>10</v>
      </c>
      <c r="M54">
        <v>8</v>
      </c>
      <c r="N54">
        <v>8</v>
      </c>
      <c r="O54">
        <v>8</v>
      </c>
      <c r="P54">
        <v>8</v>
      </c>
      <c r="Q54">
        <v>8</v>
      </c>
      <c r="R54">
        <v>8</v>
      </c>
      <c r="S54">
        <v>13</v>
      </c>
      <c r="T54">
        <v>9</v>
      </c>
      <c r="U54">
        <v>8</v>
      </c>
      <c r="Y54" t="s">
        <v>50</v>
      </c>
      <c r="Z54">
        <v>18</v>
      </c>
      <c r="AA54">
        <v>11</v>
      </c>
      <c r="AB54">
        <v>11</v>
      </c>
      <c r="AC54">
        <v>9</v>
      </c>
      <c r="AD54">
        <v>11</v>
      </c>
      <c r="AE54">
        <v>12</v>
      </c>
      <c r="AF54">
        <v>9</v>
      </c>
      <c r="AG54">
        <v>11</v>
      </c>
      <c r="AH54">
        <v>9</v>
      </c>
      <c r="AI54">
        <v>10</v>
      </c>
      <c r="AJ54">
        <v>11</v>
      </c>
      <c r="AK54">
        <v>10</v>
      </c>
      <c r="AL54">
        <v>10</v>
      </c>
      <c r="AM54">
        <v>12</v>
      </c>
      <c r="AN54">
        <v>13</v>
      </c>
      <c r="AO54">
        <v>8</v>
      </c>
      <c r="AP54">
        <v>11</v>
      </c>
      <c r="AQ54">
        <v>10</v>
      </c>
      <c r="AR54">
        <v>9</v>
      </c>
      <c r="AS54">
        <v>10</v>
      </c>
    </row>
    <row r="55" spans="1:45" x14ac:dyDescent="0.25">
      <c r="A55" t="s">
        <v>9</v>
      </c>
      <c r="B55">
        <v>37</v>
      </c>
      <c r="C55">
        <v>9</v>
      </c>
      <c r="D55">
        <v>9</v>
      </c>
      <c r="E55">
        <v>9</v>
      </c>
      <c r="F55">
        <v>14</v>
      </c>
      <c r="G55">
        <v>11</v>
      </c>
      <c r="H55">
        <v>9</v>
      </c>
      <c r="I55">
        <v>9</v>
      </c>
      <c r="J55">
        <v>8</v>
      </c>
      <c r="K55">
        <v>10</v>
      </c>
      <c r="L55">
        <v>10</v>
      </c>
      <c r="M55">
        <v>18</v>
      </c>
      <c r="N55">
        <v>9</v>
      </c>
      <c r="O55">
        <v>14</v>
      </c>
      <c r="P55">
        <v>10</v>
      </c>
      <c r="Q55">
        <v>8</v>
      </c>
      <c r="R55">
        <v>9</v>
      </c>
      <c r="S55">
        <v>15</v>
      </c>
      <c r="T55">
        <v>9</v>
      </c>
      <c r="U55">
        <v>10</v>
      </c>
      <c r="Y55" t="s">
        <v>51</v>
      </c>
      <c r="Z55">
        <v>20</v>
      </c>
      <c r="AA55">
        <v>11</v>
      </c>
      <c r="AB55">
        <v>9</v>
      </c>
      <c r="AC55">
        <v>10</v>
      </c>
      <c r="AD55">
        <v>11</v>
      </c>
      <c r="AE55">
        <v>11</v>
      </c>
      <c r="AF55">
        <v>11</v>
      </c>
      <c r="AG55">
        <v>11</v>
      </c>
      <c r="AH55">
        <v>11</v>
      </c>
      <c r="AI55">
        <v>11</v>
      </c>
      <c r="AJ55">
        <v>11</v>
      </c>
      <c r="AK55">
        <v>10</v>
      </c>
      <c r="AL55">
        <v>10</v>
      </c>
      <c r="AM55">
        <v>13</v>
      </c>
      <c r="AN55">
        <v>9</v>
      </c>
      <c r="AO55">
        <v>11</v>
      </c>
      <c r="AP55">
        <v>11</v>
      </c>
      <c r="AQ55">
        <v>9</v>
      </c>
      <c r="AR55">
        <v>10</v>
      </c>
      <c r="AS55">
        <v>12</v>
      </c>
    </row>
    <row r="56" spans="1:45" x14ac:dyDescent="0.25">
      <c r="A56" t="s">
        <v>10</v>
      </c>
      <c r="B56">
        <v>22</v>
      </c>
      <c r="C56">
        <v>9</v>
      </c>
      <c r="D56">
        <v>9</v>
      </c>
      <c r="E56">
        <v>16</v>
      </c>
      <c r="F56">
        <v>16</v>
      </c>
      <c r="G56">
        <v>10</v>
      </c>
      <c r="H56">
        <v>9</v>
      </c>
      <c r="I56">
        <v>9</v>
      </c>
      <c r="J56">
        <v>9</v>
      </c>
      <c r="K56">
        <v>13</v>
      </c>
      <c r="L56">
        <v>10</v>
      </c>
      <c r="M56">
        <v>9</v>
      </c>
      <c r="N56">
        <v>9</v>
      </c>
      <c r="O56">
        <v>13</v>
      </c>
      <c r="P56">
        <v>29</v>
      </c>
      <c r="Q56">
        <v>9</v>
      </c>
      <c r="R56">
        <v>9</v>
      </c>
      <c r="S56">
        <v>9</v>
      </c>
      <c r="T56">
        <v>9</v>
      </c>
      <c r="U56">
        <v>10</v>
      </c>
      <c r="Y56" t="s">
        <v>52</v>
      </c>
      <c r="Z56">
        <v>38</v>
      </c>
      <c r="AA56">
        <v>10</v>
      </c>
      <c r="AB56">
        <v>12</v>
      </c>
      <c r="AC56">
        <v>11</v>
      </c>
      <c r="AD56">
        <v>63</v>
      </c>
      <c r="AE56">
        <v>11</v>
      </c>
      <c r="AF56">
        <v>10</v>
      </c>
      <c r="AG56">
        <v>11</v>
      </c>
      <c r="AH56">
        <v>9</v>
      </c>
      <c r="AI56">
        <v>11</v>
      </c>
      <c r="AJ56">
        <v>12</v>
      </c>
      <c r="AK56">
        <v>10</v>
      </c>
      <c r="AL56">
        <v>12</v>
      </c>
      <c r="AM56">
        <v>16</v>
      </c>
      <c r="AN56">
        <v>10</v>
      </c>
      <c r="AO56">
        <v>13</v>
      </c>
      <c r="AP56">
        <v>12</v>
      </c>
      <c r="AQ56">
        <v>9</v>
      </c>
      <c r="AR56">
        <v>17</v>
      </c>
      <c r="AS56">
        <v>13</v>
      </c>
    </row>
    <row r="57" spans="1:45" x14ac:dyDescent="0.25">
      <c r="A57" t="s">
        <v>11</v>
      </c>
      <c r="B57">
        <v>34</v>
      </c>
      <c r="C57">
        <v>9</v>
      </c>
      <c r="D57">
        <v>9</v>
      </c>
      <c r="E57">
        <v>10</v>
      </c>
      <c r="F57">
        <v>11</v>
      </c>
      <c r="G57">
        <v>11</v>
      </c>
      <c r="H57">
        <v>9</v>
      </c>
      <c r="I57">
        <v>18</v>
      </c>
      <c r="J57">
        <v>10</v>
      </c>
      <c r="K57">
        <v>19</v>
      </c>
      <c r="L57">
        <v>10</v>
      </c>
      <c r="M57">
        <v>10</v>
      </c>
      <c r="N57">
        <v>9</v>
      </c>
      <c r="O57">
        <v>11</v>
      </c>
      <c r="P57">
        <v>18</v>
      </c>
      <c r="Q57">
        <v>9</v>
      </c>
      <c r="R57">
        <v>9</v>
      </c>
      <c r="S57">
        <v>9</v>
      </c>
      <c r="T57">
        <v>10</v>
      </c>
      <c r="U57">
        <v>15</v>
      </c>
      <c r="Y57" t="s">
        <v>53</v>
      </c>
      <c r="Z57">
        <v>20</v>
      </c>
      <c r="AA57">
        <v>10</v>
      </c>
      <c r="AB57">
        <v>12</v>
      </c>
      <c r="AC57">
        <v>12</v>
      </c>
      <c r="AD57">
        <v>12</v>
      </c>
      <c r="AE57">
        <v>13</v>
      </c>
      <c r="AF57">
        <v>9</v>
      </c>
      <c r="AG57">
        <v>12</v>
      </c>
      <c r="AH57">
        <v>9</v>
      </c>
      <c r="AI57">
        <v>10</v>
      </c>
      <c r="AJ57">
        <v>13</v>
      </c>
      <c r="AK57">
        <v>10</v>
      </c>
      <c r="AL57">
        <v>12</v>
      </c>
      <c r="AM57">
        <v>45</v>
      </c>
      <c r="AN57">
        <v>11</v>
      </c>
      <c r="AO57">
        <v>10</v>
      </c>
      <c r="AP57">
        <v>11</v>
      </c>
      <c r="AQ57">
        <v>10</v>
      </c>
      <c r="AR57">
        <v>11</v>
      </c>
      <c r="AS57">
        <v>11</v>
      </c>
    </row>
    <row r="58" spans="1:45" x14ac:dyDescent="0.25">
      <c r="A58" t="s">
        <v>12</v>
      </c>
      <c r="B58">
        <v>20</v>
      </c>
      <c r="C58">
        <v>9</v>
      </c>
      <c r="D58">
        <v>9</v>
      </c>
      <c r="E58">
        <v>11</v>
      </c>
      <c r="F58">
        <v>18</v>
      </c>
      <c r="G58">
        <v>10</v>
      </c>
      <c r="H58">
        <v>9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11</v>
      </c>
      <c r="P58">
        <v>10</v>
      </c>
      <c r="Q58">
        <v>10</v>
      </c>
      <c r="R58">
        <v>15</v>
      </c>
      <c r="S58">
        <v>10</v>
      </c>
      <c r="T58">
        <v>11</v>
      </c>
      <c r="U58">
        <v>8</v>
      </c>
      <c r="Y58" t="s">
        <v>54</v>
      </c>
      <c r="Z58">
        <v>22</v>
      </c>
      <c r="AA58">
        <v>12</v>
      </c>
      <c r="AB58">
        <v>11</v>
      </c>
      <c r="AC58">
        <v>10</v>
      </c>
      <c r="AD58">
        <v>17</v>
      </c>
      <c r="AE58">
        <v>10</v>
      </c>
      <c r="AF58">
        <v>10</v>
      </c>
      <c r="AG58">
        <v>12</v>
      </c>
      <c r="AH58">
        <v>11</v>
      </c>
      <c r="AI58">
        <v>11</v>
      </c>
      <c r="AJ58">
        <v>12</v>
      </c>
      <c r="AK58">
        <v>10</v>
      </c>
      <c r="AL58">
        <v>11</v>
      </c>
      <c r="AM58">
        <v>16</v>
      </c>
      <c r="AN58">
        <v>9</v>
      </c>
      <c r="AO58">
        <v>12</v>
      </c>
      <c r="AP58">
        <v>12</v>
      </c>
      <c r="AQ58">
        <v>12</v>
      </c>
      <c r="AR58">
        <v>11</v>
      </c>
      <c r="AS58">
        <v>13</v>
      </c>
    </row>
    <row r="59" spans="1:45" x14ac:dyDescent="0.25">
      <c r="A59" t="s">
        <v>13</v>
      </c>
      <c r="B59">
        <v>41</v>
      </c>
      <c r="C59">
        <v>10</v>
      </c>
      <c r="D59">
        <v>11</v>
      </c>
      <c r="E59">
        <v>17</v>
      </c>
      <c r="F59">
        <v>11</v>
      </c>
      <c r="G59">
        <v>9</v>
      </c>
      <c r="H59">
        <v>10</v>
      </c>
      <c r="I59">
        <v>9</v>
      </c>
      <c r="J59">
        <v>11</v>
      </c>
      <c r="K59">
        <v>11</v>
      </c>
      <c r="L59">
        <v>11</v>
      </c>
      <c r="M59">
        <v>10</v>
      </c>
      <c r="N59">
        <v>15</v>
      </c>
      <c r="O59">
        <v>11</v>
      </c>
      <c r="P59">
        <v>10</v>
      </c>
      <c r="Q59">
        <v>10</v>
      </c>
      <c r="R59">
        <v>19</v>
      </c>
      <c r="S59">
        <v>11</v>
      </c>
      <c r="T59">
        <v>11</v>
      </c>
      <c r="U59">
        <v>10</v>
      </c>
      <c r="Y59" t="s">
        <v>55</v>
      </c>
      <c r="Z59">
        <v>23</v>
      </c>
      <c r="AA59">
        <v>10</v>
      </c>
      <c r="AB59">
        <v>11</v>
      </c>
      <c r="AC59">
        <v>19</v>
      </c>
      <c r="AD59">
        <v>11</v>
      </c>
      <c r="AE59">
        <v>11</v>
      </c>
      <c r="AF59">
        <v>9</v>
      </c>
      <c r="AG59">
        <v>12</v>
      </c>
      <c r="AH59">
        <v>10</v>
      </c>
      <c r="AI59">
        <v>13</v>
      </c>
      <c r="AJ59">
        <v>14</v>
      </c>
      <c r="AK59">
        <v>11</v>
      </c>
      <c r="AL59">
        <v>17</v>
      </c>
      <c r="AM59">
        <v>13</v>
      </c>
      <c r="AN59">
        <v>10</v>
      </c>
      <c r="AO59">
        <v>10</v>
      </c>
      <c r="AP59">
        <v>12</v>
      </c>
      <c r="AQ59">
        <v>12</v>
      </c>
      <c r="AR59">
        <v>11</v>
      </c>
      <c r="AS59">
        <v>12</v>
      </c>
    </row>
    <row r="60" spans="1:45" x14ac:dyDescent="0.25">
      <c r="A60" t="s">
        <v>14</v>
      </c>
      <c r="B60">
        <v>23</v>
      </c>
      <c r="C60">
        <v>10</v>
      </c>
      <c r="D60">
        <v>10</v>
      </c>
      <c r="E60">
        <v>16</v>
      </c>
      <c r="F60">
        <v>11</v>
      </c>
      <c r="G60">
        <v>21</v>
      </c>
      <c r="H60">
        <v>10</v>
      </c>
      <c r="I60">
        <v>19</v>
      </c>
      <c r="J60">
        <v>10</v>
      </c>
      <c r="K60">
        <v>112</v>
      </c>
      <c r="L60">
        <v>9</v>
      </c>
      <c r="M60">
        <v>11</v>
      </c>
      <c r="N60">
        <v>16</v>
      </c>
      <c r="O60">
        <v>11</v>
      </c>
      <c r="P60">
        <v>10</v>
      </c>
      <c r="Q60">
        <v>10</v>
      </c>
      <c r="R60">
        <v>10</v>
      </c>
      <c r="S60">
        <v>11</v>
      </c>
      <c r="T60">
        <v>10</v>
      </c>
      <c r="U60">
        <v>11</v>
      </c>
      <c r="Y60" t="s">
        <v>56</v>
      </c>
      <c r="Z60">
        <v>22</v>
      </c>
      <c r="AA60">
        <v>10</v>
      </c>
      <c r="AB60">
        <v>12</v>
      </c>
      <c r="AC60">
        <v>16</v>
      </c>
      <c r="AD60">
        <v>16</v>
      </c>
      <c r="AE60">
        <v>12</v>
      </c>
      <c r="AF60">
        <v>10</v>
      </c>
      <c r="AG60">
        <v>12</v>
      </c>
      <c r="AH60">
        <v>11</v>
      </c>
      <c r="AI60">
        <v>13</v>
      </c>
      <c r="AJ60">
        <v>11</v>
      </c>
      <c r="AK60">
        <v>11</v>
      </c>
      <c r="AL60">
        <v>18</v>
      </c>
      <c r="AM60">
        <v>13</v>
      </c>
      <c r="AN60">
        <v>17</v>
      </c>
      <c r="AO60">
        <v>12</v>
      </c>
      <c r="AP60">
        <v>10</v>
      </c>
      <c r="AQ60">
        <v>13</v>
      </c>
      <c r="AR60">
        <v>13</v>
      </c>
      <c r="AS60">
        <v>11</v>
      </c>
    </row>
    <row r="61" spans="1:45" x14ac:dyDescent="0.25">
      <c r="A61" t="s">
        <v>15</v>
      </c>
      <c r="B61">
        <v>43</v>
      </c>
      <c r="C61">
        <v>11</v>
      </c>
      <c r="D61">
        <v>11</v>
      </c>
      <c r="E61">
        <v>12</v>
      </c>
      <c r="F61">
        <v>11</v>
      </c>
      <c r="G61">
        <v>10</v>
      </c>
      <c r="H61">
        <v>10</v>
      </c>
      <c r="I61">
        <v>11</v>
      </c>
      <c r="J61">
        <v>11</v>
      </c>
      <c r="K61">
        <v>20</v>
      </c>
      <c r="L61">
        <v>11</v>
      </c>
      <c r="M61">
        <v>11</v>
      </c>
      <c r="N61">
        <v>16</v>
      </c>
      <c r="O61">
        <v>12</v>
      </c>
      <c r="P61">
        <v>19</v>
      </c>
      <c r="Q61">
        <v>10</v>
      </c>
      <c r="R61">
        <v>10</v>
      </c>
      <c r="S61">
        <v>11</v>
      </c>
      <c r="T61">
        <v>11</v>
      </c>
      <c r="U61">
        <v>11</v>
      </c>
      <c r="Y61" t="s">
        <v>57</v>
      </c>
      <c r="Z61">
        <v>43</v>
      </c>
      <c r="AA61">
        <v>10</v>
      </c>
      <c r="AB61">
        <v>13</v>
      </c>
      <c r="AC61">
        <v>20</v>
      </c>
      <c r="AD61">
        <v>78</v>
      </c>
      <c r="AE61">
        <v>12</v>
      </c>
      <c r="AF61">
        <v>10</v>
      </c>
      <c r="AG61">
        <v>12</v>
      </c>
      <c r="AH61">
        <v>11</v>
      </c>
      <c r="AI61">
        <v>11</v>
      </c>
      <c r="AJ61">
        <v>13</v>
      </c>
      <c r="AK61">
        <v>11</v>
      </c>
      <c r="AL61">
        <v>19</v>
      </c>
      <c r="AM61">
        <v>14</v>
      </c>
      <c r="AN61">
        <v>10</v>
      </c>
      <c r="AO61">
        <v>12</v>
      </c>
      <c r="AP61">
        <v>10</v>
      </c>
      <c r="AQ61">
        <v>12</v>
      </c>
      <c r="AR61">
        <v>13</v>
      </c>
      <c r="AS61">
        <v>11</v>
      </c>
    </row>
    <row r="62" spans="1:45" x14ac:dyDescent="0.25">
      <c r="A62" t="s">
        <v>16</v>
      </c>
      <c r="B62">
        <v>34</v>
      </c>
      <c r="C62">
        <v>11</v>
      </c>
      <c r="D62">
        <v>12</v>
      </c>
      <c r="E62">
        <v>16</v>
      </c>
      <c r="F62">
        <v>15</v>
      </c>
      <c r="G62">
        <v>21</v>
      </c>
      <c r="H62">
        <v>11</v>
      </c>
      <c r="I62">
        <v>12</v>
      </c>
      <c r="J62">
        <v>11</v>
      </c>
      <c r="K62">
        <v>11</v>
      </c>
      <c r="L62">
        <v>12</v>
      </c>
      <c r="M62">
        <v>16</v>
      </c>
      <c r="N62">
        <v>12</v>
      </c>
      <c r="O62">
        <v>14</v>
      </c>
      <c r="P62">
        <v>10</v>
      </c>
      <c r="Q62">
        <v>10</v>
      </c>
      <c r="R62">
        <v>11</v>
      </c>
      <c r="S62">
        <v>12</v>
      </c>
      <c r="T62">
        <v>12</v>
      </c>
      <c r="U62">
        <v>12</v>
      </c>
      <c r="Y62" t="s">
        <v>58</v>
      </c>
      <c r="Z62">
        <v>22</v>
      </c>
      <c r="AA62">
        <v>13</v>
      </c>
      <c r="AB62">
        <v>11</v>
      </c>
      <c r="AC62">
        <v>24</v>
      </c>
      <c r="AD62">
        <v>11</v>
      </c>
      <c r="AE62">
        <v>11</v>
      </c>
      <c r="AF62">
        <v>13</v>
      </c>
      <c r="AG62">
        <v>13</v>
      </c>
      <c r="AH62">
        <v>11</v>
      </c>
      <c r="AI62">
        <v>13</v>
      </c>
      <c r="AJ62">
        <v>13</v>
      </c>
      <c r="AK62">
        <v>67</v>
      </c>
      <c r="AL62">
        <v>14</v>
      </c>
      <c r="AM62">
        <v>12</v>
      </c>
      <c r="AN62">
        <v>13</v>
      </c>
      <c r="AO62">
        <v>10</v>
      </c>
      <c r="AP62">
        <v>11</v>
      </c>
      <c r="AQ62">
        <v>14</v>
      </c>
      <c r="AR62">
        <v>14</v>
      </c>
      <c r="AS62">
        <v>36</v>
      </c>
    </row>
    <row r="63" spans="1:45" x14ac:dyDescent="0.25">
      <c r="A63" t="s">
        <v>17</v>
      </c>
      <c r="B63">
        <v>23</v>
      </c>
      <c r="C63">
        <v>11</v>
      </c>
      <c r="D63">
        <v>13</v>
      </c>
      <c r="E63">
        <v>12</v>
      </c>
      <c r="F63">
        <v>16</v>
      </c>
      <c r="G63">
        <v>11</v>
      </c>
      <c r="H63">
        <v>11</v>
      </c>
      <c r="I63">
        <v>12</v>
      </c>
      <c r="J63">
        <v>12</v>
      </c>
      <c r="K63">
        <v>12</v>
      </c>
      <c r="L63">
        <v>19</v>
      </c>
      <c r="M63">
        <v>17</v>
      </c>
      <c r="N63">
        <v>12</v>
      </c>
      <c r="O63">
        <v>21</v>
      </c>
      <c r="P63">
        <v>11</v>
      </c>
      <c r="Q63">
        <v>11</v>
      </c>
      <c r="R63">
        <v>16</v>
      </c>
      <c r="S63">
        <v>12</v>
      </c>
      <c r="T63">
        <v>12</v>
      </c>
      <c r="U63">
        <v>13</v>
      </c>
      <c r="Y63" t="s">
        <v>59</v>
      </c>
      <c r="Z63">
        <v>23</v>
      </c>
      <c r="AA63">
        <v>11</v>
      </c>
      <c r="AB63">
        <v>15</v>
      </c>
      <c r="AC63">
        <v>14</v>
      </c>
      <c r="AD63">
        <v>12</v>
      </c>
      <c r="AE63">
        <v>12</v>
      </c>
      <c r="AF63">
        <v>11</v>
      </c>
      <c r="AG63">
        <v>14</v>
      </c>
      <c r="AH63">
        <v>12</v>
      </c>
      <c r="AI63">
        <v>12</v>
      </c>
      <c r="AJ63">
        <v>13</v>
      </c>
      <c r="AK63">
        <v>16</v>
      </c>
      <c r="AL63">
        <v>13</v>
      </c>
      <c r="AM63">
        <v>17</v>
      </c>
      <c r="AN63">
        <v>11</v>
      </c>
      <c r="AO63">
        <v>11</v>
      </c>
      <c r="AP63">
        <v>15</v>
      </c>
      <c r="AQ63">
        <v>11</v>
      </c>
      <c r="AR63">
        <v>12</v>
      </c>
      <c r="AS63">
        <v>13</v>
      </c>
    </row>
    <row r="64" spans="1:45" x14ac:dyDescent="0.25">
      <c r="A64" t="s">
        <v>18</v>
      </c>
      <c r="B64">
        <v>23</v>
      </c>
      <c r="C64">
        <v>12</v>
      </c>
      <c r="D64">
        <v>12</v>
      </c>
      <c r="E64">
        <v>12</v>
      </c>
      <c r="F64">
        <v>12</v>
      </c>
      <c r="G64">
        <v>11</v>
      </c>
      <c r="H64">
        <v>11</v>
      </c>
      <c r="I64">
        <v>12</v>
      </c>
      <c r="J64">
        <v>12</v>
      </c>
      <c r="K64">
        <v>12</v>
      </c>
      <c r="L64">
        <v>11</v>
      </c>
      <c r="M64">
        <v>17</v>
      </c>
      <c r="N64">
        <v>24</v>
      </c>
      <c r="O64">
        <v>11</v>
      </c>
      <c r="P64">
        <v>12</v>
      </c>
      <c r="Q64">
        <v>11</v>
      </c>
      <c r="R64">
        <v>23</v>
      </c>
      <c r="S64">
        <v>12</v>
      </c>
      <c r="T64">
        <v>12</v>
      </c>
      <c r="U64">
        <v>12</v>
      </c>
      <c r="Y64" t="s">
        <v>60</v>
      </c>
      <c r="Z64">
        <v>41</v>
      </c>
      <c r="AA64">
        <v>14</v>
      </c>
      <c r="AB64">
        <v>15</v>
      </c>
      <c r="AC64">
        <v>18</v>
      </c>
      <c r="AD64">
        <v>15</v>
      </c>
      <c r="AE64">
        <v>12</v>
      </c>
      <c r="AF64">
        <v>12</v>
      </c>
      <c r="AG64">
        <v>14</v>
      </c>
      <c r="AH64">
        <v>12</v>
      </c>
      <c r="AI64">
        <v>15</v>
      </c>
      <c r="AJ64">
        <v>13</v>
      </c>
      <c r="AK64">
        <v>20</v>
      </c>
      <c r="AL64">
        <v>15</v>
      </c>
      <c r="AM64">
        <v>13</v>
      </c>
      <c r="AN64">
        <v>11</v>
      </c>
      <c r="AO64">
        <v>13</v>
      </c>
      <c r="AP64">
        <v>12</v>
      </c>
      <c r="AQ64">
        <v>15</v>
      </c>
      <c r="AR64">
        <v>14</v>
      </c>
      <c r="AS64">
        <v>13</v>
      </c>
    </row>
    <row r="65" spans="1:45" x14ac:dyDescent="0.25">
      <c r="A65" t="s">
        <v>19</v>
      </c>
      <c r="B65">
        <v>43</v>
      </c>
      <c r="C65">
        <v>21</v>
      </c>
      <c r="D65">
        <v>13</v>
      </c>
      <c r="E65">
        <v>20</v>
      </c>
      <c r="F65">
        <v>11</v>
      </c>
      <c r="G65">
        <v>11</v>
      </c>
      <c r="H65">
        <v>11</v>
      </c>
      <c r="I65">
        <v>12</v>
      </c>
      <c r="J65">
        <v>24</v>
      </c>
      <c r="K65">
        <v>12</v>
      </c>
      <c r="L65">
        <v>12</v>
      </c>
      <c r="M65">
        <v>18</v>
      </c>
      <c r="N65">
        <v>17</v>
      </c>
      <c r="O65">
        <v>11</v>
      </c>
      <c r="P65">
        <v>24</v>
      </c>
      <c r="Q65">
        <v>12</v>
      </c>
      <c r="R65">
        <v>12</v>
      </c>
      <c r="S65">
        <v>13</v>
      </c>
      <c r="T65">
        <v>13</v>
      </c>
      <c r="U65">
        <v>13</v>
      </c>
      <c r="Y65" t="s">
        <v>61</v>
      </c>
      <c r="Z65">
        <v>43</v>
      </c>
      <c r="AA65">
        <v>12</v>
      </c>
      <c r="AB65">
        <v>20</v>
      </c>
      <c r="AC65">
        <v>19</v>
      </c>
      <c r="AD65">
        <v>11</v>
      </c>
      <c r="AE65">
        <v>14</v>
      </c>
      <c r="AF65">
        <v>12</v>
      </c>
      <c r="AG65">
        <v>13</v>
      </c>
      <c r="AH65">
        <v>15</v>
      </c>
      <c r="AI65">
        <v>14</v>
      </c>
      <c r="AJ65">
        <v>13</v>
      </c>
      <c r="AK65">
        <v>20</v>
      </c>
      <c r="AL65">
        <v>13</v>
      </c>
      <c r="AM65">
        <v>13</v>
      </c>
      <c r="AN65">
        <v>11</v>
      </c>
      <c r="AO65">
        <v>13</v>
      </c>
      <c r="AP65">
        <v>14</v>
      </c>
      <c r="AQ65">
        <v>13</v>
      </c>
      <c r="AR65">
        <v>13</v>
      </c>
      <c r="AS65">
        <v>16</v>
      </c>
    </row>
    <row r="66" spans="1:45" x14ac:dyDescent="0.25">
      <c r="A66" t="s">
        <v>20</v>
      </c>
      <c r="B66">
        <v>44</v>
      </c>
      <c r="C66">
        <v>14</v>
      </c>
      <c r="D66">
        <v>32</v>
      </c>
      <c r="E66">
        <v>32</v>
      </c>
      <c r="F66">
        <v>11</v>
      </c>
      <c r="G66">
        <v>12</v>
      </c>
      <c r="H66">
        <v>13</v>
      </c>
      <c r="I66">
        <v>12</v>
      </c>
      <c r="J66">
        <v>13</v>
      </c>
      <c r="K66">
        <v>12</v>
      </c>
      <c r="L66">
        <v>14</v>
      </c>
      <c r="M66">
        <v>13</v>
      </c>
      <c r="N66">
        <v>19</v>
      </c>
      <c r="O66">
        <v>11</v>
      </c>
      <c r="P66">
        <v>11</v>
      </c>
      <c r="Q66">
        <v>12</v>
      </c>
      <c r="R66">
        <v>13</v>
      </c>
      <c r="S66">
        <v>30</v>
      </c>
      <c r="T66">
        <v>23</v>
      </c>
      <c r="U66">
        <v>19</v>
      </c>
      <c r="Y66" t="s">
        <v>62</v>
      </c>
      <c r="Z66">
        <v>42</v>
      </c>
      <c r="AA66">
        <v>16</v>
      </c>
      <c r="AB66">
        <v>13</v>
      </c>
      <c r="AC66">
        <v>17</v>
      </c>
      <c r="AD66">
        <v>15</v>
      </c>
      <c r="AE66">
        <v>14</v>
      </c>
      <c r="AF66">
        <v>13</v>
      </c>
      <c r="AG66">
        <v>14</v>
      </c>
      <c r="AH66">
        <v>15</v>
      </c>
      <c r="AI66">
        <v>13</v>
      </c>
      <c r="AJ66">
        <v>16</v>
      </c>
      <c r="AK66">
        <v>14</v>
      </c>
      <c r="AL66">
        <v>15</v>
      </c>
      <c r="AM66">
        <v>11</v>
      </c>
      <c r="AN66">
        <v>12</v>
      </c>
      <c r="AO66">
        <v>16</v>
      </c>
      <c r="AP66">
        <v>13</v>
      </c>
      <c r="AQ66">
        <v>13</v>
      </c>
      <c r="AR66">
        <v>16</v>
      </c>
      <c r="AS66">
        <v>16</v>
      </c>
    </row>
    <row r="67" spans="1:45" x14ac:dyDescent="0.25">
      <c r="A67" t="s">
        <v>21</v>
      </c>
      <c r="B67">
        <v>21</v>
      </c>
      <c r="C67">
        <v>13</v>
      </c>
      <c r="D67">
        <v>14</v>
      </c>
      <c r="E67">
        <v>16</v>
      </c>
      <c r="F67">
        <v>12</v>
      </c>
      <c r="G67">
        <v>28</v>
      </c>
      <c r="H67">
        <v>33</v>
      </c>
      <c r="I67">
        <v>24</v>
      </c>
      <c r="J67">
        <v>22</v>
      </c>
      <c r="K67">
        <v>15</v>
      </c>
      <c r="L67">
        <v>34</v>
      </c>
      <c r="M67">
        <v>17</v>
      </c>
      <c r="N67">
        <v>32</v>
      </c>
      <c r="O67">
        <v>12</v>
      </c>
      <c r="P67">
        <v>12</v>
      </c>
      <c r="Q67">
        <v>11</v>
      </c>
      <c r="R67">
        <v>13</v>
      </c>
      <c r="S67">
        <v>12</v>
      </c>
      <c r="T67">
        <v>13</v>
      </c>
      <c r="U67">
        <v>14</v>
      </c>
      <c r="Y67" t="s">
        <v>63</v>
      </c>
      <c r="Z67">
        <v>23</v>
      </c>
      <c r="AA67">
        <v>16</v>
      </c>
      <c r="AB67">
        <v>14</v>
      </c>
      <c r="AC67">
        <v>21</v>
      </c>
      <c r="AD67">
        <v>12</v>
      </c>
      <c r="AE67">
        <v>12</v>
      </c>
      <c r="AF67">
        <v>15</v>
      </c>
      <c r="AG67">
        <v>15</v>
      </c>
      <c r="AH67">
        <v>13</v>
      </c>
      <c r="AI67">
        <v>14</v>
      </c>
      <c r="AJ67">
        <v>14</v>
      </c>
      <c r="AK67">
        <v>17</v>
      </c>
      <c r="AL67">
        <v>14</v>
      </c>
      <c r="AM67">
        <v>12</v>
      </c>
      <c r="AN67">
        <v>15</v>
      </c>
      <c r="AO67">
        <v>14</v>
      </c>
      <c r="AP67">
        <v>14</v>
      </c>
      <c r="AQ67">
        <v>16</v>
      </c>
      <c r="AR67">
        <v>15</v>
      </c>
      <c r="AS67">
        <v>15</v>
      </c>
    </row>
    <row r="68" spans="1:45" x14ac:dyDescent="0.25">
      <c r="A68" t="s">
        <v>22</v>
      </c>
      <c r="B68">
        <v>44</v>
      </c>
      <c r="C68">
        <v>13</v>
      </c>
      <c r="D68">
        <v>14</v>
      </c>
      <c r="E68">
        <v>15</v>
      </c>
      <c r="F68">
        <v>11</v>
      </c>
      <c r="G68">
        <v>23</v>
      </c>
      <c r="H68">
        <v>12</v>
      </c>
      <c r="I68">
        <v>13</v>
      </c>
      <c r="J68">
        <v>13</v>
      </c>
      <c r="K68">
        <v>12</v>
      </c>
      <c r="L68">
        <v>21</v>
      </c>
      <c r="M68">
        <v>19</v>
      </c>
      <c r="N68">
        <v>14</v>
      </c>
      <c r="O68">
        <v>21</v>
      </c>
      <c r="P68">
        <v>13</v>
      </c>
      <c r="Q68">
        <v>13</v>
      </c>
      <c r="R68">
        <v>13</v>
      </c>
      <c r="S68">
        <v>13</v>
      </c>
      <c r="T68">
        <v>14</v>
      </c>
      <c r="U68">
        <v>15</v>
      </c>
      <c r="Y68" t="s">
        <v>64</v>
      </c>
      <c r="Z68">
        <v>23</v>
      </c>
      <c r="AA68">
        <v>13</v>
      </c>
      <c r="AB68">
        <v>16</v>
      </c>
      <c r="AC68">
        <v>18</v>
      </c>
      <c r="AD68">
        <v>12</v>
      </c>
      <c r="AE68">
        <v>15</v>
      </c>
      <c r="AF68">
        <v>15</v>
      </c>
      <c r="AG68">
        <v>14</v>
      </c>
      <c r="AH68">
        <v>15</v>
      </c>
      <c r="AI68">
        <v>13</v>
      </c>
      <c r="AJ68">
        <v>16</v>
      </c>
      <c r="AK68">
        <v>13</v>
      </c>
      <c r="AL68">
        <v>13</v>
      </c>
      <c r="AM68">
        <v>14</v>
      </c>
      <c r="AN68">
        <v>14</v>
      </c>
      <c r="AO68">
        <v>13</v>
      </c>
      <c r="AP68">
        <v>17</v>
      </c>
      <c r="AQ68">
        <v>15</v>
      </c>
      <c r="AR68">
        <v>13</v>
      </c>
      <c r="AS68">
        <v>15</v>
      </c>
    </row>
    <row r="69" spans="1:45" x14ac:dyDescent="0.25">
      <c r="A69" t="s">
        <v>23</v>
      </c>
      <c r="B69">
        <v>24</v>
      </c>
      <c r="C69">
        <v>17</v>
      </c>
      <c r="D69">
        <v>13</v>
      </c>
      <c r="E69">
        <v>16</v>
      </c>
      <c r="F69">
        <v>12</v>
      </c>
      <c r="G69">
        <v>13</v>
      </c>
      <c r="H69">
        <v>14</v>
      </c>
      <c r="I69">
        <v>14</v>
      </c>
      <c r="J69">
        <v>13</v>
      </c>
      <c r="K69">
        <v>36</v>
      </c>
      <c r="L69">
        <v>14</v>
      </c>
      <c r="M69">
        <v>19</v>
      </c>
      <c r="N69">
        <v>15</v>
      </c>
      <c r="O69">
        <v>12</v>
      </c>
      <c r="P69">
        <v>12</v>
      </c>
      <c r="Q69">
        <v>13</v>
      </c>
      <c r="R69">
        <v>13</v>
      </c>
      <c r="S69">
        <v>13</v>
      </c>
      <c r="T69">
        <v>18</v>
      </c>
      <c r="U69">
        <v>15</v>
      </c>
      <c r="Y69" t="s">
        <v>65</v>
      </c>
      <c r="Z69">
        <v>44</v>
      </c>
      <c r="AA69">
        <v>16</v>
      </c>
      <c r="AB69">
        <v>14</v>
      </c>
      <c r="AC69">
        <v>15</v>
      </c>
      <c r="AD69">
        <v>15</v>
      </c>
      <c r="AE69">
        <v>14</v>
      </c>
      <c r="AF69">
        <v>13</v>
      </c>
      <c r="AG69">
        <v>17</v>
      </c>
      <c r="AH69">
        <v>16</v>
      </c>
      <c r="AI69">
        <v>20</v>
      </c>
      <c r="AJ69">
        <v>19</v>
      </c>
      <c r="AK69">
        <v>19</v>
      </c>
      <c r="AL69">
        <v>16</v>
      </c>
      <c r="AM69">
        <v>14</v>
      </c>
      <c r="AN69">
        <v>16</v>
      </c>
      <c r="AO69">
        <v>13</v>
      </c>
      <c r="AP69">
        <v>15</v>
      </c>
      <c r="AQ69">
        <v>17</v>
      </c>
      <c r="AR69">
        <v>19</v>
      </c>
      <c r="AS69">
        <v>18</v>
      </c>
    </row>
    <row r="70" spans="1:45" x14ac:dyDescent="0.25">
      <c r="A70" t="s">
        <v>24</v>
      </c>
      <c r="B70">
        <v>46</v>
      </c>
      <c r="C70">
        <v>14</v>
      </c>
      <c r="D70">
        <v>18</v>
      </c>
      <c r="E70">
        <v>14</v>
      </c>
      <c r="F70">
        <v>13</v>
      </c>
      <c r="G70">
        <v>14</v>
      </c>
      <c r="H70">
        <v>14</v>
      </c>
      <c r="I70">
        <v>14</v>
      </c>
      <c r="J70">
        <v>13</v>
      </c>
      <c r="K70">
        <v>19</v>
      </c>
      <c r="L70">
        <v>16</v>
      </c>
      <c r="M70">
        <v>15</v>
      </c>
      <c r="N70">
        <v>13</v>
      </c>
      <c r="O70">
        <v>13</v>
      </c>
      <c r="P70">
        <v>14</v>
      </c>
      <c r="Q70">
        <v>14</v>
      </c>
      <c r="R70">
        <v>13</v>
      </c>
      <c r="S70">
        <v>14</v>
      </c>
      <c r="T70">
        <v>14</v>
      </c>
      <c r="U70">
        <v>14</v>
      </c>
      <c r="Y70" t="s">
        <v>66</v>
      </c>
      <c r="Z70">
        <v>49</v>
      </c>
      <c r="AA70">
        <v>23</v>
      </c>
      <c r="AB70">
        <v>18</v>
      </c>
      <c r="AC70">
        <v>16</v>
      </c>
      <c r="AD70">
        <v>13</v>
      </c>
      <c r="AE70">
        <v>16</v>
      </c>
      <c r="AF70">
        <v>15</v>
      </c>
      <c r="AG70">
        <v>14</v>
      </c>
      <c r="AH70">
        <v>15</v>
      </c>
      <c r="AI70">
        <v>19</v>
      </c>
      <c r="AJ70">
        <v>17</v>
      </c>
      <c r="AK70">
        <v>14</v>
      </c>
      <c r="AL70">
        <v>21</v>
      </c>
      <c r="AM70">
        <v>15</v>
      </c>
      <c r="AN70">
        <v>15</v>
      </c>
      <c r="AO70">
        <v>13</v>
      </c>
      <c r="AP70">
        <v>15</v>
      </c>
      <c r="AQ70">
        <v>14</v>
      </c>
      <c r="AR70">
        <v>16</v>
      </c>
      <c r="AS70">
        <v>20</v>
      </c>
    </row>
    <row r="71" spans="1:45" x14ac:dyDescent="0.25">
      <c r="A71" t="s">
        <v>25</v>
      </c>
      <c r="B71">
        <v>25</v>
      </c>
      <c r="C71">
        <v>14</v>
      </c>
      <c r="D71">
        <v>15</v>
      </c>
      <c r="E71">
        <v>14</v>
      </c>
      <c r="F71">
        <v>13</v>
      </c>
      <c r="G71">
        <v>15</v>
      </c>
      <c r="H71">
        <v>15</v>
      </c>
      <c r="I71">
        <v>15</v>
      </c>
      <c r="J71">
        <v>14</v>
      </c>
      <c r="K71">
        <v>15</v>
      </c>
      <c r="L71">
        <v>18</v>
      </c>
      <c r="M71">
        <v>15</v>
      </c>
      <c r="N71">
        <v>13</v>
      </c>
      <c r="O71">
        <v>14</v>
      </c>
      <c r="P71">
        <v>13</v>
      </c>
      <c r="Q71">
        <v>14</v>
      </c>
      <c r="R71">
        <v>16</v>
      </c>
      <c r="S71">
        <v>15</v>
      </c>
      <c r="T71">
        <v>22</v>
      </c>
      <c r="U71">
        <v>19</v>
      </c>
      <c r="Y71" t="s">
        <v>67</v>
      </c>
      <c r="Z71">
        <v>59</v>
      </c>
      <c r="AA71">
        <v>16</v>
      </c>
      <c r="AB71">
        <v>22</v>
      </c>
      <c r="AC71">
        <v>16</v>
      </c>
      <c r="AD71">
        <v>14</v>
      </c>
      <c r="AE71">
        <v>14</v>
      </c>
      <c r="AF71">
        <v>17</v>
      </c>
      <c r="AG71">
        <v>16</v>
      </c>
      <c r="AH71">
        <v>17</v>
      </c>
      <c r="AI71">
        <v>19</v>
      </c>
      <c r="AJ71">
        <v>15</v>
      </c>
      <c r="AK71">
        <v>18</v>
      </c>
      <c r="AL71">
        <v>13</v>
      </c>
      <c r="AM71">
        <v>13</v>
      </c>
      <c r="AN71">
        <v>16</v>
      </c>
      <c r="AO71">
        <v>17</v>
      </c>
      <c r="AP71">
        <v>14</v>
      </c>
      <c r="AQ71">
        <v>15</v>
      </c>
      <c r="AR71">
        <v>20</v>
      </c>
      <c r="AS71">
        <v>14</v>
      </c>
    </row>
    <row r="72" spans="1:45" x14ac:dyDescent="0.25">
      <c r="A72" t="s">
        <v>26</v>
      </c>
      <c r="B72">
        <v>49</v>
      </c>
      <c r="C72">
        <v>26</v>
      </c>
      <c r="D72">
        <v>15</v>
      </c>
      <c r="E72">
        <v>13</v>
      </c>
      <c r="F72">
        <v>14</v>
      </c>
      <c r="G72">
        <v>14</v>
      </c>
      <c r="H72">
        <v>15</v>
      </c>
      <c r="I72">
        <v>14</v>
      </c>
      <c r="J72">
        <v>13</v>
      </c>
      <c r="K72">
        <v>15</v>
      </c>
      <c r="L72">
        <v>26</v>
      </c>
      <c r="M72">
        <v>17</v>
      </c>
      <c r="N72">
        <v>13</v>
      </c>
      <c r="O72">
        <v>15</v>
      </c>
      <c r="P72">
        <v>14</v>
      </c>
      <c r="Q72">
        <v>15</v>
      </c>
      <c r="R72">
        <v>13</v>
      </c>
      <c r="S72">
        <v>15</v>
      </c>
      <c r="T72">
        <v>14</v>
      </c>
      <c r="U72">
        <v>33</v>
      </c>
      <c r="Y72" t="s">
        <v>68</v>
      </c>
      <c r="Z72">
        <v>27</v>
      </c>
      <c r="AA72">
        <v>15</v>
      </c>
      <c r="AB72">
        <v>20</v>
      </c>
      <c r="AC72">
        <v>16</v>
      </c>
      <c r="AD72">
        <v>25</v>
      </c>
      <c r="AE72">
        <v>17</v>
      </c>
      <c r="AF72">
        <v>17</v>
      </c>
      <c r="AG72">
        <v>16</v>
      </c>
      <c r="AH72">
        <v>16</v>
      </c>
      <c r="AI72">
        <v>18</v>
      </c>
      <c r="AJ72">
        <v>16</v>
      </c>
      <c r="AK72">
        <v>15</v>
      </c>
      <c r="AL72">
        <v>15</v>
      </c>
      <c r="AM72">
        <v>14</v>
      </c>
      <c r="AN72">
        <v>15</v>
      </c>
      <c r="AO72">
        <v>18</v>
      </c>
      <c r="AP72">
        <v>17</v>
      </c>
      <c r="AQ72">
        <v>16</v>
      </c>
      <c r="AR72">
        <v>22</v>
      </c>
      <c r="AS72">
        <v>16</v>
      </c>
    </row>
    <row r="73" spans="1:45" x14ac:dyDescent="0.25">
      <c r="A73" t="s">
        <v>27</v>
      </c>
      <c r="B73">
        <v>28</v>
      </c>
      <c r="C73">
        <v>15</v>
      </c>
      <c r="D73">
        <v>17</v>
      </c>
      <c r="E73">
        <v>15</v>
      </c>
      <c r="F73">
        <v>15</v>
      </c>
      <c r="G73">
        <v>16</v>
      </c>
      <c r="H73">
        <v>15</v>
      </c>
      <c r="I73">
        <v>15</v>
      </c>
      <c r="J73">
        <v>21</v>
      </c>
      <c r="K73">
        <v>16</v>
      </c>
      <c r="L73">
        <v>15</v>
      </c>
      <c r="M73">
        <v>22</v>
      </c>
      <c r="N73">
        <v>15</v>
      </c>
      <c r="O73">
        <v>15</v>
      </c>
      <c r="P73">
        <v>21</v>
      </c>
      <c r="Q73">
        <v>15</v>
      </c>
      <c r="R73">
        <v>16</v>
      </c>
      <c r="S73">
        <v>17</v>
      </c>
      <c r="T73">
        <v>20</v>
      </c>
      <c r="U73">
        <v>16</v>
      </c>
      <c r="Y73" t="s">
        <v>69</v>
      </c>
      <c r="Z73">
        <v>48</v>
      </c>
      <c r="AA73">
        <v>15</v>
      </c>
      <c r="AB73">
        <v>19</v>
      </c>
      <c r="AC73">
        <v>16</v>
      </c>
      <c r="AD73">
        <v>17</v>
      </c>
      <c r="AE73">
        <v>17</v>
      </c>
      <c r="AF73">
        <v>16</v>
      </c>
      <c r="AG73">
        <v>17</v>
      </c>
      <c r="AH73">
        <v>29</v>
      </c>
      <c r="AI73">
        <v>18</v>
      </c>
      <c r="AJ73">
        <v>22</v>
      </c>
      <c r="AK73">
        <v>19</v>
      </c>
      <c r="AL73">
        <v>15</v>
      </c>
      <c r="AM73">
        <v>19</v>
      </c>
      <c r="AN73">
        <v>18</v>
      </c>
      <c r="AO73">
        <v>18</v>
      </c>
      <c r="AP73">
        <v>18</v>
      </c>
      <c r="AQ73">
        <v>17</v>
      </c>
      <c r="AR73">
        <v>23</v>
      </c>
      <c r="AS73">
        <v>16</v>
      </c>
    </row>
    <row r="74" spans="1:45" x14ac:dyDescent="0.25">
      <c r="A74" t="s">
        <v>28</v>
      </c>
      <c r="B74">
        <v>49</v>
      </c>
      <c r="C74">
        <v>15</v>
      </c>
      <c r="D74">
        <v>16</v>
      </c>
      <c r="E74">
        <v>15</v>
      </c>
      <c r="F74">
        <v>16</v>
      </c>
      <c r="G74">
        <v>39</v>
      </c>
      <c r="H74">
        <v>16</v>
      </c>
      <c r="I74">
        <v>16</v>
      </c>
      <c r="J74">
        <v>17</v>
      </c>
      <c r="K74">
        <v>17</v>
      </c>
      <c r="L74">
        <v>34</v>
      </c>
      <c r="M74">
        <v>17</v>
      </c>
      <c r="N74">
        <v>16</v>
      </c>
      <c r="O74">
        <v>16</v>
      </c>
      <c r="P74">
        <v>15</v>
      </c>
      <c r="Q74">
        <v>24</v>
      </c>
      <c r="R74">
        <v>16</v>
      </c>
      <c r="S74">
        <v>16</v>
      </c>
      <c r="T74">
        <v>17</v>
      </c>
      <c r="U74">
        <v>17</v>
      </c>
      <c r="Y74" t="s">
        <v>70</v>
      </c>
      <c r="Z74">
        <v>29</v>
      </c>
      <c r="AA74">
        <v>17</v>
      </c>
      <c r="AB74">
        <v>45</v>
      </c>
      <c r="AC74">
        <v>17</v>
      </c>
      <c r="AD74">
        <v>16</v>
      </c>
      <c r="AE74">
        <v>19</v>
      </c>
      <c r="AF74">
        <v>19</v>
      </c>
      <c r="AG74">
        <v>15</v>
      </c>
      <c r="AH74">
        <v>24</v>
      </c>
      <c r="AI74">
        <v>17</v>
      </c>
      <c r="AJ74">
        <v>19</v>
      </c>
      <c r="AK74">
        <v>15</v>
      </c>
      <c r="AL74">
        <v>15</v>
      </c>
      <c r="AM74">
        <v>19</v>
      </c>
      <c r="AN74">
        <v>18</v>
      </c>
      <c r="AO74">
        <v>15</v>
      </c>
      <c r="AP74">
        <v>19</v>
      </c>
      <c r="AQ74">
        <v>17</v>
      </c>
      <c r="AR74">
        <v>20</v>
      </c>
      <c r="AS74">
        <v>16</v>
      </c>
    </row>
    <row r="75" spans="1:45" x14ac:dyDescent="0.25">
      <c r="A75" t="s">
        <v>29</v>
      </c>
      <c r="B75">
        <v>60</v>
      </c>
      <c r="C75">
        <v>16</v>
      </c>
      <c r="D75">
        <v>17</v>
      </c>
      <c r="E75">
        <v>14</v>
      </c>
      <c r="F75">
        <v>16</v>
      </c>
      <c r="G75">
        <v>19</v>
      </c>
      <c r="H75">
        <v>17</v>
      </c>
      <c r="I75">
        <v>21</v>
      </c>
      <c r="J75">
        <v>18</v>
      </c>
      <c r="K75">
        <v>18</v>
      </c>
      <c r="L75">
        <v>16</v>
      </c>
      <c r="M75">
        <v>15</v>
      </c>
      <c r="N75">
        <v>14</v>
      </c>
      <c r="O75">
        <v>17</v>
      </c>
      <c r="P75">
        <v>15</v>
      </c>
      <c r="Q75">
        <v>16</v>
      </c>
      <c r="R75">
        <v>16</v>
      </c>
      <c r="S75">
        <v>21</v>
      </c>
      <c r="T75">
        <v>18</v>
      </c>
      <c r="U75">
        <v>16</v>
      </c>
      <c r="Y75" t="s">
        <v>71</v>
      </c>
      <c r="Z75">
        <v>27</v>
      </c>
      <c r="AA75">
        <v>17</v>
      </c>
      <c r="AB75">
        <v>17</v>
      </c>
      <c r="AC75">
        <v>17</v>
      </c>
      <c r="AD75">
        <v>19</v>
      </c>
      <c r="AE75">
        <v>16</v>
      </c>
      <c r="AF75">
        <v>20</v>
      </c>
      <c r="AG75">
        <v>19</v>
      </c>
      <c r="AH75">
        <v>18</v>
      </c>
      <c r="AI75">
        <v>22</v>
      </c>
      <c r="AJ75">
        <v>16</v>
      </c>
      <c r="AK75">
        <v>22</v>
      </c>
      <c r="AL75">
        <v>14</v>
      </c>
      <c r="AM75">
        <v>16</v>
      </c>
      <c r="AN75">
        <v>18</v>
      </c>
      <c r="AO75">
        <v>19</v>
      </c>
      <c r="AP75">
        <v>15</v>
      </c>
      <c r="AQ75">
        <v>24</v>
      </c>
      <c r="AR75">
        <v>19</v>
      </c>
      <c r="AS75">
        <v>19</v>
      </c>
    </row>
    <row r="76" spans="1:45" x14ac:dyDescent="0.25">
      <c r="A76" t="s">
        <v>30</v>
      </c>
      <c r="B76">
        <v>49</v>
      </c>
      <c r="C76">
        <v>16</v>
      </c>
      <c r="D76">
        <v>16</v>
      </c>
      <c r="E76">
        <v>14</v>
      </c>
      <c r="F76">
        <v>16</v>
      </c>
      <c r="G76">
        <v>16</v>
      </c>
      <c r="H76">
        <v>16</v>
      </c>
      <c r="I76">
        <v>21</v>
      </c>
      <c r="J76">
        <v>17</v>
      </c>
      <c r="K76">
        <v>23</v>
      </c>
      <c r="L76">
        <v>19</v>
      </c>
      <c r="M76">
        <v>16</v>
      </c>
      <c r="N76">
        <v>14</v>
      </c>
      <c r="O76">
        <v>15</v>
      </c>
      <c r="P76">
        <v>16</v>
      </c>
      <c r="Q76">
        <v>18</v>
      </c>
      <c r="R76">
        <v>38</v>
      </c>
      <c r="S76">
        <v>32</v>
      </c>
      <c r="T76">
        <v>18</v>
      </c>
      <c r="U76">
        <v>16</v>
      </c>
      <c r="Y76" t="s">
        <v>72</v>
      </c>
      <c r="Z76">
        <v>28</v>
      </c>
      <c r="AA76">
        <v>20</v>
      </c>
      <c r="AB76">
        <v>16</v>
      </c>
      <c r="AC76">
        <v>15</v>
      </c>
      <c r="AD76">
        <v>20</v>
      </c>
      <c r="AE76">
        <v>17</v>
      </c>
      <c r="AF76">
        <v>16</v>
      </c>
      <c r="AG76">
        <v>25</v>
      </c>
      <c r="AH76">
        <v>20</v>
      </c>
      <c r="AI76">
        <v>21</v>
      </c>
      <c r="AJ76">
        <v>15</v>
      </c>
      <c r="AK76">
        <v>16</v>
      </c>
      <c r="AL76">
        <v>17</v>
      </c>
      <c r="AM76">
        <v>22</v>
      </c>
      <c r="AN76">
        <v>16</v>
      </c>
      <c r="AO76">
        <v>18</v>
      </c>
      <c r="AP76">
        <v>25</v>
      </c>
      <c r="AQ76">
        <v>19</v>
      </c>
      <c r="AR76">
        <v>17</v>
      </c>
      <c r="AS76">
        <v>17</v>
      </c>
    </row>
    <row r="77" spans="1:45" x14ac:dyDescent="0.25">
      <c r="A77" t="s">
        <v>31</v>
      </c>
      <c r="B77">
        <v>27</v>
      </c>
      <c r="C77">
        <v>16</v>
      </c>
      <c r="D77">
        <v>17</v>
      </c>
      <c r="E77">
        <v>26</v>
      </c>
      <c r="F77">
        <v>18</v>
      </c>
      <c r="G77">
        <v>17</v>
      </c>
      <c r="H77">
        <v>16</v>
      </c>
      <c r="I77">
        <v>41</v>
      </c>
      <c r="J77">
        <v>22</v>
      </c>
      <c r="K77">
        <v>18</v>
      </c>
      <c r="L77">
        <v>18</v>
      </c>
      <c r="M77">
        <v>30</v>
      </c>
      <c r="N77">
        <v>16</v>
      </c>
      <c r="O77">
        <v>17</v>
      </c>
      <c r="P77">
        <v>18</v>
      </c>
      <c r="Q77">
        <v>17</v>
      </c>
      <c r="R77">
        <v>18</v>
      </c>
      <c r="S77">
        <v>21</v>
      </c>
      <c r="T77">
        <v>17</v>
      </c>
      <c r="U77">
        <v>17</v>
      </c>
      <c r="Y77" t="s">
        <v>73</v>
      </c>
      <c r="Z77">
        <v>52</v>
      </c>
      <c r="AA77">
        <v>19</v>
      </c>
      <c r="AB77">
        <v>54</v>
      </c>
      <c r="AC77">
        <v>17</v>
      </c>
      <c r="AD77">
        <v>17</v>
      </c>
      <c r="AE77">
        <v>18</v>
      </c>
      <c r="AF77">
        <v>18</v>
      </c>
      <c r="AG77">
        <v>22</v>
      </c>
      <c r="AH77">
        <v>23</v>
      </c>
      <c r="AI77">
        <v>17</v>
      </c>
      <c r="AJ77">
        <v>19</v>
      </c>
      <c r="AK77">
        <v>22</v>
      </c>
      <c r="AL77">
        <v>19</v>
      </c>
      <c r="AM77">
        <v>18</v>
      </c>
      <c r="AN77">
        <v>18</v>
      </c>
      <c r="AO77">
        <v>19</v>
      </c>
      <c r="AP77">
        <v>25</v>
      </c>
      <c r="AQ77">
        <v>16</v>
      </c>
      <c r="AR77">
        <v>18</v>
      </c>
      <c r="AS77">
        <v>17</v>
      </c>
    </row>
    <row r="78" spans="1:45" x14ac:dyDescent="0.25">
      <c r="A78" t="s">
        <v>32</v>
      </c>
      <c r="B78">
        <v>64</v>
      </c>
      <c r="C78">
        <v>16</v>
      </c>
      <c r="D78">
        <v>19</v>
      </c>
      <c r="E78">
        <v>26</v>
      </c>
      <c r="F78">
        <v>19</v>
      </c>
      <c r="G78">
        <v>17</v>
      </c>
      <c r="H78">
        <v>99</v>
      </c>
      <c r="I78">
        <v>22</v>
      </c>
      <c r="J78">
        <v>21</v>
      </c>
      <c r="K78">
        <v>30</v>
      </c>
      <c r="L78">
        <v>21</v>
      </c>
      <c r="M78">
        <v>16</v>
      </c>
      <c r="N78">
        <v>18</v>
      </c>
      <c r="O78">
        <v>16</v>
      </c>
      <c r="P78">
        <v>18</v>
      </c>
      <c r="Q78">
        <v>17</v>
      </c>
      <c r="R78">
        <v>23</v>
      </c>
      <c r="S78">
        <v>17</v>
      </c>
      <c r="T78">
        <v>17</v>
      </c>
      <c r="U78">
        <v>22</v>
      </c>
      <c r="Y78" t="s">
        <v>74</v>
      </c>
      <c r="Z78">
        <v>28</v>
      </c>
      <c r="AA78">
        <v>18</v>
      </c>
      <c r="AB78">
        <v>16</v>
      </c>
      <c r="AC78">
        <v>17</v>
      </c>
      <c r="AD78">
        <v>19</v>
      </c>
      <c r="AE78">
        <v>18</v>
      </c>
      <c r="AF78">
        <v>19</v>
      </c>
      <c r="AG78">
        <v>23</v>
      </c>
      <c r="AH78">
        <v>25</v>
      </c>
      <c r="AI78">
        <v>24</v>
      </c>
      <c r="AJ78">
        <v>23</v>
      </c>
      <c r="AK78">
        <v>18</v>
      </c>
      <c r="AL78">
        <v>18</v>
      </c>
      <c r="AM78">
        <v>20</v>
      </c>
      <c r="AN78">
        <v>17</v>
      </c>
      <c r="AO78">
        <v>18</v>
      </c>
      <c r="AP78">
        <v>25</v>
      </c>
      <c r="AQ78">
        <v>17</v>
      </c>
      <c r="AR78">
        <v>20</v>
      </c>
      <c r="AS78">
        <v>20</v>
      </c>
    </row>
    <row r="79" spans="1:45" x14ac:dyDescent="0.25">
      <c r="A79" t="s">
        <v>33</v>
      </c>
      <c r="B79">
        <v>61</v>
      </c>
      <c r="C79">
        <v>17</v>
      </c>
      <c r="D79">
        <v>21</v>
      </c>
      <c r="E79">
        <v>17</v>
      </c>
      <c r="F79">
        <v>18</v>
      </c>
      <c r="G79">
        <v>17</v>
      </c>
      <c r="H79">
        <v>21</v>
      </c>
      <c r="I79">
        <v>16</v>
      </c>
      <c r="J79">
        <v>18</v>
      </c>
      <c r="K79">
        <v>16</v>
      </c>
      <c r="L79">
        <v>17</v>
      </c>
      <c r="M79">
        <v>32</v>
      </c>
      <c r="N79">
        <v>37</v>
      </c>
      <c r="O79">
        <v>17</v>
      </c>
      <c r="P79">
        <v>41</v>
      </c>
      <c r="Q79">
        <v>24</v>
      </c>
      <c r="R79">
        <v>18</v>
      </c>
      <c r="S79">
        <v>18</v>
      </c>
      <c r="T79">
        <v>38</v>
      </c>
      <c r="U79">
        <v>17</v>
      </c>
      <c r="Y79" t="s">
        <v>75</v>
      </c>
      <c r="Z79">
        <v>51</v>
      </c>
      <c r="AA79">
        <v>20</v>
      </c>
      <c r="AB79">
        <v>17</v>
      </c>
      <c r="AC79">
        <v>20</v>
      </c>
      <c r="AD79">
        <v>19</v>
      </c>
      <c r="AE79">
        <v>19</v>
      </c>
      <c r="AF79">
        <v>22</v>
      </c>
      <c r="AG79">
        <v>18</v>
      </c>
      <c r="AH79">
        <v>19</v>
      </c>
      <c r="AI79">
        <v>20</v>
      </c>
      <c r="AJ79">
        <v>19</v>
      </c>
      <c r="AK79">
        <v>19</v>
      </c>
      <c r="AL79">
        <v>18</v>
      </c>
      <c r="AM79">
        <v>17</v>
      </c>
      <c r="AN79">
        <v>19</v>
      </c>
      <c r="AO79">
        <v>24</v>
      </c>
      <c r="AP79">
        <v>59</v>
      </c>
      <c r="AQ79">
        <v>22</v>
      </c>
      <c r="AR79">
        <v>22</v>
      </c>
      <c r="AS79">
        <v>19</v>
      </c>
    </row>
    <row r="80" spans="1:45" x14ac:dyDescent="0.25">
      <c r="A80" t="s">
        <v>34</v>
      </c>
      <c r="B80">
        <v>43</v>
      </c>
      <c r="C80">
        <v>18</v>
      </c>
      <c r="D80">
        <v>15</v>
      </c>
      <c r="E80">
        <v>17</v>
      </c>
      <c r="F80">
        <v>17</v>
      </c>
      <c r="G80">
        <v>16</v>
      </c>
      <c r="H80">
        <v>18</v>
      </c>
      <c r="I80">
        <v>45</v>
      </c>
      <c r="J80">
        <v>21</v>
      </c>
      <c r="K80">
        <v>17</v>
      </c>
      <c r="L80">
        <v>27</v>
      </c>
      <c r="M80">
        <v>16</v>
      </c>
      <c r="N80">
        <v>17</v>
      </c>
      <c r="O80">
        <v>17</v>
      </c>
      <c r="P80">
        <v>18</v>
      </c>
      <c r="Q80">
        <v>20</v>
      </c>
      <c r="R80">
        <v>18</v>
      </c>
      <c r="S80">
        <v>18</v>
      </c>
      <c r="T80">
        <v>17</v>
      </c>
      <c r="U80">
        <v>25</v>
      </c>
      <c r="Y80" t="s">
        <v>76</v>
      </c>
      <c r="Z80">
        <v>29</v>
      </c>
      <c r="AA80">
        <v>17</v>
      </c>
      <c r="AB80">
        <v>17</v>
      </c>
      <c r="AC80">
        <v>17</v>
      </c>
      <c r="AD80">
        <v>20</v>
      </c>
      <c r="AE80">
        <v>23</v>
      </c>
      <c r="AF80">
        <v>18</v>
      </c>
      <c r="AG80">
        <v>24</v>
      </c>
      <c r="AH80">
        <v>17</v>
      </c>
      <c r="AI80">
        <v>19</v>
      </c>
      <c r="AJ80">
        <v>19</v>
      </c>
      <c r="AK80">
        <v>16</v>
      </c>
      <c r="AL80">
        <v>20</v>
      </c>
      <c r="AM80">
        <v>20</v>
      </c>
      <c r="AN80">
        <v>54</v>
      </c>
      <c r="AO80">
        <v>19</v>
      </c>
      <c r="AP80">
        <v>18</v>
      </c>
      <c r="AQ80">
        <v>20</v>
      </c>
      <c r="AR80">
        <v>24</v>
      </c>
      <c r="AS80">
        <v>24</v>
      </c>
    </row>
    <row r="81" spans="1:45" x14ac:dyDescent="0.25">
      <c r="A81" t="s">
        <v>35</v>
      </c>
      <c r="B81">
        <v>53</v>
      </c>
      <c r="C81">
        <v>16</v>
      </c>
      <c r="D81">
        <v>22</v>
      </c>
      <c r="E81">
        <v>29</v>
      </c>
      <c r="F81">
        <v>17</v>
      </c>
      <c r="G81">
        <v>25</v>
      </c>
      <c r="H81">
        <v>21</v>
      </c>
      <c r="I81">
        <v>22</v>
      </c>
      <c r="J81">
        <v>16</v>
      </c>
      <c r="K81">
        <v>22</v>
      </c>
      <c r="L81">
        <v>21</v>
      </c>
      <c r="M81">
        <v>16</v>
      </c>
      <c r="N81">
        <v>18</v>
      </c>
      <c r="O81">
        <v>18</v>
      </c>
      <c r="P81">
        <v>18</v>
      </c>
      <c r="Q81">
        <v>23</v>
      </c>
      <c r="R81">
        <v>18</v>
      </c>
      <c r="S81">
        <v>17</v>
      </c>
      <c r="T81">
        <v>17</v>
      </c>
      <c r="U81">
        <v>17</v>
      </c>
      <c r="Y81" t="s">
        <v>77</v>
      </c>
      <c r="Z81">
        <v>53</v>
      </c>
      <c r="AA81">
        <v>17</v>
      </c>
      <c r="AB81">
        <v>25</v>
      </c>
      <c r="AC81">
        <v>19</v>
      </c>
      <c r="AD81">
        <v>20</v>
      </c>
      <c r="AE81">
        <v>23</v>
      </c>
      <c r="AF81">
        <v>22</v>
      </c>
      <c r="AG81">
        <v>24</v>
      </c>
      <c r="AH81">
        <v>17</v>
      </c>
      <c r="AI81">
        <v>23</v>
      </c>
      <c r="AJ81">
        <v>19</v>
      </c>
      <c r="AK81">
        <v>17</v>
      </c>
      <c r="AL81">
        <v>22</v>
      </c>
      <c r="AM81">
        <v>18</v>
      </c>
      <c r="AN81">
        <v>18</v>
      </c>
      <c r="AO81">
        <v>21</v>
      </c>
      <c r="AP81">
        <v>20</v>
      </c>
      <c r="AQ81">
        <v>20</v>
      </c>
      <c r="AR81">
        <v>19</v>
      </c>
      <c r="AS81">
        <v>27</v>
      </c>
    </row>
    <row r="82" spans="1:45" x14ac:dyDescent="0.25">
      <c r="A82" t="s">
        <v>36</v>
      </c>
      <c r="B82">
        <v>27</v>
      </c>
      <c r="C82">
        <v>21</v>
      </c>
      <c r="D82">
        <v>18</v>
      </c>
      <c r="E82">
        <v>17</v>
      </c>
      <c r="F82">
        <v>21</v>
      </c>
      <c r="G82">
        <v>18</v>
      </c>
      <c r="H82">
        <v>25</v>
      </c>
      <c r="I82">
        <v>18</v>
      </c>
      <c r="J82">
        <v>19</v>
      </c>
      <c r="K82">
        <v>26</v>
      </c>
      <c r="L82">
        <v>30</v>
      </c>
      <c r="M82">
        <v>17</v>
      </c>
      <c r="N82">
        <v>19</v>
      </c>
      <c r="O82">
        <v>17</v>
      </c>
      <c r="P82">
        <v>17</v>
      </c>
      <c r="Q82">
        <v>20</v>
      </c>
      <c r="R82">
        <v>29</v>
      </c>
      <c r="S82">
        <v>29</v>
      </c>
      <c r="T82">
        <v>19</v>
      </c>
      <c r="U82">
        <v>17</v>
      </c>
      <c r="Y82" t="s">
        <v>78</v>
      </c>
      <c r="Z82">
        <v>31</v>
      </c>
      <c r="AA82">
        <v>21</v>
      </c>
      <c r="AB82">
        <v>19</v>
      </c>
      <c r="AC82">
        <v>19</v>
      </c>
      <c r="AD82">
        <v>17</v>
      </c>
      <c r="AE82">
        <v>21</v>
      </c>
      <c r="AF82">
        <v>20</v>
      </c>
      <c r="AG82">
        <v>28</v>
      </c>
      <c r="AH82">
        <v>22</v>
      </c>
      <c r="AI82">
        <v>21</v>
      </c>
      <c r="AJ82">
        <v>20</v>
      </c>
      <c r="AK82">
        <v>18</v>
      </c>
      <c r="AL82">
        <v>20</v>
      </c>
      <c r="AM82">
        <v>18</v>
      </c>
      <c r="AN82">
        <v>17</v>
      </c>
      <c r="AO82">
        <v>21</v>
      </c>
      <c r="AP82">
        <v>26</v>
      </c>
      <c r="AQ82">
        <v>19</v>
      </c>
      <c r="AR82">
        <v>19</v>
      </c>
      <c r="AS82">
        <v>23</v>
      </c>
    </row>
    <row r="83" spans="1:45" x14ac:dyDescent="0.25">
      <c r="A83" t="s">
        <v>37</v>
      </c>
      <c r="B83">
        <v>31</v>
      </c>
      <c r="C83">
        <v>20</v>
      </c>
      <c r="D83">
        <v>16</v>
      </c>
      <c r="E83">
        <v>19</v>
      </c>
      <c r="F83">
        <v>17</v>
      </c>
      <c r="G83">
        <v>22</v>
      </c>
      <c r="H83">
        <v>23</v>
      </c>
      <c r="I83">
        <v>19</v>
      </c>
      <c r="J83">
        <v>29</v>
      </c>
      <c r="K83">
        <v>19</v>
      </c>
      <c r="L83">
        <v>29</v>
      </c>
      <c r="M83">
        <v>25</v>
      </c>
      <c r="N83">
        <v>20</v>
      </c>
      <c r="O83">
        <v>19</v>
      </c>
      <c r="P83">
        <v>19</v>
      </c>
      <c r="Q83">
        <v>20</v>
      </c>
      <c r="R83">
        <v>18</v>
      </c>
      <c r="S83">
        <v>25</v>
      </c>
      <c r="T83">
        <v>21</v>
      </c>
      <c r="U83">
        <v>18</v>
      </c>
      <c r="Y83" t="s">
        <v>79</v>
      </c>
      <c r="Z83">
        <v>56</v>
      </c>
      <c r="AA83">
        <v>18</v>
      </c>
      <c r="AB83">
        <v>20</v>
      </c>
      <c r="AC83">
        <v>19</v>
      </c>
      <c r="AD83">
        <v>19</v>
      </c>
      <c r="AE83">
        <v>20</v>
      </c>
      <c r="AF83">
        <v>20</v>
      </c>
      <c r="AG83">
        <v>19</v>
      </c>
      <c r="AH83">
        <v>19</v>
      </c>
      <c r="AI83">
        <v>18</v>
      </c>
      <c r="AJ83">
        <v>24</v>
      </c>
      <c r="AK83">
        <v>19</v>
      </c>
      <c r="AL83">
        <v>21</v>
      </c>
      <c r="AM83">
        <v>22</v>
      </c>
      <c r="AN83">
        <v>28</v>
      </c>
      <c r="AO83">
        <v>21</v>
      </c>
      <c r="AP83">
        <v>21</v>
      </c>
      <c r="AQ83">
        <v>22</v>
      </c>
      <c r="AR83">
        <v>18</v>
      </c>
      <c r="AS83">
        <v>25</v>
      </c>
    </row>
    <row r="84" spans="1:45" x14ac:dyDescent="0.25">
      <c r="A84" t="s">
        <v>38</v>
      </c>
      <c r="B84">
        <v>26</v>
      </c>
      <c r="C84">
        <v>39</v>
      </c>
      <c r="D84">
        <v>19</v>
      </c>
      <c r="E84">
        <v>18</v>
      </c>
      <c r="F84">
        <v>26</v>
      </c>
      <c r="G84">
        <v>21</v>
      </c>
      <c r="H84">
        <v>21</v>
      </c>
      <c r="I84">
        <v>19</v>
      </c>
      <c r="J84">
        <v>21</v>
      </c>
      <c r="K84">
        <v>25</v>
      </c>
      <c r="L84">
        <v>22</v>
      </c>
      <c r="M84">
        <v>19</v>
      </c>
      <c r="N84">
        <v>19</v>
      </c>
      <c r="O84">
        <v>20</v>
      </c>
      <c r="P84">
        <v>21</v>
      </c>
      <c r="Q84">
        <v>39</v>
      </c>
      <c r="R84">
        <v>21</v>
      </c>
      <c r="S84">
        <v>20</v>
      </c>
      <c r="T84">
        <v>30</v>
      </c>
      <c r="U84">
        <v>16</v>
      </c>
      <c r="Y84" t="s">
        <v>80</v>
      </c>
      <c r="Z84">
        <v>32</v>
      </c>
      <c r="AA84">
        <v>24</v>
      </c>
      <c r="AB84">
        <v>17</v>
      </c>
      <c r="AC84">
        <v>19</v>
      </c>
      <c r="AD84">
        <v>20</v>
      </c>
      <c r="AE84">
        <v>21</v>
      </c>
      <c r="AF84">
        <v>22</v>
      </c>
      <c r="AG84">
        <v>23</v>
      </c>
      <c r="AH84">
        <v>21</v>
      </c>
      <c r="AI84">
        <v>19</v>
      </c>
      <c r="AJ84">
        <v>26</v>
      </c>
      <c r="AK84">
        <v>17</v>
      </c>
      <c r="AL84">
        <v>19</v>
      </c>
      <c r="AM84">
        <v>22</v>
      </c>
      <c r="AN84">
        <v>24</v>
      </c>
      <c r="AO84">
        <v>25</v>
      </c>
      <c r="AP84">
        <v>19</v>
      </c>
      <c r="AQ84">
        <v>22</v>
      </c>
      <c r="AR84">
        <v>20</v>
      </c>
      <c r="AS84">
        <v>17</v>
      </c>
    </row>
    <row r="85" spans="1:45" x14ac:dyDescent="0.25">
      <c r="A85" t="s">
        <v>39</v>
      </c>
      <c r="B85">
        <v>49</v>
      </c>
      <c r="C85">
        <v>26</v>
      </c>
      <c r="D85">
        <v>18</v>
      </c>
      <c r="E85">
        <v>21</v>
      </c>
      <c r="F85">
        <v>17</v>
      </c>
      <c r="G85">
        <v>24</v>
      </c>
      <c r="H85">
        <v>25</v>
      </c>
      <c r="I85">
        <v>22</v>
      </c>
      <c r="J85">
        <v>20</v>
      </c>
      <c r="K85">
        <v>24</v>
      </c>
      <c r="L85">
        <v>23</v>
      </c>
      <c r="M85">
        <v>24</v>
      </c>
      <c r="N85">
        <v>20</v>
      </c>
      <c r="O85">
        <v>22</v>
      </c>
      <c r="P85">
        <v>19</v>
      </c>
      <c r="Q85">
        <v>19</v>
      </c>
      <c r="R85">
        <v>21</v>
      </c>
      <c r="S85">
        <v>31</v>
      </c>
      <c r="T85">
        <v>21</v>
      </c>
      <c r="U85">
        <v>23</v>
      </c>
      <c r="Y85" t="s">
        <v>81</v>
      </c>
      <c r="Z85">
        <v>29</v>
      </c>
      <c r="AA85">
        <v>23</v>
      </c>
      <c r="AB85">
        <v>21</v>
      </c>
      <c r="AC85">
        <v>21</v>
      </c>
      <c r="AD85">
        <v>18</v>
      </c>
      <c r="AE85">
        <v>27</v>
      </c>
      <c r="AF85">
        <v>23</v>
      </c>
      <c r="AG85">
        <v>24</v>
      </c>
      <c r="AH85">
        <v>23</v>
      </c>
      <c r="AI85">
        <v>22</v>
      </c>
      <c r="AJ85">
        <v>23</v>
      </c>
      <c r="AK85">
        <v>23</v>
      </c>
      <c r="AL85">
        <v>19</v>
      </c>
      <c r="AM85">
        <v>22</v>
      </c>
      <c r="AN85">
        <v>22</v>
      </c>
      <c r="AO85">
        <v>16</v>
      </c>
      <c r="AP85">
        <v>22</v>
      </c>
      <c r="AQ85">
        <v>25</v>
      </c>
      <c r="AR85">
        <v>30</v>
      </c>
      <c r="AS85">
        <v>18</v>
      </c>
    </row>
    <row r="87" spans="1:45" s="6" customFormat="1" x14ac:dyDescent="0.25">
      <c r="A87" s="6" t="s">
        <v>88</v>
      </c>
      <c r="B87" s="6">
        <v>1</v>
      </c>
      <c r="C87" s="6">
        <f>B$1+1</f>
        <v>2</v>
      </c>
      <c r="D87" s="6">
        <f t="shared" ref="D87" si="4">C$1+1</f>
        <v>3</v>
      </c>
      <c r="E87" s="6">
        <f t="shared" ref="E87" si="5">D$1+1</f>
        <v>4</v>
      </c>
      <c r="F87" s="6">
        <f t="shared" ref="F87" si="6">E$1+1</f>
        <v>5</v>
      </c>
      <c r="G87" s="6">
        <f t="shared" ref="G87" si="7">F$1+1</f>
        <v>6</v>
      </c>
      <c r="H87" s="6">
        <f t="shared" ref="H87" si="8">G$1+1</f>
        <v>7</v>
      </c>
      <c r="I87" s="6">
        <f t="shared" ref="I87" si="9">H$1+1</f>
        <v>8</v>
      </c>
      <c r="J87" s="6">
        <f t="shared" ref="J87" si="10">I$1+1</f>
        <v>9</v>
      </c>
      <c r="K87" s="6">
        <f t="shared" ref="K87" si="11">J$1+1</f>
        <v>10</v>
      </c>
      <c r="L87" s="6">
        <f t="shared" ref="L87" si="12">K$1+1</f>
        <v>11</v>
      </c>
      <c r="M87" s="6">
        <f t="shared" ref="M87" si="13">L$1+1</f>
        <v>12</v>
      </c>
      <c r="N87" s="6">
        <f t="shared" ref="N87" si="14">M$1+1</f>
        <v>13</v>
      </c>
      <c r="O87" s="6">
        <f t="shared" ref="O87" si="15">N$1+1</f>
        <v>14</v>
      </c>
      <c r="P87" s="6">
        <f t="shared" ref="P87" si="16">O$1+1</f>
        <v>15</v>
      </c>
      <c r="Q87" s="6">
        <f t="shared" ref="Q87" si="17">P$1+1</f>
        <v>16</v>
      </c>
      <c r="R87" s="6">
        <f t="shared" ref="R87" si="18">Q$1+1</f>
        <v>17</v>
      </c>
      <c r="S87" s="6">
        <f t="shared" ref="S87" si="19">R$1+1</f>
        <v>18</v>
      </c>
      <c r="T87" s="6">
        <f t="shared" ref="T87" si="20">S$1+1</f>
        <v>19</v>
      </c>
      <c r="U87" s="6">
        <f t="shared" ref="U87" si="21">T$1+1</f>
        <v>20</v>
      </c>
      <c r="Y87" s="6" t="s">
        <v>88</v>
      </c>
      <c r="Z87" s="6">
        <v>1</v>
      </c>
      <c r="AA87" s="6">
        <f t="shared" ref="AA87:AS87" si="22">Z$44+1</f>
        <v>2</v>
      </c>
      <c r="AB87" s="6">
        <f t="shared" si="22"/>
        <v>3</v>
      </c>
      <c r="AC87" s="6">
        <f t="shared" si="22"/>
        <v>4</v>
      </c>
      <c r="AD87" s="6">
        <f t="shared" si="22"/>
        <v>5</v>
      </c>
      <c r="AE87" s="6">
        <f t="shared" si="22"/>
        <v>6</v>
      </c>
      <c r="AF87" s="6">
        <f t="shared" si="22"/>
        <v>7</v>
      </c>
      <c r="AG87" s="6">
        <f t="shared" si="22"/>
        <v>8</v>
      </c>
      <c r="AH87" s="6">
        <f t="shared" si="22"/>
        <v>9</v>
      </c>
      <c r="AI87" s="6">
        <f t="shared" si="22"/>
        <v>10</v>
      </c>
      <c r="AJ87" s="6">
        <f t="shared" si="22"/>
        <v>11</v>
      </c>
      <c r="AK87" s="6">
        <f t="shared" si="22"/>
        <v>12</v>
      </c>
      <c r="AL87" s="6">
        <f t="shared" si="22"/>
        <v>13</v>
      </c>
      <c r="AM87" s="6">
        <f t="shared" si="22"/>
        <v>14</v>
      </c>
      <c r="AN87" s="6">
        <f t="shared" si="22"/>
        <v>15</v>
      </c>
      <c r="AO87" s="6">
        <f t="shared" si="22"/>
        <v>16</v>
      </c>
      <c r="AP87" s="6">
        <f t="shared" si="22"/>
        <v>17</v>
      </c>
      <c r="AQ87" s="6">
        <f t="shared" si="22"/>
        <v>18</v>
      </c>
      <c r="AR87" s="6">
        <f t="shared" si="22"/>
        <v>19</v>
      </c>
      <c r="AS87" s="6">
        <f t="shared" si="22"/>
        <v>20</v>
      </c>
    </row>
    <row r="89" spans="1:45" x14ac:dyDescent="0.25">
      <c r="A89" t="s">
        <v>0</v>
      </c>
      <c r="B89">
        <v>454</v>
      </c>
      <c r="C89">
        <v>542</v>
      </c>
      <c r="D89">
        <v>464</v>
      </c>
      <c r="E89">
        <v>537</v>
      </c>
      <c r="F89">
        <v>486</v>
      </c>
      <c r="G89">
        <v>728</v>
      </c>
      <c r="H89">
        <v>474</v>
      </c>
      <c r="I89">
        <v>674</v>
      </c>
      <c r="J89">
        <v>477</v>
      </c>
      <c r="K89">
        <v>469</v>
      </c>
      <c r="L89">
        <v>612</v>
      </c>
      <c r="M89">
        <v>530</v>
      </c>
      <c r="N89">
        <v>487</v>
      </c>
      <c r="O89">
        <v>655</v>
      </c>
      <c r="P89">
        <v>492</v>
      </c>
      <c r="Q89">
        <v>475</v>
      </c>
      <c r="R89">
        <v>469</v>
      </c>
      <c r="S89">
        <v>652</v>
      </c>
      <c r="T89">
        <v>462</v>
      </c>
      <c r="U89">
        <v>507</v>
      </c>
      <c r="Y89" t="s">
        <v>42</v>
      </c>
      <c r="Z89">
        <v>533</v>
      </c>
      <c r="AA89">
        <v>412</v>
      </c>
      <c r="AB89">
        <v>489</v>
      </c>
      <c r="AC89">
        <v>480</v>
      </c>
      <c r="AD89">
        <v>609</v>
      </c>
      <c r="AE89">
        <v>459</v>
      </c>
      <c r="AF89">
        <v>489</v>
      </c>
      <c r="AG89">
        <v>585</v>
      </c>
      <c r="AH89">
        <v>654</v>
      </c>
      <c r="AI89">
        <v>654</v>
      </c>
      <c r="AJ89">
        <v>770</v>
      </c>
      <c r="AK89">
        <v>616</v>
      </c>
      <c r="AL89">
        <v>508</v>
      </c>
      <c r="AM89">
        <v>485</v>
      </c>
      <c r="AN89">
        <v>522</v>
      </c>
      <c r="AO89">
        <v>624</v>
      </c>
      <c r="AP89">
        <v>477</v>
      </c>
      <c r="AQ89">
        <v>562</v>
      </c>
      <c r="AR89">
        <v>521</v>
      </c>
      <c r="AS89">
        <v>471</v>
      </c>
    </row>
    <row r="90" spans="1:45" x14ac:dyDescent="0.25">
      <c r="A90" t="s">
        <v>1</v>
      </c>
      <c r="B90">
        <v>2847</v>
      </c>
      <c r="C90">
        <v>2484</v>
      </c>
      <c r="D90">
        <v>2478</v>
      </c>
      <c r="E90">
        <v>2520</v>
      </c>
      <c r="F90">
        <v>2500</v>
      </c>
      <c r="G90">
        <v>2629</v>
      </c>
      <c r="H90">
        <v>2665</v>
      </c>
      <c r="I90">
        <v>2562</v>
      </c>
      <c r="J90">
        <v>2619</v>
      </c>
      <c r="K90">
        <v>2680</v>
      </c>
      <c r="L90">
        <v>2571</v>
      </c>
      <c r="M90">
        <v>2690</v>
      </c>
      <c r="N90">
        <v>2460</v>
      </c>
      <c r="O90">
        <v>2547</v>
      </c>
      <c r="P90">
        <v>3122</v>
      </c>
      <c r="Q90">
        <v>3580</v>
      </c>
      <c r="R90">
        <v>2883</v>
      </c>
      <c r="S90">
        <v>2652</v>
      </c>
      <c r="T90">
        <v>2522</v>
      </c>
      <c r="U90">
        <v>2520</v>
      </c>
      <c r="Y90" t="s">
        <v>43</v>
      </c>
      <c r="Z90">
        <v>2972786</v>
      </c>
      <c r="AA90">
        <v>2984734</v>
      </c>
      <c r="AB90">
        <v>2949053</v>
      </c>
      <c r="AC90">
        <v>2955068</v>
      </c>
      <c r="AD90">
        <v>2967033</v>
      </c>
      <c r="AE90">
        <v>2969258</v>
      </c>
      <c r="AF90">
        <v>2977820</v>
      </c>
      <c r="AG90">
        <v>2982662</v>
      </c>
      <c r="AH90">
        <v>2859879</v>
      </c>
      <c r="AI90">
        <v>2998647</v>
      </c>
      <c r="AJ90">
        <v>2907661</v>
      </c>
      <c r="AK90">
        <v>2986559</v>
      </c>
      <c r="AL90">
        <v>3040059</v>
      </c>
      <c r="AM90">
        <v>2938120</v>
      </c>
      <c r="AN90">
        <v>2911283</v>
      </c>
      <c r="AO90">
        <v>2994001</v>
      </c>
      <c r="AP90">
        <v>2968724</v>
      </c>
      <c r="AQ90">
        <v>2925203</v>
      </c>
      <c r="AR90">
        <v>2965975</v>
      </c>
      <c r="AS90">
        <v>2992304</v>
      </c>
    </row>
    <row r="91" spans="1:45" x14ac:dyDescent="0.25">
      <c r="A91" t="s">
        <v>2</v>
      </c>
      <c r="B91">
        <v>6830</v>
      </c>
      <c r="C91">
        <v>7023</v>
      </c>
      <c r="D91">
        <v>7447</v>
      </c>
      <c r="E91">
        <v>7043</v>
      </c>
      <c r="F91">
        <v>6991</v>
      </c>
      <c r="G91">
        <v>6948</v>
      </c>
      <c r="H91">
        <v>7392</v>
      </c>
      <c r="I91">
        <v>7036</v>
      </c>
      <c r="J91">
        <v>7179</v>
      </c>
      <c r="K91">
        <v>6905</v>
      </c>
      <c r="L91">
        <v>7267</v>
      </c>
      <c r="M91">
        <v>7085</v>
      </c>
      <c r="N91">
        <v>7052</v>
      </c>
      <c r="O91">
        <v>7049</v>
      </c>
      <c r="P91">
        <v>7118</v>
      </c>
      <c r="Q91">
        <v>7169</v>
      </c>
      <c r="R91">
        <v>7025</v>
      </c>
      <c r="S91">
        <v>7034</v>
      </c>
      <c r="T91">
        <v>7147</v>
      </c>
      <c r="U91">
        <v>7258</v>
      </c>
      <c r="Y91" t="s">
        <v>44</v>
      </c>
      <c r="Z91">
        <v>2863745</v>
      </c>
      <c r="AA91">
        <v>3028406</v>
      </c>
      <c r="AB91">
        <v>2956116</v>
      </c>
      <c r="AC91">
        <v>2813756</v>
      </c>
      <c r="AD91">
        <v>3004873</v>
      </c>
      <c r="AE91">
        <v>2918419</v>
      </c>
      <c r="AF91">
        <v>2893197</v>
      </c>
      <c r="AG91">
        <v>2984078</v>
      </c>
      <c r="AH91">
        <v>2951611</v>
      </c>
      <c r="AI91">
        <v>2981901</v>
      </c>
      <c r="AJ91">
        <v>2954243</v>
      </c>
      <c r="AK91">
        <v>2813941</v>
      </c>
      <c r="AL91">
        <v>3017536</v>
      </c>
      <c r="AM91">
        <v>2961025</v>
      </c>
      <c r="AN91">
        <v>3002721</v>
      </c>
      <c r="AO91">
        <v>2993615</v>
      </c>
      <c r="AP91">
        <v>2968751</v>
      </c>
      <c r="AQ91">
        <v>2989711</v>
      </c>
      <c r="AR91">
        <v>2981123</v>
      </c>
      <c r="AS91">
        <v>2775362</v>
      </c>
    </row>
    <row r="92" spans="1:45" x14ac:dyDescent="0.25">
      <c r="A92" t="s">
        <v>3</v>
      </c>
      <c r="B92">
        <v>13965</v>
      </c>
      <c r="C92">
        <v>14268</v>
      </c>
      <c r="D92">
        <v>13698</v>
      </c>
      <c r="E92">
        <v>14050</v>
      </c>
      <c r="F92">
        <v>13840</v>
      </c>
      <c r="G92">
        <v>13996</v>
      </c>
      <c r="H92">
        <v>13865</v>
      </c>
      <c r="I92">
        <v>13848</v>
      </c>
      <c r="J92">
        <v>13977</v>
      </c>
      <c r="K92">
        <v>14075</v>
      </c>
      <c r="L92">
        <v>14143</v>
      </c>
      <c r="M92">
        <v>14179</v>
      </c>
      <c r="N92">
        <v>13961</v>
      </c>
      <c r="O92">
        <v>13848</v>
      </c>
      <c r="P92">
        <v>13843</v>
      </c>
      <c r="Q92">
        <v>14322</v>
      </c>
      <c r="R92">
        <v>14062</v>
      </c>
      <c r="S92">
        <v>14548</v>
      </c>
      <c r="T92">
        <v>13793</v>
      </c>
      <c r="U92">
        <v>14176</v>
      </c>
      <c r="Y92" t="s">
        <v>45</v>
      </c>
      <c r="Z92">
        <v>2990590</v>
      </c>
      <c r="AA92">
        <v>2979737</v>
      </c>
      <c r="AB92">
        <v>3031528</v>
      </c>
      <c r="AC92">
        <v>2984865</v>
      </c>
      <c r="AD92">
        <v>2967948</v>
      </c>
      <c r="AE92">
        <v>2976243</v>
      </c>
      <c r="AF92">
        <v>2949205</v>
      </c>
      <c r="AG92">
        <v>2808829</v>
      </c>
      <c r="AH92">
        <v>2985291</v>
      </c>
      <c r="AI92">
        <v>2959949</v>
      </c>
      <c r="AJ92">
        <v>2922536</v>
      </c>
      <c r="AK92">
        <v>3021052</v>
      </c>
      <c r="AL92">
        <v>2935323</v>
      </c>
      <c r="AM92">
        <v>2959391</v>
      </c>
      <c r="AN92">
        <v>2795688</v>
      </c>
      <c r="AO92">
        <v>2990160</v>
      </c>
      <c r="AP92">
        <v>2818190</v>
      </c>
      <c r="AQ92">
        <v>2996771</v>
      </c>
      <c r="AR92">
        <v>2874240</v>
      </c>
      <c r="AS92">
        <v>2852122</v>
      </c>
    </row>
    <row r="93" spans="1:45" x14ac:dyDescent="0.25">
      <c r="A93" t="s">
        <v>4</v>
      </c>
      <c r="B93">
        <v>22547</v>
      </c>
      <c r="C93">
        <v>23020</v>
      </c>
      <c r="D93">
        <v>23250</v>
      </c>
      <c r="E93">
        <v>23274</v>
      </c>
      <c r="F93">
        <v>31862</v>
      </c>
      <c r="G93">
        <v>31097</v>
      </c>
      <c r="H93">
        <v>33984</v>
      </c>
      <c r="I93">
        <v>33017</v>
      </c>
      <c r="J93">
        <v>26940</v>
      </c>
      <c r="K93">
        <v>23609</v>
      </c>
      <c r="L93">
        <v>23414</v>
      </c>
      <c r="M93">
        <v>23124</v>
      </c>
      <c r="N93">
        <v>22970</v>
      </c>
      <c r="O93">
        <v>23252</v>
      </c>
      <c r="P93">
        <v>22918</v>
      </c>
      <c r="Q93">
        <v>23107</v>
      </c>
      <c r="R93">
        <v>23266</v>
      </c>
      <c r="S93">
        <v>23124</v>
      </c>
      <c r="T93">
        <v>23151</v>
      </c>
      <c r="U93">
        <v>23294</v>
      </c>
      <c r="Y93" t="s">
        <v>46</v>
      </c>
      <c r="Z93">
        <v>3086004</v>
      </c>
      <c r="AA93">
        <v>2967559</v>
      </c>
      <c r="AB93">
        <v>2959589</v>
      </c>
      <c r="AC93">
        <v>2998881</v>
      </c>
      <c r="AD93">
        <v>2935622</v>
      </c>
      <c r="AE93">
        <v>3004166</v>
      </c>
      <c r="AF93">
        <v>2955705</v>
      </c>
      <c r="AG93">
        <v>2865891</v>
      </c>
      <c r="AH93">
        <v>3041055</v>
      </c>
      <c r="AI93">
        <v>2981848</v>
      </c>
      <c r="AJ93">
        <v>2945367</v>
      </c>
      <c r="AK93">
        <v>3012901</v>
      </c>
      <c r="AL93">
        <v>2907926</v>
      </c>
      <c r="AM93">
        <v>2952376</v>
      </c>
      <c r="AN93">
        <v>2986720</v>
      </c>
      <c r="AO93">
        <v>2958669</v>
      </c>
      <c r="AP93">
        <v>3026753</v>
      </c>
      <c r="AQ93">
        <v>2953520</v>
      </c>
      <c r="AR93">
        <v>3091556</v>
      </c>
      <c r="AS93">
        <v>2993451</v>
      </c>
    </row>
    <row r="94" spans="1:45" x14ac:dyDescent="0.25">
      <c r="A94" t="s">
        <v>5</v>
      </c>
      <c r="B94">
        <v>33873</v>
      </c>
      <c r="C94">
        <v>33993</v>
      </c>
      <c r="D94">
        <v>33745</v>
      </c>
      <c r="E94">
        <v>34286</v>
      </c>
      <c r="F94">
        <v>33996</v>
      </c>
      <c r="G94">
        <v>33646</v>
      </c>
      <c r="H94">
        <v>33544</v>
      </c>
      <c r="I94">
        <v>35970</v>
      </c>
      <c r="J94">
        <v>49914</v>
      </c>
      <c r="K94">
        <v>49750</v>
      </c>
      <c r="L94">
        <v>38786</v>
      </c>
      <c r="M94">
        <v>34570</v>
      </c>
      <c r="N94">
        <v>34352</v>
      </c>
      <c r="O94">
        <v>33663</v>
      </c>
      <c r="P94">
        <v>33657</v>
      </c>
      <c r="Q94">
        <v>33942</v>
      </c>
      <c r="R94">
        <v>33974</v>
      </c>
      <c r="S94">
        <v>33984</v>
      </c>
      <c r="T94">
        <v>34129</v>
      </c>
      <c r="U94">
        <v>33933</v>
      </c>
      <c r="Y94" t="s">
        <v>47</v>
      </c>
      <c r="Z94">
        <v>2921357</v>
      </c>
      <c r="AA94">
        <v>2948706</v>
      </c>
      <c r="AB94">
        <v>3031585</v>
      </c>
      <c r="AC94">
        <v>2903948</v>
      </c>
      <c r="AD94">
        <v>3002348</v>
      </c>
      <c r="AE94">
        <v>2967048</v>
      </c>
      <c r="AF94">
        <v>2917951</v>
      </c>
      <c r="AG94">
        <v>2968013</v>
      </c>
      <c r="AH94">
        <v>2982344</v>
      </c>
      <c r="AI94">
        <v>2963320</v>
      </c>
      <c r="AJ94">
        <v>2973782</v>
      </c>
      <c r="AK94">
        <v>2945422</v>
      </c>
      <c r="AL94">
        <v>2830666</v>
      </c>
      <c r="AM94">
        <v>2981409</v>
      </c>
      <c r="AN94">
        <v>2986275</v>
      </c>
      <c r="AO94">
        <v>2891598</v>
      </c>
      <c r="AP94">
        <v>2932501</v>
      </c>
      <c r="AQ94">
        <v>2973146</v>
      </c>
      <c r="AR94">
        <v>2922346</v>
      </c>
      <c r="AS94">
        <v>3002868</v>
      </c>
    </row>
    <row r="95" spans="1:45" x14ac:dyDescent="0.25">
      <c r="A95" t="s">
        <v>6</v>
      </c>
      <c r="B95">
        <v>46976</v>
      </c>
      <c r="C95">
        <v>48728</v>
      </c>
      <c r="D95">
        <v>47308</v>
      </c>
      <c r="E95">
        <v>47468</v>
      </c>
      <c r="F95">
        <v>66935</v>
      </c>
      <c r="G95">
        <v>69577</v>
      </c>
      <c r="H95">
        <v>47374</v>
      </c>
      <c r="I95">
        <v>46919</v>
      </c>
      <c r="J95">
        <v>47451</v>
      </c>
      <c r="K95">
        <v>46731</v>
      </c>
      <c r="L95">
        <v>47581</v>
      </c>
      <c r="M95">
        <v>47393</v>
      </c>
      <c r="N95">
        <v>47488</v>
      </c>
      <c r="O95">
        <v>47324</v>
      </c>
      <c r="P95">
        <v>47291</v>
      </c>
      <c r="Q95">
        <v>47556</v>
      </c>
      <c r="R95">
        <v>47554</v>
      </c>
      <c r="S95">
        <v>47188</v>
      </c>
      <c r="T95">
        <v>69769</v>
      </c>
      <c r="U95">
        <v>66226</v>
      </c>
      <c r="Y95" t="s">
        <v>48</v>
      </c>
      <c r="Z95">
        <v>3022270</v>
      </c>
      <c r="AA95">
        <v>2768711</v>
      </c>
      <c r="AB95">
        <v>2982135</v>
      </c>
      <c r="AC95">
        <v>2994036</v>
      </c>
      <c r="AD95">
        <v>2955194</v>
      </c>
      <c r="AE95">
        <v>3028801</v>
      </c>
      <c r="AF95">
        <v>2978683</v>
      </c>
      <c r="AG95">
        <v>2927463</v>
      </c>
      <c r="AH95">
        <v>3017732</v>
      </c>
      <c r="AI95">
        <v>2898684</v>
      </c>
      <c r="AJ95">
        <v>2997950</v>
      </c>
      <c r="AK95">
        <v>2978778</v>
      </c>
      <c r="AL95">
        <v>2871913</v>
      </c>
      <c r="AM95">
        <v>2946732</v>
      </c>
      <c r="AN95">
        <v>2807812</v>
      </c>
      <c r="AO95">
        <v>2948005</v>
      </c>
      <c r="AP95">
        <v>2955523</v>
      </c>
      <c r="AQ95">
        <v>2956005</v>
      </c>
      <c r="AR95">
        <v>2964177</v>
      </c>
      <c r="AS95">
        <v>2948303</v>
      </c>
    </row>
    <row r="96" spans="1:45" x14ac:dyDescent="0.25">
      <c r="A96" t="s">
        <v>7</v>
      </c>
      <c r="B96">
        <v>64940</v>
      </c>
      <c r="C96">
        <v>59226</v>
      </c>
      <c r="D96">
        <v>59921</v>
      </c>
      <c r="E96">
        <v>62274</v>
      </c>
      <c r="F96">
        <v>62856</v>
      </c>
      <c r="G96">
        <v>63414</v>
      </c>
      <c r="H96">
        <v>62740</v>
      </c>
      <c r="I96">
        <v>62545</v>
      </c>
      <c r="J96">
        <v>63287</v>
      </c>
      <c r="K96">
        <v>89952</v>
      </c>
      <c r="L96">
        <v>79416</v>
      </c>
      <c r="M96">
        <v>63601</v>
      </c>
      <c r="N96">
        <v>62856</v>
      </c>
      <c r="O96">
        <v>62051</v>
      </c>
      <c r="P96">
        <v>62946</v>
      </c>
      <c r="Q96">
        <v>62898</v>
      </c>
      <c r="R96">
        <v>63713</v>
      </c>
      <c r="S96">
        <v>62779</v>
      </c>
      <c r="T96">
        <v>62814</v>
      </c>
      <c r="U96">
        <v>77317</v>
      </c>
      <c r="Y96" t="s">
        <v>49</v>
      </c>
      <c r="Z96">
        <v>2978761</v>
      </c>
      <c r="AA96">
        <v>2910938</v>
      </c>
      <c r="AB96">
        <v>2959491</v>
      </c>
      <c r="AC96">
        <v>2939830</v>
      </c>
      <c r="AD96">
        <v>2821881</v>
      </c>
      <c r="AE96">
        <v>3002472</v>
      </c>
      <c r="AF96">
        <v>2972854</v>
      </c>
      <c r="AG96">
        <v>2836671</v>
      </c>
      <c r="AH96">
        <v>2960702</v>
      </c>
      <c r="AI96">
        <v>2967366</v>
      </c>
      <c r="AJ96">
        <v>3013054</v>
      </c>
      <c r="AK96">
        <v>2997824</v>
      </c>
      <c r="AL96">
        <v>2955200</v>
      </c>
      <c r="AM96">
        <v>2934289</v>
      </c>
      <c r="AN96">
        <v>2969614</v>
      </c>
      <c r="AO96">
        <v>2944805</v>
      </c>
      <c r="AP96">
        <v>3043185</v>
      </c>
      <c r="AQ96">
        <v>2984806</v>
      </c>
      <c r="AR96">
        <v>2947785</v>
      </c>
      <c r="AS96">
        <v>2945603</v>
      </c>
    </row>
    <row r="97" spans="1:45" x14ac:dyDescent="0.25">
      <c r="A97" t="s">
        <v>8</v>
      </c>
      <c r="B97">
        <v>102707</v>
      </c>
      <c r="C97">
        <v>79762</v>
      </c>
      <c r="D97">
        <v>80290</v>
      </c>
      <c r="E97">
        <v>80554</v>
      </c>
      <c r="F97">
        <v>79610</v>
      </c>
      <c r="G97">
        <v>81255</v>
      </c>
      <c r="H97">
        <v>80170</v>
      </c>
      <c r="I97">
        <v>81812</v>
      </c>
      <c r="J97">
        <v>118296</v>
      </c>
      <c r="K97">
        <v>81526</v>
      </c>
      <c r="L97">
        <v>80907</v>
      </c>
      <c r="M97">
        <v>80768</v>
      </c>
      <c r="N97">
        <v>81443</v>
      </c>
      <c r="O97">
        <v>80935</v>
      </c>
      <c r="P97">
        <v>80223</v>
      </c>
      <c r="Q97">
        <v>80365</v>
      </c>
      <c r="R97">
        <v>116763</v>
      </c>
      <c r="S97">
        <v>93557</v>
      </c>
      <c r="T97">
        <v>79919</v>
      </c>
      <c r="U97">
        <v>80304</v>
      </c>
      <c r="Y97" t="s">
        <v>50</v>
      </c>
      <c r="Z97">
        <v>2988854</v>
      </c>
      <c r="AA97">
        <v>2970325</v>
      </c>
      <c r="AB97">
        <v>3024662</v>
      </c>
      <c r="AC97">
        <v>2977085</v>
      </c>
      <c r="AD97">
        <v>3005544</v>
      </c>
      <c r="AE97">
        <v>2974986</v>
      </c>
      <c r="AF97">
        <v>3014997</v>
      </c>
      <c r="AG97">
        <v>2854526</v>
      </c>
      <c r="AH97">
        <v>3022598</v>
      </c>
      <c r="AI97">
        <v>2906560</v>
      </c>
      <c r="AJ97">
        <v>2891046</v>
      </c>
      <c r="AK97">
        <v>2983279</v>
      </c>
      <c r="AL97">
        <v>2976458</v>
      </c>
      <c r="AM97">
        <v>2835083</v>
      </c>
      <c r="AN97">
        <v>3035653</v>
      </c>
      <c r="AO97">
        <v>2971765</v>
      </c>
      <c r="AP97">
        <v>2861230</v>
      </c>
      <c r="AQ97">
        <v>2963257</v>
      </c>
      <c r="AR97">
        <v>2975319</v>
      </c>
      <c r="AS97">
        <v>2889285</v>
      </c>
    </row>
    <row r="98" spans="1:45" x14ac:dyDescent="0.25">
      <c r="A98" t="s">
        <v>9</v>
      </c>
      <c r="B98">
        <v>99954</v>
      </c>
      <c r="C98">
        <v>100152</v>
      </c>
      <c r="D98">
        <v>101224</v>
      </c>
      <c r="E98">
        <v>126904</v>
      </c>
      <c r="F98">
        <v>118024</v>
      </c>
      <c r="G98">
        <v>100858</v>
      </c>
      <c r="H98">
        <v>100342</v>
      </c>
      <c r="I98">
        <v>100866</v>
      </c>
      <c r="J98">
        <v>100866</v>
      </c>
      <c r="K98">
        <v>101548</v>
      </c>
      <c r="L98">
        <v>138675</v>
      </c>
      <c r="M98">
        <v>112549</v>
      </c>
      <c r="N98">
        <v>100415</v>
      </c>
      <c r="O98">
        <v>100248</v>
      </c>
      <c r="P98">
        <v>100423</v>
      </c>
      <c r="Q98">
        <v>100171</v>
      </c>
      <c r="R98">
        <v>100786</v>
      </c>
      <c r="S98">
        <v>144951</v>
      </c>
      <c r="T98">
        <v>100879</v>
      </c>
      <c r="U98">
        <v>100592</v>
      </c>
      <c r="Y98" t="s">
        <v>51</v>
      </c>
      <c r="Z98">
        <v>2999708</v>
      </c>
      <c r="AA98">
        <v>2843939</v>
      </c>
      <c r="AB98">
        <v>2967310</v>
      </c>
      <c r="AC98">
        <v>2781401</v>
      </c>
      <c r="AD98">
        <v>2888371</v>
      </c>
      <c r="AE98">
        <v>2973181</v>
      </c>
      <c r="AF98">
        <v>2992101</v>
      </c>
      <c r="AG98">
        <v>2956541</v>
      </c>
      <c r="AH98">
        <v>2865679</v>
      </c>
      <c r="AI98">
        <v>2985754</v>
      </c>
      <c r="AJ98">
        <v>2881597</v>
      </c>
      <c r="AK98">
        <v>2967064</v>
      </c>
      <c r="AL98">
        <v>2785663</v>
      </c>
      <c r="AM98">
        <v>2916604</v>
      </c>
      <c r="AN98">
        <v>2987497</v>
      </c>
      <c r="AO98">
        <v>2994351</v>
      </c>
      <c r="AP98">
        <v>2843945</v>
      </c>
      <c r="AQ98">
        <v>2996236</v>
      </c>
      <c r="AR98">
        <v>2920967</v>
      </c>
      <c r="AS98">
        <v>2794313</v>
      </c>
    </row>
    <row r="99" spans="1:45" x14ac:dyDescent="0.25">
      <c r="A99" t="s">
        <v>10</v>
      </c>
      <c r="B99">
        <v>121485</v>
      </c>
      <c r="C99">
        <v>122443</v>
      </c>
      <c r="D99">
        <v>122177</v>
      </c>
      <c r="E99">
        <v>168754</v>
      </c>
      <c r="F99">
        <v>122959</v>
      </c>
      <c r="G99">
        <v>122359</v>
      </c>
      <c r="H99">
        <v>122271</v>
      </c>
      <c r="I99">
        <v>122480</v>
      </c>
      <c r="J99">
        <v>151756</v>
      </c>
      <c r="K99">
        <v>142608</v>
      </c>
      <c r="L99">
        <v>122436</v>
      </c>
      <c r="M99">
        <v>122082</v>
      </c>
      <c r="N99">
        <v>122656</v>
      </c>
      <c r="O99">
        <v>122984</v>
      </c>
      <c r="P99">
        <v>179998</v>
      </c>
      <c r="Q99">
        <v>122833</v>
      </c>
      <c r="R99">
        <v>123066</v>
      </c>
      <c r="S99">
        <v>122071</v>
      </c>
      <c r="T99">
        <v>124814</v>
      </c>
      <c r="U99">
        <v>127637</v>
      </c>
      <c r="Y99" t="s">
        <v>52</v>
      </c>
      <c r="Z99">
        <v>2999191</v>
      </c>
      <c r="AA99">
        <v>2973271</v>
      </c>
      <c r="AB99">
        <v>2937638</v>
      </c>
      <c r="AC99">
        <v>2988806</v>
      </c>
      <c r="AD99">
        <v>2970773</v>
      </c>
      <c r="AE99">
        <v>2987321</v>
      </c>
      <c r="AF99">
        <v>2997293</v>
      </c>
      <c r="AG99">
        <v>2958177</v>
      </c>
      <c r="AH99">
        <v>2981881</v>
      </c>
      <c r="AI99">
        <v>2986216</v>
      </c>
      <c r="AJ99">
        <v>2851960</v>
      </c>
      <c r="AK99">
        <v>2966459</v>
      </c>
      <c r="AL99">
        <v>2990138</v>
      </c>
      <c r="AM99">
        <v>2905848</v>
      </c>
      <c r="AN99">
        <v>2978326</v>
      </c>
      <c r="AO99">
        <v>3047346</v>
      </c>
      <c r="AP99">
        <v>2865001</v>
      </c>
      <c r="AQ99">
        <v>2965368</v>
      </c>
      <c r="AR99">
        <v>2988046</v>
      </c>
      <c r="AS99">
        <v>2873889</v>
      </c>
    </row>
    <row r="100" spans="1:45" x14ac:dyDescent="0.25">
      <c r="A100" t="s">
        <v>11</v>
      </c>
      <c r="B100">
        <v>171994</v>
      </c>
      <c r="C100">
        <v>147686</v>
      </c>
      <c r="D100">
        <v>146400</v>
      </c>
      <c r="E100">
        <v>147501</v>
      </c>
      <c r="F100">
        <v>196450</v>
      </c>
      <c r="G100">
        <v>145820</v>
      </c>
      <c r="H100">
        <v>147558</v>
      </c>
      <c r="I100">
        <v>147299</v>
      </c>
      <c r="J100">
        <v>146695</v>
      </c>
      <c r="K100">
        <v>205089</v>
      </c>
      <c r="L100">
        <v>146423</v>
      </c>
      <c r="M100">
        <v>147236</v>
      </c>
      <c r="N100">
        <v>146718</v>
      </c>
      <c r="O100">
        <v>148435</v>
      </c>
      <c r="P100">
        <v>189273</v>
      </c>
      <c r="Q100">
        <v>146684</v>
      </c>
      <c r="R100">
        <v>146595</v>
      </c>
      <c r="S100">
        <v>147161</v>
      </c>
      <c r="T100">
        <v>174719</v>
      </c>
      <c r="U100">
        <v>166931</v>
      </c>
      <c r="Y100" t="s">
        <v>53</v>
      </c>
      <c r="Z100">
        <v>3046738</v>
      </c>
      <c r="AA100">
        <v>2903098</v>
      </c>
      <c r="AB100">
        <v>2834047</v>
      </c>
      <c r="AC100">
        <v>2978925</v>
      </c>
      <c r="AD100">
        <v>2938936</v>
      </c>
      <c r="AE100">
        <v>2979847</v>
      </c>
      <c r="AF100">
        <v>2917922</v>
      </c>
      <c r="AG100">
        <v>2811696</v>
      </c>
      <c r="AH100">
        <v>3009029</v>
      </c>
      <c r="AI100">
        <v>2938162</v>
      </c>
      <c r="AJ100">
        <v>2891142</v>
      </c>
      <c r="AK100">
        <v>2930374</v>
      </c>
      <c r="AL100">
        <v>2967901</v>
      </c>
      <c r="AM100">
        <v>2973550</v>
      </c>
      <c r="AN100">
        <v>3020005</v>
      </c>
      <c r="AO100">
        <v>2998780</v>
      </c>
      <c r="AP100">
        <v>2909812</v>
      </c>
      <c r="AQ100">
        <v>2964923</v>
      </c>
      <c r="AR100">
        <v>2973380</v>
      </c>
      <c r="AS100">
        <v>2961962</v>
      </c>
    </row>
    <row r="101" spans="1:45" x14ac:dyDescent="0.25">
      <c r="A101" t="s">
        <v>12</v>
      </c>
      <c r="B101">
        <v>278573</v>
      </c>
      <c r="C101">
        <v>306155</v>
      </c>
      <c r="D101">
        <v>272152</v>
      </c>
      <c r="E101">
        <v>271016</v>
      </c>
      <c r="F101">
        <v>329926</v>
      </c>
      <c r="G101">
        <v>272512</v>
      </c>
      <c r="H101">
        <v>270699</v>
      </c>
      <c r="I101">
        <v>337275</v>
      </c>
      <c r="J101">
        <v>272196</v>
      </c>
      <c r="K101">
        <v>272036</v>
      </c>
      <c r="L101">
        <v>355149</v>
      </c>
      <c r="M101">
        <v>272483</v>
      </c>
      <c r="N101">
        <v>271587</v>
      </c>
      <c r="O101">
        <v>355570</v>
      </c>
      <c r="P101">
        <v>271971</v>
      </c>
      <c r="Q101">
        <v>270590</v>
      </c>
      <c r="R101">
        <v>335701</v>
      </c>
      <c r="S101">
        <v>272333</v>
      </c>
      <c r="T101">
        <v>294734</v>
      </c>
      <c r="U101">
        <v>273743</v>
      </c>
      <c r="Y101" t="s">
        <v>54</v>
      </c>
      <c r="Z101">
        <v>2996128</v>
      </c>
      <c r="AA101">
        <v>2983397</v>
      </c>
      <c r="AB101">
        <v>2992831</v>
      </c>
      <c r="AC101">
        <v>2942719</v>
      </c>
      <c r="AD101">
        <v>2883784</v>
      </c>
      <c r="AE101">
        <v>3002938</v>
      </c>
      <c r="AF101">
        <v>2976249</v>
      </c>
      <c r="AG101">
        <v>2872025</v>
      </c>
      <c r="AH101">
        <v>2964381</v>
      </c>
      <c r="AI101">
        <v>2957912</v>
      </c>
      <c r="AJ101">
        <v>2836154</v>
      </c>
      <c r="AK101">
        <v>2925897</v>
      </c>
      <c r="AL101">
        <v>2982438</v>
      </c>
      <c r="AM101">
        <v>2870061</v>
      </c>
      <c r="AN101">
        <v>2983722</v>
      </c>
      <c r="AO101">
        <v>2973347</v>
      </c>
      <c r="AP101">
        <v>2991184</v>
      </c>
      <c r="AQ101">
        <v>3007319</v>
      </c>
      <c r="AR101">
        <v>3015126</v>
      </c>
      <c r="AS101">
        <v>2783385</v>
      </c>
    </row>
    <row r="102" spans="1:45" x14ac:dyDescent="0.25">
      <c r="A102" t="s">
        <v>13</v>
      </c>
      <c r="B102">
        <v>324630</v>
      </c>
      <c r="C102">
        <v>378818</v>
      </c>
      <c r="D102">
        <v>320113</v>
      </c>
      <c r="E102">
        <v>352854</v>
      </c>
      <c r="F102">
        <v>321510</v>
      </c>
      <c r="G102">
        <v>318685</v>
      </c>
      <c r="H102">
        <v>386426</v>
      </c>
      <c r="I102">
        <v>318792</v>
      </c>
      <c r="J102">
        <v>383820</v>
      </c>
      <c r="K102">
        <v>320785</v>
      </c>
      <c r="L102">
        <v>320076</v>
      </c>
      <c r="M102">
        <v>414544</v>
      </c>
      <c r="N102">
        <v>319237</v>
      </c>
      <c r="O102">
        <v>383232</v>
      </c>
      <c r="P102">
        <v>316933</v>
      </c>
      <c r="Q102">
        <v>321550</v>
      </c>
      <c r="R102">
        <v>378637</v>
      </c>
      <c r="S102">
        <v>317821</v>
      </c>
      <c r="T102">
        <v>383559</v>
      </c>
      <c r="U102">
        <v>318171</v>
      </c>
      <c r="Y102" t="s">
        <v>55</v>
      </c>
      <c r="Z102">
        <v>2953395</v>
      </c>
      <c r="AA102">
        <v>2928579</v>
      </c>
      <c r="AB102">
        <v>2826715</v>
      </c>
      <c r="AC102">
        <v>2967274</v>
      </c>
      <c r="AD102">
        <v>2919513</v>
      </c>
      <c r="AE102">
        <v>2959544</v>
      </c>
      <c r="AF102">
        <v>2964086</v>
      </c>
      <c r="AG102">
        <v>2894038</v>
      </c>
      <c r="AH102">
        <v>2947902</v>
      </c>
      <c r="AI102">
        <v>2987290</v>
      </c>
      <c r="AJ102">
        <v>2796890</v>
      </c>
      <c r="AK102">
        <v>2971825</v>
      </c>
      <c r="AL102">
        <v>2967166</v>
      </c>
      <c r="AM102">
        <v>2921955</v>
      </c>
      <c r="AN102">
        <v>3038422</v>
      </c>
      <c r="AO102">
        <v>2893969</v>
      </c>
      <c r="AP102">
        <v>2867404</v>
      </c>
      <c r="AQ102">
        <v>2949056</v>
      </c>
      <c r="AR102">
        <v>2930465</v>
      </c>
      <c r="AS102">
        <v>2923929</v>
      </c>
    </row>
    <row r="103" spans="1:45" x14ac:dyDescent="0.25">
      <c r="A103" t="s">
        <v>14</v>
      </c>
      <c r="B103">
        <v>430941</v>
      </c>
      <c r="C103">
        <v>365666</v>
      </c>
      <c r="D103">
        <v>437681</v>
      </c>
      <c r="E103">
        <v>365406</v>
      </c>
      <c r="F103">
        <v>380997</v>
      </c>
      <c r="G103">
        <v>386215</v>
      </c>
      <c r="H103">
        <v>365204</v>
      </c>
      <c r="I103">
        <v>370777</v>
      </c>
      <c r="J103">
        <v>365106</v>
      </c>
      <c r="K103">
        <v>436784</v>
      </c>
      <c r="L103">
        <v>365674</v>
      </c>
      <c r="M103">
        <v>440011</v>
      </c>
      <c r="N103">
        <v>364666</v>
      </c>
      <c r="O103">
        <v>439759</v>
      </c>
      <c r="P103">
        <v>364571</v>
      </c>
      <c r="Q103">
        <v>440393</v>
      </c>
      <c r="R103">
        <v>365180</v>
      </c>
      <c r="S103">
        <v>439561</v>
      </c>
      <c r="T103">
        <v>365160</v>
      </c>
      <c r="U103">
        <v>431510</v>
      </c>
      <c r="Y103" t="s">
        <v>56</v>
      </c>
      <c r="Z103">
        <v>2971550</v>
      </c>
      <c r="AA103">
        <v>2923201</v>
      </c>
      <c r="AB103">
        <v>2996661</v>
      </c>
      <c r="AC103">
        <v>2940246</v>
      </c>
      <c r="AD103">
        <v>2864125</v>
      </c>
      <c r="AE103">
        <v>2968175</v>
      </c>
      <c r="AF103">
        <v>2978153</v>
      </c>
      <c r="AG103">
        <v>2929498</v>
      </c>
      <c r="AH103">
        <v>3035243</v>
      </c>
      <c r="AI103">
        <v>2794577</v>
      </c>
      <c r="AJ103">
        <v>3028920</v>
      </c>
      <c r="AK103">
        <v>3001085</v>
      </c>
      <c r="AL103">
        <v>2860424</v>
      </c>
      <c r="AM103">
        <v>2991032</v>
      </c>
      <c r="AN103">
        <v>2989189</v>
      </c>
      <c r="AO103">
        <v>2996414</v>
      </c>
      <c r="AP103">
        <v>2825986</v>
      </c>
      <c r="AQ103">
        <v>2823926</v>
      </c>
      <c r="AR103">
        <v>3032194</v>
      </c>
      <c r="AS103">
        <v>2972258</v>
      </c>
    </row>
    <row r="104" spans="1:45" x14ac:dyDescent="0.25">
      <c r="A104" t="s">
        <v>15</v>
      </c>
      <c r="B104">
        <v>418037</v>
      </c>
      <c r="C104">
        <v>497082</v>
      </c>
      <c r="D104">
        <v>418475</v>
      </c>
      <c r="E104">
        <v>503667</v>
      </c>
      <c r="F104">
        <v>417713</v>
      </c>
      <c r="G104">
        <v>501822</v>
      </c>
      <c r="H104">
        <v>417511</v>
      </c>
      <c r="I104">
        <v>502773</v>
      </c>
      <c r="J104">
        <v>418370</v>
      </c>
      <c r="K104">
        <v>431052</v>
      </c>
      <c r="L104">
        <v>459825</v>
      </c>
      <c r="M104">
        <v>418142</v>
      </c>
      <c r="N104">
        <v>500069</v>
      </c>
      <c r="O104">
        <v>416442</v>
      </c>
      <c r="P104">
        <v>502803</v>
      </c>
      <c r="Q104">
        <v>418483</v>
      </c>
      <c r="R104">
        <v>503704</v>
      </c>
      <c r="S104">
        <v>416962</v>
      </c>
      <c r="T104">
        <v>502862</v>
      </c>
      <c r="U104">
        <v>418100</v>
      </c>
      <c r="Y104" t="s">
        <v>57</v>
      </c>
      <c r="Z104">
        <v>3021869</v>
      </c>
      <c r="AA104">
        <v>2973911</v>
      </c>
      <c r="AB104">
        <v>2856167</v>
      </c>
      <c r="AC104">
        <v>2997488</v>
      </c>
      <c r="AD104">
        <v>2994874</v>
      </c>
      <c r="AE104">
        <v>2979440</v>
      </c>
      <c r="AF104">
        <v>3010587</v>
      </c>
      <c r="AG104">
        <v>2871261</v>
      </c>
      <c r="AH104">
        <v>3033479</v>
      </c>
      <c r="AI104">
        <v>2973708</v>
      </c>
      <c r="AJ104">
        <v>2887775</v>
      </c>
      <c r="AK104">
        <v>2979904</v>
      </c>
      <c r="AL104">
        <v>2958600</v>
      </c>
      <c r="AM104">
        <v>2972614</v>
      </c>
      <c r="AN104">
        <v>2966299</v>
      </c>
      <c r="AO104">
        <v>2901321</v>
      </c>
      <c r="AP104">
        <v>3045537</v>
      </c>
      <c r="AQ104">
        <v>2960560</v>
      </c>
      <c r="AR104">
        <v>2864841</v>
      </c>
      <c r="AS104">
        <v>2993738</v>
      </c>
    </row>
    <row r="105" spans="1:45" x14ac:dyDescent="0.25">
      <c r="A105" t="s">
        <v>16</v>
      </c>
      <c r="B105">
        <v>545824</v>
      </c>
      <c r="C105">
        <v>520341</v>
      </c>
      <c r="D105">
        <v>471496</v>
      </c>
      <c r="E105">
        <v>569488</v>
      </c>
      <c r="F105">
        <v>474817</v>
      </c>
      <c r="G105">
        <v>511779</v>
      </c>
      <c r="H105">
        <v>520862</v>
      </c>
      <c r="I105">
        <v>474585</v>
      </c>
      <c r="J105">
        <v>570242</v>
      </c>
      <c r="K105">
        <v>475352</v>
      </c>
      <c r="L105">
        <v>475581</v>
      </c>
      <c r="M105">
        <v>525507</v>
      </c>
      <c r="N105">
        <v>470912</v>
      </c>
      <c r="O105">
        <v>569614</v>
      </c>
      <c r="P105">
        <v>511749</v>
      </c>
      <c r="Q105">
        <v>473826</v>
      </c>
      <c r="R105">
        <v>566832</v>
      </c>
      <c r="S105">
        <v>473095</v>
      </c>
      <c r="T105">
        <v>572223</v>
      </c>
      <c r="U105">
        <v>524162</v>
      </c>
      <c r="Y105" t="s">
        <v>58</v>
      </c>
      <c r="Z105">
        <v>3060233</v>
      </c>
      <c r="AA105">
        <v>2995313</v>
      </c>
      <c r="AB105">
        <v>2990904</v>
      </c>
      <c r="AC105">
        <v>2832870</v>
      </c>
      <c r="AD105">
        <v>3005216</v>
      </c>
      <c r="AE105">
        <v>2975572</v>
      </c>
      <c r="AF105">
        <v>2888561</v>
      </c>
      <c r="AG105">
        <v>3003515</v>
      </c>
      <c r="AH105">
        <v>2974771</v>
      </c>
      <c r="AI105">
        <v>2833778</v>
      </c>
      <c r="AJ105">
        <v>2995247</v>
      </c>
      <c r="AK105">
        <v>2925985</v>
      </c>
      <c r="AL105">
        <v>3032508</v>
      </c>
      <c r="AM105">
        <v>3027994</v>
      </c>
      <c r="AN105">
        <v>2910419</v>
      </c>
      <c r="AO105">
        <v>3002648</v>
      </c>
      <c r="AP105">
        <v>3019179</v>
      </c>
      <c r="AQ105">
        <v>2991345</v>
      </c>
      <c r="AR105">
        <v>3025890</v>
      </c>
      <c r="AS105">
        <v>2953166</v>
      </c>
    </row>
    <row r="106" spans="1:45" x14ac:dyDescent="0.25">
      <c r="A106" t="s">
        <v>17</v>
      </c>
      <c r="B106">
        <v>543918</v>
      </c>
      <c r="C106">
        <v>634369</v>
      </c>
      <c r="D106">
        <v>586228</v>
      </c>
      <c r="E106">
        <v>532326</v>
      </c>
      <c r="F106">
        <v>638541</v>
      </c>
      <c r="G106">
        <v>583623</v>
      </c>
      <c r="H106">
        <v>529659</v>
      </c>
      <c r="I106">
        <v>640952</v>
      </c>
      <c r="J106">
        <v>587707</v>
      </c>
      <c r="K106">
        <v>532411</v>
      </c>
      <c r="L106">
        <v>618211</v>
      </c>
      <c r="M106">
        <v>583770</v>
      </c>
      <c r="N106">
        <v>532067</v>
      </c>
      <c r="O106">
        <v>585161</v>
      </c>
      <c r="P106">
        <v>585436</v>
      </c>
      <c r="Q106">
        <v>558843</v>
      </c>
      <c r="R106">
        <v>530155</v>
      </c>
      <c r="S106">
        <v>625705</v>
      </c>
      <c r="T106">
        <v>585852</v>
      </c>
      <c r="U106">
        <v>531755</v>
      </c>
      <c r="Y106" t="s">
        <v>59</v>
      </c>
      <c r="Z106">
        <v>2980499</v>
      </c>
      <c r="AA106">
        <v>2975273</v>
      </c>
      <c r="AB106">
        <v>2828732</v>
      </c>
      <c r="AC106">
        <v>2971399</v>
      </c>
      <c r="AD106">
        <v>3007009</v>
      </c>
      <c r="AE106">
        <v>2989876</v>
      </c>
      <c r="AF106">
        <v>2973823</v>
      </c>
      <c r="AG106">
        <v>2857922</v>
      </c>
      <c r="AH106">
        <v>2953110</v>
      </c>
      <c r="AI106">
        <v>2989060</v>
      </c>
      <c r="AJ106">
        <v>2874114</v>
      </c>
      <c r="AK106">
        <v>2977908</v>
      </c>
      <c r="AL106">
        <v>2976047</v>
      </c>
      <c r="AM106">
        <v>2808987</v>
      </c>
      <c r="AN106">
        <v>3008034</v>
      </c>
      <c r="AO106">
        <v>2922351</v>
      </c>
      <c r="AP106">
        <v>2798851</v>
      </c>
      <c r="AQ106">
        <v>2989564</v>
      </c>
      <c r="AR106">
        <v>3009211</v>
      </c>
      <c r="AS106">
        <v>2977347</v>
      </c>
    </row>
    <row r="107" spans="1:45" x14ac:dyDescent="0.25">
      <c r="A107" t="s">
        <v>18</v>
      </c>
      <c r="B107">
        <v>715386</v>
      </c>
      <c r="C107">
        <v>655298</v>
      </c>
      <c r="D107">
        <v>655969</v>
      </c>
      <c r="E107">
        <v>596366</v>
      </c>
      <c r="F107">
        <v>716328</v>
      </c>
      <c r="G107">
        <v>656332</v>
      </c>
      <c r="H107">
        <v>655066</v>
      </c>
      <c r="I107">
        <v>596156</v>
      </c>
      <c r="J107">
        <v>716506</v>
      </c>
      <c r="K107">
        <v>657828</v>
      </c>
      <c r="L107">
        <v>657118</v>
      </c>
      <c r="M107">
        <v>595723</v>
      </c>
      <c r="N107">
        <v>683885</v>
      </c>
      <c r="O107">
        <v>654431</v>
      </c>
      <c r="P107">
        <v>657741</v>
      </c>
      <c r="Q107">
        <v>601916</v>
      </c>
      <c r="R107">
        <v>615754</v>
      </c>
      <c r="S107">
        <v>662353</v>
      </c>
      <c r="T107">
        <v>654378</v>
      </c>
      <c r="U107">
        <v>634703</v>
      </c>
      <c r="Y107" t="s">
        <v>60</v>
      </c>
      <c r="Z107">
        <v>3006550</v>
      </c>
      <c r="AA107">
        <v>2852241</v>
      </c>
      <c r="AB107">
        <v>3023660</v>
      </c>
      <c r="AC107">
        <v>2972786</v>
      </c>
      <c r="AD107">
        <v>2888756</v>
      </c>
      <c r="AE107">
        <v>2992502</v>
      </c>
      <c r="AF107">
        <v>3028200</v>
      </c>
      <c r="AG107">
        <v>2996822</v>
      </c>
      <c r="AH107">
        <v>2971118</v>
      </c>
      <c r="AI107">
        <v>2809485</v>
      </c>
      <c r="AJ107">
        <v>2942840</v>
      </c>
      <c r="AK107">
        <v>2941408</v>
      </c>
      <c r="AL107">
        <v>2920289</v>
      </c>
      <c r="AM107">
        <v>2989154</v>
      </c>
      <c r="AN107">
        <v>2982692</v>
      </c>
      <c r="AO107">
        <v>2985543</v>
      </c>
      <c r="AP107">
        <v>3017213</v>
      </c>
      <c r="AQ107">
        <v>2836161</v>
      </c>
      <c r="AR107">
        <v>3020593</v>
      </c>
      <c r="AS107">
        <v>2967652</v>
      </c>
    </row>
    <row r="108" spans="1:45" x14ac:dyDescent="0.25">
      <c r="A108" t="s">
        <v>19</v>
      </c>
      <c r="B108">
        <v>667780</v>
      </c>
      <c r="C108">
        <v>700698</v>
      </c>
      <c r="D108">
        <v>727668</v>
      </c>
      <c r="E108">
        <v>727677</v>
      </c>
      <c r="F108">
        <v>728603</v>
      </c>
      <c r="G108">
        <v>725789</v>
      </c>
      <c r="H108">
        <v>665650</v>
      </c>
      <c r="I108">
        <v>670404</v>
      </c>
      <c r="J108">
        <v>697727</v>
      </c>
      <c r="K108">
        <v>727594</v>
      </c>
      <c r="L108">
        <v>726192</v>
      </c>
      <c r="M108">
        <v>727977</v>
      </c>
      <c r="N108">
        <v>727795</v>
      </c>
      <c r="O108">
        <v>660256</v>
      </c>
      <c r="P108">
        <v>762675</v>
      </c>
      <c r="Q108">
        <v>728629</v>
      </c>
      <c r="R108">
        <v>728484</v>
      </c>
      <c r="S108">
        <v>728447</v>
      </c>
      <c r="T108">
        <v>728736</v>
      </c>
      <c r="U108">
        <v>660236</v>
      </c>
      <c r="Y108" t="s">
        <v>61</v>
      </c>
      <c r="Z108">
        <v>3002097</v>
      </c>
      <c r="AA108">
        <v>2970199</v>
      </c>
      <c r="AB108">
        <v>2947387</v>
      </c>
      <c r="AC108">
        <v>3012875</v>
      </c>
      <c r="AD108">
        <v>2972164</v>
      </c>
      <c r="AE108">
        <v>2886629</v>
      </c>
      <c r="AF108">
        <v>3042498</v>
      </c>
      <c r="AG108">
        <v>2933653</v>
      </c>
      <c r="AH108">
        <v>2909111</v>
      </c>
      <c r="AI108">
        <v>2996122</v>
      </c>
      <c r="AJ108">
        <v>3014986</v>
      </c>
      <c r="AK108">
        <v>2984528</v>
      </c>
      <c r="AL108">
        <v>2970636</v>
      </c>
      <c r="AM108">
        <v>2790475</v>
      </c>
      <c r="AN108">
        <v>2948180</v>
      </c>
      <c r="AO108">
        <v>2976324</v>
      </c>
      <c r="AP108">
        <v>2795574</v>
      </c>
      <c r="AQ108">
        <v>2998722</v>
      </c>
      <c r="AR108">
        <v>2960203</v>
      </c>
      <c r="AS108">
        <v>3008628</v>
      </c>
    </row>
    <row r="109" spans="1:45" x14ac:dyDescent="0.25">
      <c r="A109" t="s">
        <v>20</v>
      </c>
      <c r="B109">
        <v>752141</v>
      </c>
      <c r="C109">
        <v>731718</v>
      </c>
      <c r="D109">
        <v>854225</v>
      </c>
      <c r="E109">
        <v>773564</v>
      </c>
      <c r="F109">
        <v>806972</v>
      </c>
      <c r="G109">
        <v>806251</v>
      </c>
      <c r="H109">
        <v>815162</v>
      </c>
      <c r="I109">
        <v>803121</v>
      </c>
      <c r="J109">
        <v>806465</v>
      </c>
      <c r="K109">
        <v>806131</v>
      </c>
      <c r="L109">
        <v>806340</v>
      </c>
      <c r="M109">
        <v>806181</v>
      </c>
      <c r="N109">
        <v>807540</v>
      </c>
      <c r="O109">
        <v>801746</v>
      </c>
      <c r="P109">
        <v>749581</v>
      </c>
      <c r="Q109">
        <v>737116</v>
      </c>
      <c r="R109">
        <v>738750</v>
      </c>
      <c r="S109">
        <v>867307</v>
      </c>
      <c r="T109">
        <v>775736</v>
      </c>
      <c r="U109">
        <v>802886</v>
      </c>
      <c r="Y109" t="s">
        <v>62</v>
      </c>
      <c r="Z109">
        <v>3031699</v>
      </c>
      <c r="AA109">
        <v>2865442</v>
      </c>
      <c r="AB109">
        <v>3001625</v>
      </c>
      <c r="AC109">
        <v>2791317</v>
      </c>
      <c r="AD109">
        <v>2867120</v>
      </c>
      <c r="AE109">
        <v>2992609</v>
      </c>
      <c r="AF109">
        <v>3017478</v>
      </c>
      <c r="AG109">
        <v>2887555</v>
      </c>
      <c r="AH109">
        <v>2988024</v>
      </c>
      <c r="AI109">
        <v>2983440</v>
      </c>
      <c r="AJ109">
        <v>2941544</v>
      </c>
      <c r="AK109">
        <v>3051202</v>
      </c>
      <c r="AL109">
        <v>2920926</v>
      </c>
      <c r="AM109">
        <v>3006524</v>
      </c>
      <c r="AN109">
        <v>2959143</v>
      </c>
      <c r="AO109">
        <v>2830938</v>
      </c>
      <c r="AP109">
        <v>3001645</v>
      </c>
      <c r="AQ109">
        <v>2965512</v>
      </c>
      <c r="AR109">
        <v>2786631</v>
      </c>
      <c r="AS109">
        <v>2991897</v>
      </c>
    </row>
    <row r="110" spans="1:45" x14ac:dyDescent="0.25">
      <c r="A110" t="s">
        <v>21</v>
      </c>
      <c r="B110">
        <v>878371</v>
      </c>
      <c r="C110">
        <v>885666</v>
      </c>
      <c r="D110">
        <v>885145</v>
      </c>
      <c r="E110">
        <v>884944</v>
      </c>
      <c r="F110">
        <v>884542</v>
      </c>
      <c r="G110">
        <v>868391</v>
      </c>
      <c r="H110">
        <v>858947</v>
      </c>
      <c r="I110">
        <v>824680</v>
      </c>
      <c r="J110">
        <v>810323</v>
      </c>
      <c r="K110">
        <v>802946</v>
      </c>
      <c r="L110">
        <v>835570</v>
      </c>
      <c r="M110">
        <v>808284</v>
      </c>
      <c r="N110">
        <v>853389</v>
      </c>
      <c r="O110">
        <v>836076</v>
      </c>
      <c r="P110">
        <v>838759</v>
      </c>
      <c r="Q110">
        <v>859632</v>
      </c>
      <c r="R110">
        <v>881345</v>
      </c>
      <c r="S110">
        <v>883741</v>
      </c>
      <c r="T110">
        <v>884168</v>
      </c>
      <c r="U110">
        <v>884519</v>
      </c>
      <c r="Y110" t="s">
        <v>63</v>
      </c>
      <c r="Z110">
        <v>2975777</v>
      </c>
      <c r="AA110">
        <v>2989641</v>
      </c>
      <c r="AB110">
        <v>2990984</v>
      </c>
      <c r="AC110">
        <v>2831747</v>
      </c>
      <c r="AD110">
        <v>2990094</v>
      </c>
      <c r="AE110">
        <v>2970444</v>
      </c>
      <c r="AF110">
        <v>2844342</v>
      </c>
      <c r="AG110">
        <v>2977235</v>
      </c>
      <c r="AH110">
        <v>2971980</v>
      </c>
      <c r="AI110">
        <v>2936197</v>
      </c>
      <c r="AJ110">
        <v>2974136</v>
      </c>
      <c r="AK110">
        <v>2837693</v>
      </c>
      <c r="AL110">
        <v>3017849</v>
      </c>
      <c r="AM110">
        <v>2940961</v>
      </c>
      <c r="AN110">
        <v>2827016</v>
      </c>
      <c r="AO110">
        <v>2981077</v>
      </c>
      <c r="AP110">
        <v>2979541</v>
      </c>
      <c r="AQ110">
        <v>2804881</v>
      </c>
      <c r="AR110">
        <v>2983963</v>
      </c>
      <c r="AS110">
        <v>2934035</v>
      </c>
    </row>
    <row r="111" spans="1:45" x14ac:dyDescent="0.25">
      <c r="A111" t="s">
        <v>22</v>
      </c>
      <c r="B111">
        <v>964769</v>
      </c>
      <c r="C111">
        <v>969004</v>
      </c>
      <c r="D111">
        <v>969539</v>
      </c>
      <c r="E111">
        <v>969108</v>
      </c>
      <c r="F111">
        <v>967338</v>
      </c>
      <c r="G111">
        <v>928641</v>
      </c>
      <c r="H111">
        <v>965427</v>
      </c>
      <c r="I111">
        <v>967200</v>
      </c>
      <c r="J111">
        <v>980432</v>
      </c>
      <c r="K111">
        <v>969204</v>
      </c>
      <c r="L111">
        <v>969757</v>
      </c>
      <c r="M111">
        <v>966653</v>
      </c>
      <c r="N111">
        <v>967627</v>
      </c>
      <c r="O111">
        <v>923580</v>
      </c>
      <c r="P111">
        <v>924884</v>
      </c>
      <c r="Q111">
        <v>944149</v>
      </c>
      <c r="R111">
        <v>970589</v>
      </c>
      <c r="S111">
        <v>970550</v>
      </c>
      <c r="T111">
        <v>967548</v>
      </c>
      <c r="U111">
        <v>969778</v>
      </c>
      <c r="Y111" t="s">
        <v>64</v>
      </c>
      <c r="Z111">
        <v>3034169</v>
      </c>
      <c r="AA111">
        <v>2969691</v>
      </c>
      <c r="AB111">
        <v>2884599</v>
      </c>
      <c r="AC111">
        <v>2959493</v>
      </c>
      <c r="AD111">
        <v>2902820</v>
      </c>
      <c r="AE111">
        <v>2810579</v>
      </c>
      <c r="AF111">
        <v>3034710</v>
      </c>
      <c r="AG111">
        <v>2981363</v>
      </c>
      <c r="AH111">
        <v>2970357</v>
      </c>
      <c r="AI111">
        <v>2966551</v>
      </c>
      <c r="AJ111">
        <v>2872108</v>
      </c>
      <c r="AK111">
        <v>2991853</v>
      </c>
      <c r="AL111">
        <v>2947207</v>
      </c>
      <c r="AM111">
        <v>2803654</v>
      </c>
      <c r="AN111">
        <v>2990873</v>
      </c>
      <c r="AO111">
        <v>2975574</v>
      </c>
      <c r="AP111">
        <v>2795262</v>
      </c>
      <c r="AQ111">
        <v>3029640</v>
      </c>
      <c r="AR111">
        <v>2957505</v>
      </c>
      <c r="AS111">
        <v>2859290</v>
      </c>
    </row>
    <row r="112" spans="1:45" x14ac:dyDescent="0.25">
      <c r="A112" t="s">
        <v>23</v>
      </c>
      <c r="B112">
        <v>1058005</v>
      </c>
      <c r="C112">
        <v>1068196</v>
      </c>
      <c r="D112">
        <v>1066380</v>
      </c>
      <c r="E112">
        <v>1062413</v>
      </c>
      <c r="F112">
        <v>1060434</v>
      </c>
      <c r="G112">
        <v>1060561</v>
      </c>
      <c r="H112">
        <v>1059870</v>
      </c>
      <c r="I112">
        <v>1059525</v>
      </c>
      <c r="J112">
        <v>1066794</v>
      </c>
      <c r="K112">
        <v>978429</v>
      </c>
      <c r="L112">
        <v>1066810</v>
      </c>
      <c r="M112">
        <v>1057904</v>
      </c>
      <c r="N112">
        <v>1059954</v>
      </c>
      <c r="O112">
        <v>1060197</v>
      </c>
      <c r="P112">
        <v>1070506</v>
      </c>
      <c r="Q112">
        <v>1059531</v>
      </c>
      <c r="R112">
        <v>1060615</v>
      </c>
      <c r="S112">
        <v>1058975</v>
      </c>
      <c r="T112">
        <v>1014095</v>
      </c>
      <c r="U112">
        <v>1067344</v>
      </c>
      <c r="Y112" t="s">
        <v>65</v>
      </c>
      <c r="Z112">
        <v>3011576</v>
      </c>
      <c r="AA112">
        <v>2832380</v>
      </c>
      <c r="AB112">
        <v>2973250</v>
      </c>
      <c r="AC112">
        <v>2967935</v>
      </c>
      <c r="AD112">
        <v>2927860</v>
      </c>
      <c r="AE112">
        <v>2996193</v>
      </c>
      <c r="AF112">
        <v>2996706</v>
      </c>
      <c r="AG112">
        <v>2834965</v>
      </c>
      <c r="AH112">
        <v>3028821</v>
      </c>
      <c r="AI112">
        <v>3011894</v>
      </c>
      <c r="AJ112">
        <v>3010124</v>
      </c>
      <c r="AK112">
        <v>2944218</v>
      </c>
      <c r="AL112">
        <v>2841656</v>
      </c>
      <c r="AM112">
        <v>2967935</v>
      </c>
      <c r="AN112">
        <v>2826267</v>
      </c>
      <c r="AO112">
        <v>2968342</v>
      </c>
      <c r="AP112">
        <v>3027202</v>
      </c>
      <c r="AQ112">
        <v>2837660</v>
      </c>
      <c r="AR112">
        <v>3060485</v>
      </c>
      <c r="AS112">
        <v>2978265</v>
      </c>
    </row>
    <row r="113" spans="1:45" x14ac:dyDescent="0.25">
      <c r="A113" t="s">
        <v>24</v>
      </c>
      <c r="B113">
        <v>1169700</v>
      </c>
      <c r="C113">
        <v>1149282</v>
      </c>
      <c r="D113">
        <v>1151318</v>
      </c>
      <c r="E113">
        <v>1151025</v>
      </c>
      <c r="F113">
        <v>1153283</v>
      </c>
      <c r="G113">
        <v>1150854</v>
      </c>
      <c r="H113">
        <v>1150404</v>
      </c>
      <c r="I113">
        <v>1153491</v>
      </c>
      <c r="J113">
        <v>1167572</v>
      </c>
      <c r="K113">
        <v>1165731</v>
      </c>
      <c r="L113">
        <v>1171586</v>
      </c>
      <c r="M113">
        <v>1151467</v>
      </c>
      <c r="N113">
        <v>1145941</v>
      </c>
      <c r="O113">
        <v>1151227</v>
      </c>
      <c r="P113">
        <v>1151393</v>
      </c>
      <c r="Q113">
        <v>1149784</v>
      </c>
      <c r="R113">
        <v>1147624</v>
      </c>
      <c r="S113">
        <v>1151580</v>
      </c>
      <c r="T113">
        <v>1150237</v>
      </c>
      <c r="U113">
        <v>1163123</v>
      </c>
      <c r="Y113" t="s">
        <v>66</v>
      </c>
      <c r="Z113">
        <v>2810906</v>
      </c>
      <c r="AA113">
        <v>2970307</v>
      </c>
      <c r="AB113">
        <v>3000709</v>
      </c>
      <c r="AC113">
        <v>2979223</v>
      </c>
      <c r="AD113">
        <v>3026024</v>
      </c>
      <c r="AE113">
        <v>2939592</v>
      </c>
      <c r="AF113">
        <v>2976076</v>
      </c>
      <c r="AG113">
        <v>2947983</v>
      </c>
      <c r="AH113">
        <v>2937555</v>
      </c>
      <c r="AI113">
        <v>2958826</v>
      </c>
      <c r="AJ113">
        <v>2958264</v>
      </c>
      <c r="AK113">
        <v>2980665</v>
      </c>
      <c r="AL113">
        <v>2995757</v>
      </c>
      <c r="AM113">
        <v>2964620</v>
      </c>
      <c r="AN113">
        <v>2981935</v>
      </c>
      <c r="AO113">
        <v>2969511</v>
      </c>
      <c r="AP113">
        <v>2993274</v>
      </c>
      <c r="AQ113">
        <v>2947007</v>
      </c>
      <c r="AR113">
        <v>2781368</v>
      </c>
      <c r="AS113">
        <v>2993916</v>
      </c>
    </row>
    <row r="114" spans="1:45" x14ac:dyDescent="0.25">
      <c r="A114" t="s">
        <v>25</v>
      </c>
      <c r="B114">
        <v>1240281</v>
      </c>
      <c r="C114">
        <v>1246633</v>
      </c>
      <c r="D114">
        <v>1175566</v>
      </c>
      <c r="E114">
        <v>1240847</v>
      </c>
      <c r="F114">
        <v>1245585</v>
      </c>
      <c r="G114">
        <v>1246106</v>
      </c>
      <c r="H114">
        <v>1251099</v>
      </c>
      <c r="I114">
        <v>1246280</v>
      </c>
      <c r="J114">
        <v>1261495</v>
      </c>
      <c r="K114">
        <v>1248783</v>
      </c>
      <c r="L114">
        <v>1242220</v>
      </c>
      <c r="M114">
        <v>1245852</v>
      </c>
      <c r="N114">
        <v>1247644</v>
      </c>
      <c r="O114">
        <v>1247129</v>
      </c>
      <c r="P114">
        <v>1247614</v>
      </c>
      <c r="Q114">
        <v>1247302</v>
      </c>
      <c r="R114">
        <v>1245062</v>
      </c>
      <c r="S114">
        <v>1137864</v>
      </c>
      <c r="T114">
        <v>1246570</v>
      </c>
      <c r="U114">
        <v>1246460</v>
      </c>
      <c r="Y114" t="s">
        <v>67</v>
      </c>
      <c r="Z114">
        <v>2968424</v>
      </c>
      <c r="AA114">
        <v>2975592</v>
      </c>
      <c r="AB114">
        <v>2950214</v>
      </c>
      <c r="AC114">
        <v>2805418</v>
      </c>
      <c r="AD114">
        <v>2980593</v>
      </c>
      <c r="AE114">
        <v>2960977</v>
      </c>
      <c r="AF114">
        <v>2933411</v>
      </c>
      <c r="AG114">
        <v>3002312</v>
      </c>
      <c r="AH114">
        <v>2937687</v>
      </c>
      <c r="AI114">
        <v>2974540</v>
      </c>
      <c r="AJ114">
        <v>3027914</v>
      </c>
      <c r="AK114">
        <v>2826184</v>
      </c>
      <c r="AL114">
        <v>2971761</v>
      </c>
      <c r="AM114">
        <v>2964286</v>
      </c>
      <c r="AN114">
        <v>2779337</v>
      </c>
      <c r="AO114">
        <v>2937743</v>
      </c>
      <c r="AP114">
        <v>2973296</v>
      </c>
      <c r="AQ114">
        <v>2860271</v>
      </c>
      <c r="AR114">
        <v>2983909</v>
      </c>
      <c r="AS114">
        <v>2967411</v>
      </c>
    </row>
    <row r="115" spans="1:45" x14ac:dyDescent="0.25">
      <c r="A115" t="s">
        <v>26</v>
      </c>
      <c r="B115">
        <v>1354576</v>
      </c>
      <c r="C115">
        <v>1327130</v>
      </c>
      <c r="D115">
        <v>1350062</v>
      </c>
      <c r="E115">
        <v>1283173</v>
      </c>
      <c r="F115">
        <v>1351183</v>
      </c>
      <c r="G115">
        <v>1349770</v>
      </c>
      <c r="H115">
        <v>1354182</v>
      </c>
      <c r="I115">
        <v>1348992</v>
      </c>
      <c r="J115">
        <v>1353547</v>
      </c>
      <c r="K115">
        <v>1349129</v>
      </c>
      <c r="L115">
        <v>1347495</v>
      </c>
      <c r="M115">
        <v>1350157</v>
      </c>
      <c r="N115">
        <v>1309791</v>
      </c>
      <c r="O115">
        <v>1380718</v>
      </c>
      <c r="P115">
        <v>1353831</v>
      </c>
      <c r="Q115">
        <v>1350694</v>
      </c>
      <c r="R115">
        <v>1349302</v>
      </c>
      <c r="S115">
        <v>1357484</v>
      </c>
      <c r="T115">
        <v>1347155</v>
      </c>
      <c r="U115">
        <v>1267791</v>
      </c>
      <c r="Y115" t="s">
        <v>68</v>
      </c>
      <c r="Z115">
        <v>3028866</v>
      </c>
      <c r="AA115">
        <v>2815698</v>
      </c>
      <c r="AB115">
        <v>2816219</v>
      </c>
      <c r="AC115">
        <v>2987554</v>
      </c>
      <c r="AD115">
        <v>2988067</v>
      </c>
      <c r="AE115">
        <v>2986039</v>
      </c>
      <c r="AF115">
        <v>2782090</v>
      </c>
      <c r="AG115">
        <v>2959008</v>
      </c>
      <c r="AH115">
        <v>3030931</v>
      </c>
      <c r="AI115">
        <v>2971425</v>
      </c>
      <c r="AJ115">
        <v>2967155</v>
      </c>
      <c r="AK115">
        <v>2950881</v>
      </c>
      <c r="AL115">
        <v>2896581</v>
      </c>
      <c r="AM115">
        <v>3031378</v>
      </c>
      <c r="AN115">
        <v>2972742</v>
      </c>
      <c r="AO115">
        <v>2829829</v>
      </c>
      <c r="AP115">
        <v>2990001</v>
      </c>
      <c r="AQ115">
        <v>3017507</v>
      </c>
      <c r="AR115">
        <v>3036164</v>
      </c>
      <c r="AS115">
        <v>2823182</v>
      </c>
    </row>
    <row r="116" spans="1:45" x14ac:dyDescent="0.25">
      <c r="A116" t="s">
        <v>27</v>
      </c>
      <c r="B116">
        <v>1450348</v>
      </c>
      <c r="C116">
        <v>1452996</v>
      </c>
      <c r="D116">
        <v>1452006</v>
      </c>
      <c r="E116">
        <v>1441288</v>
      </c>
      <c r="F116">
        <v>1474297</v>
      </c>
      <c r="G116">
        <v>1455646</v>
      </c>
      <c r="H116">
        <v>1461204</v>
      </c>
      <c r="I116">
        <v>1442838</v>
      </c>
      <c r="J116">
        <v>1456691</v>
      </c>
      <c r="K116">
        <v>1462471</v>
      </c>
      <c r="L116">
        <v>1447172</v>
      </c>
      <c r="M116">
        <v>1457235</v>
      </c>
      <c r="N116">
        <v>1453795</v>
      </c>
      <c r="O116">
        <v>1445712</v>
      </c>
      <c r="P116">
        <v>1456230</v>
      </c>
      <c r="Q116">
        <v>1457238</v>
      </c>
      <c r="R116">
        <v>1447765</v>
      </c>
      <c r="S116">
        <v>1456136</v>
      </c>
      <c r="T116">
        <v>1450208</v>
      </c>
      <c r="U116">
        <v>1453385</v>
      </c>
      <c r="Y116" t="s">
        <v>69</v>
      </c>
      <c r="Z116">
        <v>2942933</v>
      </c>
      <c r="AA116">
        <v>2967911</v>
      </c>
      <c r="AB116">
        <v>2990059</v>
      </c>
      <c r="AC116">
        <v>3003208</v>
      </c>
      <c r="AD116">
        <v>3036474</v>
      </c>
      <c r="AE116">
        <v>2969795</v>
      </c>
      <c r="AF116">
        <v>2989558</v>
      </c>
      <c r="AG116">
        <v>2918472</v>
      </c>
      <c r="AH116">
        <v>3041924</v>
      </c>
      <c r="AI116">
        <v>2979685</v>
      </c>
      <c r="AJ116">
        <v>2786519</v>
      </c>
      <c r="AK116">
        <v>2983629</v>
      </c>
      <c r="AL116">
        <v>3022405</v>
      </c>
      <c r="AM116">
        <v>2967916</v>
      </c>
      <c r="AN116">
        <v>2975566</v>
      </c>
      <c r="AO116">
        <v>3000228</v>
      </c>
      <c r="AP116">
        <v>3021250</v>
      </c>
      <c r="AQ116">
        <v>3015981</v>
      </c>
      <c r="AR116">
        <v>3031328</v>
      </c>
      <c r="AS116">
        <v>2973917</v>
      </c>
    </row>
    <row r="117" spans="1:45" x14ac:dyDescent="0.25">
      <c r="A117" t="s">
        <v>28</v>
      </c>
      <c r="B117">
        <v>1560331</v>
      </c>
      <c r="C117">
        <v>1567631</v>
      </c>
      <c r="D117">
        <v>1571251</v>
      </c>
      <c r="E117">
        <v>1549657</v>
      </c>
      <c r="F117">
        <v>1497993</v>
      </c>
      <c r="G117">
        <v>1533093</v>
      </c>
      <c r="H117">
        <v>1558904</v>
      </c>
      <c r="I117">
        <v>1588308</v>
      </c>
      <c r="J117">
        <v>1562069</v>
      </c>
      <c r="K117">
        <v>1554543</v>
      </c>
      <c r="L117">
        <v>1513767</v>
      </c>
      <c r="M117">
        <v>1561098</v>
      </c>
      <c r="N117">
        <v>1570974</v>
      </c>
      <c r="O117">
        <v>1562110</v>
      </c>
      <c r="P117">
        <v>1556016</v>
      </c>
      <c r="Q117">
        <v>1513263</v>
      </c>
      <c r="R117">
        <v>1562699</v>
      </c>
      <c r="S117">
        <v>1569397</v>
      </c>
      <c r="T117">
        <v>1558595</v>
      </c>
      <c r="U117">
        <v>1519042</v>
      </c>
      <c r="Y117" t="s">
        <v>70</v>
      </c>
      <c r="Z117">
        <v>2910064</v>
      </c>
      <c r="AA117">
        <v>3034225</v>
      </c>
      <c r="AB117">
        <v>2923662</v>
      </c>
      <c r="AC117">
        <v>2982575</v>
      </c>
      <c r="AD117">
        <v>2940747</v>
      </c>
      <c r="AE117">
        <v>2801046</v>
      </c>
      <c r="AF117">
        <v>3005501</v>
      </c>
      <c r="AG117">
        <v>2949474</v>
      </c>
      <c r="AH117">
        <v>3025244</v>
      </c>
      <c r="AI117">
        <v>2937132</v>
      </c>
      <c r="AJ117">
        <v>2798649</v>
      </c>
      <c r="AK117">
        <v>2949404</v>
      </c>
      <c r="AL117">
        <v>2979967</v>
      </c>
      <c r="AM117">
        <v>2799669</v>
      </c>
      <c r="AN117">
        <v>2972877</v>
      </c>
      <c r="AO117">
        <v>2983568</v>
      </c>
      <c r="AP117">
        <v>3007869</v>
      </c>
      <c r="AQ117">
        <v>2954838</v>
      </c>
      <c r="AR117">
        <v>2894075</v>
      </c>
      <c r="AS117">
        <v>2988095</v>
      </c>
    </row>
    <row r="118" spans="1:45" x14ac:dyDescent="0.25">
      <c r="A118" t="s">
        <v>29</v>
      </c>
      <c r="B118">
        <v>1640754</v>
      </c>
      <c r="C118">
        <v>1677408</v>
      </c>
      <c r="D118">
        <v>1667572</v>
      </c>
      <c r="E118">
        <v>1660791</v>
      </c>
      <c r="F118">
        <v>1670293</v>
      </c>
      <c r="G118">
        <v>1681816</v>
      </c>
      <c r="H118">
        <v>1698544</v>
      </c>
      <c r="I118">
        <v>1713664</v>
      </c>
      <c r="J118">
        <v>1685410</v>
      </c>
      <c r="K118">
        <v>1686412</v>
      </c>
      <c r="L118">
        <v>1723928</v>
      </c>
      <c r="M118">
        <v>1719779</v>
      </c>
      <c r="N118">
        <v>1701349</v>
      </c>
      <c r="O118">
        <v>1680394</v>
      </c>
      <c r="P118">
        <v>1656944</v>
      </c>
      <c r="Q118">
        <v>1694240</v>
      </c>
      <c r="R118">
        <v>1674872</v>
      </c>
      <c r="S118">
        <v>1675788</v>
      </c>
      <c r="T118">
        <v>1694133</v>
      </c>
      <c r="U118">
        <v>1708568</v>
      </c>
      <c r="Y118" t="s">
        <v>71</v>
      </c>
      <c r="Z118">
        <v>2967968</v>
      </c>
      <c r="AA118">
        <v>2949081</v>
      </c>
      <c r="AB118">
        <v>2968988</v>
      </c>
      <c r="AC118">
        <v>2942982</v>
      </c>
      <c r="AD118">
        <v>2969496</v>
      </c>
      <c r="AE118">
        <v>2971254</v>
      </c>
      <c r="AF118">
        <v>2923219</v>
      </c>
      <c r="AG118">
        <v>3026758</v>
      </c>
      <c r="AH118">
        <v>2980424</v>
      </c>
      <c r="AI118">
        <v>2931587</v>
      </c>
      <c r="AJ118">
        <v>2979890</v>
      </c>
      <c r="AK118">
        <v>2839589</v>
      </c>
      <c r="AL118">
        <v>3029948</v>
      </c>
      <c r="AM118">
        <v>2918935</v>
      </c>
      <c r="AN118">
        <v>2779600</v>
      </c>
      <c r="AO118">
        <v>3011119</v>
      </c>
      <c r="AP118">
        <v>2980353</v>
      </c>
      <c r="AQ118">
        <v>2952650</v>
      </c>
      <c r="AR118">
        <v>2955175</v>
      </c>
      <c r="AS118">
        <v>2871264</v>
      </c>
    </row>
    <row r="119" spans="1:45" x14ac:dyDescent="0.25">
      <c r="A119" t="s">
        <v>30</v>
      </c>
      <c r="B119">
        <v>1807504</v>
      </c>
      <c r="C119">
        <v>1814795</v>
      </c>
      <c r="D119">
        <v>1804650</v>
      </c>
      <c r="E119">
        <v>1799013</v>
      </c>
      <c r="F119">
        <v>1788239</v>
      </c>
      <c r="G119">
        <v>1781755</v>
      </c>
      <c r="H119">
        <v>1797458</v>
      </c>
      <c r="I119">
        <v>1780764</v>
      </c>
      <c r="J119">
        <v>1785285</v>
      </c>
      <c r="K119">
        <v>1786581</v>
      </c>
      <c r="L119">
        <v>1786607</v>
      </c>
      <c r="M119">
        <v>1787328</v>
      </c>
      <c r="N119">
        <v>1785377</v>
      </c>
      <c r="O119">
        <v>1784480</v>
      </c>
      <c r="P119">
        <v>1786898</v>
      </c>
      <c r="Q119">
        <v>1785591</v>
      </c>
      <c r="R119">
        <v>1751179</v>
      </c>
      <c r="S119">
        <v>1677608</v>
      </c>
      <c r="T119">
        <v>1654865</v>
      </c>
      <c r="U119">
        <v>1753462</v>
      </c>
      <c r="Y119" t="s">
        <v>72</v>
      </c>
      <c r="Z119">
        <v>3027410</v>
      </c>
      <c r="AA119">
        <v>2928648</v>
      </c>
      <c r="AB119">
        <v>2955808</v>
      </c>
      <c r="AC119">
        <v>2966710</v>
      </c>
      <c r="AD119">
        <v>2935984</v>
      </c>
      <c r="AE119">
        <v>2982973</v>
      </c>
      <c r="AF119">
        <v>2966988</v>
      </c>
      <c r="AG119">
        <v>2942742</v>
      </c>
      <c r="AH119">
        <v>3015863</v>
      </c>
      <c r="AI119">
        <v>2880432</v>
      </c>
      <c r="AJ119">
        <v>3004314</v>
      </c>
      <c r="AK119">
        <v>2966623</v>
      </c>
      <c r="AL119">
        <v>2790896</v>
      </c>
      <c r="AM119">
        <v>3009614</v>
      </c>
      <c r="AN119">
        <v>2906027</v>
      </c>
      <c r="AO119">
        <v>2962211</v>
      </c>
      <c r="AP119">
        <v>2985415</v>
      </c>
      <c r="AQ119">
        <v>2878063</v>
      </c>
      <c r="AR119">
        <v>2998189</v>
      </c>
      <c r="AS119">
        <v>2982423</v>
      </c>
    </row>
    <row r="120" spans="1:45" x14ac:dyDescent="0.25">
      <c r="A120" t="s">
        <v>31</v>
      </c>
      <c r="B120">
        <v>1908739</v>
      </c>
      <c r="C120">
        <v>1906595</v>
      </c>
      <c r="D120">
        <v>1899056</v>
      </c>
      <c r="E120">
        <v>1875545</v>
      </c>
      <c r="F120">
        <v>1848878</v>
      </c>
      <c r="G120">
        <v>1935082</v>
      </c>
      <c r="H120">
        <v>1932876</v>
      </c>
      <c r="I120">
        <v>1838604</v>
      </c>
      <c r="J120">
        <v>1887918</v>
      </c>
      <c r="K120">
        <v>1905420</v>
      </c>
      <c r="L120">
        <v>1904932</v>
      </c>
      <c r="M120">
        <v>1766341</v>
      </c>
      <c r="N120">
        <v>1998532</v>
      </c>
      <c r="O120">
        <v>1915969</v>
      </c>
      <c r="P120">
        <v>1907622</v>
      </c>
      <c r="Q120">
        <v>1907065</v>
      </c>
      <c r="R120">
        <v>1815584</v>
      </c>
      <c r="S120">
        <v>1958785</v>
      </c>
      <c r="T120">
        <v>1942059</v>
      </c>
      <c r="U120">
        <v>1906578</v>
      </c>
      <c r="Y120" t="s">
        <v>73</v>
      </c>
      <c r="Z120">
        <v>2955537</v>
      </c>
      <c r="AA120">
        <v>3005191</v>
      </c>
      <c r="AB120">
        <v>2987959</v>
      </c>
      <c r="AC120">
        <v>3008737</v>
      </c>
      <c r="AD120">
        <v>2933357</v>
      </c>
      <c r="AE120">
        <v>2780447</v>
      </c>
      <c r="AF120">
        <v>3041122</v>
      </c>
      <c r="AG120">
        <v>2971453</v>
      </c>
      <c r="AH120">
        <v>3027447</v>
      </c>
      <c r="AI120">
        <v>2968823</v>
      </c>
      <c r="AJ120">
        <v>2843473</v>
      </c>
      <c r="AK120">
        <v>2981486</v>
      </c>
      <c r="AL120">
        <v>2910155</v>
      </c>
      <c r="AM120">
        <v>2888740</v>
      </c>
      <c r="AN120">
        <v>2987780</v>
      </c>
      <c r="AO120">
        <v>2832873</v>
      </c>
      <c r="AP120">
        <v>2824871</v>
      </c>
      <c r="AQ120">
        <v>3002460</v>
      </c>
      <c r="AR120">
        <v>2977822</v>
      </c>
      <c r="AS120">
        <v>2992646</v>
      </c>
    </row>
    <row r="121" spans="1:45" x14ac:dyDescent="0.25">
      <c r="A121" t="s">
        <v>32</v>
      </c>
      <c r="B121">
        <v>2030195</v>
      </c>
      <c r="C121">
        <v>2119339</v>
      </c>
      <c r="D121">
        <v>2026440</v>
      </c>
      <c r="E121">
        <v>1931788</v>
      </c>
      <c r="F121">
        <v>2110611</v>
      </c>
      <c r="G121">
        <v>2028026</v>
      </c>
      <c r="H121">
        <v>1941384</v>
      </c>
      <c r="I121">
        <v>2088145</v>
      </c>
      <c r="J121">
        <v>2024453</v>
      </c>
      <c r="K121">
        <v>1850912</v>
      </c>
      <c r="L121">
        <v>2083442</v>
      </c>
      <c r="M121">
        <v>2057577</v>
      </c>
      <c r="N121">
        <v>1927423</v>
      </c>
      <c r="O121">
        <v>2079449</v>
      </c>
      <c r="P121">
        <v>2026364</v>
      </c>
      <c r="Q121">
        <v>1907988</v>
      </c>
      <c r="R121">
        <v>2080960</v>
      </c>
      <c r="S121">
        <v>2033945</v>
      </c>
      <c r="T121">
        <v>1937110</v>
      </c>
      <c r="U121">
        <v>2060939</v>
      </c>
      <c r="Y121" t="s">
        <v>74</v>
      </c>
      <c r="Z121">
        <v>2843575</v>
      </c>
      <c r="AA121">
        <v>2982213</v>
      </c>
      <c r="AB121">
        <v>2967627</v>
      </c>
      <c r="AC121">
        <v>2820349</v>
      </c>
      <c r="AD121">
        <v>3036643</v>
      </c>
      <c r="AE121">
        <v>2938043</v>
      </c>
      <c r="AF121">
        <v>2984311</v>
      </c>
      <c r="AG121">
        <v>2972672</v>
      </c>
      <c r="AH121">
        <v>2807189</v>
      </c>
      <c r="AI121">
        <v>2979303</v>
      </c>
      <c r="AJ121">
        <v>2977899</v>
      </c>
      <c r="AK121">
        <v>2947107</v>
      </c>
      <c r="AL121">
        <v>2978812</v>
      </c>
      <c r="AM121">
        <v>2870987</v>
      </c>
      <c r="AN121">
        <v>2958746</v>
      </c>
      <c r="AO121">
        <v>2974183</v>
      </c>
      <c r="AP121">
        <v>2927988</v>
      </c>
      <c r="AQ121">
        <v>2981710</v>
      </c>
      <c r="AR121">
        <v>2900238</v>
      </c>
      <c r="AS121">
        <v>3010183</v>
      </c>
    </row>
    <row r="122" spans="1:45" x14ac:dyDescent="0.25">
      <c r="A122" t="s">
        <v>33</v>
      </c>
      <c r="B122">
        <v>2137999</v>
      </c>
      <c r="C122">
        <v>2243868</v>
      </c>
      <c r="D122">
        <v>2156272</v>
      </c>
      <c r="E122">
        <v>2244014</v>
      </c>
      <c r="F122">
        <v>2152617</v>
      </c>
      <c r="G122">
        <v>2252994</v>
      </c>
      <c r="H122">
        <v>2152215</v>
      </c>
      <c r="I122">
        <v>2258180</v>
      </c>
      <c r="J122">
        <v>2145032</v>
      </c>
      <c r="K122">
        <v>2269903</v>
      </c>
      <c r="L122">
        <v>2151424</v>
      </c>
      <c r="M122">
        <v>2228642</v>
      </c>
      <c r="N122">
        <v>2128604</v>
      </c>
      <c r="O122">
        <v>2277012</v>
      </c>
      <c r="P122">
        <v>2135828</v>
      </c>
      <c r="Q122">
        <v>2197811</v>
      </c>
      <c r="R122">
        <v>2012405</v>
      </c>
      <c r="S122">
        <v>2193986</v>
      </c>
      <c r="T122">
        <v>1974140</v>
      </c>
      <c r="U122">
        <v>2206921</v>
      </c>
      <c r="Y122" t="s">
        <v>75</v>
      </c>
      <c r="Z122">
        <v>2972688</v>
      </c>
      <c r="AA122">
        <v>2926600</v>
      </c>
      <c r="AB122">
        <v>3053766</v>
      </c>
      <c r="AC122">
        <v>2911150</v>
      </c>
      <c r="AD122">
        <v>2950710</v>
      </c>
      <c r="AE122">
        <v>2963098</v>
      </c>
      <c r="AF122">
        <v>2842338</v>
      </c>
      <c r="AG122">
        <v>2983706</v>
      </c>
      <c r="AH122">
        <v>2950570</v>
      </c>
      <c r="AI122">
        <v>2917001</v>
      </c>
      <c r="AJ122">
        <v>3023493</v>
      </c>
      <c r="AK122">
        <v>3024557</v>
      </c>
      <c r="AL122">
        <v>3020053</v>
      </c>
      <c r="AM122">
        <v>2963018</v>
      </c>
      <c r="AN122">
        <v>2934564</v>
      </c>
      <c r="AO122">
        <v>2992649</v>
      </c>
      <c r="AP122">
        <v>2932168</v>
      </c>
      <c r="AQ122">
        <v>2967928</v>
      </c>
      <c r="AR122">
        <v>2977286</v>
      </c>
      <c r="AS122">
        <v>2855791</v>
      </c>
    </row>
    <row r="123" spans="1:45" x14ac:dyDescent="0.25">
      <c r="A123" t="s">
        <v>34</v>
      </c>
      <c r="B123">
        <v>2151901</v>
      </c>
      <c r="C123">
        <v>2331831</v>
      </c>
      <c r="D123">
        <v>2406544</v>
      </c>
      <c r="E123">
        <v>2168844</v>
      </c>
      <c r="F123">
        <v>2316304</v>
      </c>
      <c r="G123">
        <v>2425741</v>
      </c>
      <c r="H123">
        <v>2195525</v>
      </c>
      <c r="I123">
        <v>2159979</v>
      </c>
      <c r="J123">
        <v>2340038</v>
      </c>
      <c r="K123">
        <v>2416386</v>
      </c>
      <c r="L123">
        <v>2164556</v>
      </c>
      <c r="M123">
        <v>2345466</v>
      </c>
      <c r="N123">
        <v>2440979</v>
      </c>
      <c r="O123">
        <v>2128645</v>
      </c>
      <c r="P123">
        <v>2323951</v>
      </c>
      <c r="Q123">
        <v>2442234</v>
      </c>
      <c r="R123">
        <v>2189304</v>
      </c>
      <c r="S123">
        <v>2305996</v>
      </c>
      <c r="T123">
        <v>2409503</v>
      </c>
      <c r="U123">
        <v>2399177</v>
      </c>
      <c r="Y123" t="s">
        <v>76</v>
      </c>
      <c r="Z123">
        <v>2992346</v>
      </c>
      <c r="AA123">
        <v>2931470</v>
      </c>
      <c r="AB123">
        <v>3035383</v>
      </c>
      <c r="AC123">
        <v>2981573</v>
      </c>
      <c r="AD123">
        <v>2919649</v>
      </c>
      <c r="AE123">
        <v>2987230</v>
      </c>
      <c r="AF123">
        <v>3013661</v>
      </c>
      <c r="AG123">
        <v>2976248</v>
      </c>
      <c r="AH123">
        <v>2987202</v>
      </c>
      <c r="AI123">
        <v>2963501</v>
      </c>
      <c r="AJ123">
        <v>2999070</v>
      </c>
      <c r="AK123">
        <v>2917608</v>
      </c>
      <c r="AL123">
        <v>2953100</v>
      </c>
      <c r="AM123">
        <v>2984778</v>
      </c>
      <c r="AN123">
        <v>3009955</v>
      </c>
      <c r="AO123">
        <v>2988237</v>
      </c>
      <c r="AP123">
        <v>2993410</v>
      </c>
      <c r="AQ123">
        <v>2952984</v>
      </c>
      <c r="AR123">
        <v>2969853</v>
      </c>
      <c r="AS123">
        <v>2937962</v>
      </c>
    </row>
    <row r="124" spans="1:45" x14ac:dyDescent="0.25">
      <c r="A124" t="s">
        <v>35</v>
      </c>
      <c r="B124">
        <v>2526161</v>
      </c>
      <c r="C124">
        <v>2540515</v>
      </c>
      <c r="D124">
        <v>2315315</v>
      </c>
      <c r="E124">
        <v>2351830</v>
      </c>
      <c r="F124">
        <v>2509882</v>
      </c>
      <c r="G124">
        <v>2510385</v>
      </c>
      <c r="H124">
        <v>2522705</v>
      </c>
      <c r="I124">
        <v>2370118</v>
      </c>
      <c r="J124">
        <v>2541457</v>
      </c>
      <c r="K124">
        <v>2594987</v>
      </c>
      <c r="L124">
        <v>2406269</v>
      </c>
      <c r="M124">
        <v>2527611</v>
      </c>
      <c r="N124">
        <v>2527883</v>
      </c>
      <c r="O124">
        <v>2341197</v>
      </c>
      <c r="P124">
        <v>2389114</v>
      </c>
      <c r="Q124">
        <v>2536821</v>
      </c>
      <c r="R124">
        <v>2347684</v>
      </c>
      <c r="S124">
        <v>2528466</v>
      </c>
      <c r="T124">
        <v>2391114</v>
      </c>
      <c r="U124">
        <v>2542621</v>
      </c>
      <c r="Y124" t="s">
        <v>77</v>
      </c>
      <c r="Z124">
        <v>2943298</v>
      </c>
      <c r="AA124">
        <v>2953556</v>
      </c>
      <c r="AB124">
        <v>2921631</v>
      </c>
      <c r="AC124">
        <v>2984751</v>
      </c>
      <c r="AD124">
        <v>2905677</v>
      </c>
      <c r="AE124">
        <v>2979933</v>
      </c>
      <c r="AF124">
        <v>2979341</v>
      </c>
      <c r="AG124">
        <v>2876721</v>
      </c>
      <c r="AH124">
        <v>3022873</v>
      </c>
      <c r="AI124">
        <v>2982304</v>
      </c>
      <c r="AJ124">
        <v>2922309</v>
      </c>
      <c r="AK124">
        <v>2979932</v>
      </c>
      <c r="AL124">
        <v>2883080</v>
      </c>
      <c r="AM124">
        <v>2979337</v>
      </c>
      <c r="AN124">
        <v>2970867</v>
      </c>
      <c r="AO124">
        <v>2907353</v>
      </c>
      <c r="AP124">
        <v>2975423</v>
      </c>
      <c r="AQ124">
        <v>2975514</v>
      </c>
      <c r="AR124">
        <v>2984204</v>
      </c>
      <c r="AS124">
        <v>2962015</v>
      </c>
    </row>
    <row r="125" spans="1:45" x14ac:dyDescent="0.25">
      <c r="A125" t="s">
        <v>36</v>
      </c>
      <c r="B125">
        <v>2600907</v>
      </c>
      <c r="C125">
        <v>2624955</v>
      </c>
      <c r="D125">
        <v>2623340</v>
      </c>
      <c r="E125">
        <v>2647769</v>
      </c>
      <c r="F125">
        <v>2683746</v>
      </c>
      <c r="G125">
        <v>2655260</v>
      </c>
      <c r="H125">
        <v>2675629</v>
      </c>
      <c r="I125">
        <v>2691498</v>
      </c>
      <c r="J125">
        <v>2623788</v>
      </c>
      <c r="K125">
        <v>2641032</v>
      </c>
      <c r="L125">
        <v>2644330</v>
      </c>
      <c r="M125">
        <v>2666363</v>
      </c>
      <c r="N125">
        <v>2660443</v>
      </c>
      <c r="O125">
        <v>2672780</v>
      </c>
      <c r="P125">
        <v>2660959</v>
      </c>
      <c r="Q125">
        <v>2669125</v>
      </c>
      <c r="R125">
        <v>2659545</v>
      </c>
      <c r="S125">
        <v>2666118</v>
      </c>
      <c r="T125">
        <v>2686391</v>
      </c>
      <c r="U125">
        <v>2669503</v>
      </c>
      <c r="Y125" t="s">
        <v>78</v>
      </c>
      <c r="Z125">
        <v>2811344</v>
      </c>
      <c r="AA125">
        <v>2974598</v>
      </c>
      <c r="AB125">
        <v>2828719</v>
      </c>
      <c r="AC125">
        <v>3008549</v>
      </c>
      <c r="AD125">
        <v>3025585</v>
      </c>
      <c r="AE125">
        <v>2961508</v>
      </c>
      <c r="AF125">
        <v>2981730</v>
      </c>
      <c r="AG125">
        <v>2915475</v>
      </c>
      <c r="AH125">
        <v>3053646</v>
      </c>
      <c r="AI125">
        <v>2969737</v>
      </c>
      <c r="AJ125">
        <v>2883132</v>
      </c>
      <c r="AK125">
        <v>2998990</v>
      </c>
      <c r="AL125">
        <v>2855062</v>
      </c>
      <c r="AM125">
        <v>2993354</v>
      </c>
      <c r="AN125">
        <v>2929592</v>
      </c>
      <c r="AO125">
        <v>2866790</v>
      </c>
      <c r="AP125">
        <v>3034921</v>
      </c>
      <c r="AQ125">
        <v>2842151</v>
      </c>
      <c r="AR125">
        <v>3018123</v>
      </c>
      <c r="AS125">
        <v>2918472</v>
      </c>
    </row>
    <row r="126" spans="1:45" x14ac:dyDescent="0.25">
      <c r="A126" t="s">
        <v>37</v>
      </c>
      <c r="B126">
        <v>2836289</v>
      </c>
      <c r="C126">
        <v>2793599</v>
      </c>
      <c r="D126">
        <v>2747097</v>
      </c>
      <c r="E126">
        <v>2739710</v>
      </c>
      <c r="F126">
        <v>2731860</v>
      </c>
      <c r="G126">
        <v>2713054</v>
      </c>
      <c r="H126">
        <v>2892122</v>
      </c>
      <c r="I126">
        <v>2510308</v>
      </c>
      <c r="J126">
        <v>2652040</v>
      </c>
      <c r="K126">
        <v>2869789</v>
      </c>
      <c r="L126">
        <v>2806049</v>
      </c>
      <c r="M126">
        <v>2780073</v>
      </c>
      <c r="N126">
        <v>2754815</v>
      </c>
      <c r="O126">
        <v>2791868</v>
      </c>
      <c r="P126">
        <v>2713859</v>
      </c>
      <c r="Q126">
        <v>2893625</v>
      </c>
      <c r="R126">
        <v>2569364</v>
      </c>
      <c r="S126">
        <v>2713261</v>
      </c>
      <c r="T126">
        <v>2828822</v>
      </c>
      <c r="U126">
        <v>2855889</v>
      </c>
      <c r="Y126" t="s">
        <v>79</v>
      </c>
      <c r="Z126">
        <v>2915096</v>
      </c>
      <c r="AA126">
        <v>2977181</v>
      </c>
      <c r="AB126">
        <v>2880193</v>
      </c>
      <c r="AC126">
        <v>2957971</v>
      </c>
      <c r="AD126">
        <v>2973063</v>
      </c>
      <c r="AE126">
        <v>2914573</v>
      </c>
      <c r="AF126">
        <v>2982680</v>
      </c>
      <c r="AG126">
        <v>2933228</v>
      </c>
      <c r="AH126">
        <v>3024322</v>
      </c>
      <c r="AI126">
        <v>2965957</v>
      </c>
      <c r="AJ126">
        <v>2820434</v>
      </c>
      <c r="AK126">
        <v>2967179</v>
      </c>
      <c r="AL126">
        <v>2959130</v>
      </c>
      <c r="AM126">
        <v>2994112</v>
      </c>
      <c r="AN126">
        <v>2985210</v>
      </c>
      <c r="AO126">
        <v>2828429</v>
      </c>
      <c r="AP126">
        <v>2988484</v>
      </c>
      <c r="AQ126">
        <v>2815830</v>
      </c>
      <c r="AR126">
        <v>2988547</v>
      </c>
      <c r="AS126">
        <v>2970283</v>
      </c>
    </row>
    <row r="127" spans="1:45" x14ac:dyDescent="0.25">
      <c r="A127" t="s">
        <v>38</v>
      </c>
      <c r="B127">
        <v>2912199</v>
      </c>
      <c r="C127">
        <v>2825028</v>
      </c>
      <c r="D127">
        <v>2701559</v>
      </c>
      <c r="E127">
        <v>2867684</v>
      </c>
      <c r="F127">
        <v>2895074</v>
      </c>
      <c r="G127">
        <v>2840906</v>
      </c>
      <c r="H127">
        <v>2642561</v>
      </c>
      <c r="I127">
        <v>2839133</v>
      </c>
      <c r="J127">
        <v>2839688</v>
      </c>
      <c r="K127">
        <v>2852680</v>
      </c>
      <c r="L127">
        <v>2844497</v>
      </c>
      <c r="M127">
        <v>2698099</v>
      </c>
      <c r="N127">
        <v>2882891</v>
      </c>
      <c r="O127">
        <v>2852739</v>
      </c>
      <c r="P127">
        <v>2854075</v>
      </c>
      <c r="Q127">
        <v>2814848</v>
      </c>
      <c r="R127">
        <v>2702164</v>
      </c>
      <c r="S127">
        <v>2837700</v>
      </c>
      <c r="T127">
        <v>2842226</v>
      </c>
      <c r="U127">
        <v>2833885</v>
      </c>
      <c r="Y127" t="s">
        <v>80</v>
      </c>
      <c r="Z127">
        <v>2955743</v>
      </c>
      <c r="AA127">
        <v>2997193</v>
      </c>
      <c r="AB127">
        <v>2979714</v>
      </c>
      <c r="AC127">
        <v>2970691</v>
      </c>
      <c r="AD127">
        <v>2995245</v>
      </c>
      <c r="AE127">
        <v>2793803</v>
      </c>
      <c r="AF127">
        <v>2999976</v>
      </c>
      <c r="AG127">
        <v>2978101</v>
      </c>
      <c r="AH127">
        <v>2921115</v>
      </c>
      <c r="AI127">
        <v>2985841</v>
      </c>
      <c r="AJ127">
        <v>2901461</v>
      </c>
      <c r="AK127">
        <v>2984960</v>
      </c>
      <c r="AL127">
        <v>2963786</v>
      </c>
      <c r="AM127">
        <v>2829273</v>
      </c>
      <c r="AN127">
        <v>3020149</v>
      </c>
      <c r="AO127">
        <v>2886775</v>
      </c>
      <c r="AP127">
        <v>2937392</v>
      </c>
      <c r="AQ127">
        <v>2968893</v>
      </c>
      <c r="AR127">
        <v>2853211</v>
      </c>
      <c r="AS127">
        <v>2976880</v>
      </c>
    </row>
    <row r="128" spans="1:45" x14ac:dyDescent="0.25">
      <c r="A128" t="s">
        <v>39</v>
      </c>
      <c r="B128">
        <v>2891879</v>
      </c>
      <c r="C128">
        <v>2990809</v>
      </c>
      <c r="D128">
        <v>2992399</v>
      </c>
      <c r="E128">
        <v>2946044</v>
      </c>
      <c r="F128">
        <v>2996089</v>
      </c>
      <c r="G128">
        <v>2788846</v>
      </c>
      <c r="H128">
        <v>2980048</v>
      </c>
      <c r="I128">
        <v>2962115</v>
      </c>
      <c r="J128">
        <v>2985400</v>
      </c>
      <c r="K128">
        <v>2954087</v>
      </c>
      <c r="L128">
        <v>2840019</v>
      </c>
      <c r="M128">
        <v>2988367</v>
      </c>
      <c r="N128">
        <v>2968180</v>
      </c>
      <c r="O128">
        <v>2974397</v>
      </c>
      <c r="P128">
        <v>2961430</v>
      </c>
      <c r="Q128">
        <v>2826615</v>
      </c>
      <c r="R128">
        <v>2958379</v>
      </c>
      <c r="S128">
        <v>2886094</v>
      </c>
      <c r="T128">
        <v>2959637</v>
      </c>
      <c r="U128">
        <v>2954757</v>
      </c>
      <c r="Y128" t="s">
        <v>81</v>
      </c>
      <c r="Z128">
        <v>2923660</v>
      </c>
      <c r="AA128">
        <v>2931213</v>
      </c>
      <c r="AB128">
        <v>2965755</v>
      </c>
      <c r="AC128">
        <v>2775650</v>
      </c>
      <c r="AD128">
        <v>3027014</v>
      </c>
      <c r="AE128">
        <v>2930030</v>
      </c>
      <c r="AF128">
        <v>2974703</v>
      </c>
      <c r="AG128">
        <v>2936877</v>
      </c>
      <c r="AH128">
        <v>2911955</v>
      </c>
      <c r="AI128">
        <v>2997349</v>
      </c>
      <c r="AJ128">
        <v>2861581</v>
      </c>
      <c r="AK128">
        <v>2953926</v>
      </c>
      <c r="AL128">
        <v>2984131</v>
      </c>
      <c r="AM128">
        <v>2900435</v>
      </c>
      <c r="AN128">
        <v>2943383</v>
      </c>
      <c r="AO128">
        <v>2943650</v>
      </c>
      <c r="AP128">
        <v>2896873</v>
      </c>
      <c r="AQ128">
        <v>2992306</v>
      </c>
      <c r="AR128">
        <v>2848599</v>
      </c>
      <c r="AS128">
        <v>2985316</v>
      </c>
    </row>
    <row r="130" spans="1:45" s="2" customFormat="1" x14ac:dyDescent="0.25">
      <c r="A130" s="2" t="s">
        <v>41</v>
      </c>
      <c r="B130" s="2">
        <v>1</v>
      </c>
      <c r="C130" s="2">
        <f>B$1+1</f>
        <v>2</v>
      </c>
      <c r="D130" s="2">
        <f t="shared" ref="D130" si="23">C$1+1</f>
        <v>3</v>
      </c>
      <c r="E130" s="2">
        <f t="shared" ref="E130" si="24">D$1+1</f>
        <v>4</v>
      </c>
      <c r="F130" s="2">
        <f t="shared" ref="F130" si="25">E$1+1</f>
        <v>5</v>
      </c>
      <c r="G130" s="2">
        <f t="shared" ref="G130" si="26">F$1+1</f>
        <v>6</v>
      </c>
      <c r="H130" s="2">
        <f t="shared" ref="H130" si="27">G$1+1</f>
        <v>7</v>
      </c>
      <c r="I130" s="2">
        <f t="shared" ref="I130" si="28">H$1+1</f>
        <v>8</v>
      </c>
      <c r="J130" s="2">
        <f t="shared" ref="J130" si="29">I$1+1</f>
        <v>9</v>
      </c>
      <c r="K130" s="2">
        <f t="shared" ref="K130" si="30">J$1+1</f>
        <v>10</v>
      </c>
      <c r="L130" s="2">
        <f t="shared" ref="L130" si="31">K$1+1</f>
        <v>11</v>
      </c>
      <c r="M130" s="2">
        <f t="shared" ref="M130" si="32">L$1+1</f>
        <v>12</v>
      </c>
      <c r="N130" s="2">
        <f t="shared" ref="N130" si="33">M$1+1</f>
        <v>13</v>
      </c>
      <c r="O130" s="2">
        <f t="shared" ref="O130" si="34">N$1+1</f>
        <v>14</v>
      </c>
      <c r="P130" s="2">
        <f t="shared" ref="P130" si="35">O$1+1</f>
        <v>15</v>
      </c>
      <c r="Q130" s="2">
        <f t="shared" ref="Q130" si="36">P$1+1</f>
        <v>16</v>
      </c>
      <c r="R130" s="2">
        <f t="shared" ref="R130" si="37">Q$1+1</f>
        <v>17</v>
      </c>
      <c r="S130" s="2">
        <f t="shared" ref="S130" si="38">R$1+1</f>
        <v>18</v>
      </c>
      <c r="T130" s="2">
        <f t="shared" ref="T130" si="39">S$1+1</f>
        <v>19</v>
      </c>
      <c r="U130" s="2">
        <f t="shared" ref="U130" si="40">T$1+1</f>
        <v>20</v>
      </c>
      <c r="Y130" s="2" t="s">
        <v>41</v>
      </c>
      <c r="Z130" s="2">
        <v>1</v>
      </c>
      <c r="AA130" s="2">
        <f t="shared" ref="AA130:AS130" si="41">Z$44+1</f>
        <v>2</v>
      </c>
      <c r="AB130" s="2">
        <f t="shared" si="41"/>
        <v>3</v>
      </c>
      <c r="AC130" s="2">
        <f t="shared" si="41"/>
        <v>4</v>
      </c>
      <c r="AD130" s="2">
        <f t="shared" si="41"/>
        <v>5</v>
      </c>
      <c r="AE130" s="2">
        <f t="shared" si="41"/>
        <v>6</v>
      </c>
      <c r="AF130" s="2">
        <f t="shared" si="41"/>
        <v>7</v>
      </c>
      <c r="AG130" s="2">
        <f t="shared" si="41"/>
        <v>8</v>
      </c>
      <c r="AH130" s="2">
        <f t="shared" si="41"/>
        <v>9</v>
      </c>
      <c r="AI130" s="2">
        <f t="shared" si="41"/>
        <v>10</v>
      </c>
      <c r="AJ130" s="2">
        <f t="shared" si="41"/>
        <v>11</v>
      </c>
      <c r="AK130" s="2">
        <f t="shared" si="41"/>
        <v>12</v>
      </c>
      <c r="AL130" s="2">
        <f t="shared" si="41"/>
        <v>13</v>
      </c>
      <c r="AM130" s="2">
        <f t="shared" si="41"/>
        <v>14</v>
      </c>
      <c r="AN130" s="2">
        <f t="shared" si="41"/>
        <v>15</v>
      </c>
      <c r="AO130" s="2">
        <f t="shared" si="41"/>
        <v>16</v>
      </c>
      <c r="AP130" s="2">
        <f t="shared" si="41"/>
        <v>17</v>
      </c>
      <c r="AQ130" s="2">
        <f t="shared" si="41"/>
        <v>18</v>
      </c>
      <c r="AR130" s="2">
        <f t="shared" si="41"/>
        <v>19</v>
      </c>
      <c r="AS130" s="2">
        <f t="shared" si="41"/>
        <v>20</v>
      </c>
    </row>
    <row r="132" spans="1:45" x14ac:dyDescent="0.25">
      <c r="A132" t="s">
        <v>0</v>
      </c>
      <c r="B132">
        <v>693</v>
      </c>
      <c r="C132">
        <v>706</v>
      </c>
      <c r="D132">
        <v>697</v>
      </c>
      <c r="E132">
        <v>703</v>
      </c>
      <c r="F132">
        <v>775</v>
      </c>
      <c r="G132">
        <v>994</v>
      </c>
      <c r="H132">
        <v>679</v>
      </c>
      <c r="I132">
        <v>735</v>
      </c>
      <c r="J132">
        <v>935</v>
      </c>
      <c r="K132">
        <v>687</v>
      </c>
      <c r="L132">
        <v>682</v>
      </c>
      <c r="M132">
        <v>947</v>
      </c>
      <c r="N132">
        <v>681</v>
      </c>
      <c r="O132">
        <v>796</v>
      </c>
      <c r="P132">
        <v>718</v>
      </c>
      <c r="Q132">
        <v>703</v>
      </c>
      <c r="R132">
        <v>738</v>
      </c>
      <c r="S132">
        <v>740</v>
      </c>
      <c r="T132">
        <v>800</v>
      </c>
      <c r="U132">
        <v>918</v>
      </c>
      <c r="Y132" t="s">
        <v>42</v>
      </c>
      <c r="Z132">
        <v>917</v>
      </c>
      <c r="AA132">
        <v>602</v>
      </c>
      <c r="AB132">
        <v>683</v>
      </c>
      <c r="AC132">
        <v>718</v>
      </c>
      <c r="AD132">
        <v>669</v>
      </c>
      <c r="AE132">
        <v>727</v>
      </c>
      <c r="AF132">
        <v>701</v>
      </c>
      <c r="AG132">
        <v>756</v>
      </c>
      <c r="AH132">
        <v>763</v>
      </c>
      <c r="AI132">
        <v>729</v>
      </c>
      <c r="AJ132">
        <v>1010</v>
      </c>
      <c r="AK132">
        <v>699</v>
      </c>
      <c r="AL132">
        <v>815</v>
      </c>
      <c r="AM132">
        <v>707</v>
      </c>
      <c r="AN132">
        <v>693</v>
      </c>
      <c r="AO132">
        <v>847</v>
      </c>
      <c r="AP132">
        <v>750</v>
      </c>
      <c r="AQ132">
        <v>1055</v>
      </c>
      <c r="AR132">
        <v>667</v>
      </c>
      <c r="AS132">
        <v>750</v>
      </c>
    </row>
    <row r="133" spans="1:45" x14ac:dyDescent="0.25">
      <c r="A133" t="s">
        <v>1</v>
      </c>
      <c r="B133">
        <v>1957</v>
      </c>
      <c r="C133">
        <v>1965</v>
      </c>
      <c r="D133">
        <v>2278</v>
      </c>
      <c r="E133">
        <v>1953</v>
      </c>
      <c r="F133">
        <v>2009</v>
      </c>
      <c r="G133">
        <v>1922</v>
      </c>
      <c r="H133">
        <v>2034</v>
      </c>
      <c r="I133">
        <v>2264</v>
      </c>
      <c r="J133">
        <v>2049</v>
      </c>
      <c r="K133">
        <v>2023</v>
      </c>
      <c r="L133">
        <v>1962</v>
      </c>
      <c r="M133">
        <v>1991</v>
      </c>
      <c r="N133">
        <v>1970</v>
      </c>
      <c r="O133">
        <v>1931</v>
      </c>
      <c r="P133">
        <v>3454</v>
      </c>
      <c r="Q133">
        <v>3360</v>
      </c>
      <c r="R133">
        <v>1946</v>
      </c>
      <c r="S133">
        <v>1986</v>
      </c>
      <c r="T133">
        <v>2006</v>
      </c>
      <c r="U133">
        <v>1954</v>
      </c>
      <c r="Y133" t="s">
        <v>43</v>
      </c>
      <c r="Z133">
        <v>3253</v>
      </c>
      <c r="AA133">
        <v>2804</v>
      </c>
      <c r="AB133">
        <v>5344</v>
      </c>
      <c r="AC133">
        <v>3251</v>
      </c>
      <c r="AD133">
        <v>2850</v>
      </c>
      <c r="AE133">
        <v>2868</v>
      </c>
      <c r="AF133">
        <v>2842</v>
      </c>
      <c r="AG133">
        <v>2834</v>
      </c>
      <c r="AH133">
        <v>3290</v>
      </c>
      <c r="AI133">
        <v>3169</v>
      </c>
      <c r="AJ133">
        <v>2910</v>
      </c>
      <c r="AK133">
        <v>3247</v>
      </c>
      <c r="AL133">
        <v>2831</v>
      </c>
      <c r="AM133">
        <v>2875</v>
      </c>
      <c r="AN133">
        <v>3479</v>
      </c>
      <c r="AO133">
        <v>2907</v>
      </c>
      <c r="AP133">
        <v>2780</v>
      </c>
      <c r="AQ133">
        <v>2966</v>
      </c>
      <c r="AR133">
        <v>3282</v>
      </c>
      <c r="AS133">
        <v>2806</v>
      </c>
    </row>
    <row r="134" spans="1:45" x14ac:dyDescent="0.25">
      <c r="A134" t="s">
        <v>2</v>
      </c>
      <c r="B134">
        <v>3035</v>
      </c>
      <c r="C134">
        <v>2993</v>
      </c>
      <c r="D134">
        <v>2992</v>
      </c>
      <c r="E134">
        <v>3042</v>
      </c>
      <c r="F134">
        <v>3160</v>
      </c>
      <c r="G134">
        <v>2991</v>
      </c>
      <c r="H134">
        <v>3366</v>
      </c>
      <c r="I134">
        <v>2929</v>
      </c>
      <c r="J134">
        <v>3781</v>
      </c>
      <c r="K134">
        <v>3263</v>
      </c>
      <c r="L134">
        <v>3216</v>
      </c>
      <c r="M134">
        <v>2995</v>
      </c>
      <c r="N134">
        <v>3215</v>
      </c>
      <c r="O134">
        <v>2988</v>
      </c>
      <c r="P134">
        <v>3942</v>
      </c>
      <c r="Q134">
        <v>3089</v>
      </c>
      <c r="R134">
        <v>3043</v>
      </c>
      <c r="S134">
        <v>2972</v>
      </c>
      <c r="T134">
        <v>3036</v>
      </c>
      <c r="U134">
        <v>3714</v>
      </c>
      <c r="Y134" t="s">
        <v>44</v>
      </c>
      <c r="Z134">
        <v>4830</v>
      </c>
      <c r="AA134">
        <v>4300</v>
      </c>
      <c r="AB134">
        <v>4305</v>
      </c>
      <c r="AC134">
        <v>5164</v>
      </c>
      <c r="AD134">
        <v>4694</v>
      </c>
      <c r="AE134">
        <v>4259</v>
      </c>
      <c r="AF134">
        <v>4934</v>
      </c>
      <c r="AG134">
        <v>7223</v>
      </c>
      <c r="AH134">
        <v>4301</v>
      </c>
      <c r="AI134">
        <v>4244</v>
      </c>
      <c r="AJ134">
        <v>7480</v>
      </c>
      <c r="AK134">
        <v>4852</v>
      </c>
      <c r="AL134">
        <v>4085</v>
      </c>
      <c r="AM134">
        <v>7370</v>
      </c>
      <c r="AN134">
        <v>5001</v>
      </c>
      <c r="AO134">
        <v>4215</v>
      </c>
      <c r="AP134">
        <v>7273</v>
      </c>
      <c r="AQ134">
        <v>4259</v>
      </c>
      <c r="AR134">
        <v>4300</v>
      </c>
      <c r="AS134">
        <v>6862</v>
      </c>
    </row>
    <row r="135" spans="1:45" x14ac:dyDescent="0.25">
      <c r="A135" t="s">
        <v>3</v>
      </c>
      <c r="B135">
        <v>3940</v>
      </c>
      <c r="C135">
        <v>3948</v>
      </c>
      <c r="D135">
        <v>4321</v>
      </c>
      <c r="E135">
        <v>3948</v>
      </c>
      <c r="F135">
        <v>3904</v>
      </c>
      <c r="G135">
        <v>4267</v>
      </c>
      <c r="H135">
        <v>3950</v>
      </c>
      <c r="I135">
        <v>3994</v>
      </c>
      <c r="J135">
        <v>4083</v>
      </c>
      <c r="K135">
        <v>3802</v>
      </c>
      <c r="L135">
        <v>4286</v>
      </c>
      <c r="M135">
        <v>3895</v>
      </c>
      <c r="N135">
        <v>4252</v>
      </c>
      <c r="O135">
        <v>3968</v>
      </c>
      <c r="P135">
        <v>4007</v>
      </c>
      <c r="Q135">
        <v>3792</v>
      </c>
      <c r="R135">
        <v>3871</v>
      </c>
      <c r="S135">
        <v>3898</v>
      </c>
      <c r="T135">
        <v>3961</v>
      </c>
      <c r="U135">
        <v>4202</v>
      </c>
      <c r="Y135" t="s">
        <v>45</v>
      </c>
      <c r="Z135">
        <v>5261</v>
      </c>
      <c r="AA135">
        <v>5601</v>
      </c>
      <c r="AB135">
        <v>9675</v>
      </c>
      <c r="AC135">
        <v>8893</v>
      </c>
      <c r="AD135">
        <v>5773</v>
      </c>
      <c r="AE135">
        <v>5619</v>
      </c>
      <c r="AF135">
        <v>8776</v>
      </c>
      <c r="AG135">
        <v>6777</v>
      </c>
      <c r="AH135">
        <v>5557</v>
      </c>
      <c r="AI135">
        <v>8607</v>
      </c>
      <c r="AJ135">
        <v>6135</v>
      </c>
      <c r="AK135">
        <v>9135</v>
      </c>
      <c r="AL135">
        <v>8686</v>
      </c>
      <c r="AM135">
        <v>6295</v>
      </c>
      <c r="AN135">
        <v>9427</v>
      </c>
      <c r="AO135">
        <v>9112</v>
      </c>
      <c r="AP135">
        <v>5532</v>
      </c>
      <c r="AQ135">
        <v>10608</v>
      </c>
      <c r="AR135">
        <v>8629</v>
      </c>
      <c r="AS135">
        <v>6305</v>
      </c>
    </row>
    <row r="136" spans="1:45" x14ac:dyDescent="0.25">
      <c r="A136" t="s">
        <v>4</v>
      </c>
      <c r="B136">
        <v>5020</v>
      </c>
      <c r="C136">
        <v>5331</v>
      </c>
      <c r="D136">
        <v>4858</v>
      </c>
      <c r="E136">
        <v>5037</v>
      </c>
      <c r="F136">
        <v>8983</v>
      </c>
      <c r="G136">
        <v>9112</v>
      </c>
      <c r="H136">
        <v>9117</v>
      </c>
      <c r="I136">
        <v>9147</v>
      </c>
      <c r="J136">
        <v>5020</v>
      </c>
      <c r="K136">
        <v>5290</v>
      </c>
      <c r="L136">
        <v>4984</v>
      </c>
      <c r="M136">
        <v>5235</v>
      </c>
      <c r="N136">
        <v>4938</v>
      </c>
      <c r="O136">
        <v>4984</v>
      </c>
      <c r="P136">
        <v>5040</v>
      </c>
      <c r="Q136">
        <v>5242</v>
      </c>
      <c r="R136">
        <v>5170</v>
      </c>
      <c r="S136">
        <v>4945</v>
      </c>
      <c r="T136">
        <v>4837</v>
      </c>
      <c r="U136">
        <v>4831</v>
      </c>
      <c r="Y136" t="s">
        <v>46</v>
      </c>
      <c r="Z136">
        <v>6865</v>
      </c>
      <c r="AA136">
        <v>10251</v>
      </c>
      <c r="AB136">
        <v>7277</v>
      </c>
      <c r="AC136">
        <v>7371</v>
      </c>
      <c r="AD136">
        <v>10880</v>
      </c>
      <c r="AE136">
        <v>7309</v>
      </c>
      <c r="AF136">
        <v>7082</v>
      </c>
      <c r="AG136">
        <v>11044</v>
      </c>
      <c r="AH136">
        <v>7148</v>
      </c>
      <c r="AI136">
        <v>7064</v>
      </c>
      <c r="AJ136">
        <v>10574</v>
      </c>
      <c r="AK136">
        <v>8624</v>
      </c>
      <c r="AL136">
        <v>6705</v>
      </c>
      <c r="AM136">
        <v>11004</v>
      </c>
      <c r="AN136">
        <v>9541</v>
      </c>
      <c r="AO136">
        <v>7047</v>
      </c>
      <c r="AP136">
        <v>10770</v>
      </c>
      <c r="AQ136">
        <v>10028</v>
      </c>
      <c r="AR136">
        <v>8537</v>
      </c>
      <c r="AS136">
        <v>9857</v>
      </c>
    </row>
    <row r="137" spans="1:45" x14ac:dyDescent="0.25">
      <c r="A137" t="s">
        <v>5</v>
      </c>
      <c r="B137">
        <v>6038</v>
      </c>
      <c r="C137">
        <v>5780</v>
      </c>
      <c r="D137">
        <v>5949</v>
      </c>
      <c r="E137">
        <v>5858</v>
      </c>
      <c r="F137">
        <v>5937</v>
      </c>
      <c r="G137">
        <v>5761</v>
      </c>
      <c r="H137">
        <v>6068</v>
      </c>
      <c r="I137">
        <v>11196</v>
      </c>
      <c r="J137">
        <v>10804</v>
      </c>
      <c r="K137">
        <v>10968</v>
      </c>
      <c r="L137">
        <v>5998</v>
      </c>
      <c r="M137">
        <v>5862</v>
      </c>
      <c r="N137">
        <v>6032</v>
      </c>
      <c r="O137">
        <v>6244</v>
      </c>
      <c r="P137">
        <v>6111</v>
      </c>
      <c r="Q137">
        <v>6202</v>
      </c>
      <c r="R137">
        <v>6112</v>
      </c>
      <c r="S137">
        <v>6454</v>
      </c>
      <c r="T137">
        <v>5990</v>
      </c>
      <c r="U137">
        <v>6117</v>
      </c>
      <c r="Y137" t="s">
        <v>47</v>
      </c>
      <c r="Z137">
        <v>11874</v>
      </c>
      <c r="AA137">
        <v>9878</v>
      </c>
      <c r="AB137">
        <v>8653</v>
      </c>
      <c r="AC137">
        <v>12253</v>
      </c>
      <c r="AD137">
        <v>13774</v>
      </c>
      <c r="AE137">
        <v>8447</v>
      </c>
      <c r="AF137">
        <v>11774</v>
      </c>
      <c r="AG137">
        <v>9553</v>
      </c>
      <c r="AH137">
        <v>8679</v>
      </c>
      <c r="AI137">
        <v>12086</v>
      </c>
      <c r="AJ137">
        <v>8448</v>
      </c>
      <c r="AK137">
        <v>8484</v>
      </c>
      <c r="AL137">
        <v>10801</v>
      </c>
      <c r="AM137">
        <v>9742</v>
      </c>
      <c r="AN137">
        <v>8673</v>
      </c>
      <c r="AO137">
        <v>12273</v>
      </c>
      <c r="AP137">
        <v>13325</v>
      </c>
      <c r="AQ137">
        <v>8875</v>
      </c>
      <c r="AR137">
        <v>12775</v>
      </c>
      <c r="AS137">
        <v>9715</v>
      </c>
    </row>
    <row r="138" spans="1:45" x14ac:dyDescent="0.25">
      <c r="A138" t="s">
        <v>6</v>
      </c>
      <c r="B138">
        <v>6978</v>
      </c>
      <c r="C138">
        <v>7217</v>
      </c>
      <c r="D138">
        <v>7023</v>
      </c>
      <c r="E138">
        <v>6837</v>
      </c>
      <c r="F138">
        <v>12996</v>
      </c>
      <c r="G138">
        <v>12966</v>
      </c>
      <c r="H138">
        <v>6964</v>
      </c>
      <c r="I138">
        <v>6781</v>
      </c>
      <c r="J138">
        <v>7110</v>
      </c>
      <c r="K138">
        <v>7023</v>
      </c>
      <c r="L138">
        <v>6882</v>
      </c>
      <c r="M138">
        <v>7035</v>
      </c>
      <c r="N138">
        <v>7011</v>
      </c>
      <c r="O138">
        <v>6928</v>
      </c>
      <c r="P138">
        <v>6852</v>
      </c>
      <c r="Q138">
        <v>6724</v>
      </c>
      <c r="R138">
        <v>6743</v>
      </c>
      <c r="S138">
        <v>6961</v>
      </c>
      <c r="T138">
        <v>12695</v>
      </c>
      <c r="U138">
        <v>12162</v>
      </c>
      <c r="Y138" t="s">
        <v>48</v>
      </c>
      <c r="Z138">
        <v>9829</v>
      </c>
      <c r="AA138">
        <v>14580</v>
      </c>
      <c r="AB138">
        <v>13183</v>
      </c>
      <c r="AC138">
        <v>9925</v>
      </c>
      <c r="AD138">
        <v>13455</v>
      </c>
      <c r="AE138">
        <v>13352</v>
      </c>
      <c r="AF138">
        <v>9693</v>
      </c>
      <c r="AG138">
        <v>13907</v>
      </c>
      <c r="AH138">
        <v>12692</v>
      </c>
      <c r="AI138">
        <v>10206</v>
      </c>
      <c r="AJ138">
        <v>14412</v>
      </c>
      <c r="AK138">
        <v>13381</v>
      </c>
      <c r="AL138">
        <v>10284</v>
      </c>
      <c r="AM138">
        <v>14439</v>
      </c>
      <c r="AN138">
        <v>9955</v>
      </c>
      <c r="AO138">
        <v>10446</v>
      </c>
      <c r="AP138">
        <v>13989</v>
      </c>
      <c r="AQ138">
        <v>9884</v>
      </c>
      <c r="AR138">
        <v>10567</v>
      </c>
      <c r="AS138">
        <v>13874</v>
      </c>
    </row>
    <row r="139" spans="1:45" x14ac:dyDescent="0.25">
      <c r="A139" t="s">
        <v>7</v>
      </c>
      <c r="B139">
        <v>8212</v>
      </c>
      <c r="C139">
        <v>7885</v>
      </c>
      <c r="D139">
        <v>7940</v>
      </c>
      <c r="E139">
        <v>7788</v>
      </c>
      <c r="F139">
        <v>8050</v>
      </c>
      <c r="G139">
        <v>8218</v>
      </c>
      <c r="H139">
        <v>7992</v>
      </c>
      <c r="I139">
        <v>7996</v>
      </c>
      <c r="J139">
        <v>8272</v>
      </c>
      <c r="K139">
        <v>14836</v>
      </c>
      <c r="L139">
        <v>8124</v>
      </c>
      <c r="M139">
        <v>8265</v>
      </c>
      <c r="N139">
        <v>7859</v>
      </c>
      <c r="O139">
        <v>8030</v>
      </c>
      <c r="P139">
        <v>7953</v>
      </c>
      <c r="Q139">
        <v>8096</v>
      </c>
      <c r="R139">
        <v>8484</v>
      </c>
      <c r="S139">
        <v>7938</v>
      </c>
      <c r="T139">
        <v>8394</v>
      </c>
      <c r="U139">
        <v>15126</v>
      </c>
      <c r="Y139" t="s">
        <v>49</v>
      </c>
      <c r="Z139">
        <v>11154</v>
      </c>
      <c r="AA139">
        <v>12811</v>
      </c>
      <c r="AB139">
        <v>13986</v>
      </c>
      <c r="AC139">
        <v>11230</v>
      </c>
      <c r="AD139">
        <v>12815</v>
      </c>
      <c r="AE139">
        <v>11254</v>
      </c>
      <c r="AF139">
        <v>11442</v>
      </c>
      <c r="AG139">
        <v>12483</v>
      </c>
      <c r="AH139">
        <v>11386</v>
      </c>
      <c r="AI139">
        <v>11329</v>
      </c>
      <c r="AJ139">
        <v>13084</v>
      </c>
      <c r="AK139">
        <v>11638</v>
      </c>
      <c r="AL139">
        <v>11421</v>
      </c>
      <c r="AM139">
        <v>12769</v>
      </c>
      <c r="AN139">
        <v>11314</v>
      </c>
      <c r="AO139">
        <v>11535</v>
      </c>
      <c r="AP139">
        <v>12960</v>
      </c>
      <c r="AQ139">
        <v>11371</v>
      </c>
      <c r="AR139">
        <v>11325</v>
      </c>
      <c r="AS139">
        <v>16034</v>
      </c>
    </row>
    <row r="140" spans="1:45" x14ac:dyDescent="0.25">
      <c r="A140" t="s">
        <v>8</v>
      </c>
      <c r="B140">
        <v>9286</v>
      </c>
      <c r="C140">
        <v>9356</v>
      </c>
      <c r="D140">
        <v>8909</v>
      </c>
      <c r="E140">
        <v>9131</v>
      </c>
      <c r="F140">
        <v>9219</v>
      </c>
      <c r="G140">
        <v>9065</v>
      </c>
      <c r="H140">
        <v>9199</v>
      </c>
      <c r="I140">
        <v>18581</v>
      </c>
      <c r="J140">
        <v>17108</v>
      </c>
      <c r="K140">
        <v>8831</v>
      </c>
      <c r="L140">
        <v>9216</v>
      </c>
      <c r="M140">
        <v>9158</v>
      </c>
      <c r="N140">
        <v>9250</v>
      </c>
      <c r="O140">
        <v>9498</v>
      </c>
      <c r="P140">
        <v>9166</v>
      </c>
      <c r="Q140">
        <v>9100</v>
      </c>
      <c r="R140">
        <v>16803</v>
      </c>
      <c r="S140">
        <v>9192</v>
      </c>
      <c r="T140">
        <v>9119</v>
      </c>
      <c r="U140">
        <v>8909</v>
      </c>
      <c r="Y140" t="s">
        <v>50</v>
      </c>
      <c r="Z140">
        <v>12716</v>
      </c>
      <c r="AA140">
        <v>13082</v>
      </c>
      <c r="AB140">
        <v>14071</v>
      </c>
      <c r="AC140">
        <v>12550</v>
      </c>
      <c r="AD140">
        <v>13826</v>
      </c>
      <c r="AE140">
        <v>14015</v>
      </c>
      <c r="AF140">
        <v>12893</v>
      </c>
      <c r="AG140">
        <v>14628</v>
      </c>
      <c r="AH140">
        <v>13185</v>
      </c>
      <c r="AI140">
        <v>12664</v>
      </c>
      <c r="AJ140">
        <v>14375</v>
      </c>
      <c r="AK140">
        <v>12532</v>
      </c>
      <c r="AL140">
        <v>12659</v>
      </c>
      <c r="AM140">
        <v>14065</v>
      </c>
      <c r="AN140">
        <v>13000</v>
      </c>
      <c r="AO140">
        <v>12511</v>
      </c>
      <c r="AP140">
        <v>14475</v>
      </c>
      <c r="AQ140">
        <v>12377</v>
      </c>
      <c r="AR140">
        <v>12628</v>
      </c>
      <c r="AS140">
        <v>14690</v>
      </c>
    </row>
    <row r="141" spans="1:45" x14ac:dyDescent="0.25">
      <c r="A141" t="s">
        <v>9</v>
      </c>
      <c r="B141">
        <v>9922</v>
      </c>
      <c r="C141">
        <v>10003</v>
      </c>
      <c r="D141">
        <v>10206</v>
      </c>
      <c r="E141">
        <v>19199</v>
      </c>
      <c r="F141">
        <v>10108</v>
      </c>
      <c r="G141">
        <v>10284</v>
      </c>
      <c r="H141">
        <v>10258</v>
      </c>
      <c r="I141">
        <v>10232</v>
      </c>
      <c r="J141">
        <v>10097</v>
      </c>
      <c r="K141">
        <v>10040</v>
      </c>
      <c r="L141">
        <v>18822</v>
      </c>
      <c r="M141">
        <v>10301</v>
      </c>
      <c r="N141">
        <v>10344</v>
      </c>
      <c r="O141">
        <v>10326</v>
      </c>
      <c r="P141">
        <v>10163</v>
      </c>
      <c r="Q141">
        <v>10121</v>
      </c>
      <c r="R141">
        <v>10097</v>
      </c>
      <c r="S141">
        <v>19176</v>
      </c>
      <c r="T141">
        <v>10112</v>
      </c>
      <c r="U141">
        <v>10274</v>
      </c>
      <c r="Y141" t="s">
        <v>51</v>
      </c>
      <c r="Z141">
        <v>13481</v>
      </c>
      <c r="AA141">
        <v>14106</v>
      </c>
      <c r="AB141">
        <v>15942</v>
      </c>
      <c r="AC141">
        <v>16928</v>
      </c>
      <c r="AD141">
        <v>14508</v>
      </c>
      <c r="AE141">
        <v>15736</v>
      </c>
      <c r="AF141">
        <v>16804</v>
      </c>
      <c r="AG141">
        <v>15045</v>
      </c>
      <c r="AH141">
        <v>15862</v>
      </c>
      <c r="AI141">
        <v>17022</v>
      </c>
      <c r="AJ141">
        <v>15089</v>
      </c>
      <c r="AK141">
        <v>16144</v>
      </c>
      <c r="AL141">
        <v>16996</v>
      </c>
      <c r="AM141">
        <v>14376</v>
      </c>
      <c r="AN141">
        <v>16141</v>
      </c>
      <c r="AO141">
        <v>19972</v>
      </c>
      <c r="AP141">
        <v>15837</v>
      </c>
      <c r="AQ141">
        <v>14066</v>
      </c>
      <c r="AR141">
        <v>17769</v>
      </c>
      <c r="AS141">
        <v>16131</v>
      </c>
    </row>
    <row r="142" spans="1:45" x14ac:dyDescent="0.25">
      <c r="A142" t="s">
        <v>10</v>
      </c>
      <c r="B142">
        <v>11153</v>
      </c>
      <c r="C142">
        <v>11090</v>
      </c>
      <c r="D142">
        <v>18664</v>
      </c>
      <c r="E142">
        <v>11639</v>
      </c>
      <c r="F142">
        <v>11377</v>
      </c>
      <c r="G142">
        <v>11027</v>
      </c>
      <c r="H142">
        <v>11016</v>
      </c>
      <c r="I142">
        <v>11073</v>
      </c>
      <c r="J142">
        <v>21240</v>
      </c>
      <c r="K142">
        <v>10911</v>
      </c>
      <c r="L142">
        <v>11028</v>
      </c>
      <c r="M142">
        <v>11315</v>
      </c>
      <c r="N142">
        <v>11268</v>
      </c>
      <c r="O142">
        <v>11203</v>
      </c>
      <c r="P142">
        <v>13638</v>
      </c>
      <c r="Q142">
        <v>10878</v>
      </c>
      <c r="R142">
        <v>11253</v>
      </c>
      <c r="S142">
        <v>11365</v>
      </c>
      <c r="T142">
        <v>11128</v>
      </c>
      <c r="U142">
        <v>21731</v>
      </c>
      <c r="Y142" t="s">
        <v>52</v>
      </c>
      <c r="Z142">
        <v>15413</v>
      </c>
      <c r="AA142">
        <v>18101</v>
      </c>
      <c r="AB142">
        <v>17779</v>
      </c>
      <c r="AC142">
        <v>15864</v>
      </c>
      <c r="AD142">
        <v>19432</v>
      </c>
      <c r="AE142">
        <v>17367</v>
      </c>
      <c r="AF142">
        <v>15823</v>
      </c>
      <c r="AG142">
        <v>19151</v>
      </c>
      <c r="AH142">
        <v>17529</v>
      </c>
      <c r="AI142">
        <v>15457</v>
      </c>
      <c r="AJ142">
        <v>18886</v>
      </c>
      <c r="AK142">
        <v>17278</v>
      </c>
      <c r="AL142">
        <v>15644</v>
      </c>
      <c r="AM142">
        <v>17686</v>
      </c>
      <c r="AN142">
        <v>17469</v>
      </c>
      <c r="AO142">
        <v>15164</v>
      </c>
      <c r="AP142">
        <v>17833</v>
      </c>
      <c r="AQ142">
        <v>17335</v>
      </c>
      <c r="AR142">
        <v>15792</v>
      </c>
      <c r="AS142">
        <v>17795</v>
      </c>
    </row>
    <row r="143" spans="1:45" x14ac:dyDescent="0.25">
      <c r="A143" t="s">
        <v>11</v>
      </c>
      <c r="B143">
        <v>12158</v>
      </c>
      <c r="C143">
        <v>12199</v>
      </c>
      <c r="D143">
        <v>12244</v>
      </c>
      <c r="E143">
        <v>12298</v>
      </c>
      <c r="F143">
        <v>23152</v>
      </c>
      <c r="G143">
        <v>12361</v>
      </c>
      <c r="H143">
        <v>12083</v>
      </c>
      <c r="I143">
        <v>12171</v>
      </c>
      <c r="J143">
        <v>12203</v>
      </c>
      <c r="K143">
        <v>12450</v>
      </c>
      <c r="L143">
        <v>12313</v>
      </c>
      <c r="M143">
        <v>12328</v>
      </c>
      <c r="N143">
        <v>12277</v>
      </c>
      <c r="O143">
        <v>24579</v>
      </c>
      <c r="P143">
        <v>12452</v>
      </c>
      <c r="Q143">
        <v>12476</v>
      </c>
      <c r="R143">
        <v>12257</v>
      </c>
      <c r="S143">
        <v>12210</v>
      </c>
      <c r="T143">
        <v>22290</v>
      </c>
      <c r="U143">
        <v>12406</v>
      </c>
      <c r="Y143" t="s">
        <v>53</v>
      </c>
      <c r="Z143">
        <v>16640</v>
      </c>
      <c r="AA143">
        <v>16727</v>
      </c>
      <c r="AB143">
        <v>22004</v>
      </c>
      <c r="AC143">
        <v>16755</v>
      </c>
      <c r="AD143">
        <v>16727</v>
      </c>
      <c r="AE143">
        <v>16630</v>
      </c>
      <c r="AF143">
        <v>20184</v>
      </c>
      <c r="AG143">
        <v>17299</v>
      </c>
      <c r="AH143">
        <v>18594</v>
      </c>
      <c r="AI143">
        <v>19961</v>
      </c>
      <c r="AJ143">
        <v>17292</v>
      </c>
      <c r="AK143">
        <v>21305</v>
      </c>
      <c r="AL143">
        <v>20260</v>
      </c>
      <c r="AM143">
        <v>16625</v>
      </c>
      <c r="AN143">
        <v>18928</v>
      </c>
      <c r="AO143">
        <v>19333</v>
      </c>
      <c r="AP143">
        <v>18865</v>
      </c>
      <c r="AQ143">
        <v>16815</v>
      </c>
      <c r="AR143">
        <v>20308</v>
      </c>
      <c r="AS143">
        <v>19020</v>
      </c>
    </row>
    <row r="144" spans="1:45" x14ac:dyDescent="0.25">
      <c r="A144" t="s">
        <v>12</v>
      </c>
      <c r="B144">
        <v>13337</v>
      </c>
      <c r="C144">
        <v>25469</v>
      </c>
      <c r="D144">
        <v>13343</v>
      </c>
      <c r="E144">
        <v>13255</v>
      </c>
      <c r="F144">
        <v>26165</v>
      </c>
      <c r="G144">
        <v>13412</v>
      </c>
      <c r="H144">
        <v>13380</v>
      </c>
      <c r="I144">
        <v>13539</v>
      </c>
      <c r="J144">
        <v>13442</v>
      </c>
      <c r="K144">
        <v>13105</v>
      </c>
      <c r="L144">
        <v>13380</v>
      </c>
      <c r="M144">
        <v>13506</v>
      </c>
      <c r="N144">
        <v>13373</v>
      </c>
      <c r="O144">
        <v>13384</v>
      </c>
      <c r="P144">
        <v>13225</v>
      </c>
      <c r="Q144">
        <v>13591</v>
      </c>
      <c r="R144">
        <v>13444</v>
      </c>
      <c r="S144">
        <v>13355</v>
      </c>
      <c r="T144">
        <v>26473</v>
      </c>
      <c r="U144">
        <v>13349</v>
      </c>
      <c r="Y144" t="s">
        <v>54</v>
      </c>
      <c r="Z144">
        <v>18006</v>
      </c>
      <c r="AA144">
        <v>18658</v>
      </c>
      <c r="AB144">
        <v>18850</v>
      </c>
      <c r="AC144">
        <v>18149</v>
      </c>
      <c r="AD144">
        <v>23002</v>
      </c>
      <c r="AE144">
        <v>23262</v>
      </c>
      <c r="AF144">
        <v>17979</v>
      </c>
      <c r="AG144">
        <v>20486</v>
      </c>
      <c r="AH144">
        <v>20515</v>
      </c>
      <c r="AI144">
        <v>17979</v>
      </c>
      <c r="AJ144">
        <v>22383</v>
      </c>
      <c r="AK144">
        <v>23594</v>
      </c>
      <c r="AL144">
        <v>18229</v>
      </c>
      <c r="AM144">
        <v>20546</v>
      </c>
      <c r="AN144">
        <v>20624</v>
      </c>
      <c r="AO144">
        <v>18083</v>
      </c>
      <c r="AP144">
        <v>23135</v>
      </c>
      <c r="AQ144">
        <v>23741</v>
      </c>
      <c r="AR144">
        <v>18365</v>
      </c>
      <c r="AS144">
        <v>20495</v>
      </c>
    </row>
    <row r="145" spans="1:45" x14ac:dyDescent="0.25">
      <c r="A145" t="s">
        <v>13</v>
      </c>
      <c r="B145">
        <v>14315</v>
      </c>
      <c r="C145">
        <v>14090</v>
      </c>
      <c r="D145">
        <v>14142</v>
      </c>
      <c r="E145">
        <v>26732</v>
      </c>
      <c r="F145">
        <v>14035</v>
      </c>
      <c r="G145">
        <v>14175</v>
      </c>
      <c r="H145">
        <v>14143</v>
      </c>
      <c r="I145">
        <v>14071</v>
      </c>
      <c r="J145">
        <v>14586</v>
      </c>
      <c r="K145">
        <v>14019</v>
      </c>
      <c r="L145">
        <v>14015</v>
      </c>
      <c r="M145">
        <v>14010</v>
      </c>
      <c r="N145">
        <v>14270</v>
      </c>
      <c r="O145">
        <v>14154</v>
      </c>
      <c r="P145">
        <v>14044</v>
      </c>
      <c r="Q145">
        <v>14271</v>
      </c>
      <c r="R145">
        <v>14241</v>
      </c>
      <c r="S145">
        <v>14033</v>
      </c>
      <c r="T145">
        <v>14510</v>
      </c>
      <c r="U145">
        <v>14116</v>
      </c>
      <c r="Y145" t="s">
        <v>55</v>
      </c>
      <c r="Z145">
        <v>19458</v>
      </c>
      <c r="AA145">
        <v>19531</v>
      </c>
      <c r="AB145">
        <v>23114</v>
      </c>
      <c r="AC145">
        <v>19504</v>
      </c>
      <c r="AD145">
        <v>19630</v>
      </c>
      <c r="AE145">
        <v>21866</v>
      </c>
      <c r="AF145">
        <v>23257</v>
      </c>
      <c r="AG145">
        <v>19902</v>
      </c>
      <c r="AH145">
        <v>22094</v>
      </c>
      <c r="AI145">
        <v>25013</v>
      </c>
      <c r="AJ145">
        <v>22286</v>
      </c>
      <c r="AK145">
        <v>22229</v>
      </c>
      <c r="AL145">
        <v>22624</v>
      </c>
      <c r="AM145">
        <v>20286</v>
      </c>
      <c r="AN145">
        <v>19957</v>
      </c>
      <c r="AO145">
        <v>19455</v>
      </c>
      <c r="AP145">
        <v>22580</v>
      </c>
      <c r="AQ145">
        <v>19346</v>
      </c>
      <c r="AR145">
        <v>22274</v>
      </c>
      <c r="AS145">
        <v>21736</v>
      </c>
    </row>
    <row r="146" spans="1:45" x14ac:dyDescent="0.25">
      <c r="A146" t="s">
        <v>14</v>
      </c>
      <c r="B146">
        <v>15508</v>
      </c>
      <c r="C146">
        <v>15576</v>
      </c>
      <c r="D146">
        <v>16235</v>
      </c>
      <c r="E146">
        <v>15526</v>
      </c>
      <c r="F146">
        <v>26102</v>
      </c>
      <c r="G146">
        <v>15667</v>
      </c>
      <c r="H146">
        <v>25916</v>
      </c>
      <c r="I146">
        <v>15555</v>
      </c>
      <c r="J146">
        <v>15494</v>
      </c>
      <c r="K146">
        <v>15630</v>
      </c>
      <c r="L146">
        <v>15531</v>
      </c>
      <c r="M146">
        <v>15477</v>
      </c>
      <c r="N146">
        <v>15574</v>
      </c>
      <c r="O146">
        <v>15465</v>
      </c>
      <c r="P146">
        <v>15466</v>
      </c>
      <c r="Q146">
        <v>15473</v>
      </c>
      <c r="R146">
        <v>15587</v>
      </c>
      <c r="S146">
        <v>15787</v>
      </c>
      <c r="T146">
        <v>15600</v>
      </c>
      <c r="U146">
        <v>23258</v>
      </c>
      <c r="Y146" t="s">
        <v>56</v>
      </c>
      <c r="Z146">
        <v>20591</v>
      </c>
      <c r="AA146">
        <v>24005</v>
      </c>
      <c r="AB146">
        <v>20580</v>
      </c>
      <c r="AC146">
        <v>20693</v>
      </c>
      <c r="AD146">
        <v>26616</v>
      </c>
      <c r="AE146">
        <v>20393</v>
      </c>
      <c r="AF146">
        <v>20414</v>
      </c>
      <c r="AG146">
        <v>22936</v>
      </c>
      <c r="AH146">
        <v>20657</v>
      </c>
      <c r="AI146">
        <v>23283</v>
      </c>
      <c r="AJ146">
        <v>21284</v>
      </c>
      <c r="AK146">
        <v>20773</v>
      </c>
      <c r="AL146">
        <v>23387</v>
      </c>
      <c r="AM146">
        <v>20534</v>
      </c>
      <c r="AN146">
        <v>21184</v>
      </c>
      <c r="AO146">
        <v>20553</v>
      </c>
      <c r="AP146">
        <v>20743</v>
      </c>
      <c r="AQ146">
        <v>23627</v>
      </c>
      <c r="AR146">
        <v>21440</v>
      </c>
      <c r="AS146">
        <v>20454</v>
      </c>
    </row>
    <row r="147" spans="1:45" x14ac:dyDescent="0.25">
      <c r="A147" t="s">
        <v>15</v>
      </c>
      <c r="B147">
        <v>16378</v>
      </c>
      <c r="C147">
        <v>16489</v>
      </c>
      <c r="D147">
        <v>16544</v>
      </c>
      <c r="E147">
        <v>16547</v>
      </c>
      <c r="F147">
        <v>16471</v>
      </c>
      <c r="G147">
        <v>16416</v>
      </c>
      <c r="H147">
        <v>16442</v>
      </c>
      <c r="I147">
        <v>16470</v>
      </c>
      <c r="J147">
        <v>18689</v>
      </c>
      <c r="K147">
        <v>16749</v>
      </c>
      <c r="L147">
        <v>16632</v>
      </c>
      <c r="M147">
        <v>16458</v>
      </c>
      <c r="N147">
        <v>17341</v>
      </c>
      <c r="O147">
        <v>16314</v>
      </c>
      <c r="P147">
        <v>16378</v>
      </c>
      <c r="Q147">
        <v>16540</v>
      </c>
      <c r="R147">
        <v>16661</v>
      </c>
      <c r="S147">
        <v>16410</v>
      </c>
      <c r="T147">
        <v>16811</v>
      </c>
      <c r="U147">
        <v>16490</v>
      </c>
      <c r="Y147" t="s">
        <v>57</v>
      </c>
      <c r="Z147">
        <v>21791</v>
      </c>
      <c r="AA147">
        <v>25151</v>
      </c>
      <c r="AB147">
        <v>24998</v>
      </c>
      <c r="AC147">
        <v>22490</v>
      </c>
      <c r="AD147">
        <v>25921</v>
      </c>
      <c r="AE147">
        <v>24841</v>
      </c>
      <c r="AF147">
        <v>22894</v>
      </c>
      <c r="AG147">
        <v>27461</v>
      </c>
      <c r="AH147">
        <v>22157</v>
      </c>
      <c r="AI147">
        <v>22501</v>
      </c>
      <c r="AJ147">
        <v>24629</v>
      </c>
      <c r="AK147">
        <v>25142</v>
      </c>
      <c r="AL147">
        <v>23060</v>
      </c>
      <c r="AM147">
        <v>25258</v>
      </c>
      <c r="AN147">
        <v>25770</v>
      </c>
      <c r="AO147">
        <v>23292</v>
      </c>
      <c r="AP147">
        <v>22855</v>
      </c>
      <c r="AQ147">
        <v>25688</v>
      </c>
      <c r="AR147">
        <v>25169</v>
      </c>
      <c r="AS147">
        <v>22912</v>
      </c>
    </row>
    <row r="148" spans="1:45" x14ac:dyDescent="0.25">
      <c r="A148" t="s">
        <v>16</v>
      </c>
      <c r="B148">
        <v>17321</v>
      </c>
      <c r="C148">
        <v>17494</v>
      </c>
      <c r="D148">
        <v>17577</v>
      </c>
      <c r="E148">
        <v>17306</v>
      </c>
      <c r="F148">
        <v>17647</v>
      </c>
      <c r="G148">
        <v>17455</v>
      </c>
      <c r="H148">
        <v>17991</v>
      </c>
      <c r="I148">
        <v>17668</v>
      </c>
      <c r="J148">
        <v>17715</v>
      </c>
      <c r="K148">
        <v>32390</v>
      </c>
      <c r="L148">
        <v>17546</v>
      </c>
      <c r="M148">
        <v>17848</v>
      </c>
      <c r="N148">
        <v>17777</v>
      </c>
      <c r="O148">
        <v>17680</v>
      </c>
      <c r="P148">
        <v>27081</v>
      </c>
      <c r="Q148">
        <v>17543</v>
      </c>
      <c r="R148">
        <v>17569</v>
      </c>
      <c r="S148">
        <v>17730</v>
      </c>
      <c r="T148">
        <v>17787</v>
      </c>
      <c r="U148">
        <v>18505</v>
      </c>
      <c r="Y148" t="s">
        <v>58</v>
      </c>
      <c r="Z148">
        <v>27417</v>
      </c>
      <c r="AA148">
        <v>26736</v>
      </c>
      <c r="AB148">
        <v>23541</v>
      </c>
      <c r="AC148">
        <v>28771</v>
      </c>
      <c r="AD148">
        <v>23918</v>
      </c>
      <c r="AE148">
        <v>24012</v>
      </c>
      <c r="AF148">
        <v>29993</v>
      </c>
      <c r="AG148">
        <v>23885</v>
      </c>
      <c r="AH148">
        <v>23749</v>
      </c>
      <c r="AI148">
        <v>26778</v>
      </c>
      <c r="AJ148">
        <v>31461</v>
      </c>
      <c r="AK148">
        <v>24087</v>
      </c>
      <c r="AL148">
        <v>27451</v>
      </c>
      <c r="AM148">
        <v>29137</v>
      </c>
      <c r="AN148">
        <v>27652</v>
      </c>
      <c r="AO148">
        <v>23960</v>
      </c>
      <c r="AP148">
        <v>27182</v>
      </c>
      <c r="AQ148">
        <v>27304</v>
      </c>
      <c r="AR148">
        <v>23824</v>
      </c>
      <c r="AS148">
        <v>27526</v>
      </c>
    </row>
    <row r="149" spans="1:45" x14ac:dyDescent="0.25">
      <c r="A149" t="s">
        <v>17</v>
      </c>
      <c r="B149">
        <v>18526</v>
      </c>
      <c r="C149">
        <v>18688</v>
      </c>
      <c r="D149">
        <v>18897</v>
      </c>
      <c r="E149">
        <v>20356</v>
      </c>
      <c r="F149">
        <v>18599</v>
      </c>
      <c r="G149">
        <v>18974</v>
      </c>
      <c r="H149">
        <v>18608</v>
      </c>
      <c r="I149">
        <v>18667</v>
      </c>
      <c r="J149">
        <v>19009</v>
      </c>
      <c r="K149">
        <v>18925</v>
      </c>
      <c r="L149">
        <v>18728</v>
      </c>
      <c r="M149">
        <v>18865</v>
      </c>
      <c r="N149">
        <v>18738</v>
      </c>
      <c r="O149">
        <v>18658</v>
      </c>
      <c r="P149">
        <v>18687</v>
      </c>
      <c r="Q149">
        <v>35914</v>
      </c>
      <c r="R149">
        <v>18778</v>
      </c>
      <c r="S149">
        <v>18984</v>
      </c>
      <c r="T149">
        <v>19648</v>
      </c>
      <c r="U149">
        <v>18737</v>
      </c>
      <c r="Y149" t="s">
        <v>59</v>
      </c>
      <c r="Z149">
        <v>26738</v>
      </c>
      <c r="AA149">
        <v>25238</v>
      </c>
      <c r="AB149">
        <v>30558</v>
      </c>
      <c r="AC149">
        <v>25598</v>
      </c>
      <c r="AD149">
        <v>25803</v>
      </c>
      <c r="AE149">
        <v>27632</v>
      </c>
      <c r="AF149">
        <v>28258</v>
      </c>
      <c r="AG149">
        <v>26018</v>
      </c>
      <c r="AH149">
        <v>28176</v>
      </c>
      <c r="AI149">
        <v>28211</v>
      </c>
      <c r="AJ149">
        <v>27427</v>
      </c>
      <c r="AK149">
        <v>27392</v>
      </c>
      <c r="AL149">
        <v>24733</v>
      </c>
      <c r="AM149">
        <v>27755</v>
      </c>
      <c r="AN149">
        <v>26476</v>
      </c>
      <c r="AO149">
        <v>29092</v>
      </c>
      <c r="AP149">
        <v>27903</v>
      </c>
      <c r="AQ149">
        <v>24745</v>
      </c>
      <c r="AR149">
        <v>25223</v>
      </c>
      <c r="AS149">
        <v>27676</v>
      </c>
    </row>
    <row r="150" spans="1:45" x14ac:dyDescent="0.25">
      <c r="A150" t="s">
        <v>18</v>
      </c>
      <c r="B150">
        <v>19851</v>
      </c>
      <c r="C150">
        <v>20026</v>
      </c>
      <c r="D150">
        <v>21095</v>
      </c>
      <c r="E150">
        <v>20065</v>
      </c>
      <c r="F150">
        <v>19985</v>
      </c>
      <c r="G150">
        <v>20263</v>
      </c>
      <c r="H150">
        <v>20095</v>
      </c>
      <c r="I150">
        <v>19994</v>
      </c>
      <c r="J150">
        <v>20007</v>
      </c>
      <c r="K150">
        <v>20095</v>
      </c>
      <c r="L150">
        <v>20214</v>
      </c>
      <c r="M150">
        <v>20045</v>
      </c>
      <c r="N150">
        <v>20011</v>
      </c>
      <c r="O150">
        <v>20301</v>
      </c>
      <c r="P150">
        <v>20100</v>
      </c>
      <c r="Q150">
        <v>20312</v>
      </c>
      <c r="R150">
        <v>20453</v>
      </c>
      <c r="S150">
        <v>20439</v>
      </c>
      <c r="T150">
        <v>19995</v>
      </c>
      <c r="U150">
        <v>39041</v>
      </c>
      <c r="Y150" t="s">
        <v>60</v>
      </c>
      <c r="Z150">
        <v>26031</v>
      </c>
      <c r="AA150">
        <v>30088</v>
      </c>
      <c r="AB150">
        <v>27098</v>
      </c>
      <c r="AC150">
        <v>26411</v>
      </c>
      <c r="AD150">
        <v>30193</v>
      </c>
      <c r="AE150">
        <v>30787</v>
      </c>
      <c r="AF150">
        <v>28301</v>
      </c>
      <c r="AG150">
        <v>27099</v>
      </c>
      <c r="AH150">
        <v>30033</v>
      </c>
      <c r="AI150">
        <v>29808</v>
      </c>
      <c r="AJ150">
        <v>26879</v>
      </c>
      <c r="AK150">
        <v>29868</v>
      </c>
      <c r="AL150">
        <v>30060</v>
      </c>
      <c r="AM150">
        <v>26294</v>
      </c>
      <c r="AN150">
        <v>30525</v>
      </c>
      <c r="AO150">
        <v>29416</v>
      </c>
      <c r="AP150">
        <v>26799</v>
      </c>
      <c r="AQ150">
        <v>32663</v>
      </c>
      <c r="AR150">
        <v>26613</v>
      </c>
      <c r="AS150">
        <v>26396</v>
      </c>
    </row>
    <row r="151" spans="1:45" x14ac:dyDescent="0.25">
      <c r="A151" t="s">
        <v>19</v>
      </c>
      <c r="B151">
        <v>21056</v>
      </c>
      <c r="C151">
        <v>21510</v>
      </c>
      <c r="D151">
        <v>21318</v>
      </c>
      <c r="E151">
        <v>21530</v>
      </c>
      <c r="F151">
        <v>21797</v>
      </c>
      <c r="G151">
        <v>21575</v>
      </c>
      <c r="H151">
        <v>43553</v>
      </c>
      <c r="I151">
        <v>21937</v>
      </c>
      <c r="J151">
        <v>21322</v>
      </c>
      <c r="K151">
        <v>21433</v>
      </c>
      <c r="L151">
        <v>21443</v>
      </c>
      <c r="M151">
        <v>21029</v>
      </c>
      <c r="N151">
        <v>22561</v>
      </c>
      <c r="O151">
        <v>21328</v>
      </c>
      <c r="P151">
        <v>21501</v>
      </c>
      <c r="Q151">
        <v>21393</v>
      </c>
      <c r="R151">
        <v>21630</v>
      </c>
      <c r="S151">
        <v>21584</v>
      </c>
      <c r="T151">
        <v>21682</v>
      </c>
      <c r="U151">
        <v>21862</v>
      </c>
      <c r="Y151" t="s">
        <v>61</v>
      </c>
      <c r="Z151">
        <v>31206</v>
      </c>
      <c r="AA151">
        <v>30875</v>
      </c>
      <c r="AB151">
        <v>28368</v>
      </c>
      <c r="AC151">
        <v>32814</v>
      </c>
      <c r="AD151">
        <v>28489</v>
      </c>
      <c r="AE151">
        <v>28658</v>
      </c>
      <c r="AF151">
        <v>28966</v>
      </c>
      <c r="AG151">
        <v>31488</v>
      </c>
      <c r="AH151">
        <v>31124</v>
      </c>
      <c r="AI151">
        <v>29139</v>
      </c>
      <c r="AJ151">
        <v>32779</v>
      </c>
      <c r="AK151">
        <v>27711</v>
      </c>
      <c r="AL151">
        <v>27927</v>
      </c>
      <c r="AM151">
        <v>32849</v>
      </c>
      <c r="AN151">
        <v>27667</v>
      </c>
      <c r="AO151">
        <v>28044</v>
      </c>
      <c r="AP151">
        <v>34646</v>
      </c>
      <c r="AQ151">
        <v>31015</v>
      </c>
      <c r="AR151">
        <v>28009</v>
      </c>
      <c r="AS151">
        <v>32089</v>
      </c>
    </row>
    <row r="152" spans="1:45" x14ac:dyDescent="0.25">
      <c r="A152" t="s">
        <v>20</v>
      </c>
      <c r="B152">
        <v>23421</v>
      </c>
      <c r="C152">
        <v>23027</v>
      </c>
      <c r="D152">
        <v>23084</v>
      </c>
      <c r="E152">
        <v>22970</v>
      </c>
      <c r="F152">
        <v>22898</v>
      </c>
      <c r="G152">
        <v>23001</v>
      </c>
      <c r="H152">
        <v>22966</v>
      </c>
      <c r="I152">
        <v>22980</v>
      </c>
      <c r="J152">
        <v>22932</v>
      </c>
      <c r="K152">
        <v>23207</v>
      </c>
      <c r="L152">
        <v>22934</v>
      </c>
      <c r="M152">
        <v>23323</v>
      </c>
      <c r="N152">
        <v>23404</v>
      </c>
      <c r="O152">
        <v>24204</v>
      </c>
      <c r="P152">
        <v>43666</v>
      </c>
      <c r="Q152">
        <v>31547</v>
      </c>
      <c r="R152">
        <v>23209</v>
      </c>
      <c r="S152">
        <v>23428</v>
      </c>
      <c r="T152">
        <v>22584</v>
      </c>
      <c r="U152">
        <v>22958</v>
      </c>
      <c r="Y152" t="s">
        <v>62</v>
      </c>
      <c r="Z152">
        <v>31446</v>
      </c>
      <c r="AA152">
        <v>28279</v>
      </c>
      <c r="AB152">
        <v>31508</v>
      </c>
      <c r="AC152">
        <v>31903</v>
      </c>
      <c r="AD152">
        <v>32634</v>
      </c>
      <c r="AE152">
        <v>28741</v>
      </c>
      <c r="AF152">
        <v>32438</v>
      </c>
      <c r="AG152">
        <v>33208</v>
      </c>
      <c r="AH152">
        <v>28597</v>
      </c>
      <c r="AI152">
        <v>31619</v>
      </c>
      <c r="AJ152">
        <v>33715</v>
      </c>
      <c r="AK152">
        <v>29359</v>
      </c>
      <c r="AL152">
        <v>33840</v>
      </c>
      <c r="AM152">
        <v>28999</v>
      </c>
      <c r="AN152">
        <v>29245</v>
      </c>
      <c r="AO152">
        <v>35392</v>
      </c>
      <c r="AP152">
        <v>28805</v>
      </c>
      <c r="AQ152">
        <v>29193</v>
      </c>
      <c r="AR152">
        <v>32786</v>
      </c>
      <c r="AS152">
        <v>28659</v>
      </c>
    </row>
    <row r="153" spans="1:45" x14ac:dyDescent="0.25">
      <c r="A153" t="s">
        <v>21</v>
      </c>
      <c r="B153">
        <v>24191</v>
      </c>
      <c r="C153">
        <v>24534</v>
      </c>
      <c r="D153">
        <v>24348</v>
      </c>
      <c r="E153">
        <v>24631</v>
      </c>
      <c r="F153">
        <v>24484</v>
      </c>
      <c r="G153">
        <v>24319</v>
      </c>
      <c r="H153">
        <v>24421</v>
      </c>
      <c r="I153">
        <v>24654</v>
      </c>
      <c r="J153">
        <v>24552</v>
      </c>
      <c r="K153">
        <v>24678</v>
      </c>
      <c r="L153">
        <v>26423</v>
      </c>
      <c r="M153">
        <v>24530</v>
      </c>
      <c r="N153">
        <v>24809</v>
      </c>
      <c r="O153">
        <v>47586</v>
      </c>
      <c r="P153">
        <v>24510</v>
      </c>
      <c r="Q153">
        <v>45919</v>
      </c>
      <c r="R153">
        <v>24332</v>
      </c>
      <c r="S153">
        <v>25158</v>
      </c>
      <c r="T153">
        <v>24668</v>
      </c>
      <c r="U153">
        <v>24273</v>
      </c>
      <c r="Y153" t="s">
        <v>63</v>
      </c>
      <c r="Z153">
        <v>29759</v>
      </c>
      <c r="AA153">
        <v>34088</v>
      </c>
      <c r="AB153">
        <v>37549</v>
      </c>
      <c r="AC153">
        <v>33711</v>
      </c>
      <c r="AD153">
        <v>30319</v>
      </c>
      <c r="AE153">
        <v>33571</v>
      </c>
      <c r="AF153">
        <v>34523</v>
      </c>
      <c r="AG153">
        <v>30045</v>
      </c>
      <c r="AH153">
        <v>34115</v>
      </c>
      <c r="AI153">
        <v>34567</v>
      </c>
      <c r="AJ153">
        <v>30370</v>
      </c>
      <c r="AK153">
        <v>32089</v>
      </c>
      <c r="AL153">
        <v>31167</v>
      </c>
      <c r="AM153">
        <v>30249</v>
      </c>
      <c r="AN153">
        <v>36561</v>
      </c>
      <c r="AO153">
        <v>34099</v>
      </c>
      <c r="AP153">
        <v>30096</v>
      </c>
      <c r="AQ153">
        <v>34179</v>
      </c>
      <c r="AR153">
        <v>30127</v>
      </c>
      <c r="AS153">
        <v>30078</v>
      </c>
    </row>
    <row r="154" spans="1:45" x14ac:dyDescent="0.25">
      <c r="A154" t="s">
        <v>22</v>
      </c>
      <c r="B154">
        <v>25999</v>
      </c>
      <c r="C154">
        <v>26285</v>
      </c>
      <c r="D154">
        <v>26010</v>
      </c>
      <c r="E154">
        <v>26043</v>
      </c>
      <c r="F154">
        <v>25749</v>
      </c>
      <c r="G154">
        <v>26827</v>
      </c>
      <c r="H154">
        <v>42547</v>
      </c>
      <c r="I154">
        <v>26203</v>
      </c>
      <c r="J154">
        <v>26598</v>
      </c>
      <c r="K154">
        <v>26058</v>
      </c>
      <c r="L154">
        <v>26013</v>
      </c>
      <c r="M154">
        <v>25914</v>
      </c>
      <c r="N154">
        <v>25931</v>
      </c>
      <c r="O154">
        <v>26915</v>
      </c>
      <c r="P154">
        <v>51300</v>
      </c>
      <c r="Q154">
        <v>26279</v>
      </c>
      <c r="R154">
        <v>26043</v>
      </c>
      <c r="S154">
        <v>25966</v>
      </c>
      <c r="T154">
        <v>25987</v>
      </c>
      <c r="U154">
        <v>26186</v>
      </c>
      <c r="Y154" t="s">
        <v>64</v>
      </c>
      <c r="Z154">
        <v>31974</v>
      </c>
      <c r="AA154">
        <v>32213</v>
      </c>
      <c r="AB154">
        <v>36484</v>
      </c>
      <c r="AC154">
        <v>31370</v>
      </c>
      <c r="AD154">
        <v>31588</v>
      </c>
      <c r="AE154">
        <v>35552</v>
      </c>
      <c r="AF154">
        <v>32713</v>
      </c>
      <c r="AG154">
        <v>31602</v>
      </c>
      <c r="AH154">
        <v>34568</v>
      </c>
      <c r="AI154">
        <v>31427</v>
      </c>
      <c r="AJ154">
        <v>34198</v>
      </c>
      <c r="AK154">
        <v>31630</v>
      </c>
      <c r="AL154">
        <v>31391</v>
      </c>
      <c r="AM154">
        <v>34910</v>
      </c>
      <c r="AN154">
        <v>31757</v>
      </c>
      <c r="AO154">
        <v>32072</v>
      </c>
      <c r="AP154">
        <v>35699</v>
      </c>
      <c r="AQ154">
        <v>32154</v>
      </c>
      <c r="AR154">
        <v>31781</v>
      </c>
      <c r="AS154">
        <v>35917</v>
      </c>
    </row>
    <row r="155" spans="1:45" x14ac:dyDescent="0.25">
      <c r="A155" t="s">
        <v>23</v>
      </c>
      <c r="B155">
        <v>27598</v>
      </c>
      <c r="C155">
        <v>27856</v>
      </c>
      <c r="D155">
        <v>27240</v>
      </c>
      <c r="E155">
        <v>27214</v>
      </c>
      <c r="F155">
        <v>31118</v>
      </c>
      <c r="G155">
        <v>28919</v>
      </c>
      <c r="H155">
        <v>27561</v>
      </c>
      <c r="I155">
        <v>27651</v>
      </c>
      <c r="J155">
        <v>27044</v>
      </c>
      <c r="K155">
        <v>27995</v>
      </c>
      <c r="L155">
        <v>27683</v>
      </c>
      <c r="M155">
        <v>27534</v>
      </c>
      <c r="N155">
        <v>27377</v>
      </c>
      <c r="O155">
        <v>31608</v>
      </c>
      <c r="P155">
        <v>28355</v>
      </c>
      <c r="Q155">
        <v>27700</v>
      </c>
      <c r="R155">
        <v>27604</v>
      </c>
      <c r="S155">
        <v>27409</v>
      </c>
      <c r="T155">
        <v>28327</v>
      </c>
      <c r="U155">
        <v>27801</v>
      </c>
      <c r="Y155" t="s">
        <v>65</v>
      </c>
      <c r="Z155">
        <v>36566</v>
      </c>
      <c r="AA155">
        <v>32826</v>
      </c>
      <c r="AB155">
        <v>37700</v>
      </c>
      <c r="AC155">
        <v>36424</v>
      </c>
      <c r="AD155">
        <v>37892</v>
      </c>
      <c r="AE155">
        <v>33680</v>
      </c>
      <c r="AF155">
        <v>37259</v>
      </c>
      <c r="AG155">
        <v>37767</v>
      </c>
      <c r="AH155">
        <v>33560</v>
      </c>
      <c r="AI155">
        <v>40974</v>
      </c>
      <c r="AJ155">
        <v>33650</v>
      </c>
      <c r="AK155">
        <v>33612</v>
      </c>
      <c r="AL155">
        <v>38577</v>
      </c>
      <c r="AM155">
        <v>36923</v>
      </c>
      <c r="AN155">
        <v>33181</v>
      </c>
      <c r="AO155">
        <v>37841</v>
      </c>
      <c r="AP155">
        <v>37105</v>
      </c>
      <c r="AQ155">
        <v>34177</v>
      </c>
      <c r="AR155">
        <v>33882</v>
      </c>
      <c r="AS155">
        <v>36835</v>
      </c>
    </row>
    <row r="156" spans="1:45" x14ac:dyDescent="0.25">
      <c r="A156" t="s">
        <v>24</v>
      </c>
      <c r="B156">
        <v>29344</v>
      </c>
      <c r="C156">
        <v>30215</v>
      </c>
      <c r="D156">
        <v>29623</v>
      </c>
      <c r="E156">
        <v>29216</v>
      </c>
      <c r="F156">
        <v>30591</v>
      </c>
      <c r="G156">
        <v>29466</v>
      </c>
      <c r="H156">
        <v>28954</v>
      </c>
      <c r="I156">
        <v>32648</v>
      </c>
      <c r="J156">
        <v>30038</v>
      </c>
      <c r="K156">
        <v>29658</v>
      </c>
      <c r="L156">
        <v>30801</v>
      </c>
      <c r="M156">
        <v>29539</v>
      </c>
      <c r="N156">
        <v>28860</v>
      </c>
      <c r="O156">
        <v>32868</v>
      </c>
      <c r="P156">
        <v>29518</v>
      </c>
      <c r="Q156">
        <v>28854</v>
      </c>
      <c r="R156">
        <v>30919</v>
      </c>
      <c r="S156">
        <v>29796</v>
      </c>
      <c r="T156">
        <v>28977</v>
      </c>
      <c r="U156">
        <v>29926</v>
      </c>
      <c r="Y156" t="s">
        <v>66</v>
      </c>
      <c r="Z156">
        <v>39062</v>
      </c>
      <c r="AA156">
        <v>34744</v>
      </c>
      <c r="AB156">
        <v>39020</v>
      </c>
      <c r="AC156">
        <v>34658</v>
      </c>
      <c r="AD156">
        <v>35263</v>
      </c>
      <c r="AE156">
        <v>39058</v>
      </c>
      <c r="AF156">
        <v>34750</v>
      </c>
      <c r="AG156">
        <v>34404</v>
      </c>
      <c r="AH156">
        <v>39294</v>
      </c>
      <c r="AI156">
        <v>38074</v>
      </c>
      <c r="AJ156">
        <v>39708</v>
      </c>
      <c r="AK156">
        <v>34343</v>
      </c>
      <c r="AL156">
        <v>38587</v>
      </c>
      <c r="AM156">
        <v>39415</v>
      </c>
      <c r="AN156">
        <v>34732</v>
      </c>
      <c r="AO156">
        <v>38168</v>
      </c>
      <c r="AP156">
        <v>34974</v>
      </c>
      <c r="AQ156">
        <v>34779</v>
      </c>
      <c r="AR156">
        <v>38907</v>
      </c>
      <c r="AS156">
        <v>34870</v>
      </c>
    </row>
    <row r="157" spans="1:45" x14ac:dyDescent="0.25">
      <c r="A157" t="s">
        <v>25</v>
      </c>
      <c r="B157">
        <v>30918</v>
      </c>
      <c r="C157">
        <v>30369</v>
      </c>
      <c r="D157">
        <v>30861</v>
      </c>
      <c r="E157">
        <v>30410</v>
      </c>
      <c r="F157">
        <v>31816</v>
      </c>
      <c r="G157">
        <v>30752</v>
      </c>
      <c r="H157">
        <v>32900</v>
      </c>
      <c r="I157">
        <v>30945</v>
      </c>
      <c r="J157">
        <v>31279</v>
      </c>
      <c r="K157">
        <v>31549</v>
      </c>
      <c r="L157">
        <v>30781</v>
      </c>
      <c r="M157">
        <v>30634</v>
      </c>
      <c r="N157">
        <v>31136</v>
      </c>
      <c r="O157">
        <v>30802</v>
      </c>
      <c r="P157">
        <v>34788</v>
      </c>
      <c r="Q157">
        <v>31179</v>
      </c>
      <c r="R157">
        <v>30440</v>
      </c>
      <c r="S157">
        <v>30934</v>
      </c>
      <c r="T157">
        <v>30671</v>
      </c>
      <c r="U157">
        <v>31848</v>
      </c>
      <c r="Y157" t="s">
        <v>67</v>
      </c>
      <c r="Z157">
        <v>36640</v>
      </c>
      <c r="AA157">
        <v>36054</v>
      </c>
      <c r="AB157">
        <v>36097</v>
      </c>
      <c r="AC157">
        <v>40739</v>
      </c>
      <c r="AD157">
        <v>35800</v>
      </c>
      <c r="AE157">
        <v>36115</v>
      </c>
      <c r="AF157">
        <v>43463</v>
      </c>
      <c r="AG157">
        <v>35804</v>
      </c>
      <c r="AH157">
        <v>36709</v>
      </c>
      <c r="AI157">
        <v>40866</v>
      </c>
      <c r="AJ157">
        <v>37026</v>
      </c>
      <c r="AK157">
        <v>38811</v>
      </c>
      <c r="AL157">
        <v>39988</v>
      </c>
      <c r="AM157">
        <v>35841</v>
      </c>
      <c r="AN157">
        <v>40375</v>
      </c>
      <c r="AO157">
        <v>36094</v>
      </c>
      <c r="AP157">
        <v>36508</v>
      </c>
      <c r="AQ157">
        <v>40038</v>
      </c>
      <c r="AR157">
        <v>38900</v>
      </c>
      <c r="AS157">
        <v>35656</v>
      </c>
    </row>
    <row r="158" spans="1:45" x14ac:dyDescent="0.25">
      <c r="A158" t="s">
        <v>26</v>
      </c>
      <c r="B158">
        <v>31712</v>
      </c>
      <c r="C158">
        <v>33064</v>
      </c>
      <c r="D158">
        <v>31606</v>
      </c>
      <c r="E158">
        <v>31959</v>
      </c>
      <c r="F158">
        <v>36697</v>
      </c>
      <c r="G158">
        <v>31966</v>
      </c>
      <c r="H158">
        <v>33418</v>
      </c>
      <c r="I158">
        <v>31886</v>
      </c>
      <c r="J158">
        <v>33072</v>
      </c>
      <c r="K158">
        <v>31826</v>
      </c>
      <c r="L158">
        <v>32931</v>
      </c>
      <c r="M158">
        <v>31753</v>
      </c>
      <c r="N158">
        <v>32940</v>
      </c>
      <c r="O158">
        <v>34520</v>
      </c>
      <c r="P158">
        <v>31894</v>
      </c>
      <c r="Q158">
        <v>33308</v>
      </c>
      <c r="R158">
        <v>31779</v>
      </c>
      <c r="S158">
        <v>32571</v>
      </c>
      <c r="T158">
        <v>32140</v>
      </c>
      <c r="U158">
        <v>32490</v>
      </c>
      <c r="Y158" t="s">
        <v>68</v>
      </c>
      <c r="Z158">
        <v>36670</v>
      </c>
      <c r="AA158">
        <v>40766</v>
      </c>
      <c r="AB158">
        <v>41786</v>
      </c>
      <c r="AC158">
        <v>36942</v>
      </c>
      <c r="AD158">
        <v>42332</v>
      </c>
      <c r="AE158">
        <v>39740</v>
      </c>
      <c r="AF158">
        <v>36513</v>
      </c>
      <c r="AG158">
        <v>41915</v>
      </c>
      <c r="AH158">
        <v>41062</v>
      </c>
      <c r="AI158">
        <v>37678</v>
      </c>
      <c r="AJ158">
        <v>40846</v>
      </c>
      <c r="AK158">
        <v>40208</v>
      </c>
      <c r="AL158">
        <v>40399</v>
      </c>
      <c r="AM158">
        <v>37382</v>
      </c>
      <c r="AN158">
        <v>40148</v>
      </c>
      <c r="AO158">
        <v>44124</v>
      </c>
      <c r="AP158">
        <v>36741</v>
      </c>
      <c r="AQ158">
        <v>40904</v>
      </c>
      <c r="AR158">
        <v>40990</v>
      </c>
      <c r="AS158">
        <v>37262</v>
      </c>
    </row>
    <row r="159" spans="1:45" x14ac:dyDescent="0.25">
      <c r="A159" t="s">
        <v>27</v>
      </c>
      <c r="B159">
        <v>34736</v>
      </c>
      <c r="C159">
        <v>33061</v>
      </c>
      <c r="D159">
        <v>33813</v>
      </c>
      <c r="E159">
        <v>38431</v>
      </c>
      <c r="F159">
        <v>33831</v>
      </c>
      <c r="G159">
        <v>33845</v>
      </c>
      <c r="H159">
        <v>35934</v>
      </c>
      <c r="I159">
        <v>33179</v>
      </c>
      <c r="J159">
        <v>33896</v>
      </c>
      <c r="K159">
        <v>36539</v>
      </c>
      <c r="L159">
        <v>32965</v>
      </c>
      <c r="M159">
        <v>33686</v>
      </c>
      <c r="N159">
        <v>38124</v>
      </c>
      <c r="O159">
        <v>33016</v>
      </c>
      <c r="P159">
        <v>34001</v>
      </c>
      <c r="Q159">
        <v>39454</v>
      </c>
      <c r="R159">
        <v>32907</v>
      </c>
      <c r="S159">
        <v>33931</v>
      </c>
      <c r="T159">
        <v>36840</v>
      </c>
      <c r="U159">
        <v>33058</v>
      </c>
      <c r="Y159" t="s">
        <v>69</v>
      </c>
      <c r="Z159">
        <v>44233</v>
      </c>
      <c r="AA159">
        <v>41021</v>
      </c>
      <c r="AB159">
        <v>42877</v>
      </c>
      <c r="AC159">
        <v>38378</v>
      </c>
      <c r="AD159">
        <v>42766</v>
      </c>
      <c r="AE159">
        <v>43972</v>
      </c>
      <c r="AF159">
        <v>38450</v>
      </c>
      <c r="AG159">
        <v>38570</v>
      </c>
      <c r="AH159">
        <v>39809</v>
      </c>
      <c r="AI159">
        <v>38792</v>
      </c>
      <c r="AJ159">
        <v>43684</v>
      </c>
      <c r="AK159">
        <v>38647</v>
      </c>
      <c r="AL159">
        <v>39360</v>
      </c>
      <c r="AM159">
        <v>43536</v>
      </c>
      <c r="AN159">
        <v>41910</v>
      </c>
      <c r="AO159">
        <v>47335</v>
      </c>
      <c r="AP159">
        <v>39920</v>
      </c>
      <c r="AQ159">
        <v>42883</v>
      </c>
      <c r="AR159">
        <v>41428</v>
      </c>
      <c r="AS159">
        <v>38561</v>
      </c>
    </row>
    <row r="160" spans="1:45" x14ac:dyDescent="0.25">
      <c r="A160" t="s">
        <v>28</v>
      </c>
      <c r="B160">
        <v>34662</v>
      </c>
      <c r="C160">
        <v>36009</v>
      </c>
      <c r="D160">
        <v>37093</v>
      </c>
      <c r="E160">
        <v>34193</v>
      </c>
      <c r="F160">
        <v>34231</v>
      </c>
      <c r="G160">
        <v>34603</v>
      </c>
      <c r="H160">
        <v>35228</v>
      </c>
      <c r="I160">
        <v>36823</v>
      </c>
      <c r="J160">
        <v>34054</v>
      </c>
      <c r="K160">
        <v>34248</v>
      </c>
      <c r="L160">
        <v>34289</v>
      </c>
      <c r="M160">
        <v>35182</v>
      </c>
      <c r="N160">
        <v>36509</v>
      </c>
      <c r="O160">
        <v>33955</v>
      </c>
      <c r="P160">
        <v>35353</v>
      </c>
      <c r="Q160">
        <v>34432</v>
      </c>
      <c r="R160">
        <v>35167</v>
      </c>
      <c r="S160">
        <v>36395</v>
      </c>
      <c r="T160">
        <v>33995</v>
      </c>
      <c r="U160">
        <v>33946</v>
      </c>
      <c r="Y160" t="s">
        <v>70</v>
      </c>
      <c r="Z160">
        <v>46299</v>
      </c>
      <c r="AA160">
        <v>41632</v>
      </c>
      <c r="AB160">
        <v>40026</v>
      </c>
      <c r="AC160">
        <v>40579</v>
      </c>
      <c r="AD160">
        <v>39894</v>
      </c>
      <c r="AE160">
        <v>44043</v>
      </c>
      <c r="AF160">
        <v>40496</v>
      </c>
      <c r="AG160">
        <v>40125</v>
      </c>
      <c r="AH160">
        <v>45660</v>
      </c>
      <c r="AI160">
        <v>40280</v>
      </c>
      <c r="AJ160">
        <v>43238</v>
      </c>
      <c r="AK160">
        <v>45164</v>
      </c>
      <c r="AL160">
        <v>43834</v>
      </c>
      <c r="AM160">
        <v>45386</v>
      </c>
      <c r="AN160">
        <v>42950</v>
      </c>
      <c r="AO160">
        <v>43129</v>
      </c>
      <c r="AP160">
        <v>45946</v>
      </c>
      <c r="AQ160">
        <v>42317</v>
      </c>
      <c r="AR160">
        <v>49180</v>
      </c>
      <c r="AS160">
        <v>39980</v>
      </c>
    </row>
    <row r="161" spans="1:45" x14ac:dyDescent="0.25">
      <c r="A161" t="s">
        <v>29</v>
      </c>
      <c r="B161">
        <v>35963</v>
      </c>
      <c r="C161">
        <v>35978</v>
      </c>
      <c r="D161">
        <v>36391</v>
      </c>
      <c r="E161">
        <v>36664</v>
      </c>
      <c r="F161">
        <v>37743</v>
      </c>
      <c r="G161">
        <v>37593</v>
      </c>
      <c r="H161">
        <v>38661</v>
      </c>
      <c r="I161">
        <v>42381</v>
      </c>
      <c r="J161">
        <v>35697</v>
      </c>
      <c r="K161">
        <v>36405</v>
      </c>
      <c r="L161">
        <v>36376</v>
      </c>
      <c r="M161">
        <v>38896</v>
      </c>
      <c r="N161">
        <v>34861</v>
      </c>
      <c r="O161">
        <v>35483</v>
      </c>
      <c r="P161">
        <v>35949</v>
      </c>
      <c r="Q161">
        <v>36116</v>
      </c>
      <c r="R161">
        <v>37386</v>
      </c>
      <c r="S161">
        <v>41219</v>
      </c>
      <c r="T161">
        <v>35943</v>
      </c>
      <c r="U161">
        <v>41147</v>
      </c>
      <c r="Y161" t="s">
        <v>71</v>
      </c>
      <c r="Z161">
        <v>44436</v>
      </c>
      <c r="AA161">
        <v>48576</v>
      </c>
      <c r="AB161">
        <v>44467</v>
      </c>
      <c r="AC161">
        <v>40485</v>
      </c>
      <c r="AD161">
        <v>49727</v>
      </c>
      <c r="AE161">
        <v>44825</v>
      </c>
      <c r="AF161">
        <v>46904</v>
      </c>
      <c r="AG161">
        <v>45123</v>
      </c>
      <c r="AH161">
        <v>45163</v>
      </c>
      <c r="AI161">
        <v>47081</v>
      </c>
      <c r="AJ161">
        <v>44216</v>
      </c>
      <c r="AK161">
        <v>41678</v>
      </c>
      <c r="AL161">
        <v>44983</v>
      </c>
      <c r="AM161">
        <v>44637</v>
      </c>
      <c r="AN161">
        <v>49828</v>
      </c>
      <c r="AO161">
        <v>41339</v>
      </c>
      <c r="AP161">
        <v>41855</v>
      </c>
      <c r="AQ161">
        <v>46052</v>
      </c>
      <c r="AR161">
        <v>44787</v>
      </c>
      <c r="AS161">
        <v>47819</v>
      </c>
    </row>
    <row r="162" spans="1:45" x14ac:dyDescent="0.25">
      <c r="A162" t="s">
        <v>30</v>
      </c>
      <c r="B162">
        <v>38814</v>
      </c>
      <c r="C162">
        <v>38772</v>
      </c>
      <c r="D162">
        <v>38494</v>
      </c>
      <c r="E162">
        <v>38522</v>
      </c>
      <c r="F162">
        <v>38493</v>
      </c>
      <c r="G162">
        <v>37923</v>
      </c>
      <c r="H162">
        <v>38655</v>
      </c>
      <c r="I162">
        <v>37822</v>
      </c>
      <c r="J162">
        <v>37880</v>
      </c>
      <c r="K162">
        <v>37536</v>
      </c>
      <c r="L162">
        <v>37299</v>
      </c>
      <c r="M162">
        <v>37473</v>
      </c>
      <c r="N162">
        <v>37300</v>
      </c>
      <c r="O162">
        <v>37338</v>
      </c>
      <c r="P162">
        <v>37490</v>
      </c>
      <c r="Q162">
        <v>37363</v>
      </c>
      <c r="R162">
        <v>37100</v>
      </c>
      <c r="S162">
        <v>36436</v>
      </c>
      <c r="T162">
        <v>36630</v>
      </c>
      <c r="U162">
        <v>39070</v>
      </c>
      <c r="Y162" t="s">
        <v>72</v>
      </c>
      <c r="Z162">
        <v>45745</v>
      </c>
      <c r="AA162">
        <v>41527</v>
      </c>
      <c r="AB162">
        <v>48369</v>
      </c>
      <c r="AC162">
        <v>45940</v>
      </c>
      <c r="AD162">
        <v>47175</v>
      </c>
      <c r="AE162">
        <v>45866</v>
      </c>
      <c r="AF162">
        <v>46134</v>
      </c>
      <c r="AG162">
        <v>48715</v>
      </c>
      <c r="AH162">
        <v>46546</v>
      </c>
      <c r="AI162">
        <v>42368</v>
      </c>
      <c r="AJ162">
        <v>48187</v>
      </c>
      <c r="AK162">
        <v>46384</v>
      </c>
      <c r="AL162">
        <v>45969</v>
      </c>
      <c r="AM162">
        <v>46400</v>
      </c>
      <c r="AN162">
        <v>46369</v>
      </c>
      <c r="AO162">
        <v>48727</v>
      </c>
      <c r="AP162">
        <v>42826</v>
      </c>
      <c r="AQ162">
        <v>42697</v>
      </c>
      <c r="AR162">
        <v>48338</v>
      </c>
      <c r="AS162">
        <v>43430</v>
      </c>
    </row>
    <row r="163" spans="1:45" x14ac:dyDescent="0.25">
      <c r="A163" t="s">
        <v>31</v>
      </c>
      <c r="B163">
        <v>39316</v>
      </c>
      <c r="C163">
        <v>39262</v>
      </c>
      <c r="D163">
        <v>38207</v>
      </c>
      <c r="E163">
        <v>38076</v>
      </c>
      <c r="F163">
        <v>40366</v>
      </c>
      <c r="G163">
        <v>40239</v>
      </c>
      <c r="H163">
        <v>39159</v>
      </c>
      <c r="I163">
        <v>37638</v>
      </c>
      <c r="J163">
        <v>39478</v>
      </c>
      <c r="K163">
        <v>38824</v>
      </c>
      <c r="L163">
        <v>38722</v>
      </c>
      <c r="M163">
        <v>47105</v>
      </c>
      <c r="N163">
        <v>40648</v>
      </c>
      <c r="O163">
        <v>38998</v>
      </c>
      <c r="P163">
        <v>38662</v>
      </c>
      <c r="Q163">
        <v>38140</v>
      </c>
      <c r="R163">
        <v>46424</v>
      </c>
      <c r="S163">
        <v>40429</v>
      </c>
      <c r="T163">
        <v>39856</v>
      </c>
      <c r="U163">
        <v>38701</v>
      </c>
      <c r="Y163" t="s">
        <v>73</v>
      </c>
      <c r="Z163">
        <v>52130</v>
      </c>
      <c r="AA163">
        <v>48841</v>
      </c>
      <c r="AB163">
        <v>44805</v>
      </c>
      <c r="AC163">
        <v>46614</v>
      </c>
      <c r="AD163">
        <v>47334</v>
      </c>
      <c r="AE163">
        <v>48299</v>
      </c>
      <c r="AF163">
        <v>46924</v>
      </c>
      <c r="AG163">
        <v>47082</v>
      </c>
      <c r="AH163">
        <v>47914</v>
      </c>
      <c r="AI163">
        <v>46361</v>
      </c>
      <c r="AJ163">
        <v>50207</v>
      </c>
      <c r="AK163">
        <v>44047</v>
      </c>
      <c r="AL163">
        <v>43723</v>
      </c>
      <c r="AM163">
        <v>52382</v>
      </c>
      <c r="AN163">
        <v>46494</v>
      </c>
      <c r="AO163">
        <v>46777</v>
      </c>
      <c r="AP163">
        <v>47422</v>
      </c>
      <c r="AQ163">
        <v>44398</v>
      </c>
      <c r="AR163">
        <v>49383</v>
      </c>
      <c r="AS163">
        <v>48093</v>
      </c>
    </row>
    <row r="164" spans="1:45" x14ac:dyDescent="0.25">
      <c r="A164" t="s">
        <v>32</v>
      </c>
      <c r="B164">
        <v>46063</v>
      </c>
      <c r="C164">
        <v>41836</v>
      </c>
      <c r="D164">
        <v>40133</v>
      </c>
      <c r="E164">
        <v>45707</v>
      </c>
      <c r="F164">
        <v>41104</v>
      </c>
      <c r="G164">
        <v>40190</v>
      </c>
      <c r="H164">
        <v>49740</v>
      </c>
      <c r="I164">
        <v>40662</v>
      </c>
      <c r="J164">
        <v>39727</v>
      </c>
      <c r="K164">
        <v>48955</v>
      </c>
      <c r="L164">
        <v>40603</v>
      </c>
      <c r="M164">
        <v>40145</v>
      </c>
      <c r="N164">
        <v>44018</v>
      </c>
      <c r="O164">
        <v>40399</v>
      </c>
      <c r="P164">
        <v>39577</v>
      </c>
      <c r="Q164">
        <v>47140</v>
      </c>
      <c r="R164">
        <v>41095</v>
      </c>
      <c r="S164">
        <v>39265</v>
      </c>
      <c r="T164">
        <v>42938</v>
      </c>
      <c r="U164">
        <v>40313</v>
      </c>
      <c r="Y164" t="s">
        <v>74</v>
      </c>
      <c r="Z164">
        <v>51816</v>
      </c>
      <c r="AA164">
        <v>44743</v>
      </c>
      <c r="AB164">
        <v>49332</v>
      </c>
      <c r="AC164">
        <v>52689</v>
      </c>
      <c r="AD164">
        <v>47222</v>
      </c>
      <c r="AE164">
        <v>45307</v>
      </c>
      <c r="AF164">
        <v>50223</v>
      </c>
      <c r="AG164">
        <v>44847</v>
      </c>
      <c r="AH164">
        <v>51517</v>
      </c>
      <c r="AI164">
        <v>48810</v>
      </c>
      <c r="AJ164">
        <v>44998</v>
      </c>
      <c r="AK164">
        <v>48915</v>
      </c>
      <c r="AL164">
        <v>48527</v>
      </c>
      <c r="AM164">
        <v>48285</v>
      </c>
      <c r="AN164">
        <v>47709</v>
      </c>
      <c r="AO164">
        <v>48522</v>
      </c>
      <c r="AP164">
        <v>51588</v>
      </c>
      <c r="AQ164">
        <v>48131</v>
      </c>
      <c r="AR164">
        <v>43521</v>
      </c>
      <c r="AS164">
        <v>47759</v>
      </c>
    </row>
    <row r="165" spans="1:45" x14ac:dyDescent="0.25">
      <c r="A165" t="s">
        <v>33</v>
      </c>
      <c r="B165">
        <v>49549</v>
      </c>
      <c r="C165">
        <v>42694</v>
      </c>
      <c r="D165">
        <v>48512</v>
      </c>
      <c r="E165">
        <v>42353</v>
      </c>
      <c r="F165">
        <v>47246</v>
      </c>
      <c r="G165">
        <v>42638</v>
      </c>
      <c r="H165">
        <v>44717</v>
      </c>
      <c r="I165">
        <v>42972</v>
      </c>
      <c r="J165">
        <v>42539</v>
      </c>
      <c r="K165">
        <v>43015</v>
      </c>
      <c r="L165">
        <v>42984</v>
      </c>
      <c r="M165">
        <v>42030</v>
      </c>
      <c r="N165">
        <v>50118</v>
      </c>
      <c r="O165">
        <v>42777</v>
      </c>
      <c r="P165">
        <v>50440</v>
      </c>
      <c r="Q165">
        <v>41495</v>
      </c>
      <c r="R165">
        <v>44749</v>
      </c>
      <c r="S165">
        <v>41072</v>
      </c>
      <c r="T165">
        <v>44925</v>
      </c>
      <c r="U165">
        <v>41060</v>
      </c>
      <c r="Y165" t="s">
        <v>75</v>
      </c>
      <c r="Z165">
        <v>50116</v>
      </c>
      <c r="AA165">
        <v>55261</v>
      </c>
      <c r="AB165">
        <v>50602</v>
      </c>
      <c r="AC165">
        <v>49205</v>
      </c>
      <c r="AD165">
        <v>53316</v>
      </c>
      <c r="AE165">
        <v>50632</v>
      </c>
      <c r="AF165">
        <v>51699</v>
      </c>
      <c r="AG165">
        <v>50258</v>
      </c>
      <c r="AH165">
        <v>50719</v>
      </c>
      <c r="AI165">
        <v>54153</v>
      </c>
      <c r="AJ165">
        <v>47963</v>
      </c>
      <c r="AK165">
        <v>47706</v>
      </c>
      <c r="AL165">
        <v>49588</v>
      </c>
      <c r="AM165">
        <v>50001</v>
      </c>
      <c r="AN165">
        <v>53631</v>
      </c>
      <c r="AO165">
        <v>47159</v>
      </c>
      <c r="AP165">
        <v>49482</v>
      </c>
      <c r="AQ165">
        <v>57921</v>
      </c>
      <c r="AR165">
        <v>46964</v>
      </c>
      <c r="AS165">
        <v>52715</v>
      </c>
    </row>
    <row r="166" spans="1:45" x14ac:dyDescent="0.25">
      <c r="A166" t="s">
        <v>34</v>
      </c>
      <c r="B166">
        <v>48961</v>
      </c>
      <c r="C166">
        <v>53926</v>
      </c>
      <c r="D166">
        <v>46477</v>
      </c>
      <c r="E166">
        <v>47922</v>
      </c>
      <c r="F166">
        <v>55316</v>
      </c>
      <c r="G166">
        <v>46878</v>
      </c>
      <c r="H166">
        <v>46543</v>
      </c>
      <c r="I166">
        <v>49730</v>
      </c>
      <c r="J166">
        <v>50918</v>
      </c>
      <c r="K166">
        <v>47119</v>
      </c>
      <c r="L166">
        <v>49608</v>
      </c>
      <c r="M166">
        <v>51937</v>
      </c>
      <c r="N166">
        <v>47706</v>
      </c>
      <c r="O166">
        <v>48504</v>
      </c>
      <c r="P166">
        <v>53847</v>
      </c>
      <c r="Q166">
        <v>46919</v>
      </c>
      <c r="R166">
        <v>47381</v>
      </c>
      <c r="S166">
        <v>58017</v>
      </c>
      <c r="T166">
        <v>48438</v>
      </c>
      <c r="U166">
        <v>55595</v>
      </c>
      <c r="Y166" t="s">
        <v>76</v>
      </c>
      <c r="Z166">
        <v>51220</v>
      </c>
      <c r="AA166">
        <v>48494</v>
      </c>
      <c r="AB166">
        <v>60066</v>
      </c>
      <c r="AC166">
        <v>51531</v>
      </c>
      <c r="AD166">
        <v>53124</v>
      </c>
      <c r="AE166">
        <v>47735</v>
      </c>
      <c r="AF166">
        <v>52297</v>
      </c>
      <c r="AG166">
        <v>55216</v>
      </c>
      <c r="AH166">
        <v>50444</v>
      </c>
      <c r="AI166">
        <v>56583</v>
      </c>
      <c r="AJ166">
        <v>53588</v>
      </c>
      <c r="AK166">
        <v>51039</v>
      </c>
      <c r="AL166">
        <v>53863</v>
      </c>
      <c r="AM166">
        <v>47934</v>
      </c>
      <c r="AN166">
        <v>49377</v>
      </c>
      <c r="AO166">
        <v>47501</v>
      </c>
      <c r="AP166">
        <v>51102</v>
      </c>
      <c r="AQ166">
        <v>54198</v>
      </c>
      <c r="AR166">
        <v>47411</v>
      </c>
      <c r="AS166">
        <v>62287</v>
      </c>
    </row>
    <row r="167" spans="1:45" x14ac:dyDescent="0.25">
      <c r="A167" t="s">
        <v>35</v>
      </c>
      <c r="B167">
        <v>44895</v>
      </c>
      <c r="C167">
        <v>44173</v>
      </c>
      <c r="D167">
        <v>44803</v>
      </c>
      <c r="E167">
        <v>47339</v>
      </c>
      <c r="F167">
        <v>57685</v>
      </c>
      <c r="G167">
        <v>50919</v>
      </c>
      <c r="H167">
        <v>44029</v>
      </c>
      <c r="I167">
        <v>52726</v>
      </c>
      <c r="J167">
        <v>45215</v>
      </c>
      <c r="K167">
        <v>45202</v>
      </c>
      <c r="L167">
        <v>53421</v>
      </c>
      <c r="M167">
        <v>46114</v>
      </c>
      <c r="N167">
        <v>43706</v>
      </c>
      <c r="O167">
        <v>43779</v>
      </c>
      <c r="P167">
        <v>50383</v>
      </c>
      <c r="Q167">
        <v>43782</v>
      </c>
      <c r="R167">
        <v>49975</v>
      </c>
      <c r="S167">
        <v>43922</v>
      </c>
      <c r="T167">
        <v>51890</v>
      </c>
      <c r="U167">
        <v>45254</v>
      </c>
      <c r="Y167" t="s">
        <v>77</v>
      </c>
      <c r="Z167">
        <v>49142</v>
      </c>
      <c r="AA167">
        <v>48943</v>
      </c>
      <c r="AB167">
        <v>58323</v>
      </c>
      <c r="AC167">
        <v>52735</v>
      </c>
      <c r="AD167">
        <v>48009</v>
      </c>
      <c r="AE167">
        <v>59973</v>
      </c>
      <c r="AF167">
        <v>52817</v>
      </c>
      <c r="AG167">
        <v>52386</v>
      </c>
      <c r="AH167">
        <v>53991</v>
      </c>
      <c r="AI167">
        <v>51585</v>
      </c>
      <c r="AJ167">
        <v>56091</v>
      </c>
      <c r="AK167">
        <v>54145</v>
      </c>
      <c r="AL167">
        <v>52320</v>
      </c>
      <c r="AM167">
        <v>55751</v>
      </c>
      <c r="AN167">
        <v>52495</v>
      </c>
      <c r="AO167">
        <v>57978</v>
      </c>
      <c r="AP167">
        <v>53195</v>
      </c>
      <c r="AQ167">
        <v>50311</v>
      </c>
      <c r="AR167">
        <v>51523</v>
      </c>
      <c r="AS167">
        <v>52853</v>
      </c>
    </row>
    <row r="168" spans="1:45" x14ac:dyDescent="0.25">
      <c r="A168" t="s">
        <v>36</v>
      </c>
      <c r="B168">
        <v>57677</v>
      </c>
      <c r="C168">
        <v>64475</v>
      </c>
      <c r="D168">
        <v>69378</v>
      </c>
      <c r="E168">
        <v>64044</v>
      </c>
      <c r="F168">
        <v>67932</v>
      </c>
      <c r="G168">
        <v>62635</v>
      </c>
      <c r="H168">
        <v>67214</v>
      </c>
      <c r="I168">
        <v>62938</v>
      </c>
      <c r="J168">
        <v>65777</v>
      </c>
      <c r="K168">
        <v>56567</v>
      </c>
      <c r="L168">
        <v>64405</v>
      </c>
      <c r="M168">
        <v>55289</v>
      </c>
      <c r="N168">
        <v>62175</v>
      </c>
      <c r="O168">
        <v>55124</v>
      </c>
      <c r="P168">
        <v>61319</v>
      </c>
      <c r="Q168">
        <v>56666</v>
      </c>
      <c r="R168">
        <v>61270</v>
      </c>
      <c r="S168">
        <v>54200</v>
      </c>
      <c r="T168">
        <v>64811</v>
      </c>
      <c r="U168">
        <v>58877</v>
      </c>
      <c r="Y168" t="s">
        <v>78</v>
      </c>
      <c r="Z168">
        <v>57632</v>
      </c>
      <c r="AA168">
        <v>50511</v>
      </c>
      <c r="AB168">
        <v>48354</v>
      </c>
      <c r="AC168">
        <v>51841</v>
      </c>
      <c r="AD168">
        <v>51168</v>
      </c>
      <c r="AE168">
        <v>61064</v>
      </c>
      <c r="AF168">
        <v>54573</v>
      </c>
      <c r="AG168">
        <v>52636</v>
      </c>
      <c r="AH168">
        <v>55509</v>
      </c>
      <c r="AI168">
        <v>53196</v>
      </c>
      <c r="AJ168">
        <v>58490</v>
      </c>
      <c r="AK168">
        <v>53800</v>
      </c>
      <c r="AL168">
        <v>58991</v>
      </c>
      <c r="AM168">
        <v>54386</v>
      </c>
      <c r="AN168">
        <v>53833</v>
      </c>
      <c r="AO168">
        <v>59331</v>
      </c>
      <c r="AP168">
        <v>54867</v>
      </c>
      <c r="AQ168">
        <v>52758</v>
      </c>
      <c r="AR168">
        <v>54589</v>
      </c>
      <c r="AS168">
        <v>53992</v>
      </c>
    </row>
    <row r="169" spans="1:45" x14ac:dyDescent="0.25">
      <c r="A169" t="s">
        <v>37</v>
      </c>
      <c r="B169">
        <v>64239</v>
      </c>
      <c r="C169">
        <v>57977</v>
      </c>
      <c r="D169">
        <v>61300</v>
      </c>
      <c r="E169">
        <v>60752</v>
      </c>
      <c r="F169">
        <v>56280</v>
      </c>
      <c r="G169">
        <v>52578</v>
      </c>
      <c r="H169">
        <v>50022</v>
      </c>
      <c r="I169">
        <v>50294</v>
      </c>
      <c r="J169">
        <v>48682</v>
      </c>
      <c r="K169">
        <v>60187</v>
      </c>
      <c r="L169">
        <v>67109</v>
      </c>
      <c r="M169">
        <v>61436</v>
      </c>
      <c r="N169">
        <v>56739</v>
      </c>
      <c r="O169">
        <v>53983</v>
      </c>
      <c r="P169">
        <v>57984</v>
      </c>
      <c r="Q169">
        <v>50162</v>
      </c>
      <c r="R169">
        <v>50716</v>
      </c>
      <c r="S169">
        <v>50482</v>
      </c>
      <c r="T169">
        <v>62891</v>
      </c>
      <c r="U169">
        <v>59158</v>
      </c>
      <c r="Y169" t="s">
        <v>79</v>
      </c>
      <c r="Z169">
        <v>60261</v>
      </c>
      <c r="AA169">
        <v>55426</v>
      </c>
      <c r="AB169">
        <v>54658</v>
      </c>
      <c r="AC169">
        <v>53071</v>
      </c>
      <c r="AD169">
        <v>55464</v>
      </c>
      <c r="AE169">
        <v>59303</v>
      </c>
      <c r="AF169">
        <v>52634</v>
      </c>
      <c r="AG169">
        <v>51168</v>
      </c>
      <c r="AH169">
        <v>55327</v>
      </c>
      <c r="AI169">
        <v>50691</v>
      </c>
      <c r="AJ169">
        <v>57515</v>
      </c>
      <c r="AK169">
        <v>55684</v>
      </c>
      <c r="AL169">
        <v>50286</v>
      </c>
      <c r="AM169">
        <v>53435</v>
      </c>
      <c r="AN169">
        <v>54774</v>
      </c>
      <c r="AO169">
        <v>58584</v>
      </c>
      <c r="AP169">
        <v>54027</v>
      </c>
      <c r="AQ169">
        <v>49533</v>
      </c>
      <c r="AR169">
        <v>59186</v>
      </c>
      <c r="AS169">
        <v>54184</v>
      </c>
    </row>
    <row r="170" spans="1:45" x14ac:dyDescent="0.25">
      <c r="A170" t="s">
        <v>38</v>
      </c>
      <c r="B170">
        <v>54711</v>
      </c>
      <c r="C170">
        <v>51847</v>
      </c>
      <c r="D170">
        <v>55148</v>
      </c>
      <c r="E170">
        <v>64809</v>
      </c>
      <c r="F170">
        <v>53564</v>
      </c>
      <c r="G170">
        <v>51996</v>
      </c>
      <c r="H170">
        <v>51202</v>
      </c>
      <c r="I170">
        <v>58714</v>
      </c>
      <c r="J170">
        <v>55777</v>
      </c>
      <c r="K170">
        <v>52340</v>
      </c>
      <c r="L170">
        <v>51397</v>
      </c>
      <c r="M170">
        <v>51543</v>
      </c>
      <c r="N170">
        <v>60294</v>
      </c>
      <c r="O170">
        <v>58277</v>
      </c>
      <c r="P170">
        <v>55143</v>
      </c>
      <c r="Q170">
        <v>50831</v>
      </c>
      <c r="R170">
        <v>50716</v>
      </c>
      <c r="S170">
        <v>58154</v>
      </c>
      <c r="T170">
        <v>56243</v>
      </c>
      <c r="U170">
        <v>56569</v>
      </c>
      <c r="Y170" t="s">
        <v>80</v>
      </c>
      <c r="Z170">
        <v>55989</v>
      </c>
      <c r="AA170">
        <v>53011</v>
      </c>
      <c r="AB170">
        <v>54447</v>
      </c>
      <c r="AC170">
        <v>60228</v>
      </c>
      <c r="AD170">
        <v>56146</v>
      </c>
      <c r="AE170">
        <v>57871</v>
      </c>
      <c r="AF170">
        <v>53162</v>
      </c>
      <c r="AG170">
        <v>51702</v>
      </c>
      <c r="AH170">
        <v>63099</v>
      </c>
      <c r="AI170">
        <v>55422</v>
      </c>
      <c r="AJ170">
        <v>54819</v>
      </c>
      <c r="AK170">
        <v>56332</v>
      </c>
      <c r="AL170">
        <v>54888</v>
      </c>
      <c r="AM170">
        <v>58588</v>
      </c>
      <c r="AN170">
        <v>53385</v>
      </c>
      <c r="AO170">
        <v>51234</v>
      </c>
      <c r="AP170">
        <v>60835</v>
      </c>
      <c r="AQ170">
        <v>52435</v>
      </c>
      <c r="AR170">
        <v>57300</v>
      </c>
      <c r="AS170">
        <v>53640</v>
      </c>
    </row>
    <row r="171" spans="1:45" x14ac:dyDescent="0.25">
      <c r="A171" t="s">
        <v>39</v>
      </c>
      <c r="B171">
        <v>54619</v>
      </c>
      <c r="C171">
        <v>58899</v>
      </c>
      <c r="D171">
        <v>58368</v>
      </c>
      <c r="E171">
        <v>63435</v>
      </c>
      <c r="F171">
        <v>54923</v>
      </c>
      <c r="G171">
        <v>62721</v>
      </c>
      <c r="H171">
        <v>54910</v>
      </c>
      <c r="I171">
        <v>53637</v>
      </c>
      <c r="J171">
        <v>62511</v>
      </c>
      <c r="K171">
        <v>56835</v>
      </c>
      <c r="L171">
        <v>61999</v>
      </c>
      <c r="M171">
        <v>57789</v>
      </c>
      <c r="N171">
        <v>56163</v>
      </c>
      <c r="O171">
        <v>55308</v>
      </c>
      <c r="P171">
        <v>53946</v>
      </c>
      <c r="Q171">
        <v>63009</v>
      </c>
      <c r="R171">
        <v>55087</v>
      </c>
      <c r="S171">
        <v>53278</v>
      </c>
      <c r="T171">
        <v>62016</v>
      </c>
      <c r="U171">
        <v>57041</v>
      </c>
      <c r="Y171" t="s">
        <v>81</v>
      </c>
      <c r="Z171">
        <v>52627</v>
      </c>
      <c r="AA171">
        <v>64729</v>
      </c>
      <c r="AB171">
        <v>56608</v>
      </c>
      <c r="AC171">
        <v>58631</v>
      </c>
      <c r="AD171">
        <v>58857</v>
      </c>
      <c r="AE171">
        <v>56197</v>
      </c>
      <c r="AF171">
        <v>59991</v>
      </c>
      <c r="AG171">
        <v>55962</v>
      </c>
      <c r="AH171">
        <v>59614</v>
      </c>
      <c r="AI171">
        <v>54566</v>
      </c>
      <c r="AJ171">
        <v>50970</v>
      </c>
      <c r="AK171">
        <v>67217</v>
      </c>
      <c r="AL171">
        <v>57475</v>
      </c>
      <c r="AM171">
        <v>58519</v>
      </c>
      <c r="AN171">
        <v>57948</v>
      </c>
      <c r="AO171">
        <v>57670</v>
      </c>
      <c r="AP171">
        <v>64647</v>
      </c>
      <c r="AQ171">
        <v>57515</v>
      </c>
      <c r="AR171">
        <v>54717</v>
      </c>
      <c r="AS171">
        <v>59072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1EF7-1F12-48F8-A572-01824BB8CFB1}">
  <dimension ref="A1:O171"/>
  <sheetViews>
    <sheetView zoomScaleNormal="100" workbookViewId="0"/>
  </sheetViews>
  <sheetFormatPr defaultRowHeight="15" x14ac:dyDescent="0.25"/>
  <cols>
    <col min="1" max="1" width="35.7109375" customWidth="1"/>
    <col min="2" max="6" width="10.7109375" customWidth="1"/>
    <col min="7" max="7" width="4.7109375" customWidth="1"/>
    <col min="8" max="8" width="4.7109375" style="3" customWidth="1"/>
    <col min="9" max="9" width="4.7109375" customWidth="1"/>
    <col min="10" max="10" width="35.7109375" customWidth="1"/>
    <col min="11" max="15" width="10.7109375" customWidth="1"/>
  </cols>
  <sheetData>
    <row r="1" spans="1:15" s="1" customFormat="1" x14ac:dyDescent="0.25">
      <c r="A1" s="1" t="s">
        <v>40</v>
      </c>
      <c r="B1" s="4" t="s">
        <v>84</v>
      </c>
      <c r="C1" s="4" t="s">
        <v>82</v>
      </c>
      <c r="D1" s="4" t="s">
        <v>83</v>
      </c>
      <c r="E1" s="1" t="s">
        <v>85</v>
      </c>
      <c r="F1" s="1" t="s">
        <v>86</v>
      </c>
      <c r="J1" s="1" t="s">
        <v>40</v>
      </c>
      <c r="K1" s="4" t="s">
        <v>84</v>
      </c>
      <c r="L1" s="4" t="s">
        <v>82</v>
      </c>
      <c r="M1" s="4" t="s">
        <v>83</v>
      </c>
      <c r="N1" s="1" t="s">
        <v>85</v>
      </c>
      <c r="O1" s="1" t="s">
        <v>86</v>
      </c>
    </row>
    <row r="3" spans="1:15" x14ac:dyDescent="0.25">
      <c r="A3" t="s">
        <v>0</v>
      </c>
      <c r="B3">
        <f>MEDIAN(V7DParser_new_raw!$B3:$U3)</f>
        <v>40.5</v>
      </c>
      <c r="C3">
        <f>AVERAGE(V7DParser_new_raw!$B3:$U3)</f>
        <v>52.4</v>
      </c>
      <c r="D3">
        <f>_xlfn.STDEV.P(V7DParser_new_raw!$B3:$U3)</f>
        <v>21.536945001554887</v>
      </c>
      <c r="E3">
        <f>MIN(V7DParser_new_raw!$B3:$U3)</f>
        <v>30</v>
      </c>
      <c r="F3">
        <f>MAX(V7DParser_new_raw!$B3:$U3)</f>
        <v>96</v>
      </c>
      <c r="J3" t="s">
        <v>42</v>
      </c>
      <c r="K3">
        <f>MEDIAN(V7DParser_new_raw!$Z3:$AS3)</f>
        <v>70</v>
      </c>
      <c r="L3">
        <f>AVERAGE(V7DParser_new_raw!$Z3:$AS3)</f>
        <v>69.3</v>
      </c>
      <c r="M3">
        <f>_xlfn.STDEV.P(V7DParser_new_raw!$Z3:$AS3)</f>
        <v>25.948217665188487</v>
      </c>
      <c r="N3">
        <f>MIN(V7DParser_new_raw!$Z3:$AS3)</f>
        <v>28</v>
      </c>
      <c r="O3">
        <f>MAX(V7DParser_new_raw!$Z3:$AS3)</f>
        <v>150</v>
      </c>
    </row>
    <row r="4" spans="1:15" x14ac:dyDescent="0.25">
      <c r="A4" t="s">
        <v>1</v>
      </c>
      <c r="B4">
        <f>MEDIAN(V7DParser_new_raw!$B4:$U4)</f>
        <v>71.5</v>
      </c>
      <c r="C4">
        <f>AVERAGE(V7DParser_new_raw!$B4:$U4)</f>
        <v>72.05</v>
      </c>
      <c r="D4">
        <f>_xlfn.STDEV.P(V7DParser_new_raw!$B4:$U4)</f>
        <v>15.324734907984542</v>
      </c>
      <c r="E4">
        <f>MIN(V7DParser_new_raw!$B4:$U4)</f>
        <v>51</v>
      </c>
      <c r="F4">
        <f>MAX(V7DParser_new_raw!$B4:$U4)</f>
        <v>115</v>
      </c>
      <c r="J4" t="s">
        <v>43</v>
      </c>
      <c r="K4">
        <f>MEDIAN(V7DParser_new_raw!$Z4:$AS4)</f>
        <v>124.5</v>
      </c>
      <c r="L4">
        <f>AVERAGE(V7DParser_new_raw!$Z4:$AS4)</f>
        <v>120</v>
      </c>
      <c r="M4">
        <f>_xlfn.STDEV.P(V7DParser_new_raw!$Z4:$AS4)</f>
        <v>14.66628787389638</v>
      </c>
      <c r="N4">
        <f>MIN(V7DParser_new_raw!$Z4:$AS4)</f>
        <v>88</v>
      </c>
      <c r="O4">
        <f>MAX(V7DParser_new_raw!$Z4:$AS4)</f>
        <v>141</v>
      </c>
    </row>
    <row r="5" spans="1:15" x14ac:dyDescent="0.25">
      <c r="A5" t="s">
        <v>2</v>
      </c>
      <c r="B5">
        <f>MEDIAN(V7DParser_new_raw!$B5:$U5)</f>
        <v>77.5</v>
      </c>
      <c r="C5">
        <f>AVERAGE(V7DParser_new_raw!$B5:$U5)</f>
        <v>79.7</v>
      </c>
      <c r="D5">
        <f>_xlfn.STDEV.P(V7DParser_new_raw!$B5:$U5)</f>
        <v>11.459057552870568</v>
      </c>
      <c r="E5">
        <f>MIN(V7DParser_new_raw!$B5:$U5)</f>
        <v>61</v>
      </c>
      <c r="F5">
        <f>MAX(V7DParser_new_raw!$B5:$U5)</f>
        <v>105</v>
      </c>
      <c r="J5" t="s">
        <v>44</v>
      </c>
      <c r="K5">
        <f>MEDIAN(V7DParser_new_raw!$Z5:$AS5)</f>
        <v>128</v>
      </c>
      <c r="L5">
        <f>AVERAGE(V7DParser_new_raw!$Z5:$AS5)</f>
        <v>139.35</v>
      </c>
      <c r="M5">
        <f>_xlfn.STDEV.P(V7DParser_new_raw!$Z5:$AS5)</f>
        <v>58.087240423349428</v>
      </c>
      <c r="N5">
        <f>MIN(V7DParser_new_raw!$Z5:$AS5)</f>
        <v>102</v>
      </c>
      <c r="O5">
        <f>MAX(V7DParser_new_raw!$Z5:$AS5)</f>
        <v>389</v>
      </c>
    </row>
    <row r="6" spans="1:15" x14ac:dyDescent="0.25">
      <c r="A6" t="s">
        <v>3</v>
      </c>
      <c r="B6">
        <f>MEDIAN(V7DParser_new_raw!$B6:$U6)</f>
        <v>84.5</v>
      </c>
      <c r="C6">
        <f>AVERAGE(V7DParser_new_raw!$B6:$U6)</f>
        <v>86.6</v>
      </c>
      <c r="D6">
        <f>_xlfn.STDEV.P(V7DParser_new_raw!$B6:$U6)</f>
        <v>7.425631286294788</v>
      </c>
      <c r="E6">
        <f>MIN(V7DParser_new_raw!$B6:$U6)</f>
        <v>72</v>
      </c>
      <c r="F6">
        <f>MAX(V7DParser_new_raw!$B6:$U6)</f>
        <v>104</v>
      </c>
      <c r="J6" t="s">
        <v>45</v>
      </c>
      <c r="K6">
        <f>MEDIAN(V7DParser_new_raw!$Z6:$AS6)</f>
        <v>127</v>
      </c>
      <c r="L6">
        <f>AVERAGE(V7DParser_new_raw!$Z6:$AS6)</f>
        <v>158.75</v>
      </c>
      <c r="M6">
        <f>_xlfn.STDEV.P(V7DParser_new_raw!$Z6:$AS6)</f>
        <v>142.39342505888396</v>
      </c>
      <c r="N6">
        <f>MIN(V7DParser_new_raw!$Z6:$AS6)</f>
        <v>92</v>
      </c>
      <c r="O6">
        <f>MAX(V7DParser_new_raw!$Z6:$AS6)</f>
        <v>778</v>
      </c>
    </row>
    <row r="7" spans="1:15" x14ac:dyDescent="0.25">
      <c r="A7" t="s">
        <v>4</v>
      </c>
      <c r="B7">
        <f>MEDIAN(V7DParser_new_raw!$B7:$U7)</f>
        <v>94.5</v>
      </c>
      <c r="C7">
        <f>AVERAGE(V7DParser_new_raw!$B7:$U7)</f>
        <v>104.15</v>
      </c>
      <c r="D7">
        <f>_xlfn.STDEV.P(V7DParser_new_raw!$B7:$U7)</f>
        <v>22.262693008708538</v>
      </c>
      <c r="E7">
        <f>MIN(V7DParser_new_raw!$B7:$U7)</f>
        <v>69</v>
      </c>
      <c r="F7">
        <f>MAX(V7DParser_new_raw!$B7:$U7)</f>
        <v>165</v>
      </c>
      <c r="J7" t="s">
        <v>46</v>
      </c>
      <c r="K7">
        <f>MEDIAN(V7DParser_new_raw!$Z7:$AS7)</f>
        <v>130</v>
      </c>
      <c r="L7">
        <f>AVERAGE(V7DParser_new_raw!$Z7:$AS7)</f>
        <v>131</v>
      </c>
      <c r="M7">
        <f>_xlfn.STDEV.P(V7DParser_new_raw!$Z7:$AS7)</f>
        <v>11.891173196955799</v>
      </c>
      <c r="N7">
        <f>MIN(V7DParser_new_raw!$Z7:$AS7)</f>
        <v>106</v>
      </c>
      <c r="O7">
        <f>MAX(V7DParser_new_raw!$Z7:$AS7)</f>
        <v>161</v>
      </c>
    </row>
    <row r="8" spans="1:15" x14ac:dyDescent="0.25">
      <c r="A8" t="s">
        <v>5</v>
      </c>
      <c r="B8">
        <f>MEDIAN(V7DParser_new_raw!$B8:$U8)</f>
        <v>97</v>
      </c>
      <c r="C8">
        <f>AVERAGE(V7DParser_new_raw!$B8:$U8)</f>
        <v>106</v>
      </c>
      <c r="D8">
        <f>_xlfn.STDEV.P(V7DParser_new_raw!$B8:$U8)</f>
        <v>22.954302428956538</v>
      </c>
      <c r="E8">
        <f>MIN(V7DParser_new_raw!$B8:$U8)</f>
        <v>70</v>
      </c>
      <c r="F8">
        <f>MAX(V7DParser_new_raw!$B8:$U8)</f>
        <v>166</v>
      </c>
      <c r="J8" t="s">
        <v>47</v>
      </c>
      <c r="K8">
        <f>MEDIAN(V7DParser_new_raw!$Z8:$AS8)</f>
        <v>127.5</v>
      </c>
      <c r="L8">
        <f>AVERAGE(V7DParser_new_raw!$Z8:$AS8)</f>
        <v>134.05000000000001</v>
      </c>
      <c r="M8">
        <f>_xlfn.STDEV.P(V7DParser_new_raw!$Z8:$AS8)</f>
        <v>48.683133629625779</v>
      </c>
      <c r="N8">
        <f>MIN(V7DParser_new_raw!$Z8:$AS8)</f>
        <v>90</v>
      </c>
      <c r="O8">
        <f>MAX(V7DParser_new_raw!$Z8:$AS8)</f>
        <v>335</v>
      </c>
    </row>
    <row r="9" spans="1:15" x14ac:dyDescent="0.25">
      <c r="A9" t="s">
        <v>6</v>
      </c>
      <c r="B9">
        <f>MEDIAN(V7DParser_new_raw!$B9:$U9)</f>
        <v>101</v>
      </c>
      <c r="C9">
        <f>AVERAGE(V7DParser_new_raw!$B9:$U9)</f>
        <v>117.4</v>
      </c>
      <c r="D9">
        <f>_xlfn.STDEV.P(V7DParser_new_raw!$B9:$U9)</f>
        <v>37.322111408654251</v>
      </c>
      <c r="E9">
        <f>MIN(V7DParser_new_raw!$B9:$U9)</f>
        <v>70</v>
      </c>
      <c r="F9">
        <f>MAX(V7DParser_new_raw!$B9:$U9)</f>
        <v>206</v>
      </c>
      <c r="J9" t="s">
        <v>48</v>
      </c>
      <c r="K9">
        <f>MEDIAN(V7DParser_new_raw!$Z9:$AS9)</f>
        <v>127.5</v>
      </c>
      <c r="L9">
        <f>AVERAGE(V7DParser_new_raw!$Z9:$AS9)</f>
        <v>122.6</v>
      </c>
      <c r="M9">
        <f>_xlfn.STDEV.P(V7DParser_new_raw!$Z9:$AS9)</f>
        <v>15.091056954368703</v>
      </c>
      <c r="N9">
        <f>MIN(V7DParser_new_raw!$Z9:$AS9)</f>
        <v>89</v>
      </c>
      <c r="O9">
        <f>MAX(V7DParser_new_raw!$Z9:$AS9)</f>
        <v>140</v>
      </c>
    </row>
    <row r="10" spans="1:15" x14ac:dyDescent="0.25">
      <c r="A10" t="s">
        <v>7</v>
      </c>
      <c r="B10">
        <f>MEDIAN(V7DParser_new_raw!$B10:$U10)</f>
        <v>104</v>
      </c>
      <c r="C10">
        <f>AVERAGE(V7DParser_new_raw!$B10:$U10)</f>
        <v>112.75</v>
      </c>
      <c r="D10">
        <f>_xlfn.STDEV.P(V7DParser_new_raw!$B10:$U10)</f>
        <v>27.334730655340287</v>
      </c>
      <c r="E10">
        <f>MIN(V7DParser_new_raw!$B10:$U10)</f>
        <v>90</v>
      </c>
      <c r="F10">
        <f>MAX(V7DParser_new_raw!$B10:$U10)</f>
        <v>215</v>
      </c>
      <c r="J10" t="s">
        <v>49</v>
      </c>
      <c r="K10">
        <f>MEDIAN(V7DParser_new_raw!$Z10:$AS10)</f>
        <v>133</v>
      </c>
      <c r="L10">
        <f>AVERAGE(V7DParser_new_raw!$Z10:$AS10)</f>
        <v>149.44999999999999</v>
      </c>
      <c r="M10">
        <f>_xlfn.STDEV.P(V7DParser_new_raw!$Z10:$AS10)</f>
        <v>73.498622436070193</v>
      </c>
      <c r="N10">
        <f>MIN(V7DParser_new_raw!$Z10:$AS10)</f>
        <v>89</v>
      </c>
      <c r="O10">
        <f>MAX(V7DParser_new_raw!$Z10:$AS10)</f>
        <v>465</v>
      </c>
    </row>
    <row r="11" spans="1:15" x14ac:dyDescent="0.25">
      <c r="A11" t="s">
        <v>8</v>
      </c>
      <c r="B11">
        <f>MEDIAN(V7DParser_new_raw!$B11:$U11)</f>
        <v>114.5</v>
      </c>
      <c r="C11">
        <f>AVERAGE(V7DParser_new_raw!$B11:$U11)</f>
        <v>127.65</v>
      </c>
      <c r="D11">
        <f>_xlfn.STDEV.P(V7DParser_new_raw!$B11:$U11)</f>
        <v>34.313663459327685</v>
      </c>
      <c r="E11">
        <f>MIN(V7DParser_new_raw!$B11:$U11)</f>
        <v>82</v>
      </c>
      <c r="F11">
        <f>MAX(V7DParser_new_raw!$B11:$U11)</f>
        <v>229</v>
      </c>
      <c r="J11" t="s">
        <v>50</v>
      </c>
      <c r="K11">
        <f>MEDIAN(V7DParser_new_raw!$Z11:$AS11)</f>
        <v>134.5</v>
      </c>
      <c r="L11">
        <f>AVERAGE(V7DParser_new_raw!$Z11:$AS11)</f>
        <v>129.19999999999999</v>
      </c>
      <c r="M11">
        <f>_xlfn.STDEV.P(V7DParser_new_raw!$Z11:$AS11)</f>
        <v>17.534537347760278</v>
      </c>
      <c r="N11">
        <f>MIN(V7DParser_new_raw!$Z11:$AS11)</f>
        <v>76</v>
      </c>
      <c r="O11">
        <f>MAX(V7DParser_new_raw!$Z11:$AS11)</f>
        <v>154</v>
      </c>
    </row>
    <row r="12" spans="1:15" x14ac:dyDescent="0.25">
      <c r="A12" t="s">
        <v>9</v>
      </c>
      <c r="B12">
        <f>MEDIAN(V7DParser_new_raw!$B12:$U12)</f>
        <v>117.5</v>
      </c>
      <c r="C12">
        <f>AVERAGE(V7DParser_new_raw!$B12:$U12)</f>
        <v>132.19999999999999</v>
      </c>
      <c r="D12">
        <f>_xlfn.STDEV.P(V7DParser_new_raw!$B12:$U12)</f>
        <v>31.652172121356852</v>
      </c>
      <c r="E12">
        <f>MIN(V7DParser_new_raw!$B12:$U12)</f>
        <v>111</v>
      </c>
      <c r="F12">
        <f>MAX(V7DParser_new_raw!$B12:$U12)</f>
        <v>218</v>
      </c>
      <c r="J12" t="s">
        <v>51</v>
      </c>
      <c r="K12">
        <f>MEDIAN(V7DParser_new_raw!$Z12:$AS12)</f>
        <v>127.5</v>
      </c>
      <c r="L12">
        <f>AVERAGE(V7DParser_new_raw!$Z12:$AS12)</f>
        <v>122.2</v>
      </c>
      <c r="M12">
        <f>_xlfn.STDEV.P(V7DParser_new_raw!$Z12:$AS12)</f>
        <v>16.560797082266301</v>
      </c>
      <c r="N12">
        <f>MIN(V7DParser_new_raw!$Z12:$AS12)</f>
        <v>89</v>
      </c>
      <c r="O12">
        <f>MAX(V7DParser_new_raw!$Z12:$AS12)</f>
        <v>143</v>
      </c>
    </row>
    <row r="13" spans="1:15" x14ac:dyDescent="0.25">
      <c r="A13" t="s">
        <v>10</v>
      </c>
      <c r="B13">
        <f>MEDIAN(V7DParser_new_raw!$B13:$U13)</f>
        <v>120.5</v>
      </c>
      <c r="C13">
        <f>AVERAGE(V7DParser_new_raw!$B13:$U13)</f>
        <v>136.05000000000001</v>
      </c>
      <c r="D13">
        <f>_xlfn.STDEV.P(V7DParser_new_raw!$B13:$U13)</f>
        <v>44.394228228453301</v>
      </c>
      <c r="E13">
        <f>MIN(V7DParser_new_raw!$B13:$U13)</f>
        <v>86</v>
      </c>
      <c r="F13">
        <f>MAX(V7DParser_new_raw!$B13:$U13)</f>
        <v>253</v>
      </c>
      <c r="J13" t="s">
        <v>52</v>
      </c>
      <c r="K13">
        <f>MEDIAN(V7DParser_new_raw!$Z13:$AS13)</f>
        <v>132</v>
      </c>
      <c r="L13">
        <f>AVERAGE(V7DParser_new_raw!$Z13:$AS13)</f>
        <v>144.1</v>
      </c>
      <c r="M13">
        <f>_xlfn.STDEV.P(V7DParser_new_raw!$Z13:$AS13)</f>
        <v>56.617930022211162</v>
      </c>
      <c r="N13">
        <f>MIN(V7DParser_new_raw!$Z13:$AS13)</f>
        <v>100</v>
      </c>
      <c r="O13">
        <f>MAX(V7DParser_new_raw!$Z13:$AS13)</f>
        <v>377</v>
      </c>
    </row>
    <row r="14" spans="1:15" x14ac:dyDescent="0.25">
      <c r="A14" t="s">
        <v>11</v>
      </c>
      <c r="B14">
        <f>MEDIAN(V7DParser_new_raw!$B14:$U14)</f>
        <v>121</v>
      </c>
      <c r="C14">
        <f>AVERAGE(V7DParser_new_raw!$B14:$U14)</f>
        <v>147.44999999999999</v>
      </c>
      <c r="D14">
        <f>_xlfn.STDEV.P(V7DParser_new_raw!$B14:$U14)</f>
        <v>55.681662151914971</v>
      </c>
      <c r="E14">
        <f>MIN(V7DParser_new_raw!$B14:$U14)</f>
        <v>96</v>
      </c>
      <c r="F14">
        <f>MAX(V7DParser_new_raw!$B14:$U14)</f>
        <v>311</v>
      </c>
      <c r="J14" t="s">
        <v>53</v>
      </c>
      <c r="K14">
        <f>MEDIAN(V7DParser_new_raw!$Z14:$AS14)</f>
        <v>140</v>
      </c>
      <c r="L14">
        <f>AVERAGE(V7DParser_new_raw!$Z14:$AS14)</f>
        <v>144.85</v>
      </c>
      <c r="M14">
        <f>_xlfn.STDEV.P(V7DParser_new_raw!$Z14:$AS14)</f>
        <v>25.243365465008822</v>
      </c>
      <c r="N14">
        <f>MIN(V7DParser_new_raw!$Z14:$AS14)</f>
        <v>119</v>
      </c>
      <c r="O14">
        <f>MAX(V7DParser_new_raw!$Z14:$AS14)</f>
        <v>244</v>
      </c>
    </row>
    <row r="15" spans="1:15" x14ac:dyDescent="0.25">
      <c r="A15" t="s">
        <v>12</v>
      </c>
      <c r="B15">
        <f>MEDIAN(V7DParser_new_raw!$B15:$U15)</f>
        <v>122</v>
      </c>
      <c r="C15">
        <f>AVERAGE(V7DParser_new_raw!$B15:$U15)</f>
        <v>120.65</v>
      </c>
      <c r="D15">
        <f>_xlfn.STDEV.P(V7DParser_new_raw!$B15:$U15)</f>
        <v>18.298292270045312</v>
      </c>
      <c r="E15">
        <f>MIN(V7DParser_new_raw!$B15:$U15)</f>
        <v>76</v>
      </c>
      <c r="F15">
        <f>MAX(V7DParser_new_raw!$B15:$U15)</f>
        <v>167</v>
      </c>
      <c r="J15" t="s">
        <v>54</v>
      </c>
      <c r="K15">
        <f>MEDIAN(V7DParser_new_raw!$Z15:$AS15)</f>
        <v>134</v>
      </c>
      <c r="L15">
        <f>AVERAGE(V7DParser_new_raw!$Z15:$AS15)</f>
        <v>134.65</v>
      </c>
      <c r="M15">
        <f>_xlfn.STDEV.P(V7DParser_new_raw!$Z15:$AS15)</f>
        <v>8.9009830917713799</v>
      </c>
      <c r="N15">
        <f>MIN(V7DParser_new_raw!$Z15:$AS15)</f>
        <v>117</v>
      </c>
      <c r="O15">
        <f>MAX(V7DParser_new_raw!$Z15:$AS15)</f>
        <v>158</v>
      </c>
    </row>
    <row r="16" spans="1:15" x14ac:dyDescent="0.25">
      <c r="A16" t="s">
        <v>13</v>
      </c>
      <c r="B16">
        <f>MEDIAN(V7DParser_new_raw!$B16:$U16)</f>
        <v>123</v>
      </c>
      <c r="C16">
        <f>AVERAGE(V7DParser_new_raw!$B16:$U16)</f>
        <v>130</v>
      </c>
      <c r="D16">
        <f>_xlfn.STDEV.P(V7DParser_new_raw!$B16:$U16)</f>
        <v>40.119820537983465</v>
      </c>
      <c r="E16">
        <f>MIN(V7DParser_new_raw!$B16:$U16)</f>
        <v>94</v>
      </c>
      <c r="F16">
        <f>MAX(V7DParser_new_raw!$B16:$U16)</f>
        <v>299</v>
      </c>
      <c r="J16" t="s">
        <v>55</v>
      </c>
      <c r="K16">
        <f>MEDIAN(V7DParser_new_raw!$Z16:$AS16)</f>
        <v>134.5</v>
      </c>
      <c r="L16">
        <f>AVERAGE(V7DParser_new_raw!$Z16:$AS16)</f>
        <v>127.85</v>
      </c>
      <c r="M16">
        <f>_xlfn.STDEV.P(V7DParser_new_raw!$Z16:$AS16)</f>
        <v>16.918259366731554</v>
      </c>
      <c r="N16">
        <f>MIN(V7DParser_new_raw!$Z16:$AS16)</f>
        <v>97</v>
      </c>
      <c r="O16">
        <f>MAX(V7DParser_new_raw!$Z16:$AS16)</f>
        <v>160</v>
      </c>
    </row>
    <row r="17" spans="1:15" x14ac:dyDescent="0.25">
      <c r="A17" t="s">
        <v>14</v>
      </c>
      <c r="B17">
        <f>MEDIAN(V7DParser_new_raw!$B17:$U17)</f>
        <v>126</v>
      </c>
      <c r="C17">
        <f>AVERAGE(V7DParser_new_raw!$B17:$U17)</f>
        <v>147.25</v>
      </c>
      <c r="D17">
        <f>_xlfn.STDEV.P(V7DParser_new_raw!$B17:$U17)</f>
        <v>53.748372068370593</v>
      </c>
      <c r="E17">
        <f>MIN(V7DParser_new_raw!$B17:$U17)</f>
        <v>105</v>
      </c>
      <c r="F17">
        <f>MAX(V7DParser_new_raw!$B17:$U17)</f>
        <v>302</v>
      </c>
      <c r="J17" t="s">
        <v>56</v>
      </c>
      <c r="K17">
        <f>MEDIAN(V7DParser_new_raw!$Z17:$AS17)</f>
        <v>138</v>
      </c>
      <c r="L17">
        <f>AVERAGE(V7DParser_new_raw!$Z17:$AS17)</f>
        <v>167.05</v>
      </c>
      <c r="M17">
        <f>_xlfn.STDEV.P(V7DParser_new_raw!$Z17:$AS17)</f>
        <v>149.97915688521522</v>
      </c>
      <c r="N17">
        <f>MIN(V7DParser_new_raw!$Z17:$AS17)</f>
        <v>87</v>
      </c>
      <c r="O17">
        <f>MAX(V7DParser_new_raw!$Z17:$AS17)</f>
        <v>817</v>
      </c>
    </row>
    <row r="18" spans="1:15" x14ac:dyDescent="0.25">
      <c r="A18" t="s">
        <v>15</v>
      </c>
      <c r="B18">
        <f>MEDIAN(V7DParser_new_raw!$B18:$U18)</f>
        <v>126.5</v>
      </c>
      <c r="C18">
        <f>AVERAGE(V7DParser_new_raw!$B18:$U18)</f>
        <v>133.1</v>
      </c>
      <c r="D18">
        <f>_xlfn.STDEV.P(V7DParser_new_raw!$B18:$U18)</f>
        <v>30.523597428874599</v>
      </c>
      <c r="E18">
        <f>MIN(V7DParser_new_raw!$B18:$U18)</f>
        <v>90</v>
      </c>
      <c r="F18">
        <f>MAX(V7DParser_new_raw!$B18:$U18)</f>
        <v>246</v>
      </c>
      <c r="J18" t="s">
        <v>57</v>
      </c>
      <c r="K18">
        <f>MEDIAN(V7DParser_new_raw!$Z18:$AS18)</f>
        <v>141</v>
      </c>
      <c r="L18">
        <f>AVERAGE(V7DParser_new_raw!$Z18:$AS18)</f>
        <v>162.4</v>
      </c>
      <c r="M18">
        <f>_xlfn.STDEV.P(V7DParser_new_raw!$Z18:$AS18)</f>
        <v>68.654497303527023</v>
      </c>
      <c r="N18">
        <f>MIN(V7DParser_new_raw!$Z18:$AS18)</f>
        <v>127</v>
      </c>
      <c r="O18">
        <f>MAX(V7DParser_new_raw!$Z18:$AS18)</f>
        <v>446</v>
      </c>
    </row>
    <row r="19" spans="1:15" x14ac:dyDescent="0.25">
      <c r="A19" t="s">
        <v>16</v>
      </c>
      <c r="B19">
        <f>MEDIAN(V7DParser_new_raw!$B19:$U19)</f>
        <v>124.5</v>
      </c>
      <c r="C19">
        <f>AVERAGE(V7DParser_new_raw!$B19:$U19)</f>
        <v>128.5</v>
      </c>
      <c r="D19">
        <f>_xlfn.STDEV.P(V7DParser_new_raw!$B19:$U19)</f>
        <v>29.523719277895864</v>
      </c>
      <c r="E19">
        <f>MIN(V7DParser_new_raw!$B19:$U19)</f>
        <v>96</v>
      </c>
      <c r="F19">
        <f>MAX(V7DParser_new_raw!$B19:$U19)</f>
        <v>247</v>
      </c>
      <c r="J19" t="s">
        <v>58</v>
      </c>
      <c r="K19">
        <f>MEDIAN(V7DParser_new_raw!$Z19:$AS19)</f>
        <v>138.5</v>
      </c>
      <c r="L19">
        <f>AVERAGE(V7DParser_new_raw!$Z19:$AS19)</f>
        <v>161.44999999999999</v>
      </c>
      <c r="M19">
        <f>_xlfn.STDEV.P(V7DParser_new_raw!$Z19:$AS19)</f>
        <v>67.492573665552271</v>
      </c>
      <c r="N19">
        <f>MIN(V7DParser_new_raw!$Z19:$AS19)</f>
        <v>107</v>
      </c>
      <c r="O19">
        <f>MAX(V7DParser_new_raw!$Z19:$AS19)</f>
        <v>399</v>
      </c>
    </row>
    <row r="20" spans="1:15" x14ac:dyDescent="0.25">
      <c r="A20" t="s">
        <v>17</v>
      </c>
      <c r="B20">
        <f>MEDIAN(V7DParser_new_raw!$B20:$U20)</f>
        <v>127.5</v>
      </c>
      <c r="C20">
        <f>AVERAGE(V7DParser_new_raw!$B20:$U20)</f>
        <v>138.69999999999999</v>
      </c>
      <c r="D20">
        <f>_xlfn.STDEV.P(V7DParser_new_raw!$B20:$U20)</f>
        <v>34.429783618257026</v>
      </c>
      <c r="E20">
        <f>MIN(V7DParser_new_raw!$B20:$U20)</f>
        <v>97</v>
      </c>
      <c r="F20">
        <f>MAX(V7DParser_new_raw!$B20:$U20)</f>
        <v>263</v>
      </c>
      <c r="J20" t="s">
        <v>59</v>
      </c>
      <c r="K20">
        <f>MEDIAN(V7DParser_new_raw!$Z20:$AS20)</f>
        <v>139.5</v>
      </c>
      <c r="L20">
        <f>AVERAGE(V7DParser_new_raw!$Z20:$AS20)</f>
        <v>140</v>
      </c>
      <c r="M20">
        <f>_xlfn.STDEV.P(V7DParser_new_raw!$Z20:$AS20)</f>
        <v>14.223220451079285</v>
      </c>
      <c r="N20">
        <f>MIN(V7DParser_new_raw!$Z20:$AS20)</f>
        <v>103</v>
      </c>
      <c r="O20">
        <f>MAX(V7DParser_new_raw!$Z20:$AS20)</f>
        <v>164</v>
      </c>
    </row>
    <row r="21" spans="1:15" x14ac:dyDescent="0.25">
      <c r="A21" t="s">
        <v>18</v>
      </c>
      <c r="B21">
        <f>MEDIAN(V7DParser_new_raw!$B21:$U21)</f>
        <v>129.5</v>
      </c>
      <c r="C21">
        <f>AVERAGE(V7DParser_new_raw!$B21:$U21)</f>
        <v>137.35</v>
      </c>
      <c r="D21">
        <f>_xlfn.STDEV.P(V7DParser_new_raw!$B21:$U21)</f>
        <v>45.06914132752032</v>
      </c>
      <c r="E21">
        <f>MIN(V7DParser_new_raw!$B21:$U21)</f>
        <v>88</v>
      </c>
      <c r="F21">
        <f>MAX(V7DParser_new_raw!$B21:$U21)</f>
        <v>276</v>
      </c>
      <c r="J21" t="s">
        <v>60</v>
      </c>
      <c r="K21">
        <f>MEDIAN(V7DParser_new_raw!$Z21:$AS21)</f>
        <v>137.5</v>
      </c>
      <c r="L21">
        <f>AVERAGE(V7DParser_new_raw!$Z21:$AS21)</f>
        <v>139.1</v>
      </c>
      <c r="M21">
        <f>_xlfn.STDEV.P(V7DParser_new_raw!$Z21:$AS21)</f>
        <v>14.010353314602741</v>
      </c>
      <c r="N21">
        <f>MIN(V7DParser_new_raw!$Z21:$AS21)</f>
        <v>96</v>
      </c>
      <c r="O21">
        <f>MAX(V7DParser_new_raw!$Z21:$AS21)</f>
        <v>170</v>
      </c>
    </row>
    <row r="22" spans="1:15" x14ac:dyDescent="0.25">
      <c r="A22" t="s">
        <v>19</v>
      </c>
      <c r="B22">
        <f>MEDIAN(V7DParser_new_raw!$B22:$U22)</f>
        <v>131.5</v>
      </c>
      <c r="C22">
        <f>AVERAGE(V7DParser_new_raw!$B22:$U22)</f>
        <v>145.15</v>
      </c>
      <c r="D22">
        <f>_xlfn.STDEV.P(V7DParser_new_raw!$B22:$U22)</f>
        <v>39.004198491957247</v>
      </c>
      <c r="E22">
        <f>MIN(V7DParser_new_raw!$B22:$U22)</f>
        <v>89</v>
      </c>
      <c r="F22">
        <f>MAX(V7DParser_new_raw!$B22:$U22)</f>
        <v>262</v>
      </c>
      <c r="J22" t="s">
        <v>61</v>
      </c>
      <c r="K22">
        <f>MEDIAN(V7DParser_new_raw!$Z22:$AS22)</f>
        <v>140</v>
      </c>
      <c r="L22">
        <f>AVERAGE(V7DParser_new_raw!$Z22:$AS22)</f>
        <v>143.9</v>
      </c>
      <c r="M22">
        <f>_xlfn.STDEV.P(V7DParser_new_raw!$Z22:$AS22)</f>
        <v>8.9716219269427544</v>
      </c>
      <c r="N22">
        <f>MIN(V7DParser_new_raw!$Z22:$AS22)</f>
        <v>134</v>
      </c>
      <c r="O22">
        <f>MAX(V7DParser_new_raw!$Z22:$AS22)</f>
        <v>170</v>
      </c>
    </row>
    <row r="23" spans="1:15" x14ac:dyDescent="0.25">
      <c r="A23" t="s">
        <v>20</v>
      </c>
      <c r="B23">
        <f>MEDIAN(V7DParser_new_raw!$B23:$U23)</f>
        <v>127.5</v>
      </c>
      <c r="C23">
        <f>AVERAGE(V7DParser_new_raw!$B23:$U23)</f>
        <v>159.65</v>
      </c>
      <c r="D23">
        <f>_xlfn.STDEV.P(V7DParser_new_raw!$B23:$U23)</f>
        <v>60.870579921666589</v>
      </c>
      <c r="E23">
        <f>MIN(V7DParser_new_raw!$B23:$U23)</f>
        <v>114</v>
      </c>
      <c r="F23">
        <f>MAX(V7DParser_new_raw!$B23:$U23)</f>
        <v>298</v>
      </c>
      <c r="J23" t="s">
        <v>62</v>
      </c>
      <c r="K23">
        <f>MEDIAN(V7DParser_new_raw!$Z23:$AS23)</f>
        <v>142.5</v>
      </c>
      <c r="L23">
        <f>AVERAGE(V7DParser_new_raw!$Z23:$AS23)</f>
        <v>138.80000000000001</v>
      </c>
      <c r="M23">
        <f>_xlfn.STDEV.P(V7DParser_new_raw!$Z23:$AS23)</f>
        <v>18.741931597356768</v>
      </c>
      <c r="N23">
        <f>MIN(V7DParser_new_raw!$Z23:$AS23)</f>
        <v>95</v>
      </c>
      <c r="O23">
        <f>MAX(V7DParser_new_raw!$Z23:$AS23)</f>
        <v>169</v>
      </c>
    </row>
    <row r="24" spans="1:15" x14ac:dyDescent="0.25">
      <c r="A24" t="s">
        <v>21</v>
      </c>
      <c r="B24">
        <f>MEDIAN(V7DParser_new_raw!$B24:$U24)</f>
        <v>136.5</v>
      </c>
      <c r="C24">
        <f>AVERAGE(V7DParser_new_raw!$B24:$U24)</f>
        <v>168.55</v>
      </c>
      <c r="D24">
        <f>_xlfn.STDEV.P(V7DParser_new_raw!$B24:$U24)</f>
        <v>64.582873116639831</v>
      </c>
      <c r="E24">
        <f>MIN(V7DParser_new_raw!$B24:$U24)</f>
        <v>73</v>
      </c>
      <c r="F24">
        <f>MAX(V7DParser_new_raw!$B24:$U24)</f>
        <v>313</v>
      </c>
      <c r="J24" t="s">
        <v>63</v>
      </c>
      <c r="K24">
        <f>MEDIAN(V7DParser_new_raw!$Z24:$AS24)</f>
        <v>143.5</v>
      </c>
      <c r="L24">
        <f>AVERAGE(V7DParser_new_raw!$Z24:$AS24)</f>
        <v>141.30000000000001</v>
      </c>
      <c r="M24">
        <f>_xlfn.STDEV.P(V7DParser_new_raw!$Z24:$AS24)</f>
        <v>14.785465836421929</v>
      </c>
      <c r="N24">
        <f>MIN(V7DParser_new_raw!$Z24:$AS24)</f>
        <v>102</v>
      </c>
      <c r="O24">
        <f>MAX(V7DParser_new_raw!$Z24:$AS24)</f>
        <v>169</v>
      </c>
    </row>
    <row r="25" spans="1:15" x14ac:dyDescent="0.25">
      <c r="A25" t="s">
        <v>22</v>
      </c>
      <c r="B25">
        <f>MEDIAN(V7DParser_new_raw!$B25:$U25)</f>
        <v>131</v>
      </c>
      <c r="C25">
        <f>AVERAGE(V7DParser_new_raw!$B25:$U25)</f>
        <v>144.25</v>
      </c>
      <c r="D25">
        <f>_xlfn.STDEV.P(V7DParser_new_raw!$B25:$U25)</f>
        <v>43.179711671107761</v>
      </c>
      <c r="E25">
        <f>MIN(V7DParser_new_raw!$B25:$U25)</f>
        <v>96</v>
      </c>
      <c r="F25">
        <f>MAX(V7DParser_new_raw!$B25:$U25)</f>
        <v>270</v>
      </c>
      <c r="J25" t="s">
        <v>64</v>
      </c>
      <c r="K25">
        <f>MEDIAN(V7DParser_new_raw!$Z25:$AS25)</f>
        <v>146</v>
      </c>
      <c r="L25">
        <f>AVERAGE(V7DParser_new_raw!$Z25:$AS25)</f>
        <v>144.15</v>
      </c>
      <c r="M25">
        <f>_xlfn.STDEV.P(V7DParser_new_raw!$Z25:$AS25)</f>
        <v>16.264301399076444</v>
      </c>
      <c r="N25">
        <f>MIN(V7DParser_new_raw!$Z25:$AS25)</f>
        <v>85</v>
      </c>
      <c r="O25">
        <f>MAX(V7DParser_new_raw!$Z25:$AS25)</f>
        <v>169</v>
      </c>
    </row>
    <row r="26" spans="1:15" x14ac:dyDescent="0.25">
      <c r="A26" t="s">
        <v>23</v>
      </c>
      <c r="B26">
        <f>MEDIAN(V7DParser_new_raw!$B26:$U26)</f>
        <v>133</v>
      </c>
      <c r="C26">
        <f>AVERAGE(V7DParser_new_raw!$B26:$U26)</f>
        <v>137</v>
      </c>
      <c r="D26">
        <f>_xlfn.STDEV.P(V7DParser_new_raw!$B26:$U26)</f>
        <v>31.959349179856588</v>
      </c>
      <c r="E26">
        <f>MIN(V7DParser_new_raw!$B26:$U26)</f>
        <v>87</v>
      </c>
      <c r="F26">
        <f>MAX(V7DParser_new_raw!$B26:$U26)</f>
        <v>265</v>
      </c>
      <c r="J26" t="s">
        <v>65</v>
      </c>
      <c r="K26">
        <f>MEDIAN(V7DParser_new_raw!$Z26:$AS26)</f>
        <v>146</v>
      </c>
      <c r="L26">
        <f>AVERAGE(V7DParser_new_raw!$Z26:$AS26)</f>
        <v>143.35</v>
      </c>
      <c r="M26">
        <f>_xlfn.STDEV.P(V7DParser_new_raw!$Z26:$AS26)</f>
        <v>14.789438799359495</v>
      </c>
      <c r="N26">
        <f>MIN(V7DParser_new_raw!$Z26:$AS26)</f>
        <v>101</v>
      </c>
      <c r="O26">
        <f>MAX(V7DParser_new_raw!$Z26:$AS26)</f>
        <v>162</v>
      </c>
    </row>
    <row r="27" spans="1:15" x14ac:dyDescent="0.25">
      <c r="A27" t="s">
        <v>24</v>
      </c>
      <c r="B27">
        <f>MEDIAN(V7DParser_new_raw!$B27:$U27)</f>
        <v>135</v>
      </c>
      <c r="C27">
        <f>AVERAGE(V7DParser_new_raw!$B27:$U27)</f>
        <v>137.85</v>
      </c>
      <c r="D27">
        <f>_xlfn.STDEV.P(V7DParser_new_raw!$B27:$U27)</f>
        <v>16.196527405589137</v>
      </c>
      <c r="E27">
        <f>MIN(V7DParser_new_raw!$B27:$U27)</f>
        <v>123</v>
      </c>
      <c r="F27">
        <f>MAX(V7DParser_new_raw!$B27:$U27)</f>
        <v>203</v>
      </c>
      <c r="J27" t="s">
        <v>66</v>
      </c>
      <c r="K27">
        <f>MEDIAN(V7DParser_new_raw!$Z27:$AS27)</f>
        <v>146.5</v>
      </c>
      <c r="L27">
        <f>AVERAGE(V7DParser_new_raw!$Z27:$AS27)</f>
        <v>145.5</v>
      </c>
      <c r="M27">
        <f>_xlfn.STDEV.P(V7DParser_new_raw!$Z27:$AS27)</f>
        <v>13.139634698118513</v>
      </c>
      <c r="N27">
        <f>MIN(V7DParser_new_raw!$Z27:$AS27)</f>
        <v>97</v>
      </c>
      <c r="O27">
        <f>MAX(V7DParser_new_raw!$Z27:$AS27)</f>
        <v>170</v>
      </c>
    </row>
    <row r="28" spans="1:15" x14ac:dyDescent="0.25">
      <c r="A28" t="s">
        <v>25</v>
      </c>
      <c r="B28">
        <f>MEDIAN(V7DParser_new_raw!$B28:$U28)</f>
        <v>136.5</v>
      </c>
      <c r="C28">
        <f>AVERAGE(V7DParser_new_raw!$B28:$U28)</f>
        <v>134.35</v>
      </c>
      <c r="D28">
        <f>_xlfn.STDEV.P(V7DParser_new_raw!$B28:$U28)</f>
        <v>13.561987317498863</v>
      </c>
      <c r="E28">
        <f>MIN(V7DParser_new_raw!$B28:$U28)</f>
        <v>86</v>
      </c>
      <c r="F28">
        <f>MAX(V7DParser_new_raw!$B28:$U28)</f>
        <v>150</v>
      </c>
      <c r="J28" t="s">
        <v>67</v>
      </c>
      <c r="K28">
        <f>MEDIAN(V7DParser_new_raw!$Z28:$AS28)</f>
        <v>145.5</v>
      </c>
      <c r="L28">
        <f>AVERAGE(V7DParser_new_raw!$Z28:$AS28)</f>
        <v>149.30000000000001</v>
      </c>
      <c r="M28">
        <f>_xlfn.STDEV.P(V7DParser_new_raw!$Z28:$AS28)</f>
        <v>25.450147347314122</v>
      </c>
      <c r="N28">
        <f>MIN(V7DParser_new_raw!$Z28:$AS28)</f>
        <v>117</v>
      </c>
      <c r="O28">
        <f>MAX(V7DParser_new_raw!$Z28:$AS28)</f>
        <v>248</v>
      </c>
    </row>
    <row r="29" spans="1:15" x14ac:dyDescent="0.25">
      <c r="A29" t="s">
        <v>26</v>
      </c>
      <c r="B29">
        <f>MEDIAN(V7DParser_new_raw!$B29:$U29)</f>
        <v>140</v>
      </c>
      <c r="C29">
        <f>AVERAGE(V7DParser_new_raw!$B29:$U29)</f>
        <v>156.75</v>
      </c>
      <c r="D29">
        <f>_xlfn.STDEV.P(V7DParser_new_raw!$B29:$U29)</f>
        <v>51.942155326863364</v>
      </c>
      <c r="E29">
        <f>MIN(V7DParser_new_raw!$B29:$U29)</f>
        <v>103</v>
      </c>
      <c r="F29">
        <f>MAX(V7DParser_new_raw!$B29:$U29)</f>
        <v>332</v>
      </c>
      <c r="J29" t="s">
        <v>68</v>
      </c>
      <c r="K29">
        <f>MEDIAN(V7DParser_new_raw!$Z29:$AS29)</f>
        <v>150</v>
      </c>
      <c r="L29">
        <f>AVERAGE(V7DParser_new_raw!$Z29:$AS29)</f>
        <v>166.3</v>
      </c>
      <c r="M29">
        <f>_xlfn.STDEV.P(V7DParser_new_raw!$Z29:$AS29)</f>
        <v>89.958935075955623</v>
      </c>
      <c r="N29">
        <f>MIN(V7DParser_new_raw!$Z29:$AS29)</f>
        <v>102</v>
      </c>
      <c r="O29">
        <f>MAX(V7DParser_new_raw!$Z29:$AS29)</f>
        <v>551</v>
      </c>
    </row>
    <row r="30" spans="1:15" x14ac:dyDescent="0.25">
      <c r="A30" t="s">
        <v>27</v>
      </c>
      <c r="B30">
        <f>MEDIAN(V7DParser_new_raw!$B30:$U30)</f>
        <v>131.5</v>
      </c>
      <c r="C30">
        <f>AVERAGE(V7DParser_new_raw!$B30:$U30)</f>
        <v>131.80000000000001</v>
      </c>
      <c r="D30">
        <f>_xlfn.STDEV.P(V7DParser_new_raw!$B30:$U30)</f>
        <v>15.813285553609662</v>
      </c>
      <c r="E30">
        <f>MIN(V7DParser_new_raw!$B30:$U30)</f>
        <v>95</v>
      </c>
      <c r="F30">
        <f>MAX(V7DParser_new_raw!$B30:$U30)</f>
        <v>161</v>
      </c>
      <c r="J30" t="s">
        <v>69</v>
      </c>
      <c r="K30">
        <f>MEDIAN(V7DParser_new_raw!$Z30:$AS30)</f>
        <v>146</v>
      </c>
      <c r="L30">
        <f>AVERAGE(V7DParser_new_raw!$Z30:$AS30)</f>
        <v>147</v>
      </c>
      <c r="M30">
        <f>_xlfn.STDEV.P(V7DParser_new_raw!$Z30:$AS30)</f>
        <v>15.201973556088038</v>
      </c>
      <c r="N30">
        <f>MIN(V7DParser_new_raw!$Z30:$AS30)</f>
        <v>98</v>
      </c>
      <c r="O30">
        <f>MAX(V7DParser_new_raw!$Z30:$AS30)</f>
        <v>185</v>
      </c>
    </row>
    <row r="31" spans="1:15" x14ac:dyDescent="0.25">
      <c r="A31" t="s">
        <v>28</v>
      </c>
      <c r="B31">
        <f>MEDIAN(V7DParser_new_raw!$B31:$U31)</f>
        <v>142</v>
      </c>
      <c r="C31">
        <f>AVERAGE(V7DParser_new_raw!$B31:$U31)</f>
        <v>165.75</v>
      </c>
      <c r="D31">
        <f>_xlfn.STDEV.P(V7DParser_new_raw!$B31:$U31)</f>
        <v>59.56330665770664</v>
      </c>
      <c r="E31">
        <f>MIN(V7DParser_new_raw!$B31:$U31)</f>
        <v>106</v>
      </c>
      <c r="F31">
        <f>MAX(V7DParser_new_raw!$B31:$U31)</f>
        <v>351</v>
      </c>
      <c r="J31" t="s">
        <v>70</v>
      </c>
      <c r="K31">
        <f>MEDIAN(V7DParser_new_raw!$Z31:$AS31)</f>
        <v>151</v>
      </c>
      <c r="L31">
        <f>AVERAGE(V7DParser_new_raw!$Z31:$AS31)</f>
        <v>153.4</v>
      </c>
      <c r="M31">
        <f>_xlfn.STDEV.P(V7DParser_new_raw!$Z31:$AS31)</f>
        <v>32.095794116986731</v>
      </c>
      <c r="N31">
        <f>MIN(V7DParser_new_raw!$Z31:$AS31)</f>
        <v>105</v>
      </c>
      <c r="O31">
        <f>MAX(V7DParser_new_raw!$Z31:$AS31)</f>
        <v>276</v>
      </c>
    </row>
    <row r="32" spans="1:15" x14ac:dyDescent="0.25">
      <c r="A32" t="s">
        <v>29</v>
      </c>
      <c r="B32">
        <f>MEDIAN(V7DParser_new_raw!$B32:$U32)</f>
        <v>139.5</v>
      </c>
      <c r="C32">
        <f>AVERAGE(V7DParser_new_raw!$B32:$U32)</f>
        <v>145.30000000000001</v>
      </c>
      <c r="D32">
        <f>_xlfn.STDEV.P(V7DParser_new_raw!$B32:$U32)</f>
        <v>30.566484914036156</v>
      </c>
      <c r="E32">
        <f>MIN(V7DParser_new_raw!$B32:$U32)</f>
        <v>106</v>
      </c>
      <c r="F32">
        <f>MAX(V7DParser_new_raw!$B32:$U32)</f>
        <v>272</v>
      </c>
      <c r="J32" t="s">
        <v>71</v>
      </c>
      <c r="K32">
        <f>MEDIAN(V7DParser_new_raw!$Z32:$AS32)</f>
        <v>149.5</v>
      </c>
      <c r="L32">
        <f>AVERAGE(V7DParser_new_raw!$Z32:$AS32)</f>
        <v>146.80000000000001</v>
      </c>
      <c r="M32">
        <f>_xlfn.STDEV.P(V7DParser_new_raw!$Z32:$AS32)</f>
        <v>13.474420210161181</v>
      </c>
      <c r="N32">
        <f>MIN(V7DParser_new_raw!$Z32:$AS32)</f>
        <v>109</v>
      </c>
      <c r="O32">
        <f>MAX(V7DParser_new_raw!$Z32:$AS32)</f>
        <v>167</v>
      </c>
    </row>
    <row r="33" spans="1:15" x14ac:dyDescent="0.25">
      <c r="A33" t="s">
        <v>30</v>
      </c>
      <c r="B33">
        <f>MEDIAN(V7DParser_new_raw!$B33:$U33)</f>
        <v>137</v>
      </c>
      <c r="C33">
        <f>AVERAGE(V7DParser_new_raw!$B33:$U33)</f>
        <v>149.65</v>
      </c>
      <c r="D33">
        <f>_xlfn.STDEV.P(V7DParser_new_raw!$B33:$U33)</f>
        <v>31.951956121652398</v>
      </c>
      <c r="E33">
        <f>MIN(V7DParser_new_raw!$B33:$U33)</f>
        <v>122</v>
      </c>
      <c r="F33">
        <f>MAX(V7DParser_new_raw!$B33:$U33)</f>
        <v>249</v>
      </c>
      <c r="J33" t="s">
        <v>72</v>
      </c>
      <c r="K33">
        <f>MEDIAN(V7DParser_new_raw!$Z33:$AS33)</f>
        <v>149</v>
      </c>
      <c r="L33">
        <f>AVERAGE(V7DParser_new_raw!$Z33:$AS33)</f>
        <v>147.05000000000001</v>
      </c>
      <c r="M33">
        <f>_xlfn.STDEV.P(V7DParser_new_raw!$Z33:$AS33)</f>
        <v>17.03665166633397</v>
      </c>
      <c r="N33">
        <f>MIN(V7DParser_new_raw!$Z33:$AS33)</f>
        <v>107</v>
      </c>
      <c r="O33">
        <f>MAX(V7DParser_new_raw!$Z33:$AS33)</f>
        <v>181</v>
      </c>
    </row>
    <row r="34" spans="1:15" x14ac:dyDescent="0.25">
      <c r="A34" t="s">
        <v>31</v>
      </c>
      <c r="B34">
        <f>MEDIAN(V7DParser_new_raw!$B34:$U34)</f>
        <v>147</v>
      </c>
      <c r="C34">
        <f>AVERAGE(V7DParser_new_raw!$B34:$U34)</f>
        <v>162.15</v>
      </c>
      <c r="D34">
        <f>_xlfn.STDEV.P(V7DParser_new_raw!$B34:$U34)</f>
        <v>49.985272831104965</v>
      </c>
      <c r="E34">
        <f>MIN(V7DParser_new_raw!$B34:$U34)</f>
        <v>103</v>
      </c>
      <c r="F34">
        <f>MAX(V7DParser_new_raw!$B34:$U34)</f>
        <v>289</v>
      </c>
      <c r="J34" t="s">
        <v>73</v>
      </c>
      <c r="K34">
        <f>MEDIAN(V7DParser_new_raw!$Z34:$AS34)</f>
        <v>153.5</v>
      </c>
      <c r="L34">
        <f>AVERAGE(V7DParser_new_raw!$Z34:$AS34)</f>
        <v>173.5</v>
      </c>
      <c r="M34">
        <f>_xlfn.STDEV.P(V7DParser_new_raw!$Z34:$AS34)</f>
        <v>71.67461196267476</v>
      </c>
      <c r="N34">
        <f>MIN(V7DParser_new_raw!$Z34:$AS34)</f>
        <v>116</v>
      </c>
      <c r="O34">
        <f>MAX(V7DParser_new_raw!$Z34:$AS34)</f>
        <v>465</v>
      </c>
    </row>
    <row r="35" spans="1:15" x14ac:dyDescent="0.25">
      <c r="A35" t="s">
        <v>32</v>
      </c>
      <c r="B35">
        <f>MEDIAN(V7DParser_new_raw!$B35:$U35)</f>
        <v>143.5</v>
      </c>
      <c r="C35">
        <f>AVERAGE(V7DParser_new_raw!$B35:$U35)</f>
        <v>174.4</v>
      </c>
      <c r="D35">
        <f>_xlfn.STDEV.P(V7DParser_new_raw!$B35:$U35)</f>
        <v>70.563021477258189</v>
      </c>
      <c r="E35">
        <f>MIN(V7DParser_new_raw!$B35:$U35)</f>
        <v>127</v>
      </c>
      <c r="F35">
        <f>MAX(V7DParser_new_raw!$B35:$U35)</f>
        <v>410</v>
      </c>
      <c r="J35" t="s">
        <v>74</v>
      </c>
      <c r="K35">
        <f>MEDIAN(V7DParser_new_raw!$Z35:$AS35)</f>
        <v>151</v>
      </c>
      <c r="L35">
        <f>AVERAGE(V7DParser_new_raw!$Z35:$AS35)</f>
        <v>149.5</v>
      </c>
      <c r="M35">
        <f>_xlfn.STDEV.P(V7DParser_new_raw!$Z35:$AS35)</f>
        <v>15.841401453154326</v>
      </c>
      <c r="N35">
        <f>MIN(V7DParser_new_raw!$Z35:$AS35)</f>
        <v>106</v>
      </c>
      <c r="O35">
        <f>MAX(V7DParser_new_raw!$Z35:$AS35)</f>
        <v>178</v>
      </c>
    </row>
    <row r="36" spans="1:15" x14ac:dyDescent="0.25">
      <c r="A36" t="s">
        <v>33</v>
      </c>
      <c r="B36">
        <f>MEDIAN(V7DParser_new_raw!$B36:$U36)</f>
        <v>150</v>
      </c>
      <c r="C36">
        <f>AVERAGE(V7DParser_new_raw!$B36:$U36)</f>
        <v>168.45</v>
      </c>
      <c r="D36">
        <f>_xlfn.STDEV.P(V7DParser_new_raw!$B36:$U36)</f>
        <v>54.287636714080676</v>
      </c>
      <c r="E36">
        <f>MIN(V7DParser_new_raw!$B36:$U36)</f>
        <v>112</v>
      </c>
      <c r="F36">
        <f>MAX(V7DParser_new_raw!$B36:$U36)</f>
        <v>318</v>
      </c>
      <c r="J36" t="s">
        <v>75</v>
      </c>
      <c r="K36">
        <f>MEDIAN(V7DParser_new_raw!$Z36:$AS36)</f>
        <v>152.5</v>
      </c>
      <c r="L36">
        <f>AVERAGE(V7DParser_new_raw!$Z36:$AS36)</f>
        <v>164.2</v>
      </c>
      <c r="M36">
        <f>_xlfn.STDEV.P(V7DParser_new_raw!$Z36:$AS36)</f>
        <v>66.891404530029121</v>
      </c>
      <c r="N36">
        <f>MIN(V7DParser_new_raw!$Z36:$AS36)</f>
        <v>106</v>
      </c>
      <c r="O36">
        <f>MAX(V7DParser_new_raw!$Z36:$AS36)</f>
        <v>441</v>
      </c>
    </row>
    <row r="37" spans="1:15" x14ac:dyDescent="0.25">
      <c r="A37" t="s">
        <v>34</v>
      </c>
      <c r="B37">
        <f>MEDIAN(V7DParser_new_raw!$B37:$U37)</f>
        <v>150</v>
      </c>
      <c r="C37">
        <f>AVERAGE(V7DParser_new_raw!$B37:$U37)</f>
        <v>167.3</v>
      </c>
      <c r="D37">
        <f>_xlfn.STDEV.P(V7DParser_new_raw!$B37:$U37)</f>
        <v>42.867353545559588</v>
      </c>
      <c r="E37">
        <f>MIN(V7DParser_new_raw!$B37:$U37)</f>
        <v>143</v>
      </c>
      <c r="F37">
        <f>MAX(V7DParser_new_raw!$B37:$U37)</f>
        <v>296</v>
      </c>
      <c r="J37" t="s">
        <v>76</v>
      </c>
      <c r="K37">
        <f>MEDIAN(V7DParser_new_raw!$Z37:$AS37)</f>
        <v>152</v>
      </c>
      <c r="L37">
        <f>AVERAGE(V7DParser_new_raw!$Z37:$AS37)</f>
        <v>161.75</v>
      </c>
      <c r="M37">
        <f>_xlfn.STDEV.P(V7DParser_new_raw!$Z37:$AS37)</f>
        <v>55.711645999736895</v>
      </c>
      <c r="N37">
        <f>MIN(V7DParser_new_raw!$Z37:$AS37)</f>
        <v>108</v>
      </c>
      <c r="O37">
        <f>MAX(V7DParser_new_raw!$Z37:$AS37)</f>
        <v>399</v>
      </c>
    </row>
    <row r="38" spans="1:15" x14ac:dyDescent="0.25">
      <c r="A38" t="s">
        <v>35</v>
      </c>
      <c r="B38">
        <f>MEDIAN(V7DParser_new_raw!$B38:$U38)</f>
        <v>149</v>
      </c>
      <c r="C38">
        <f>AVERAGE(V7DParser_new_raw!$B38:$U38)</f>
        <v>159.85</v>
      </c>
      <c r="D38">
        <f>_xlfn.STDEV.P(V7DParser_new_raw!$B38:$U38)</f>
        <v>33.288549082229466</v>
      </c>
      <c r="E38">
        <f>MIN(V7DParser_new_raw!$B38:$U38)</f>
        <v>142</v>
      </c>
      <c r="F38">
        <f>MAX(V7DParser_new_raw!$B38:$U38)</f>
        <v>292</v>
      </c>
      <c r="J38" t="s">
        <v>77</v>
      </c>
      <c r="K38">
        <f>MEDIAN(V7DParser_new_raw!$Z38:$AS38)</f>
        <v>154.5</v>
      </c>
      <c r="L38">
        <f>AVERAGE(V7DParser_new_raw!$Z38:$AS38)</f>
        <v>155.6</v>
      </c>
      <c r="M38">
        <f>_xlfn.STDEV.P(V7DParser_new_raw!$Z38:$AS38)</f>
        <v>16.481504785668086</v>
      </c>
      <c r="N38">
        <f>MIN(V7DParser_new_raw!$Z38:$AS38)</f>
        <v>115</v>
      </c>
      <c r="O38">
        <f>MAX(V7DParser_new_raw!$Z38:$AS38)</f>
        <v>206</v>
      </c>
    </row>
    <row r="39" spans="1:15" x14ac:dyDescent="0.25">
      <c r="A39" t="s">
        <v>36</v>
      </c>
      <c r="B39">
        <f>MEDIAN(V7DParser_new_raw!$B39:$U39)</f>
        <v>146</v>
      </c>
      <c r="C39">
        <f>AVERAGE(V7DParser_new_raw!$B39:$U39)</f>
        <v>141.44999999999999</v>
      </c>
      <c r="D39">
        <f>_xlfn.STDEV.P(V7DParser_new_raw!$B39:$U39)</f>
        <v>14.901258336127189</v>
      </c>
      <c r="E39">
        <f>MIN(V7DParser_new_raw!$B39:$U39)</f>
        <v>108</v>
      </c>
      <c r="F39">
        <f>MAX(V7DParser_new_raw!$B39:$U39)</f>
        <v>165</v>
      </c>
      <c r="J39" t="s">
        <v>78</v>
      </c>
      <c r="K39">
        <f>MEDIAN(V7DParser_new_raw!$Z39:$AS39)</f>
        <v>155</v>
      </c>
      <c r="L39">
        <f>AVERAGE(V7DParser_new_raw!$Z39:$AS39)</f>
        <v>159.85</v>
      </c>
      <c r="M39">
        <f>_xlfn.STDEV.P(V7DParser_new_raw!$Z39:$AS39)</f>
        <v>14.241751998964174</v>
      </c>
      <c r="N39">
        <f>MIN(V7DParser_new_raw!$Z39:$AS39)</f>
        <v>145</v>
      </c>
      <c r="O39">
        <f>MAX(V7DParser_new_raw!$Z39:$AS39)</f>
        <v>211</v>
      </c>
    </row>
    <row r="40" spans="1:15" x14ac:dyDescent="0.25">
      <c r="A40" t="s">
        <v>37</v>
      </c>
      <c r="B40">
        <f>MEDIAN(V7DParser_new_raw!$B40:$U40)</f>
        <v>156</v>
      </c>
      <c r="C40">
        <f>AVERAGE(V7DParser_new_raw!$B40:$U40)</f>
        <v>157.9</v>
      </c>
      <c r="D40">
        <f>_xlfn.STDEV.P(V7DParser_new_raw!$B40:$U40)</f>
        <v>9.3107464792034804</v>
      </c>
      <c r="E40">
        <f>MIN(V7DParser_new_raw!$B40:$U40)</f>
        <v>146</v>
      </c>
      <c r="F40">
        <f>MAX(V7DParser_new_raw!$B40:$U40)</f>
        <v>188</v>
      </c>
      <c r="J40" t="s">
        <v>79</v>
      </c>
      <c r="K40">
        <f>MEDIAN(V7DParser_new_raw!$Z40:$AS40)</f>
        <v>156</v>
      </c>
      <c r="L40">
        <f>AVERAGE(V7DParser_new_raw!$Z40:$AS40)</f>
        <v>162.80000000000001</v>
      </c>
      <c r="M40">
        <f>_xlfn.STDEV.P(V7DParser_new_raw!$Z40:$AS40)</f>
        <v>32.248410813557932</v>
      </c>
      <c r="N40">
        <f>MIN(V7DParser_new_raw!$Z40:$AS40)</f>
        <v>139</v>
      </c>
      <c r="O40">
        <f>MAX(V7DParser_new_raw!$Z40:$AS40)</f>
        <v>298</v>
      </c>
    </row>
    <row r="41" spans="1:15" x14ac:dyDescent="0.25">
      <c r="A41" t="s">
        <v>38</v>
      </c>
      <c r="B41">
        <f>MEDIAN(V7DParser_new_raw!$B41:$U41)</f>
        <v>156.5</v>
      </c>
      <c r="C41">
        <f>AVERAGE(V7DParser_new_raw!$B41:$U41)</f>
        <v>178.2</v>
      </c>
      <c r="D41">
        <f>_xlfn.STDEV.P(V7DParser_new_raw!$B41:$U41)</f>
        <v>83.006385296554143</v>
      </c>
      <c r="E41">
        <f>MIN(V7DParser_new_raw!$B41:$U41)</f>
        <v>89</v>
      </c>
      <c r="F41">
        <f>MAX(V7DParser_new_raw!$B41:$U41)</f>
        <v>499</v>
      </c>
      <c r="J41" t="s">
        <v>80</v>
      </c>
      <c r="K41">
        <f>MEDIAN(V7DParser_new_raw!$Z41:$AS41)</f>
        <v>154</v>
      </c>
      <c r="L41">
        <f>AVERAGE(V7DParser_new_raw!$Z41:$AS41)</f>
        <v>150.35</v>
      </c>
      <c r="M41">
        <f>_xlfn.STDEV.P(V7DParser_new_raw!$Z41:$AS41)</f>
        <v>16.453798953433218</v>
      </c>
      <c r="N41">
        <f>MIN(V7DParser_new_raw!$Z41:$AS41)</f>
        <v>108</v>
      </c>
      <c r="O41">
        <f>MAX(V7DParser_new_raw!$Z41:$AS41)</f>
        <v>174</v>
      </c>
    </row>
    <row r="42" spans="1:15" x14ac:dyDescent="0.25">
      <c r="A42" t="s">
        <v>39</v>
      </c>
      <c r="B42">
        <f>MEDIAN(V7DParser_new_raw!$B42:$U42)</f>
        <v>154</v>
      </c>
      <c r="C42">
        <f>AVERAGE(V7DParser_new_raw!$B42:$U42)</f>
        <v>170.2</v>
      </c>
      <c r="D42">
        <f>_xlfn.STDEV.P(V7DParser_new_raw!$B42:$U42)</f>
        <v>87.288372650657209</v>
      </c>
      <c r="E42">
        <f>MIN(V7DParser_new_raw!$B42:$U42)</f>
        <v>111</v>
      </c>
      <c r="F42">
        <f>MAX(V7DParser_new_raw!$B42:$U42)</f>
        <v>541</v>
      </c>
      <c r="J42" t="s">
        <v>81</v>
      </c>
      <c r="K42">
        <f>MEDIAN(V7DParser_new_raw!$Z42:$AS42)</f>
        <v>153.5</v>
      </c>
      <c r="L42">
        <f>AVERAGE(V7DParser_new_raw!$Z42:$AS42)</f>
        <v>149.75</v>
      </c>
      <c r="M42">
        <f>_xlfn.STDEV.P(V7DParser_new_raw!$Z42:$AS42)</f>
        <v>15.426843487894729</v>
      </c>
      <c r="N42">
        <f>MIN(V7DParser_new_raw!$Z42:$AS42)</f>
        <v>115</v>
      </c>
      <c r="O42">
        <f>MAX(V7DParser_new_raw!$Z42:$AS42)</f>
        <v>169</v>
      </c>
    </row>
    <row r="44" spans="1:15" s="5" customFormat="1" x14ac:dyDescent="0.25">
      <c r="A44" s="5" t="s">
        <v>87</v>
      </c>
      <c r="B44" s="5" t="s">
        <v>84</v>
      </c>
      <c r="C44" s="5" t="s">
        <v>82</v>
      </c>
      <c r="D44" s="5" t="s">
        <v>83</v>
      </c>
      <c r="E44" s="5" t="s">
        <v>85</v>
      </c>
      <c r="F44" s="5" t="s">
        <v>86</v>
      </c>
      <c r="J44" s="5" t="s">
        <v>87</v>
      </c>
      <c r="K44" s="5" t="s">
        <v>84</v>
      </c>
      <c r="L44" s="5" t="s">
        <v>82</v>
      </c>
      <c r="M44" s="5" t="s">
        <v>83</v>
      </c>
      <c r="N44" s="5" t="s">
        <v>85</v>
      </c>
      <c r="O44" s="5" t="s">
        <v>86</v>
      </c>
    </row>
    <row r="46" spans="1:15" x14ac:dyDescent="0.25">
      <c r="A46" t="s">
        <v>0</v>
      </c>
      <c r="B46">
        <f>MEDIAN(V7DParser_new_raw!$B46:$U46)</f>
        <v>1</v>
      </c>
      <c r="C46">
        <f>AVERAGE(V7DParser_new_raw!$B46:$U46)</f>
        <v>2.7</v>
      </c>
      <c r="D46">
        <f>_xlfn.STDEV.P(V7DParser_new_raw!$B46:$U46)</f>
        <v>3.7696153649941531</v>
      </c>
      <c r="E46">
        <f>MIN(V7DParser_new_raw!$B46:$U46)</f>
        <v>1</v>
      </c>
      <c r="F46">
        <f>MAX(V7DParser_new_raw!$B46:$U46)</f>
        <v>18</v>
      </c>
      <c r="J46" t="s">
        <v>42</v>
      </c>
      <c r="K46">
        <f>MEDIAN(V7DParser_new_raw!$Z46:$AS46)</f>
        <v>3</v>
      </c>
      <c r="L46">
        <f>AVERAGE(V7DParser_new_raw!$Z46:$AS46)</f>
        <v>4.25</v>
      </c>
      <c r="M46">
        <f>_xlfn.STDEV.P(V7DParser_new_raw!$Z46:$AS46)</f>
        <v>5.8811138400816558</v>
      </c>
      <c r="N46">
        <f>MIN(V7DParser_new_raw!$Z46:$AS46)</f>
        <v>1</v>
      </c>
      <c r="O46">
        <f>MAX(V7DParser_new_raw!$Z46:$AS46)</f>
        <v>29</v>
      </c>
    </row>
    <row r="47" spans="1:15" x14ac:dyDescent="0.25">
      <c r="A47" t="s">
        <v>1</v>
      </c>
      <c r="B47">
        <f>MEDIAN(V7DParser_new_raw!$B47:$U47)</f>
        <v>2</v>
      </c>
      <c r="C47">
        <f>AVERAGE(V7DParser_new_raw!$B47:$U47)</f>
        <v>3.15</v>
      </c>
      <c r="D47">
        <f>_xlfn.STDEV.P(V7DParser_new_raw!$B47:$U47)</f>
        <v>3.4967842369811724</v>
      </c>
      <c r="E47">
        <f>MIN(V7DParser_new_raw!$B47:$U47)</f>
        <v>2</v>
      </c>
      <c r="F47">
        <f>MAX(V7DParser_new_raw!$B47:$U47)</f>
        <v>18</v>
      </c>
      <c r="J47" t="s">
        <v>43</v>
      </c>
      <c r="K47">
        <f>MEDIAN(V7DParser_new_raw!$Z47:$AS47)</f>
        <v>8</v>
      </c>
      <c r="L47">
        <f>AVERAGE(V7DParser_new_raw!$Z47:$AS47)</f>
        <v>8.4499999999999993</v>
      </c>
      <c r="M47">
        <f>_xlfn.STDEV.P(V7DParser_new_raw!$Z47:$AS47)</f>
        <v>2.376446927663229</v>
      </c>
      <c r="N47">
        <f>MIN(V7DParser_new_raw!$Z47:$AS47)</f>
        <v>7</v>
      </c>
      <c r="O47">
        <f>MAX(V7DParser_new_raw!$Z47:$AS47)</f>
        <v>18</v>
      </c>
    </row>
    <row r="48" spans="1:15" x14ac:dyDescent="0.25">
      <c r="A48" t="s">
        <v>2</v>
      </c>
      <c r="B48">
        <f>MEDIAN(V7DParser_new_raw!$B48:$U48)</f>
        <v>3</v>
      </c>
      <c r="C48">
        <f>AVERAGE(V7DParser_new_raw!$B48:$U48)</f>
        <v>4.1500000000000004</v>
      </c>
      <c r="D48">
        <f>_xlfn.STDEV.P(V7DParser_new_raw!$B48:$U48)</f>
        <v>3.5954832776693593</v>
      </c>
      <c r="E48">
        <f>MIN(V7DParser_new_raw!$B48:$U48)</f>
        <v>2</v>
      </c>
      <c r="F48">
        <f>MAX(V7DParser_new_raw!$B48:$U48)</f>
        <v>19</v>
      </c>
      <c r="J48" t="s">
        <v>44</v>
      </c>
      <c r="K48">
        <f>MEDIAN(V7DParser_new_raw!$Z48:$AS48)</f>
        <v>9</v>
      </c>
      <c r="L48">
        <f>AVERAGE(V7DParser_new_raw!$Z48:$AS48)</f>
        <v>10.1</v>
      </c>
      <c r="M48">
        <f>_xlfn.STDEV.P(V7DParser_new_raw!$Z48:$AS48)</f>
        <v>5.7610762883336299</v>
      </c>
      <c r="N48">
        <f>MIN(V7DParser_new_raw!$Z48:$AS48)</f>
        <v>7</v>
      </c>
      <c r="O48">
        <f>MAX(V7DParser_new_raw!$Z48:$AS48)</f>
        <v>33</v>
      </c>
    </row>
    <row r="49" spans="1:15" x14ac:dyDescent="0.25">
      <c r="A49" t="s">
        <v>3</v>
      </c>
      <c r="B49">
        <f>MEDIAN(V7DParser_new_raw!$B49:$U49)</f>
        <v>3.5</v>
      </c>
      <c r="C49">
        <f>AVERAGE(V7DParser_new_raw!$B49:$U49)</f>
        <v>4.5999999999999996</v>
      </c>
      <c r="D49">
        <f>_xlfn.STDEV.P(V7DParser_new_raw!$B49:$U49)</f>
        <v>3.5552777669262356</v>
      </c>
      <c r="E49">
        <f>MIN(V7DParser_new_raw!$B49:$U49)</f>
        <v>3</v>
      </c>
      <c r="F49">
        <f>MAX(V7DParser_new_raw!$B49:$U49)</f>
        <v>19</v>
      </c>
      <c r="J49" t="s">
        <v>45</v>
      </c>
      <c r="K49">
        <f>MEDIAN(V7DParser_new_raw!$Z49:$AS49)</f>
        <v>9</v>
      </c>
      <c r="L49">
        <f>AVERAGE(V7DParser_new_raw!$Z49:$AS49)</f>
        <v>9.6999999999999993</v>
      </c>
      <c r="M49">
        <f>_xlfn.STDEV.P(V7DParser_new_raw!$Z49:$AS49)</f>
        <v>3.1160872901765768</v>
      </c>
      <c r="N49">
        <f>MIN(V7DParser_new_raw!$Z49:$AS49)</f>
        <v>7</v>
      </c>
      <c r="O49">
        <f>MAX(V7DParser_new_raw!$Z49:$AS49)</f>
        <v>19</v>
      </c>
    </row>
    <row r="50" spans="1:15" x14ac:dyDescent="0.25">
      <c r="A50" t="s">
        <v>4</v>
      </c>
      <c r="B50">
        <f>MEDIAN(V7DParser_new_raw!$B50:$U50)</f>
        <v>4</v>
      </c>
      <c r="C50">
        <f>AVERAGE(V7DParser_new_raw!$B50:$U50)</f>
        <v>6.25</v>
      </c>
      <c r="D50">
        <f>_xlfn.STDEV.P(V7DParser_new_raw!$B50:$U50)</f>
        <v>6.5564853389601963</v>
      </c>
      <c r="E50">
        <f>MIN(V7DParser_new_raw!$B50:$U50)</f>
        <v>4</v>
      </c>
      <c r="F50">
        <f>MAX(V7DParser_new_raw!$B50:$U50)</f>
        <v>34</v>
      </c>
      <c r="J50" t="s">
        <v>46</v>
      </c>
      <c r="K50">
        <f>MEDIAN(V7DParser_new_raw!$Z50:$AS50)</f>
        <v>9.5</v>
      </c>
      <c r="L50">
        <f>AVERAGE(V7DParser_new_raw!$Z50:$AS50)</f>
        <v>10.5</v>
      </c>
      <c r="M50">
        <f>_xlfn.STDEV.P(V7DParser_new_raw!$Z50:$AS50)</f>
        <v>5.4909015653169382</v>
      </c>
      <c r="N50">
        <f>MIN(V7DParser_new_raw!$Z50:$AS50)</f>
        <v>8</v>
      </c>
      <c r="O50">
        <f>MAX(V7DParser_new_raw!$Z50:$AS50)</f>
        <v>34</v>
      </c>
    </row>
    <row r="51" spans="1:15" x14ac:dyDescent="0.25">
      <c r="A51" t="s">
        <v>5</v>
      </c>
      <c r="B51">
        <f>MEDIAN(V7DParser_new_raw!$B51:$U51)</f>
        <v>5</v>
      </c>
      <c r="C51">
        <f>AVERAGE(V7DParser_new_raw!$B51:$U51)</f>
        <v>5.6</v>
      </c>
      <c r="D51">
        <f>_xlfn.STDEV.P(V7DParser_new_raw!$B51:$U51)</f>
        <v>2.9223278392404914</v>
      </c>
      <c r="E51">
        <f>MIN(V7DParser_new_raw!$B51:$U51)</f>
        <v>4</v>
      </c>
      <c r="F51">
        <f>MAX(V7DParser_new_raw!$B51:$U51)</f>
        <v>18</v>
      </c>
      <c r="J51" t="s">
        <v>47</v>
      </c>
      <c r="K51">
        <f>MEDIAN(V7DParser_new_raw!$Z51:$AS51)</f>
        <v>9</v>
      </c>
      <c r="L51">
        <f>AVERAGE(V7DParser_new_raw!$Z51:$AS51)</f>
        <v>10.55</v>
      </c>
      <c r="M51">
        <f>_xlfn.STDEV.P(V7DParser_new_raw!$Z51:$AS51)</f>
        <v>5.2103262853683168</v>
      </c>
      <c r="N51">
        <f>MIN(V7DParser_new_raw!$Z51:$AS51)</f>
        <v>7</v>
      </c>
      <c r="O51">
        <f>MAX(V7DParser_new_raw!$Z51:$AS51)</f>
        <v>30</v>
      </c>
    </row>
    <row r="52" spans="1:15" x14ac:dyDescent="0.25">
      <c r="A52" t="s">
        <v>6</v>
      </c>
      <c r="B52">
        <f>MEDIAN(V7DParser_new_raw!$B52:$U52)</f>
        <v>6</v>
      </c>
      <c r="C52">
        <f>AVERAGE(V7DParser_new_raw!$B52:$U52)</f>
        <v>11.6</v>
      </c>
      <c r="D52">
        <f>_xlfn.STDEV.P(V7DParser_new_raw!$B52:$U52)</f>
        <v>19.192185909895723</v>
      </c>
      <c r="E52">
        <f>MIN(V7DParser_new_raw!$B52:$U52)</f>
        <v>5</v>
      </c>
      <c r="F52">
        <f>MAX(V7DParser_new_raw!$B52:$U52)</f>
        <v>94</v>
      </c>
      <c r="J52" t="s">
        <v>48</v>
      </c>
      <c r="K52">
        <f>MEDIAN(V7DParser_new_raw!$Z52:$AS52)</f>
        <v>10</v>
      </c>
      <c r="L52">
        <f>AVERAGE(V7DParser_new_raw!$Z52:$AS52)</f>
        <v>10.75</v>
      </c>
      <c r="M52">
        <f>_xlfn.STDEV.P(V7DParser_new_raw!$Z52:$AS52)</f>
        <v>2.8788018340969561</v>
      </c>
      <c r="N52">
        <f>MIN(V7DParser_new_raw!$Z52:$AS52)</f>
        <v>8</v>
      </c>
      <c r="O52">
        <f>MAX(V7DParser_new_raw!$Z52:$AS52)</f>
        <v>20</v>
      </c>
    </row>
    <row r="53" spans="1:15" x14ac:dyDescent="0.25">
      <c r="A53" t="s">
        <v>7</v>
      </c>
      <c r="B53">
        <f>MEDIAN(V7DParser_new_raw!$B53:$U53)</f>
        <v>7</v>
      </c>
      <c r="C53">
        <f>AVERAGE(V7DParser_new_raw!$B53:$U53)</f>
        <v>8.5500000000000007</v>
      </c>
      <c r="D53">
        <f>_xlfn.STDEV.P(V7DParser_new_raw!$B53:$U53)</f>
        <v>3.6942522924131751</v>
      </c>
      <c r="E53">
        <f>MIN(V7DParser_new_raw!$B53:$U53)</f>
        <v>5</v>
      </c>
      <c r="F53">
        <f>MAX(V7DParser_new_raw!$B53:$U53)</f>
        <v>21</v>
      </c>
      <c r="J53" t="s">
        <v>49</v>
      </c>
      <c r="K53">
        <f>MEDIAN(V7DParser_new_raw!$Z53:$AS53)</f>
        <v>10</v>
      </c>
      <c r="L53">
        <f>AVERAGE(V7DParser_new_raw!$Z53:$AS53)</f>
        <v>11.9</v>
      </c>
      <c r="M53">
        <f>_xlfn.STDEV.P(V7DParser_new_raw!$Z53:$AS53)</f>
        <v>6.0324124527422693</v>
      </c>
      <c r="N53">
        <f>MIN(V7DParser_new_raw!$Z53:$AS53)</f>
        <v>8</v>
      </c>
      <c r="O53">
        <f>MAX(V7DParser_new_raw!$Z53:$AS53)</f>
        <v>36</v>
      </c>
    </row>
    <row r="54" spans="1:15" x14ac:dyDescent="0.25">
      <c r="A54" t="s">
        <v>8</v>
      </c>
      <c r="B54">
        <f>MEDIAN(V7DParser_new_raw!$B54:$U54)</f>
        <v>8.5</v>
      </c>
      <c r="C54">
        <f>AVERAGE(V7DParser_new_raw!$B54:$U54)</f>
        <v>10.8</v>
      </c>
      <c r="D54">
        <f>_xlfn.STDEV.P(V7DParser_new_raw!$B54:$U54)</f>
        <v>8.4</v>
      </c>
      <c r="E54">
        <f>MIN(V7DParser_new_raw!$B54:$U54)</f>
        <v>8</v>
      </c>
      <c r="F54">
        <f>MAX(V7DParser_new_raw!$B54:$U54)</f>
        <v>47</v>
      </c>
      <c r="J54" t="s">
        <v>50</v>
      </c>
      <c r="K54">
        <f>MEDIAN(V7DParser_new_raw!$Z54:$AS54)</f>
        <v>10.5</v>
      </c>
      <c r="L54">
        <f>AVERAGE(V7DParser_new_raw!$Z54:$AS54)</f>
        <v>10.75</v>
      </c>
      <c r="M54">
        <f>_xlfn.STDEV.P(V7DParser_new_raw!$Z54:$AS54)</f>
        <v>2.0463381929681126</v>
      </c>
      <c r="N54">
        <f>MIN(V7DParser_new_raw!$Z54:$AS54)</f>
        <v>8</v>
      </c>
      <c r="O54">
        <f>MAX(V7DParser_new_raw!$Z54:$AS54)</f>
        <v>18</v>
      </c>
    </row>
    <row r="55" spans="1:15" x14ac:dyDescent="0.25">
      <c r="A55" t="s">
        <v>9</v>
      </c>
      <c r="B55">
        <f>MEDIAN(V7DParser_new_raw!$B55:$U55)</f>
        <v>9.5</v>
      </c>
      <c r="C55">
        <f>AVERAGE(V7DParser_new_raw!$B55:$U55)</f>
        <v>11.85</v>
      </c>
      <c r="D55">
        <f>_xlfn.STDEV.P(V7DParser_new_raw!$B55:$U55)</f>
        <v>6.3188210925773172</v>
      </c>
      <c r="E55">
        <f>MIN(V7DParser_new_raw!$B55:$U55)</f>
        <v>8</v>
      </c>
      <c r="F55">
        <f>MAX(V7DParser_new_raw!$B55:$U55)</f>
        <v>37</v>
      </c>
      <c r="J55" t="s">
        <v>51</v>
      </c>
      <c r="K55">
        <f>MEDIAN(V7DParser_new_raw!$Z55:$AS55)</f>
        <v>11</v>
      </c>
      <c r="L55">
        <f>AVERAGE(V7DParser_new_raw!$Z55:$AS55)</f>
        <v>11.1</v>
      </c>
      <c r="M55">
        <f>_xlfn.STDEV.P(V7DParser_new_raw!$Z55:$AS55)</f>
        <v>2.2561028345356955</v>
      </c>
      <c r="N55">
        <f>MIN(V7DParser_new_raw!$Z55:$AS55)</f>
        <v>9</v>
      </c>
      <c r="O55">
        <f>MAX(V7DParser_new_raw!$Z55:$AS55)</f>
        <v>20</v>
      </c>
    </row>
    <row r="56" spans="1:15" x14ac:dyDescent="0.25">
      <c r="A56" t="s">
        <v>10</v>
      </c>
      <c r="B56">
        <f>MEDIAN(V7DParser_new_raw!$B56:$U56)</f>
        <v>9</v>
      </c>
      <c r="C56">
        <f>AVERAGE(V7DParser_new_raw!$B56:$U56)</f>
        <v>11.9</v>
      </c>
      <c r="D56">
        <f>_xlfn.STDEV.P(V7DParser_new_raw!$B56:$U56)</f>
        <v>5.1662365412357962</v>
      </c>
      <c r="E56">
        <f>MIN(V7DParser_new_raw!$B56:$U56)</f>
        <v>9</v>
      </c>
      <c r="F56">
        <f>MAX(V7DParser_new_raw!$B56:$U56)</f>
        <v>29</v>
      </c>
      <c r="J56" t="s">
        <v>52</v>
      </c>
      <c r="K56">
        <f>MEDIAN(V7DParser_new_raw!$Z56:$AS56)</f>
        <v>11.5</v>
      </c>
      <c r="L56">
        <f>AVERAGE(V7DParser_new_raw!$Z56:$AS56)</f>
        <v>15.5</v>
      </c>
      <c r="M56">
        <f>_xlfn.STDEV.P(V7DParser_new_raw!$Z56:$AS56)</f>
        <v>12.475976915656746</v>
      </c>
      <c r="N56">
        <f>MIN(V7DParser_new_raw!$Z56:$AS56)</f>
        <v>9</v>
      </c>
      <c r="O56">
        <f>MAX(V7DParser_new_raw!$Z56:$AS56)</f>
        <v>63</v>
      </c>
    </row>
    <row r="57" spans="1:15" x14ac:dyDescent="0.25">
      <c r="A57" t="s">
        <v>11</v>
      </c>
      <c r="B57">
        <f>MEDIAN(V7DParser_new_raw!$B57:$U57)</f>
        <v>10</v>
      </c>
      <c r="C57">
        <f>AVERAGE(V7DParser_new_raw!$B57:$U57)</f>
        <v>12.5</v>
      </c>
      <c r="D57">
        <f>_xlfn.STDEV.P(V7DParser_new_raw!$B57:$U57)</f>
        <v>5.8949130612757976</v>
      </c>
      <c r="E57">
        <f>MIN(V7DParser_new_raw!$B57:$U57)</f>
        <v>9</v>
      </c>
      <c r="F57">
        <f>MAX(V7DParser_new_raw!$B57:$U57)</f>
        <v>34</v>
      </c>
      <c r="J57" t="s">
        <v>53</v>
      </c>
      <c r="K57">
        <f>MEDIAN(V7DParser_new_raw!$Z57:$AS57)</f>
        <v>11</v>
      </c>
      <c r="L57">
        <f>AVERAGE(V7DParser_new_raw!$Z57:$AS57)</f>
        <v>13.15</v>
      </c>
      <c r="M57">
        <f>_xlfn.STDEV.P(V7DParser_new_raw!$Z57:$AS57)</f>
        <v>7.6503267904057539</v>
      </c>
      <c r="N57">
        <f>MIN(V7DParser_new_raw!$Z57:$AS57)</f>
        <v>9</v>
      </c>
      <c r="O57">
        <f>MAX(V7DParser_new_raw!$Z57:$AS57)</f>
        <v>45</v>
      </c>
    </row>
    <row r="58" spans="1:15" x14ac:dyDescent="0.25">
      <c r="A58" t="s">
        <v>12</v>
      </c>
      <c r="B58">
        <f>MEDIAN(V7DParser_new_raw!$B58:$U58)</f>
        <v>10</v>
      </c>
      <c r="C58">
        <f>AVERAGE(V7DParser_new_raw!$B58:$U58)</f>
        <v>11.05</v>
      </c>
      <c r="D58">
        <f>_xlfn.STDEV.P(V7DParser_new_raw!$B58:$U58)</f>
        <v>2.9744747435471695</v>
      </c>
      <c r="E58">
        <f>MIN(V7DParser_new_raw!$B58:$U58)</f>
        <v>8</v>
      </c>
      <c r="F58">
        <f>MAX(V7DParser_new_raw!$B58:$U58)</f>
        <v>20</v>
      </c>
      <c r="J58" t="s">
        <v>54</v>
      </c>
      <c r="K58">
        <f>MEDIAN(V7DParser_new_raw!$Z58:$AS58)</f>
        <v>11.5</v>
      </c>
      <c r="L58">
        <f>AVERAGE(V7DParser_new_raw!$Z58:$AS58)</f>
        <v>12.2</v>
      </c>
      <c r="M58">
        <f>_xlfn.STDEV.P(V7DParser_new_raw!$Z58:$AS58)</f>
        <v>2.925747767665559</v>
      </c>
      <c r="N58">
        <f>MIN(V7DParser_new_raw!$Z58:$AS58)</f>
        <v>9</v>
      </c>
      <c r="O58">
        <f>MAX(V7DParser_new_raw!$Z58:$AS58)</f>
        <v>22</v>
      </c>
    </row>
    <row r="59" spans="1:15" x14ac:dyDescent="0.25">
      <c r="A59" t="s">
        <v>13</v>
      </c>
      <c r="B59">
        <f>MEDIAN(V7DParser_new_raw!$B59:$U59)</f>
        <v>11</v>
      </c>
      <c r="C59">
        <f>AVERAGE(V7DParser_new_raw!$B59:$U59)</f>
        <v>12.9</v>
      </c>
      <c r="D59">
        <f>_xlfn.STDEV.P(V7DParser_new_raw!$B59:$U59)</f>
        <v>6.9202601107183828</v>
      </c>
      <c r="E59">
        <f>MIN(V7DParser_new_raw!$B59:$U59)</f>
        <v>9</v>
      </c>
      <c r="F59">
        <f>MAX(V7DParser_new_raw!$B59:$U59)</f>
        <v>41</v>
      </c>
      <c r="J59" t="s">
        <v>55</v>
      </c>
      <c r="K59">
        <f>MEDIAN(V7DParser_new_raw!$Z59:$AS59)</f>
        <v>11.5</v>
      </c>
      <c r="L59">
        <f>AVERAGE(V7DParser_new_raw!$Z59:$AS59)</f>
        <v>12.55</v>
      </c>
      <c r="M59">
        <f>_xlfn.STDEV.P(V7DParser_new_raw!$Z59:$AS59)</f>
        <v>3.3537292675468007</v>
      </c>
      <c r="N59">
        <f>MIN(V7DParser_new_raw!$Z59:$AS59)</f>
        <v>9</v>
      </c>
      <c r="O59">
        <f>MAX(V7DParser_new_raw!$Z59:$AS59)</f>
        <v>23</v>
      </c>
    </row>
    <row r="60" spans="1:15" x14ac:dyDescent="0.25">
      <c r="A60" t="s">
        <v>14</v>
      </c>
      <c r="B60">
        <f>MEDIAN(V7DParser_new_raw!$B60:$U60)</f>
        <v>11</v>
      </c>
      <c r="C60">
        <f>AVERAGE(V7DParser_new_raw!$B60:$U60)</f>
        <v>17.55</v>
      </c>
      <c r="D60">
        <f>_xlfn.STDEV.P(V7DParser_new_raw!$B60:$U60)</f>
        <v>22.037411372482023</v>
      </c>
      <c r="E60">
        <f>MIN(V7DParser_new_raw!$B60:$U60)</f>
        <v>9</v>
      </c>
      <c r="F60">
        <f>MAX(V7DParser_new_raw!$B60:$U60)</f>
        <v>112</v>
      </c>
      <c r="J60" t="s">
        <v>56</v>
      </c>
      <c r="K60">
        <f>MEDIAN(V7DParser_new_raw!$Z60:$AS60)</f>
        <v>12</v>
      </c>
      <c r="L60">
        <f>AVERAGE(V7DParser_new_raw!$Z60:$AS60)</f>
        <v>13.15</v>
      </c>
      <c r="M60">
        <f>_xlfn.STDEV.P(V7DParser_new_raw!$Z60:$AS60)</f>
        <v>3.0540956108150903</v>
      </c>
      <c r="N60">
        <f>MIN(V7DParser_new_raw!$Z60:$AS60)</f>
        <v>10</v>
      </c>
      <c r="O60">
        <f>MAX(V7DParser_new_raw!$Z60:$AS60)</f>
        <v>22</v>
      </c>
    </row>
    <row r="61" spans="1:15" x14ac:dyDescent="0.25">
      <c r="A61" t="s">
        <v>15</v>
      </c>
      <c r="B61">
        <f>MEDIAN(V7DParser_new_raw!$B61:$U61)</f>
        <v>11</v>
      </c>
      <c r="C61">
        <f>AVERAGE(V7DParser_new_raw!$B61:$U61)</f>
        <v>13.6</v>
      </c>
      <c r="D61">
        <f>_xlfn.STDEV.P(V7DParser_new_raw!$B61:$U61)</f>
        <v>7.2965745387818801</v>
      </c>
      <c r="E61">
        <f>MIN(V7DParser_new_raw!$B61:$U61)</f>
        <v>10</v>
      </c>
      <c r="F61">
        <f>MAX(V7DParser_new_raw!$B61:$U61)</f>
        <v>43</v>
      </c>
      <c r="J61" t="s">
        <v>57</v>
      </c>
      <c r="K61">
        <f>MEDIAN(V7DParser_new_raw!$Z61:$AS61)</f>
        <v>12</v>
      </c>
      <c r="L61">
        <f>AVERAGE(V7DParser_new_raw!$Z61:$AS61)</f>
        <v>17.25</v>
      </c>
      <c r="M61">
        <f>_xlfn.STDEV.P(V7DParser_new_raw!$Z61:$AS61)</f>
        <v>15.661657000458156</v>
      </c>
      <c r="N61">
        <f>MIN(V7DParser_new_raw!$Z61:$AS61)</f>
        <v>10</v>
      </c>
      <c r="O61">
        <f>MAX(V7DParser_new_raw!$Z61:$AS61)</f>
        <v>78</v>
      </c>
    </row>
    <row r="62" spans="1:15" x14ac:dyDescent="0.25">
      <c r="A62" t="s">
        <v>16</v>
      </c>
      <c r="B62">
        <f>MEDIAN(V7DParser_new_raw!$B62:$U62)</f>
        <v>12</v>
      </c>
      <c r="C62">
        <f>AVERAGE(V7DParser_new_raw!$B62:$U62)</f>
        <v>13.75</v>
      </c>
      <c r="D62">
        <f>_xlfn.STDEV.P(V7DParser_new_raw!$B62:$U62)</f>
        <v>5.2997641456955424</v>
      </c>
      <c r="E62">
        <f>MIN(V7DParser_new_raw!$B62:$U62)</f>
        <v>10</v>
      </c>
      <c r="F62">
        <f>MAX(V7DParser_new_raw!$B62:$U62)</f>
        <v>34</v>
      </c>
      <c r="J62" t="s">
        <v>58</v>
      </c>
      <c r="K62">
        <f>MEDIAN(V7DParser_new_raw!$Z62:$AS62)</f>
        <v>13</v>
      </c>
      <c r="L62">
        <f>AVERAGE(V7DParser_new_raw!$Z62:$AS62)</f>
        <v>17.3</v>
      </c>
      <c r="M62">
        <f>_xlfn.STDEV.P(V7DParser_new_raw!$Z62:$AS62)</f>
        <v>12.86506898543494</v>
      </c>
      <c r="N62">
        <f>MIN(V7DParser_new_raw!$Z62:$AS62)</f>
        <v>10</v>
      </c>
      <c r="O62">
        <f>MAX(V7DParser_new_raw!$Z62:$AS62)</f>
        <v>67</v>
      </c>
    </row>
    <row r="63" spans="1:15" x14ac:dyDescent="0.25">
      <c r="A63" t="s">
        <v>17</v>
      </c>
      <c r="B63">
        <f>MEDIAN(V7DParser_new_raw!$B63:$U63)</f>
        <v>12</v>
      </c>
      <c r="C63">
        <f>AVERAGE(V7DParser_new_raw!$B63:$U63)</f>
        <v>13.85</v>
      </c>
      <c r="D63">
        <f>_xlfn.STDEV.P(V7DParser_new_raw!$B63:$U63)</f>
        <v>3.5110539728121526</v>
      </c>
      <c r="E63">
        <f>MIN(V7DParser_new_raw!$B63:$U63)</f>
        <v>11</v>
      </c>
      <c r="F63">
        <f>MAX(V7DParser_new_raw!$B63:$U63)</f>
        <v>23</v>
      </c>
      <c r="J63" t="s">
        <v>59</v>
      </c>
      <c r="K63">
        <f>MEDIAN(V7DParser_new_raw!$Z63:$AS63)</f>
        <v>12.5</v>
      </c>
      <c r="L63">
        <f>AVERAGE(V7DParser_new_raw!$Z63:$AS63)</f>
        <v>13.4</v>
      </c>
      <c r="M63">
        <f>_xlfn.STDEV.P(V7DParser_new_raw!$Z63:$AS63)</f>
        <v>2.8</v>
      </c>
      <c r="N63">
        <f>MIN(V7DParser_new_raw!$Z63:$AS63)</f>
        <v>11</v>
      </c>
      <c r="O63">
        <f>MAX(V7DParser_new_raw!$Z63:$AS63)</f>
        <v>23</v>
      </c>
    </row>
    <row r="64" spans="1:15" x14ac:dyDescent="0.25">
      <c r="A64" t="s">
        <v>18</v>
      </c>
      <c r="B64">
        <f>MEDIAN(V7DParser_new_raw!$B64:$U64)</f>
        <v>12</v>
      </c>
      <c r="C64">
        <f>AVERAGE(V7DParser_new_raw!$B64:$U64)</f>
        <v>13.7</v>
      </c>
      <c r="D64">
        <f>_xlfn.STDEV.P(V7DParser_new_raw!$B64:$U64)</f>
        <v>4.2320207938997649</v>
      </c>
      <c r="E64">
        <f>MIN(V7DParser_new_raw!$B64:$U64)</f>
        <v>11</v>
      </c>
      <c r="F64">
        <f>MAX(V7DParser_new_raw!$B64:$U64)</f>
        <v>24</v>
      </c>
      <c r="J64" t="s">
        <v>60</v>
      </c>
      <c r="K64">
        <f>MEDIAN(V7DParser_new_raw!$Z64:$AS64)</f>
        <v>14</v>
      </c>
      <c r="L64">
        <f>AVERAGE(V7DParser_new_raw!$Z64:$AS64)</f>
        <v>15.35</v>
      </c>
      <c r="M64">
        <f>_xlfn.STDEV.P(V7DParser_new_raw!$Z64:$AS64)</f>
        <v>6.2391906526407732</v>
      </c>
      <c r="N64">
        <f>MIN(V7DParser_new_raw!$Z64:$AS64)</f>
        <v>11</v>
      </c>
      <c r="O64">
        <f>MAX(V7DParser_new_raw!$Z64:$AS64)</f>
        <v>41</v>
      </c>
    </row>
    <row r="65" spans="1:15" x14ac:dyDescent="0.25">
      <c r="A65" t="s">
        <v>19</v>
      </c>
      <c r="B65">
        <f>MEDIAN(V7DParser_new_raw!$B65:$U65)</f>
        <v>13</v>
      </c>
      <c r="C65">
        <f>AVERAGE(V7DParser_new_raw!$B65:$U65)</f>
        <v>16.149999999999999</v>
      </c>
      <c r="D65">
        <f>_xlfn.STDEV.P(V7DParser_new_raw!$B65:$U65)</f>
        <v>7.4784690946743906</v>
      </c>
      <c r="E65">
        <f>MIN(V7DParser_new_raw!$B65:$U65)</f>
        <v>11</v>
      </c>
      <c r="F65">
        <f>MAX(V7DParser_new_raw!$B65:$U65)</f>
        <v>43</v>
      </c>
      <c r="J65" t="s">
        <v>61</v>
      </c>
      <c r="K65">
        <f>MEDIAN(V7DParser_new_raw!$Z65:$AS65)</f>
        <v>13</v>
      </c>
      <c r="L65">
        <f>AVERAGE(V7DParser_new_raw!$Z65:$AS65)</f>
        <v>15.6</v>
      </c>
      <c r="M65">
        <f>_xlfn.STDEV.P(V7DParser_new_raw!$Z65:$AS65)</f>
        <v>6.8</v>
      </c>
      <c r="N65">
        <f>MIN(V7DParser_new_raw!$Z65:$AS65)</f>
        <v>11</v>
      </c>
      <c r="O65">
        <f>MAX(V7DParser_new_raw!$Z65:$AS65)</f>
        <v>43</v>
      </c>
    </row>
    <row r="66" spans="1:15" x14ac:dyDescent="0.25">
      <c r="A66" t="s">
        <v>20</v>
      </c>
      <c r="B66">
        <f>MEDIAN(V7DParser_new_raw!$B66:$U66)</f>
        <v>13</v>
      </c>
      <c r="C66">
        <f>AVERAGE(V7DParser_new_raw!$B66:$U66)</f>
        <v>18</v>
      </c>
      <c r="D66">
        <f>_xlfn.STDEV.P(V7DParser_new_raw!$B66:$U66)</f>
        <v>9.1159201400626575</v>
      </c>
      <c r="E66">
        <f>MIN(V7DParser_new_raw!$B66:$U66)</f>
        <v>11</v>
      </c>
      <c r="F66">
        <f>MAX(V7DParser_new_raw!$B66:$U66)</f>
        <v>44</v>
      </c>
      <c r="J66" t="s">
        <v>62</v>
      </c>
      <c r="K66">
        <f>MEDIAN(V7DParser_new_raw!$Z66:$AS66)</f>
        <v>14.5</v>
      </c>
      <c r="L66">
        <f>AVERAGE(V7DParser_new_raw!$Z66:$AS66)</f>
        <v>15.7</v>
      </c>
      <c r="M66">
        <f>_xlfn.STDEV.P(V7DParser_new_raw!$Z66:$AS66)</f>
        <v>6.2297672508690081</v>
      </c>
      <c r="N66">
        <f>MIN(V7DParser_new_raw!$Z66:$AS66)</f>
        <v>11</v>
      </c>
      <c r="O66">
        <f>MAX(V7DParser_new_raw!$Z66:$AS66)</f>
        <v>42</v>
      </c>
    </row>
    <row r="67" spans="1:15" x14ac:dyDescent="0.25">
      <c r="A67" t="s">
        <v>21</v>
      </c>
      <c r="B67">
        <f>MEDIAN(V7DParser_new_raw!$B67:$U67)</f>
        <v>14.5</v>
      </c>
      <c r="C67">
        <f>AVERAGE(V7DParser_new_raw!$B67:$U67)</f>
        <v>18.399999999999999</v>
      </c>
      <c r="D67">
        <f>_xlfn.STDEV.P(V7DParser_new_raw!$B67:$U67)</f>
        <v>7.5789181285985663</v>
      </c>
      <c r="E67">
        <f>MIN(V7DParser_new_raw!$B67:$U67)</f>
        <v>11</v>
      </c>
      <c r="F67">
        <f>MAX(V7DParser_new_raw!$B67:$U67)</f>
        <v>34</v>
      </c>
      <c r="J67" t="s">
        <v>63</v>
      </c>
      <c r="K67">
        <f>MEDIAN(V7DParser_new_raw!$Z67:$AS67)</f>
        <v>14.5</v>
      </c>
      <c r="L67">
        <f>AVERAGE(V7DParser_new_raw!$Z67:$AS67)</f>
        <v>15.05</v>
      </c>
      <c r="M67">
        <f>_xlfn.STDEV.P(V7DParser_new_raw!$Z67:$AS67)</f>
        <v>2.67348087705897</v>
      </c>
      <c r="N67">
        <f>MIN(V7DParser_new_raw!$Z67:$AS67)</f>
        <v>12</v>
      </c>
      <c r="O67">
        <f>MAX(V7DParser_new_raw!$Z67:$AS67)</f>
        <v>23</v>
      </c>
    </row>
    <row r="68" spans="1:15" x14ac:dyDescent="0.25">
      <c r="A68" t="s">
        <v>22</v>
      </c>
      <c r="B68">
        <f>MEDIAN(V7DParser_new_raw!$B68:$U68)</f>
        <v>13.5</v>
      </c>
      <c r="C68">
        <f>AVERAGE(V7DParser_new_raw!$B68:$U68)</f>
        <v>16.3</v>
      </c>
      <c r="D68">
        <f>_xlfn.STDEV.P(V7DParser_new_raw!$B68:$U68)</f>
        <v>7.156116265125938</v>
      </c>
      <c r="E68">
        <f>MIN(V7DParser_new_raw!$B68:$U68)</f>
        <v>11</v>
      </c>
      <c r="F68">
        <f>MAX(V7DParser_new_raw!$B68:$U68)</f>
        <v>44</v>
      </c>
      <c r="J68" t="s">
        <v>64</v>
      </c>
      <c r="K68">
        <f>MEDIAN(V7DParser_new_raw!$Z68:$AS68)</f>
        <v>14.5</v>
      </c>
      <c r="L68">
        <f>AVERAGE(V7DParser_new_raw!$Z68:$AS68)</f>
        <v>14.85</v>
      </c>
      <c r="M68">
        <f>_xlfn.STDEV.P(V7DParser_new_raw!$Z68:$AS68)</f>
        <v>2.3932195887548637</v>
      </c>
      <c r="N68">
        <f>MIN(V7DParser_new_raw!$Z68:$AS68)</f>
        <v>12</v>
      </c>
      <c r="O68">
        <f>MAX(V7DParser_new_raw!$Z68:$AS68)</f>
        <v>23</v>
      </c>
    </row>
    <row r="69" spans="1:15" x14ac:dyDescent="0.25">
      <c r="A69" t="s">
        <v>23</v>
      </c>
      <c r="B69">
        <f>MEDIAN(V7DParser_new_raw!$B69:$U69)</f>
        <v>14</v>
      </c>
      <c r="C69">
        <f>AVERAGE(V7DParser_new_raw!$B69:$U69)</f>
        <v>15.8</v>
      </c>
      <c r="D69">
        <f>_xlfn.STDEV.P(V7DParser_new_raw!$B69:$U69)</f>
        <v>5.4460995216760404</v>
      </c>
      <c r="E69">
        <f>MIN(V7DParser_new_raw!$B69:$U69)</f>
        <v>12</v>
      </c>
      <c r="F69">
        <f>MAX(V7DParser_new_raw!$B69:$U69)</f>
        <v>36</v>
      </c>
      <c r="J69" t="s">
        <v>65</v>
      </c>
      <c r="K69">
        <f>MEDIAN(V7DParser_new_raw!$Z69:$AS69)</f>
        <v>16</v>
      </c>
      <c r="L69">
        <f>AVERAGE(V7DParser_new_raw!$Z69:$AS69)</f>
        <v>17.5</v>
      </c>
      <c r="M69">
        <f>_xlfn.STDEV.P(V7DParser_new_raw!$Z69:$AS69)</f>
        <v>6.4070273918565386</v>
      </c>
      <c r="N69">
        <f>MIN(V7DParser_new_raw!$Z69:$AS69)</f>
        <v>13</v>
      </c>
      <c r="O69">
        <f>MAX(V7DParser_new_raw!$Z69:$AS69)</f>
        <v>44</v>
      </c>
    </row>
    <row r="70" spans="1:15" x14ac:dyDescent="0.25">
      <c r="A70" t="s">
        <v>24</v>
      </c>
      <c r="B70">
        <f>MEDIAN(V7DParser_new_raw!$B70:$U70)</f>
        <v>14</v>
      </c>
      <c r="C70">
        <f>AVERAGE(V7DParser_new_raw!$B70:$U70)</f>
        <v>15.95</v>
      </c>
      <c r="D70">
        <f>_xlfn.STDEV.P(V7DParser_new_raw!$B70:$U70)</f>
        <v>7.0673545262707744</v>
      </c>
      <c r="E70">
        <f>MIN(V7DParser_new_raw!$B70:$U70)</f>
        <v>13</v>
      </c>
      <c r="F70">
        <f>MAX(V7DParser_new_raw!$B70:$U70)</f>
        <v>46</v>
      </c>
      <c r="J70" t="s">
        <v>66</v>
      </c>
      <c r="K70">
        <f>MEDIAN(V7DParser_new_raw!$Z70:$AS70)</f>
        <v>15.5</v>
      </c>
      <c r="L70">
        <f>AVERAGE(V7DParser_new_raw!$Z70:$AS70)</f>
        <v>17.899999999999999</v>
      </c>
      <c r="M70">
        <f>_xlfn.STDEV.P(V7DParser_new_raw!$Z70:$AS70)</f>
        <v>7.6019734279988116</v>
      </c>
      <c r="N70">
        <f>MIN(V7DParser_new_raw!$Z70:$AS70)</f>
        <v>13</v>
      </c>
      <c r="O70">
        <f>MAX(V7DParser_new_raw!$Z70:$AS70)</f>
        <v>49</v>
      </c>
    </row>
    <row r="71" spans="1:15" x14ac:dyDescent="0.25">
      <c r="A71" t="s">
        <v>25</v>
      </c>
      <c r="B71">
        <f>MEDIAN(V7DParser_new_raw!$B71:$U71)</f>
        <v>15</v>
      </c>
      <c r="C71">
        <f>AVERAGE(V7DParser_new_raw!$B71:$U71)</f>
        <v>15.7</v>
      </c>
      <c r="D71">
        <f>_xlfn.STDEV.P(V7DParser_new_raw!$B71:$U71)</f>
        <v>3.018277654557314</v>
      </c>
      <c r="E71">
        <f>MIN(V7DParser_new_raw!$B71:$U71)</f>
        <v>13</v>
      </c>
      <c r="F71">
        <f>MAX(V7DParser_new_raw!$B71:$U71)</f>
        <v>25</v>
      </c>
      <c r="J71" t="s">
        <v>67</v>
      </c>
      <c r="K71">
        <f>MEDIAN(V7DParser_new_raw!$Z71:$AS71)</f>
        <v>16</v>
      </c>
      <c r="L71">
        <f>AVERAGE(V7DParser_new_raw!$Z71:$AS71)</f>
        <v>18.25</v>
      </c>
      <c r="M71">
        <f>_xlfn.STDEV.P(V7DParser_new_raw!$Z71:$AS71)</f>
        <v>9.6222398639817754</v>
      </c>
      <c r="N71">
        <f>MIN(V7DParser_new_raw!$Z71:$AS71)</f>
        <v>13</v>
      </c>
      <c r="O71">
        <f>MAX(V7DParser_new_raw!$Z71:$AS71)</f>
        <v>59</v>
      </c>
    </row>
    <row r="72" spans="1:15" x14ac:dyDescent="0.25">
      <c r="A72" t="s">
        <v>26</v>
      </c>
      <c r="B72">
        <f>MEDIAN(V7DParser_new_raw!$B72:$U72)</f>
        <v>15</v>
      </c>
      <c r="C72">
        <f>AVERAGE(V7DParser_new_raw!$B72:$U72)</f>
        <v>18.149999999999999</v>
      </c>
      <c r="D72">
        <f>_xlfn.STDEV.P(V7DParser_new_raw!$B72:$U72)</f>
        <v>8.7992897440645734</v>
      </c>
      <c r="E72">
        <f>MIN(V7DParser_new_raw!$B72:$U72)</f>
        <v>13</v>
      </c>
      <c r="F72">
        <f>MAX(V7DParser_new_raw!$B72:$U72)</f>
        <v>49</v>
      </c>
      <c r="J72" t="s">
        <v>68</v>
      </c>
      <c r="K72">
        <f>MEDIAN(V7DParser_new_raw!$Z72:$AS72)</f>
        <v>16</v>
      </c>
      <c r="L72">
        <f>AVERAGE(V7DParser_new_raw!$Z72:$AS72)</f>
        <v>17.55</v>
      </c>
      <c r="M72">
        <f>_xlfn.STDEV.P(V7DParser_new_raw!$Z72:$AS72)</f>
        <v>3.3537292675468007</v>
      </c>
      <c r="N72">
        <f>MIN(V7DParser_new_raw!$Z72:$AS72)</f>
        <v>14</v>
      </c>
      <c r="O72">
        <f>MAX(V7DParser_new_raw!$Z72:$AS72)</f>
        <v>27</v>
      </c>
    </row>
    <row r="73" spans="1:15" x14ac:dyDescent="0.25">
      <c r="A73" t="s">
        <v>27</v>
      </c>
      <c r="B73">
        <f>MEDIAN(V7DParser_new_raw!$B73:$U73)</f>
        <v>16</v>
      </c>
      <c r="C73">
        <f>AVERAGE(V7DParser_new_raw!$B73:$U73)</f>
        <v>17.25</v>
      </c>
      <c r="D73">
        <f>_xlfn.STDEV.P(V7DParser_new_raw!$B73:$U73)</f>
        <v>3.359687485466468</v>
      </c>
      <c r="E73">
        <f>MIN(V7DParser_new_raw!$B73:$U73)</f>
        <v>15</v>
      </c>
      <c r="F73">
        <f>MAX(V7DParser_new_raw!$B73:$U73)</f>
        <v>28</v>
      </c>
      <c r="J73" t="s">
        <v>69</v>
      </c>
      <c r="K73">
        <f>MEDIAN(V7DParser_new_raw!$Z73:$AS73)</f>
        <v>18</v>
      </c>
      <c r="L73">
        <f>AVERAGE(V7DParser_new_raw!$Z73:$AS73)</f>
        <v>19.850000000000001</v>
      </c>
      <c r="M73">
        <f>_xlfn.STDEV.P(V7DParser_new_raw!$Z73:$AS73)</f>
        <v>7.1782658072824246</v>
      </c>
      <c r="N73">
        <f>MIN(V7DParser_new_raw!$Z73:$AS73)</f>
        <v>15</v>
      </c>
      <c r="O73">
        <f>MAX(V7DParser_new_raw!$Z73:$AS73)</f>
        <v>48</v>
      </c>
    </row>
    <row r="74" spans="1:15" x14ac:dyDescent="0.25">
      <c r="A74" t="s">
        <v>28</v>
      </c>
      <c r="B74">
        <f>MEDIAN(V7DParser_new_raw!$B74:$U74)</f>
        <v>16</v>
      </c>
      <c r="C74">
        <f>AVERAGE(V7DParser_new_raw!$B74:$U74)</f>
        <v>20.2</v>
      </c>
      <c r="D74">
        <f>_xlfn.STDEV.P(V7DParser_new_raw!$B74:$U74)</f>
        <v>9.1137259120515584</v>
      </c>
      <c r="E74">
        <f>MIN(V7DParser_new_raw!$B74:$U74)</f>
        <v>15</v>
      </c>
      <c r="F74">
        <f>MAX(V7DParser_new_raw!$B74:$U74)</f>
        <v>49</v>
      </c>
      <c r="J74" t="s">
        <v>70</v>
      </c>
      <c r="K74">
        <f>MEDIAN(V7DParser_new_raw!$Z74:$AS74)</f>
        <v>17.5</v>
      </c>
      <c r="L74">
        <f>AVERAGE(V7DParser_new_raw!$Z74:$AS74)</f>
        <v>19.55</v>
      </c>
      <c r="M74">
        <f>_xlfn.STDEV.P(V7DParser_new_raw!$Z74:$AS74)</f>
        <v>6.6893572187468058</v>
      </c>
      <c r="N74">
        <f>MIN(V7DParser_new_raw!$Z74:$AS74)</f>
        <v>15</v>
      </c>
      <c r="O74">
        <f>MAX(V7DParser_new_raw!$Z74:$AS74)</f>
        <v>45</v>
      </c>
    </row>
    <row r="75" spans="1:15" x14ac:dyDescent="0.25">
      <c r="A75" t="s">
        <v>29</v>
      </c>
      <c r="B75">
        <f>MEDIAN(V7DParser_new_raw!$B75:$U75)</f>
        <v>16.5</v>
      </c>
      <c r="C75">
        <f>AVERAGE(V7DParser_new_raw!$B75:$U75)</f>
        <v>19</v>
      </c>
      <c r="D75">
        <f>_xlfn.STDEV.P(V7DParser_new_raw!$B75:$U75)</f>
        <v>9.5916630466254382</v>
      </c>
      <c r="E75">
        <f>MIN(V7DParser_new_raw!$B75:$U75)</f>
        <v>14</v>
      </c>
      <c r="F75">
        <f>MAX(V7DParser_new_raw!$B75:$U75)</f>
        <v>60</v>
      </c>
      <c r="J75" t="s">
        <v>71</v>
      </c>
      <c r="K75">
        <f>MEDIAN(V7DParser_new_raw!$Z75:$AS75)</f>
        <v>18.5</v>
      </c>
      <c r="L75">
        <f>AVERAGE(V7DParser_new_raw!$Z75:$AS75)</f>
        <v>18.7</v>
      </c>
      <c r="M75">
        <f>_xlfn.STDEV.P(V7DParser_new_raw!$Z75:$AS75)</f>
        <v>3.0675723300355937</v>
      </c>
      <c r="N75">
        <f>MIN(V7DParser_new_raw!$Z75:$AS75)</f>
        <v>14</v>
      </c>
      <c r="O75">
        <f>MAX(V7DParser_new_raw!$Z75:$AS75)</f>
        <v>27</v>
      </c>
    </row>
    <row r="76" spans="1:15" x14ac:dyDescent="0.25">
      <c r="A76" t="s">
        <v>30</v>
      </c>
      <c r="B76">
        <f>MEDIAN(V7DParser_new_raw!$B76:$U76)</f>
        <v>16</v>
      </c>
      <c r="C76">
        <f>AVERAGE(V7DParser_new_raw!$B76:$U76)</f>
        <v>20.3</v>
      </c>
      <c r="D76">
        <f>_xlfn.STDEV.P(V7DParser_new_raw!$B76:$U76)</f>
        <v>8.8323269867006164</v>
      </c>
      <c r="E76">
        <f>MIN(V7DParser_new_raw!$B76:$U76)</f>
        <v>14</v>
      </c>
      <c r="F76">
        <f>MAX(V7DParser_new_raw!$B76:$U76)</f>
        <v>49</v>
      </c>
      <c r="J76" t="s">
        <v>72</v>
      </c>
      <c r="K76">
        <f>MEDIAN(V7DParser_new_raw!$Z76:$AS76)</f>
        <v>17.5</v>
      </c>
      <c r="L76">
        <f>AVERAGE(V7DParser_new_raw!$Z76:$AS76)</f>
        <v>19</v>
      </c>
      <c r="M76">
        <f>_xlfn.STDEV.P(V7DParser_new_raw!$Z76:$AS76)</f>
        <v>3.5637059362410923</v>
      </c>
      <c r="N76">
        <f>MIN(V7DParser_new_raw!$Z76:$AS76)</f>
        <v>15</v>
      </c>
      <c r="O76">
        <f>MAX(V7DParser_new_raw!$Z76:$AS76)</f>
        <v>28</v>
      </c>
    </row>
    <row r="77" spans="1:15" x14ac:dyDescent="0.25">
      <c r="A77" t="s">
        <v>31</v>
      </c>
      <c r="B77">
        <f>MEDIAN(V7DParser_new_raw!$B77:$U77)</f>
        <v>18</v>
      </c>
      <c r="C77">
        <f>AVERAGE(V7DParser_new_raw!$B77:$U77)</f>
        <v>20.350000000000001</v>
      </c>
      <c r="D77">
        <f>_xlfn.STDEV.P(V7DParser_new_raw!$B77:$U77)</f>
        <v>6.1259693110560063</v>
      </c>
      <c r="E77">
        <f>MIN(V7DParser_new_raw!$B77:$U77)</f>
        <v>16</v>
      </c>
      <c r="F77">
        <f>MAX(V7DParser_new_raw!$B77:$U77)</f>
        <v>41</v>
      </c>
      <c r="J77" t="s">
        <v>73</v>
      </c>
      <c r="K77">
        <f>MEDIAN(V7DParser_new_raw!$Z77:$AS77)</f>
        <v>18.5</v>
      </c>
      <c r="L77">
        <f>AVERAGE(V7DParser_new_raw!$Z77:$AS77)</f>
        <v>22.4</v>
      </c>
      <c r="M77">
        <f>_xlfn.STDEV.P(V7DParser_new_raw!$Z77:$AS77)</f>
        <v>10.4470091413763</v>
      </c>
      <c r="N77">
        <f>MIN(V7DParser_new_raw!$Z77:$AS77)</f>
        <v>16</v>
      </c>
      <c r="O77">
        <f>MAX(V7DParser_new_raw!$Z77:$AS77)</f>
        <v>54</v>
      </c>
    </row>
    <row r="78" spans="1:15" x14ac:dyDescent="0.25">
      <c r="A78" t="s">
        <v>32</v>
      </c>
      <c r="B78">
        <f>MEDIAN(V7DParser_new_raw!$B78:$U78)</f>
        <v>19</v>
      </c>
      <c r="C78">
        <f>AVERAGE(V7DParser_new_raw!$B78:$U78)</f>
        <v>25.9</v>
      </c>
      <c r="D78">
        <f>_xlfn.STDEV.P(V7DParser_new_raw!$B78:$U78)</f>
        <v>19.659348921060435</v>
      </c>
      <c r="E78">
        <f>MIN(V7DParser_new_raw!$B78:$U78)</f>
        <v>16</v>
      </c>
      <c r="F78">
        <f>MAX(V7DParser_new_raw!$B78:$U78)</f>
        <v>99</v>
      </c>
      <c r="J78" t="s">
        <v>74</v>
      </c>
      <c r="K78">
        <f>MEDIAN(V7DParser_new_raw!$Z78:$AS78)</f>
        <v>19</v>
      </c>
      <c r="L78">
        <f>AVERAGE(V7DParser_new_raw!$Z78:$AS78)</f>
        <v>20.149999999999999</v>
      </c>
      <c r="M78">
        <f>_xlfn.STDEV.P(V7DParser_new_raw!$Z78:$AS78)</f>
        <v>3.2599846625406075</v>
      </c>
      <c r="N78">
        <f>MIN(V7DParser_new_raw!$Z78:$AS78)</f>
        <v>16</v>
      </c>
      <c r="O78">
        <f>MAX(V7DParser_new_raw!$Z78:$AS78)</f>
        <v>28</v>
      </c>
    </row>
    <row r="79" spans="1:15" x14ac:dyDescent="0.25">
      <c r="A79" t="s">
        <v>33</v>
      </c>
      <c r="B79">
        <f>MEDIAN(V7DParser_new_raw!$B79:$U79)</f>
        <v>18</v>
      </c>
      <c r="C79">
        <f>AVERAGE(V7DParser_new_raw!$B79:$U79)</f>
        <v>24.05</v>
      </c>
      <c r="D79">
        <f>_xlfn.STDEV.P(V7DParser_new_raw!$B79:$U79)</f>
        <v>11.556275351513566</v>
      </c>
      <c r="E79">
        <f>MIN(V7DParser_new_raw!$B79:$U79)</f>
        <v>16</v>
      </c>
      <c r="F79">
        <f>MAX(V7DParser_new_raw!$B79:$U79)</f>
        <v>61</v>
      </c>
      <c r="J79" t="s">
        <v>75</v>
      </c>
      <c r="K79">
        <f>MEDIAN(V7DParser_new_raw!$Z79:$AS79)</f>
        <v>19</v>
      </c>
      <c r="L79">
        <f>AVERAGE(V7DParser_new_raw!$Z79:$AS79)</f>
        <v>23.15</v>
      </c>
      <c r="M79">
        <f>_xlfn.STDEV.P(V7DParser_new_raw!$Z79:$AS79)</f>
        <v>10.827164910538677</v>
      </c>
      <c r="N79">
        <f>MIN(V7DParser_new_raw!$Z79:$AS79)</f>
        <v>17</v>
      </c>
      <c r="O79">
        <f>MAX(V7DParser_new_raw!$Z79:$AS79)</f>
        <v>59</v>
      </c>
    </row>
    <row r="80" spans="1:15" x14ac:dyDescent="0.25">
      <c r="A80" t="s">
        <v>34</v>
      </c>
      <c r="B80">
        <f>MEDIAN(V7DParser_new_raw!$B80:$U80)</f>
        <v>18</v>
      </c>
      <c r="C80">
        <f>AVERAGE(V7DParser_new_raw!$B80:$U80)</f>
        <v>21</v>
      </c>
      <c r="D80">
        <f>_xlfn.STDEV.P(V7DParser_new_raw!$B80:$U80)</f>
        <v>8.1853527718724504</v>
      </c>
      <c r="E80">
        <f>MIN(V7DParser_new_raw!$B80:$U80)</f>
        <v>15</v>
      </c>
      <c r="F80">
        <f>MAX(V7DParser_new_raw!$B80:$U80)</f>
        <v>45</v>
      </c>
      <c r="J80" t="s">
        <v>76</v>
      </c>
      <c r="K80">
        <f>MEDIAN(V7DParser_new_raw!$Z80:$AS80)</f>
        <v>19.5</v>
      </c>
      <c r="L80">
        <f>AVERAGE(V7DParser_new_raw!$Z80:$AS80)</f>
        <v>21.75</v>
      </c>
      <c r="M80">
        <f>_xlfn.STDEV.P(V7DParser_new_raw!$Z80:$AS80)</f>
        <v>8.0490682690607116</v>
      </c>
      <c r="N80">
        <f>MIN(V7DParser_new_raw!$Z80:$AS80)</f>
        <v>16</v>
      </c>
      <c r="O80">
        <f>MAX(V7DParser_new_raw!$Z80:$AS80)</f>
        <v>54</v>
      </c>
    </row>
    <row r="81" spans="1:15" x14ac:dyDescent="0.25">
      <c r="A81" t="s">
        <v>35</v>
      </c>
      <c r="B81">
        <f>MEDIAN(V7DParser_new_raw!$B81:$U81)</f>
        <v>18</v>
      </c>
      <c r="C81">
        <f>AVERAGE(V7DParser_new_raw!$B81:$U81)</f>
        <v>21.3</v>
      </c>
      <c r="D81">
        <f>_xlfn.STDEV.P(V7DParser_new_raw!$B81:$U81)</f>
        <v>8.0131142510262503</v>
      </c>
      <c r="E81">
        <f>MIN(V7DParser_new_raw!$B81:$U81)</f>
        <v>16</v>
      </c>
      <c r="F81">
        <f>MAX(V7DParser_new_raw!$B81:$U81)</f>
        <v>53</v>
      </c>
      <c r="J81" t="s">
        <v>77</v>
      </c>
      <c r="K81">
        <f>MEDIAN(V7DParser_new_raw!$Z81:$AS81)</f>
        <v>20</v>
      </c>
      <c r="L81">
        <f>AVERAGE(V7DParser_new_raw!$Z81:$AS81)</f>
        <v>22.2</v>
      </c>
      <c r="M81">
        <f>_xlfn.STDEV.P(V7DParser_new_raw!$Z81:$AS81)</f>
        <v>7.5736384915045951</v>
      </c>
      <c r="N81">
        <f>MIN(V7DParser_new_raw!$Z81:$AS81)</f>
        <v>17</v>
      </c>
      <c r="O81">
        <f>MAX(V7DParser_new_raw!$Z81:$AS81)</f>
        <v>53</v>
      </c>
    </row>
    <row r="82" spans="1:15" x14ac:dyDescent="0.25">
      <c r="A82" t="s">
        <v>36</v>
      </c>
      <c r="B82">
        <f>MEDIAN(V7DParser_new_raw!$B82:$U82)</f>
        <v>19</v>
      </c>
      <c r="C82">
        <f>AVERAGE(V7DParser_new_raw!$B82:$U82)</f>
        <v>21.2</v>
      </c>
      <c r="D82">
        <f>_xlfn.STDEV.P(V7DParser_new_raw!$B82:$U82)</f>
        <v>4.5011109739707598</v>
      </c>
      <c r="E82">
        <f>MIN(V7DParser_new_raw!$B82:$U82)</f>
        <v>17</v>
      </c>
      <c r="F82">
        <f>MAX(V7DParser_new_raw!$B82:$U82)</f>
        <v>30</v>
      </c>
      <c r="J82" t="s">
        <v>78</v>
      </c>
      <c r="K82">
        <f>MEDIAN(V7DParser_new_raw!$Z82:$AS82)</f>
        <v>20</v>
      </c>
      <c r="L82">
        <f>AVERAGE(V7DParser_new_raw!$Z82:$AS82)</f>
        <v>21</v>
      </c>
      <c r="M82">
        <f>_xlfn.STDEV.P(V7DParser_new_raw!$Z82:$AS82)</f>
        <v>3.5213633723318019</v>
      </c>
      <c r="N82">
        <f>MIN(V7DParser_new_raw!$Z82:$AS82)</f>
        <v>17</v>
      </c>
      <c r="O82">
        <f>MAX(V7DParser_new_raw!$Z82:$AS82)</f>
        <v>31</v>
      </c>
    </row>
    <row r="83" spans="1:15" x14ac:dyDescent="0.25">
      <c r="A83" t="s">
        <v>37</v>
      </c>
      <c r="B83">
        <f>MEDIAN(V7DParser_new_raw!$B83:$U83)</f>
        <v>20</v>
      </c>
      <c r="C83">
        <f>AVERAGE(V7DParser_new_raw!$B83:$U83)</f>
        <v>21.45</v>
      </c>
      <c r="D83">
        <f>_xlfn.STDEV.P(V7DParser_new_raw!$B83:$U83)</f>
        <v>4.1409539963636401</v>
      </c>
      <c r="E83">
        <f>MIN(V7DParser_new_raw!$B83:$U83)</f>
        <v>16</v>
      </c>
      <c r="F83">
        <f>MAX(V7DParser_new_raw!$B83:$U83)</f>
        <v>31</v>
      </c>
      <c r="J83" t="s">
        <v>79</v>
      </c>
      <c r="K83">
        <f>MEDIAN(V7DParser_new_raw!$Z83:$AS83)</f>
        <v>20</v>
      </c>
      <c r="L83">
        <f>AVERAGE(V7DParser_new_raw!$Z83:$AS83)</f>
        <v>22.45</v>
      </c>
      <c r="M83">
        <f>_xlfn.STDEV.P(V7DParser_new_raw!$Z83:$AS83)</f>
        <v>8.0899629170967167</v>
      </c>
      <c r="N83">
        <f>MIN(V7DParser_new_raw!$Z83:$AS83)</f>
        <v>18</v>
      </c>
      <c r="O83">
        <f>MAX(V7DParser_new_raw!$Z83:$AS83)</f>
        <v>56</v>
      </c>
    </row>
    <row r="84" spans="1:15" x14ac:dyDescent="0.25">
      <c r="A84" t="s">
        <v>38</v>
      </c>
      <c r="B84">
        <f>MEDIAN(V7DParser_new_raw!$B84:$U84)</f>
        <v>21</v>
      </c>
      <c r="C84">
        <f>AVERAGE(V7DParser_new_raw!$B84:$U84)</f>
        <v>23.1</v>
      </c>
      <c r="D84">
        <f>_xlfn.STDEV.P(V7DParser_new_raw!$B84:$U84)</f>
        <v>6.163602842493991</v>
      </c>
      <c r="E84">
        <f>MIN(V7DParser_new_raw!$B84:$U84)</f>
        <v>16</v>
      </c>
      <c r="F84">
        <f>MAX(V7DParser_new_raw!$B84:$U84)</f>
        <v>39</v>
      </c>
      <c r="J84" t="s">
        <v>80</v>
      </c>
      <c r="K84">
        <f>MEDIAN(V7DParser_new_raw!$Z84:$AS84)</f>
        <v>21</v>
      </c>
      <c r="L84">
        <f>AVERAGE(V7DParser_new_raw!$Z84:$AS84)</f>
        <v>21.45</v>
      </c>
      <c r="M84">
        <f>_xlfn.STDEV.P(V7DParser_new_raw!$Z84:$AS84)</f>
        <v>3.528101472463625</v>
      </c>
      <c r="N84">
        <f>MIN(V7DParser_new_raw!$Z84:$AS84)</f>
        <v>17</v>
      </c>
      <c r="O84">
        <f>MAX(V7DParser_new_raw!$Z84:$AS84)</f>
        <v>32</v>
      </c>
    </row>
    <row r="85" spans="1:15" x14ac:dyDescent="0.25">
      <c r="A85" t="s">
        <v>39</v>
      </c>
      <c r="B85">
        <f>MEDIAN(V7DParser_new_raw!$B85:$U85)</f>
        <v>22</v>
      </c>
      <c r="C85">
        <f>AVERAGE(V7DParser_new_raw!$B85:$U85)</f>
        <v>23.45</v>
      </c>
      <c r="D85">
        <f>_xlfn.STDEV.P(V7DParser_new_raw!$B85:$U85)</f>
        <v>6.6217444831403753</v>
      </c>
      <c r="E85">
        <f>MIN(V7DParser_new_raw!$B85:$U85)</f>
        <v>17</v>
      </c>
      <c r="F85">
        <f>MAX(V7DParser_new_raw!$B85:$U85)</f>
        <v>49</v>
      </c>
      <c r="J85" t="s">
        <v>81</v>
      </c>
      <c r="K85">
        <f>MEDIAN(V7DParser_new_raw!$Z85:$AS85)</f>
        <v>22.5</v>
      </c>
      <c r="L85">
        <f>AVERAGE(V7DParser_new_raw!$Z85:$AS85)</f>
        <v>22.55</v>
      </c>
      <c r="M85">
        <f>_xlfn.STDEV.P(V7DParser_new_raw!$Z85:$AS85)</f>
        <v>3.3834154341434335</v>
      </c>
      <c r="N85">
        <f>MIN(V7DParser_new_raw!$Z85:$AS85)</f>
        <v>16</v>
      </c>
      <c r="O85">
        <f>MAX(V7DParser_new_raw!$Z85:$AS85)</f>
        <v>30</v>
      </c>
    </row>
    <row r="87" spans="1:15" s="6" customFormat="1" x14ac:dyDescent="0.25">
      <c r="A87" s="6" t="s">
        <v>88</v>
      </c>
      <c r="B87" s="6" t="s">
        <v>84</v>
      </c>
      <c r="C87" s="6" t="s">
        <v>82</v>
      </c>
      <c r="D87" s="6" t="s">
        <v>83</v>
      </c>
      <c r="E87" s="6" t="s">
        <v>85</v>
      </c>
      <c r="F87" s="6" t="s">
        <v>86</v>
      </c>
      <c r="J87" s="6" t="s">
        <v>88</v>
      </c>
      <c r="K87" s="6" t="s">
        <v>84</v>
      </c>
      <c r="L87" s="6" t="s">
        <v>82</v>
      </c>
      <c r="M87" s="6" t="s">
        <v>83</v>
      </c>
      <c r="N87" s="6" t="s">
        <v>85</v>
      </c>
      <c r="O87" s="6" t="s">
        <v>86</v>
      </c>
    </row>
    <row r="89" spans="1:15" x14ac:dyDescent="0.25">
      <c r="A89" t="s">
        <v>0</v>
      </c>
      <c r="B89">
        <f>MEDIAN(V7DParser_new_raw!$B89:$U89)</f>
        <v>489.5</v>
      </c>
      <c r="C89">
        <f>AVERAGE(V7DParser_new_raw!$B89:$U89)</f>
        <v>532.29999999999995</v>
      </c>
      <c r="D89">
        <f>_xlfn.STDEV.P(V7DParser_new_raw!$B89:$U89)</f>
        <v>81.910377852870397</v>
      </c>
      <c r="E89">
        <f>MIN(V7DParser_new_raw!$B89:$U89)</f>
        <v>454</v>
      </c>
      <c r="F89">
        <f>MAX(V7DParser_new_raw!$B89:$U89)</f>
        <v>728</v>
      </c>
      <c r="J89" t="s">
        <v>42</v>
      </c>
      <c r="K89">
        <f>MEDIAN(V7DParser_new_raw!$Z89:$AS89)</f>
        <v>521.5</v>
      </c>
      <c r="L89">
        <f>AVERAGE(V7DParser_new_raw!$Z89:$AS89)</f>
        <v>546</v>
      </c>
      <c r="M89">
        <f>_xlfn.STDEV.P(V7DParser_new_raw!$Z89:$AS89)</f>
        <v>84.715405918876414</v>
      </c>
      <c r="N89">
        <f>MIN(V7DParser_new_raw!$Z89:$AS89)</f>
        <v>412</v>
      </c>
      <c r="O89">
        <f>MAX(V7DParser_new_raw!$Z89:$AS89)</f>
        <v>770</v>
      </c>
    </row>
    <row r="90" spans="1:15" x14ac:dyDescent="0.25">
      <c r="A90" t="s">
        <v>1</v>
      </c>
      <c r="B90">
        <f>MEDIAN(V7DParser_new_raw!$B90:$U90)</f>
        <v>2595</v>
      </c>
      <c r="C90">
        <f>AVERAGE(V7DParser_new_raw!$B90:$U90)</f>
        <v>2676.55</v>
      </c>
      <c r="D90">
        <f>_xlfn.STDEV.P(V7DParser_new_raw!$B90:$U90)</f>
        <v>260.89585565891997</v>
      </c>
      <c r="E90">
        <f>MIN(V7DParser_new_raw!$B90:$U90)</f>
        <v>2460</v>
      </c>
      <c r="F90">
        <f>MAX(V7DParser_new_raw!$B90:$U90)</f>
        <v>3580</v>
      </c>
      <c r="J90" t="s">
        <v>43</v>
      </c>
      <c r="K90">
        <f>MEDIAN(V7DParser_new_raw!$Z90:$AS90)</f>
        <v>2968991</v>
      </c>
      <c r="L90">
        <f>AVERAGE(V7DParser_new_raw!$Z90:$AS90)</f>
        <v>2962341.45</v>
      </c>
      <c r="M90">
        <f>_xlfn.STDEV.P(V7DParser_new_raw!$Z90:$AS90)</f>
        <v>38420.304247201115</v>
      </c>
      <c r="N90">
        <f>MIN(V7DParser_new_raw!$Z90:$AS90)</f>
        <v>2859879</v>
      </c>
      <c r="O90">
        <f>MAX(V7DParser_new_raw!$Z90:$AS90)</f>
        <v>3040059</v>
      </c>
    </row>
    <row r="91" spans="1:15" x14ac:dyDescent="0.25">
      <c r="A91" t="s">
        <v>2</v>
      </c>
      <c r="B91">
        <f>MEDIAN(V7DParser_new_raw!$B91:$U91)</f>
        <v>7050.5</v>
      </c>
      <c r="C91">
        <f>AVERAGE(V7DParser_new_raw!$B91:$U91)</f>
        <v>7099.9</v>
      </c>
      <c r="D91">
        <f>_xlfn.STDEV.P(V7DParser_new_raw!$B91:$U91)</f>
        <v>149.3913986814502</v>
      </c>
      <c r="E91">
        <f>MIN(V7DParser_new_raw!$B91:$U91)</f>
        <v>6830</v>
      </c>
      <c r="F91">
        <f>MAX(V7DParser_new_raw!$B91:$U91)</f>
        <v>7447</v>
      </c>
      <c r="J91" t="s">
        <v>44</v>
      </c>
      <c r="K91">
        <f>MEDIAN(V7DParser_new_raw!$Z91:$AS91)</f>
        <v>2964888</v>
      </c>
      <c r="L91">
        <f>AVERAGE(V7DParser_new_raw!$Z91:$AS91)</f>
        <v>2942706.5</v>
      </c>
      <c r="M91">
        <f>_xlfn.STDEV.P(V7DParser_new_raw!$Z91:$AS91)</f>
        <v>71354.763654923561</v>
      </c>
      <c r="N91">
        <f>MIN(V7DParser_new_raw!$Z91:$AS91)</f>
        <v>2775362</v>
      </c>
      <c r="O91">
        <f>MAX(V7DParser_new_raw!$Z91:$AS91)</f>
        <v>3028406</v>
      </c>
    </row>
    <row r="92" spans="1:15" x14ac:dyDescent="0.25">
      <c r="A92" t="s">
        <v>3</v>
      </c>
      <c r="B92">
        <f>MEDIAN(V7DParser_new_raw!$B92:$U92)</f>
        <v>13986.5</v>
      </c>
      <c r="C92">
        <f>AVERAGE(V7DParser_new_raw!$B92:$U92)</f>
        <v>14022.85</v>
      </c>
      <c r="D92">
        <f>_xlfn.STDEV.P(V7DParser_new_raw!$B92:$U92)</f>
        <v>201.59743921984725</v>
      </c>
      <c r="E92">
        <f>MIN(V7DParser_new_raw!$B92:$U92)</f>
        <v>13698</v>
      </c>
      <c r="F92">
        <f>MAX(V7DParser_new_raw!$B92:$U92)</f>
        <v>14548</v>
      </c>
      <c r="J92" t="s">
        <v>45</v>
      </c>
      <c r="K92">
        <f>MEDIAN(V7DParser_new_raw!$Z92:$AS92)</f>
        <v>2963948.5</v>
      </c>
      <c r="L92">
        <f>AVERAGE(V7DParser_new_raw!$Z92:$AS92)</f>
        <v>2939982.9</v>
      </c>
      <c r="M92">
        <f>_xlfn.STDEV.P(V7DParser_new_raw!$Z92:$AS92)</f>
        <v>69672.406987917391</v>
      </c>
      <c r="N92">
        <f>MIN(V7DParser_new_raw!$Z92:$AS92)</f>
        <v>2795688</v>
      </c>
      <c r="O92">
        <f>MAX(V7DParser_new_raw!$Z92:$AS92)</f>
        <v>3031528</v>
      </c>
    </row>
    <row r="93" spans="1:15" x14ac:dyDescent="0.25">
      <c r="A93" t="s">
        <v>4</v>
      </c>
      <c r="B93">
        <f>MEDIAN(V7DParser_new_raw!$B93:$U93)</f>
        <v>23259</v>
      </c>
      <c r="C93">
        <f>AVERAGE(V7DParser_new_raw!$B93:$U93)</f>
        <v>25211</v>
      </c>
      <c r="D93">
        <f>_xlfn.STDEV.P(V7DParser_new_raw!$B93:$U93)</f>
        <v>3768.4012657889816</v>
      </c>
      <c r="E93">
        <f>MIN(V7DParser_new_raw!$B93:$U93)</f>
        <v>22547</v>
      </c>
      <c r="F93">
        <f>MAX(V7DParser_new_raw!$B93:$U93)</f>
        <v>33984</v>
      </c>
      <c r="J93" t="s">
        <v>46</v>
      </c>
      <c r="K93">
        <f>MEDIAN(V7DParser_new_raw!$Z93:$AS93)</f>
        <v>2974703.5</v>
      </c>
      <c r="L93">
        <f>AVERAGE(V7DParser_new_raw!$Z93:$AS93)</f>
        <v>2981277.95</v>
      </c>
      <c r="M93">
        <f>_xlfn.STDEV.P(V7DParser_new_raw!$Z93:$AS93)</f>
        <v>53047.265329586029</v>
      </c>
      <c r="N93">
        <f>MIN(V7DParser_new_raw!$Z93:$AS93)</f>
        <v>2865891</v>
      </c>
      <c r="O93">
        <f>MAX(V7DParser_new_raw!$Z93:$AS93)</f>
        <v>3091556</v>
      </c>
    </row>
    <row r="94" spans="1:15" x14ac:dyDescent="0.25">
      <c r="A94" t="s">
        <v>5</v>
      </c>
      <c r="B94">
        <f>MEDIAN(V7DParser_new_raw!$B94:$U94)</f>
        <v>33988.5</v>
      </c>
      <c r="C94">
        <f>AVERAGE(V7DParser_new_raw!$B94:$U94)</f>
        <v>35885.35</v>
      </c>
      <c r="D94">
        <f>_xlfn.STDEV.P(V7DParser_new_raw!$B94:$U94)</f>
        <v>4786.5196884061806</v>
      </c>
      <c r="E94">
        <f>MIN(V7DParser_new_raw!$B94:$U94)</f>
        <v>33544</v>
      </c>
      <c r="F94">
        <f>MAX(V7DParser_new_raw!$B94:$U94)</f>
        <v>49914</v>
      </c>
      <c r="J94" t="s">
        <v>47</v>
      </c>
      <c r="K94">
        <f>MEDIAN(V7DParser_new_raw!$Z94:$AS94)</f>
        <v>2965184</v>
      </c>
      <c r="L94">
        <f>AVERAGE(V7DParser_new_raw!$Z94:$AS94)</f>
        <v>2952331.65</v>
      </c>
      <c r="M94">
        <f>_xlfn.STDEV.P(V7DParser_new_raw!$Z94:$AS94)</f>
        <v>44742.840111323952</v>
      </c>
      <c r="N94">
        <f>MIN(V7DParser_new_raw!$Z94:$AS94)</f>
        <v>2830666</v>
      </c>
      <c r="O94">
        <f>MAX(V7DParser_new_raw!$Z94:$AS94)</f>
        <v>3031585</v>
      </c>
    </row>
    <row r="95" spans="1:15" x14ac:dyDescent="0.25">
      <c r="A95" t="s">
        <v>6</v>
      </c>
      <c r="B95">
        <f>MEDIAN(V7DParser_new_raw!$B95:$U95)</f>
        <v>47459.5</v>
      </c>
      <c r="C95">
        <f>AVERAGE(V7DParser_new_raw!$B95:$U95)</f>
        <v>51541.85</v>
      </c>
      <c r="D95">
        <f>_xlfn.STDEV.P(V7DParser_new_raw!$B95:$U95)</f>
        <v>8330.4184065087629</v>
      </c>
      <c r="E95">
        <f>MIN(V7DParser_new_raw!$B95:$U95)</f>
        <v>46731</v>
      </c>
      <c r="F95">
        <f>MAX(V7DParser_new_raw!$B95:$U95)</f>
        <v>69769</v>
      </c>
      <c r="J95" t="s">
        <v>48</v>
      </c>
      <c r="K95">
        <f>MEDIAN(V7DParser_new_raw!$Z95:$AS95)</f>
        <v>2955764</v>
      </c>
      <c r="L95">
        <f>AVERAGE(V7DParser_new_raw!$Z95:$AS95)</f>
        <v>2947445.35</v>
      </c>
      <c r="M95">
        <f>_xlfn.STDEV.P(V7DParser_new_raw!$Z95:$AS95)</f>
        <v>65362.677508862042</v>
      </c>
      <c r="N95">
        <f>MIN(V7DParser_new_raw!$Z95:$AS95)</f>
        <v>2768711</v>
      </c>
      <c r="O95">
        <f>MAX(V7DParser_new_raw!$Z95:$AS95)</f>
        <v>3028801</v>
      </c>
    </row>
    <row r="96" spans="1:15" x14ac:dyDescent="0.25">
      <c r="A96" t="s">
        <v>7</v>
      </c>
      <c r="B96">
        <f>MEDIAN(V7DParser_new_raw!$B96:$U96)</f>
        <v>62877</v>
      </c>
      <c r="C96">
        <f>AVERAGE(V7DParser_new_raw!$B96:$U96)</f>
        <v>65577.3</v>
      </c>
      <c r="D96">
        <f>_xlfn.STDEV.P(V7DParser_new_raw!$B96:$U96)</f>
        <v>7411.0496091984169</v>
      </c>
      <c r="E96">
        <f>MIN(V7DParser_new_raw!$B96:$U96)</f>
        <v>59226</v>
      </c>
      <c r="F96">
        <f>MAX(V7DParser_new_raw!$B96:$U96)</f>
        <v>89952</v>
      </c>
      <c r="J96" t="s">
        <v>49</v>
      </c>
      <c r="K96">
        <f>MEDIAN(V7DParser_new_raw!$Z96:$AS96)</f>
        <v>2960096.5</v>
      </c>
      <c r="L96">
        <f>AVERAGE(V7DParser_new_raw!$Z96:$AS96)</f>
        <v>2954356.55</v>
      </c>
      <c r="M96">
        <f>_xlfn.STDEV.P(V7DParser_new_raw!$Z96:$AS96)</f>
        <v>50982.48511937703</v>
      </c>
      <c r="N96">
        <f>MIN(V7DParser_new_raw!$Z96:$AS96)</f>
        <v>2821881</v>
      </c>
      <c r="O96">
        <f>MAX(V7DParser_new_raw!$Z96:$AS96)</f>
        <v>3043185</v>
      </c>
    </row>
    <row r="97" spans="1:15" x14ac:dyDescent="0.25">
      <c r="A97" t="s">
        <v>8</v>
      </c>
      <c r="B97">
        <f>MEDIAN(V7DParser_new_raw!$B97:$U97)</f>
        <v>80837.5</v>
      </c>
      <c r="C97">
        <f>AVERAGE(V7DParser_new_raw!$B97:$U97)</f>
        <v>86058.3</v>
      </c>
      <c r="D97">
        <f>_xlfn.STDEV.P(V7DParser_new_raw!$B97:$U97)</f>
        <v>11823.511509276759</v>
      </c>
      <c r="E97">
        <f>MIN(V7DParser_new_raw!$B97:$U97)</f>
        <v>79610</v>
      </c>
      <c r="F97">
        <f>MAX(V7DParser_new_raw!$B97:$U97)</f>
        <v>118296</v>
      </c>
      <c r="J97" t="s">
        <v>50</v>
      </c>
      <c r="K97">
        <f>MEDIAN(V7DParser_new_raw!$Z97:$AS97)</f>
        <v>2975152.5</v>
      </c>
      <c r="L97">
        <f>AVERAGE(V7DParser_new_raw!$Z97:$AS97)</f>
        <v>2956125.6</v>
      </c>
      <c r="M97">
        <f>_xlfn.STDEV.P(V7DParser_new_raw!$Z97:$AS97)</f>
        <v>59316.738406119402</v>
      </c>
      <c r="N97">
        <f>MIN(V7DParser_new_raw!$Z97:$AS97)</f>
        <v>2835083</v>
      </c>
      <c r="O97">
        <f>MAX(V7DParser_new_raw!$Z97:$AS97)</f>
        <v>3035653</v>
      </c>
    </row>
    <row r="98" spans="1:15" x14ac:dyDescent="0.25">
      <c r="A98" t="s">
        <v>9</v>
      </c>
      <c r="B98">
        <f>MEDIAN(V7DParser_new_raw!$B98:$U98)</f>
        <v>100862</v>
      </c>
      <c r="C98">
        <f>AVERAGE(V7DParser_new_raw!$B98:$U98)</f>
        <v>107521.35</v>
      </c>
      <c r="D98">
        <f>_xlfn.STDEV.P(V7DParser_new_raw!$B98:$U98)</f>
        <v>13415.581691730702</v>
      </c>
      <c r="E98">
        <f>MIN(V7DParser_new_raw!$B98:$U98)</f>
        <v>99954</v>
      </c>
      <c r="F98">
        <f>MAX(V7DParser_new_raw!$B98:$U98)</f>
        <v>144951</v>
      </c>
      <c r="J98" t="s">
        <v>51</v>
      </c>
      <c r="K98">
        <f>MEDIAN(V7DParser_new_raw!$Z98:$AS98)</f>
        <v>2938754</v>
      </c>
      <c r="L98">
        <f>AVERAGE(V7DParser_new_raw!$Z98:$AS98)</f>
        <v>2917111.1</v>
      </c>
      <c r="M98">
        <f>_xlfn.STDEV.P(V7DParser_new_raw!$Z98:$AS98)</f>
        <v>74257.172293927273</v>
      </c>
      <c r="N98">
        <f>MIN(V7DParser_new_raw!$Z98:$AS98)</f>
        <v>2781401</v>
      </c>
      <c r="O98">
        <f>MAX(V7DParser_new_raw!$Z98:$AS98)</f>
        <v>2999708</v>
      </c>
    </row>
    <row r="99" spans="1:15" x14ac:dyDescent="0.25">
      <c r="A99" t="s">
        <v>10</v>
      </c>
      <c r="B99">
        <f>MEDIAN(V7DParser_new_raw!$B99:$U99)</f>
        <v>122744.5</v>
      </c>
      <c r="C99">
        <f>AVERAGE(V7DParser_new_raw!$B99:$U99)</f>
        <v>130493.45</v>
      </c>
      <c r="D99">
        <f>_xlfn.STDEV.P(V7DParser_new_raw!$B99:$U99)</f>
        <v>16525.752828464429</v>
      </c>
      <c r="E99">
        <f>MIN(V7DParser_new_raw!$B99:$U99)</f>
        <v>121485</v>
      </c>
      <c r="F99">
        <f>MAX(V7DParser_new_raw!$B99:$U99)</f>
        <v>179998</v>
      </c>
      <c r="J99" t="s">
        <v>52</v>
      </c>
      <c r="K99">
        <f>MEDIAN(V7DParser_new_raw!$Z99:$AS99)</f>
        <v>2975798.5</v>
      </c>
      <c r="L99">
        <f>AVERAGE(V7DParser_new_raw!$Z99:$AS99)</f>
        <v>2960647.4</v>
      </c>
      <c r="M99">
        <f>_xlfn.STDEV.P(V7DParser_new_raw!$Z99:$AS99)</f>
        <v>48596.157726100122</v>
      </c>
      <c r="N99">
        <f>MIN(V7DParser_new_raw!$Z99:$AS99)</f>
        <v>2851960</v>
      </c>
      <c r="O99">
        <f>MAX(V7DParser_new_raw!$Z99:$AS99)</f>
        <v>3047346</v>
      </c>
    </row>
    <row r="100" spans="1:15" x14ac:dyDescent="0.25">
      <c r="A100" t="s">
        <v>11</v>
      </c>
      <c r="B100">
        <f>MEDIAN(V7DParser_new_raw!$B100:$U100)</f>
        <v>147400</v>
      </c>
      <c r="C100">
        <f>AVERAGE(V7DParser_new_raw!$B100:$U100)</f>
        <v>158133.35</v>
      </c>
      <c r="D100">
        <f>_xlfn.STDEV.P(V7DParser_new_raw!$B100:$U100)</f>
        <v>18606.025941277734</v>
      </c>
      <c r="E100">
        <f>MIN(V7DParser_new_raw!$B100:$U100)</f>
        <v>145820</v>
      </c>
      <c r="F100">
        <f>MAX(V7DParser_new_raw!$B100:$U100)</f>
        <v>205089</v>
      </c>
      <c r="J100" t="s">
        <v>53</v>
      </c>
      <c r="K100">
        <f>MEDIAN(V7DParser_new_raw!$Z100:$AS100)</f>
        <v>2963442.5</v>
      </c>
      <c r="L100">
        <f>AVERAGE(V7DParser_new_raw!$Z100:$AS100)</f>
        <v>2947511.45</v>
      </c>
      <c r="M100">
        <f>_xlfn.STDEV.P(V7DParser_new_raw!$Z100:$AS100)</f>
        <v>57027.58605839371</v>
      </c>
      <c r="N100">
        <f>MIN(V7DParser_new_raw!$Z100:$AS100)</f>
        <v>2811696</v>
      </c>
      <c r="O100">
        <f>MAX(V7DParser_new_raw!$Z100:$AS100)</f>
        <v>3046738</v>
      </c>
    </row>
    <row r="101" spans="1:15" x14ac:dyDescent="0.25">
      <c r="A101" t="s">
        <v>12</v>
      </c>
      <c r="B101">
        <f>MEDIAN(V7DParser_new_raw!$B101:$U101)</f>
        <v>272497.5</v>
      </c>
      <c r="C101">
        <f>AVERAGE(V7DParser_new_raw!$B101:$U101)</f>
        <v>292820.05</v>
      </c>
      <c r="D101">
        <f>_xlfn.STDEV.P(V7DParser_new_raw!$B101:$U101)</f>
        <v>30526.551252106747</v>
      </c>
      <c r="E101">
        <f>MIN(V7DParser_new_raw!$B101:$U101)</f>
        <v>270590</v>
      </c>
      <c r="F101">
        <f>MAX(V7DParser_new_raw!$B101:$U101)</f>
        <v>355570</v>
      </c>
      <c r="J101" t="s">
        <v>54</v>
      </c>
      <c r="K101">
        <f>MEDIAN(V7DParser_new_raw!$Z101:$AS101)</f>
        <v>2974798</v>
      </c>
      <c r="L101">
        <f>AVERAGE(V7DParser_new_raw!$Z101:$AS101)</f>
        <v>2947049.85</v>
      </c>
      <c r="M101">
        <f>_xlfn.STDEV.P(V7DParser_new_raw!$Z101:$AS101)</f>
        <v>62782.258300633788</v>
      </c>
      <c r="N101">
        <f>MIN(V7DParser_new_raw!$Z101:$AS101)</f>
        <v>2783385</v>
      </c>
      <c r="O101">
        <f>MAX(V7DParser_new_raw!$Z101:$AS101)</f>
        <v>3015126</v>
      </c>
    </row>
    <row r="102" spans="1:15" x14ac:dyDescent="0.25">
      <c r="A102" t="s">
        <v>13</v>
      </c>
      <c r="B102">
        <f>MEDIAN(V7DParser_new_raw!$B102:$U102)</f>
        <v>321530</v>
      </c>
      <c r="C102">
        <f>AVERAGE(V7DParser_new_raw!$B102:$U102)</f>
        <v>345009.65</v>
      </c>
      <c r="D102">
        <f>_xlfn.STDEV.P(V7DParser_new_raw!$B102:$U102)</f>
        <v>32386.431697973458</v>
      </c>
      <c r="E102">
        <f>MIN(V7DParser_new_raw!$B102:$U102)</f>
        <v>316933</v>
      </c>
      <c r="F102">
        <f>MAX(V7DParser_new_raw!$B102:$U102)</f>
        <v>414544</v>
      </c>
      <c r="J102" t="s">
        <v>55</v>
      </c>
      <c r="K102">
        <f>MEDIAN(V7DParser_new_raw!$Z102:$AS102)</f>
        <v>2939183.5</v>
      </c>
      <c r="L102">
        <f>AVERAGE(V7DParser_new_raw!$Z102:$AS102)</f>
        <v>2930470.85</v>
      </c>
      <c r="M102">
        <f>_xlfn.STDEV.P(V7DParser_new_raw!$Z102:$AS102)</f>
        <v>53818.346402760275</v>
      </c>
      <c r="N102">
        <f>MIN(V7DParser_new_raw!$Z102:$AS102)</f>
        <v>2796890</v>
      </c>
      <c r="O102">
        <f>MAX(V7DParser_new_raw!$Z102:$AS102)</f>
        <v>3038422</v>
      </c>
    </row>
    <row r="103" spans="1:15" x14ac:dyDescent="0.25">
      <c r="A103" t="s">
        <v>14</v>
      </c>
      <c r="B103">
        <f>MEDIAN(V7DParser_new_raw!$B103:$U103)</f>
        <v>375887</v>
      </c>
      <c r="C103">
        <f>AVERAGE(V7DParser_new_raw!$B103:$U103)</f>
        <v>396063.1</v>
      </c>
      <c r="D103">
        <f>_xlfn.STDEV.P(V7DParser_new_raw!$B103:$U103)</f>
        <v>33991.742245580761</v>
      </c>
      <c r="E103">
        <f>MIN(V7DParser_new_raw!$B103:$U103)</f>
        <v>364571</v>
      </c>
      <c r="F103">
        <f>MAX(V7DParser_new_raw!$B103:$U103)</f>
        <v>440393</v>
      </c>
      <c r="J103" t="s">
        <v>56</v>
      </c>
      <c r="K103">
        <f>MEDIAN(V7DParser_new_raw!$Z103:$AS103)</f>
        <v>2971904</v>
      </c>
      <c r="L103">
        <f>AVERAGE(V7DParser_new_raw!$Z103:$AS103)</f>
        <v>2946142.85</v>
      </c>
      <c r="M103">
        <f>_xlfn.STDEV.P(V7DParser_new_raw!$Z103:$AS103)</f>
        <v>72200.705422644591</v>
      </c>
      <c r="N103">
        <f>MIN(V7DParser_new_raw!$Z103:$AS103)</f>
        <v>2794577</v>
      </c>
      <c r="O103">
        <f>MAX(V7DParser_new_raw!$Z103:$AS103)</f>
        <v>3035243</v>
      </c>
    </row>
    <row r="104" spans="1:15" x14ac:dyDescent="0.25">
      <c r="A104" t="s">
        <v>15</v>
      </c>
      <c r="B104">
        <f>MEDIAN(V7DParser_new_raw!$B104:$U104)</f>
        <v>424767.5</v>
      </c>
      <c r="C104">
        <f>AVERAGE(V7DParser_new_raw!$B104:$U104)</f>
        <v>454194.7</v>
      </c>
      <c r="D104">
        <f>_xlfn.STDEV.P(V7DParser_new_raw!$B104:$U104)</f>
        <v>40001.25239801874</v>
      </c>
      <c r="E104">
        <f>MIN(V7DParser_new_raw!$B104:$U104)</f>
        <v>416442</v>
      </c>
      <c r="F104">
        <f>MAX(V7DParser_new_raw!$B104:$U104)</f>
        <v>503704</v>
      </c>
      <c r="J104" t="s">
        <v>57</v>
      </c>
      <c r="K104">
        <f>MEDIAN(V7DParser_new_raw!$Z104:$AS104)</f>
        <v>2973809.5</v>
      </c>
      <c r="L104">
        <f>AVERAGE(V7DParser_new_raw!$Z104:$AS104)</f>
        <v>2962198.65</v>
      </c>
      <c r="M104">
        <f>_xlfn.STDEV.P(V7DParser_new_raw!$Z104:$AS104)</f>
        <v>54996.846238011691</v>
      </c>
      <c r="N104">
        <f>MIN(V7DParser_new_raw!$Z104:$AS104)</f>
        <v>2856167</v>
      </c>
      <c r="O104">
        <f>MAX(V7DParser_new_raw!$Z104:$AS104)</f>
        <v>3045537</v>
      </c>
    </row>
    <row r="105" spans="1:15" x14ac:dyDescent="0.25">
      <c r="A105" t="s">
        <v>16</v>
      </c>
      <c r="B105">
        <f>MEDIAN(V7DParser_new_raw!$B105:$U105)</f>
        <v>516060</v>
      </c>
      <c r="C105">
        <f>AVERAGE(V7DParser_new_raw!$B105:$U105)</f>
        <v>514914.35</v>
      </c>
      <c r="D105">
        <f>_xlfn.STDEV.P(V7DParser_new_raw!$B105:$U105)</f>
        <v>38635.493147202091</v>
      </c>
      <c r="E105">
        <f>MIN(V7DParser_new_raw!$B105:$U105)</f>
        <v>470912</v>
      </c>
      <c r="F105">
        <f>MAX(V7DParser_new_raw!$B105:$U105)</f>
        <v>572223</v>
      </c>
      <c r="J105" t="s">
        <v>58</v>
      </c>
      <c r="K105">
        <f>MEDIAN(V7DParser_new_raw!$Z105:$AS105)</f>
        <v>2993296</v>
      </c>
      <c r="L105">
        <f>AVERAGE(V7DParser_new_raw!$Z105:$AS105)</f>
        <v>2972255.7</v>
      </c>
      <c r="M105">
        <f>_xlfn.STDEV.P(V7DParser_new_raw!$Z105:$AS105)</f>
        <v>61753.906660307737</v>
      </c>
      <c r="N105">
        <f>MIN(V7DParser_new_raw!$Z105:$AS105)</f>
        <v>2832870</v>
      </c>
      <c r="O105">
        <f>MAX(V7DParser_new_raw!$Z105:$AS105)</f>
        <v>3060233</v>
      </c>
    </row>
    <row r="106" spans="1:15" x14ac:dyDescent="0.25">
      <c r="A106" t="s">
        <v>17</v>
      </c>
      <c r="B106">
        <f>MEDIAN(V7DParser_new_raw!$B106:$U106)</f>
        <v>584465.5</v>
      </c>
      <c r="C106">
        <f>AVERAGE(V7DParser_new_raw!$B106:$U106)</f>
        <v>577334.44999999995</v>
      </c>
      <c r="D106">
        <f>_xlfn.STDEV.P(V7DParser_new_raw!$B106:$U106)</f>
        <v>38504.551503004157</v>
      </c>
      <c r="E106">
        <f>MIN(V7DParser_new_raw!$B106:$U106)</f>
        <v>529659</v>
      </c>
      <c r="F106">
        <f>MAX(V7DParser_new_raw!$B106:$U106)</f>
        <v>640952</v>
      </c>
      <c r="J106" t="s">
        <v>59</v>
      </c>
      <c r="K106">
        <f>MEDIAN(V7DParser_new_raw!$Z106:$AS106)</f>
        <v>2975660</v>
      </c>
      <c r="L106">
        <f>AVERAGE(V7DParser_new_raw!$Z106:$AS106)</f>
        <v>2943455.85</v>
      </c>
      <c r="M106">
        <f>_xlfn.STDEV.P(V7DParser_new_raw!$Z106:$AS106)</f>
        <v>67526.220300913483</v>
      </c>
      <c r="N106">
        <f>MIN(V7DParser_new_raw!$Z106:$AS106)</f>
        <v>2798851</v>
      </c>
      <c r="O106">
        <f>MAX(V7DParser_new_raw!$Z106:$AS106)</f>
        <v>3009211</v>
      </c>
    </row>
    <row r="107" spans="1:15" x14ac:dyDescent="0.25">
      <c r="A107" t="s">
        <v>18</v>
      </c>
      <c r="B107">
        <f>MEDIAN(V7DParser_new_raw!$B107:$U107)</f>
        <v>655633.5</v>
      </c>
      <c r="C107">
        <f>AVERAGE(V7DParser_new_raw!$B107:$U107)</f>
        <v>651961.85</v>
      </c>
      <c r="D107">
        <f>_xlfn.STDEV.P(V7DParser_new_raw!$B107:$U107)</f>
        <v>36811.920435200067</v>
      </c>
      <c r="E107">
        <f>MIN(V7DParser_new_raw!$B107:$U107)</f>
        <v>595723</v>
      </c>
      <c r="F107">
        <f>MAX(V7DParser_new_raw!$B107:$U107)</f>
        <v>716506</v>
      </c>
      <c r="J107" t="s">
        <v>60</v>
      </c>
      <c r="K107">
        <f>MEDIAN(V7DParser_new_raw!$Z107:$AS107)</f>
        <v>2977739</v>
      </c>
      <c r="L107">
        <f>AVERAGE(V7DParser_new_raw!$Z107:$AS107)</f>
        <v>2957283.25</v>
      </c>
      <c r="M107">
        <f>_xlfn.STDEV.P(V7DParser_new_raw!$Z107:$AS107)</f>
        <v>62983.664070832681</v>
      </c>
      <c r="N107">
        <f>MIN(V7DParser_new_raw!$Z107:$AS107)</f>
        <v>2809485</v>
      </c>
      <c r="O107">
        <f>MAX(V7DParser_new_raw!$Z107:$AS107)</f>
        <v>3028200</v>
      </c>
    </row>
    <row r="108" spans="1:15" x14ac:dyDescent="0.25">
      <c r="A108" t="s">
        <v>19</v>
      </c>
      <c r="B108">
        <f>MEDIAN(V7DParser_new_raw!$B108:$U108)</f>
        <v>727631</v>
      </c>
      <c r="C108">
        <f>AVERAGE(V7DParser_new_raw!$B108:$U108)</f>
        <v>710950.85</v>
      </c>
      <c r="D108">
        <f>_xlfn.STDEV.P(V7DParser_new_raw!$B108:$U108)</f>
        <v>29217.745233462145</v>
      </c>
      <c r="E108">
        <f>MIN(V7DParser_new_raw!$B108:$U108)</f>
        <v>660236</v>
      </c>
      <c r="F108">
        <f>MAX(V7DParser_new_raw!$B108:$U108)</f>
        <v>762675</v>
      </c>
      <c r="J108" t="s">
        <v>61</v>
      </c>
      <c r="K108">
        <f>MEDIAN(V7DParser_new_raw!$Z108:$AS108)</f>
        <v>2971400</v>
      </c>
      <c r="L108">
        <f>AVERAGE(V7DParser_new_raw!$Z108:$AS108)</f>
        <v>2956049.55</v>
      </c>
      <c r="M108">
        <f>_xlfn.STDEV.P(V7DParser_new_raw!$Z108:$AS108)</f>
        <v>65279.359021420394</v>
      </c>
      <c r="N108">
        <f>MIN(V7DParser_new_raw!$Z108:$AS108)</f>
        <v>2790475</v>
      </c>
      <c r="O108">
        <f>MAX(V7DParser_new_raw!$Z108:$AS108)</f>
        <v>3042498</v>
      </c>
    </row>
    <row r="109" spans="1:15" x14ac:dyDescent="0.25">
      <c r="A109" t="s">
        <v>20</v>
      </c>
      <c r="B109">
        <f>MEDIAN(V7DParser_new_raw!$B109:$U109)</f>
        <v>804626</v>
      </c>
      <c r="C109">
        <f>AVERAGE(V7DParser_new_raw!$B109:$U109)</f>
        <v>792446.65</v>
      </c>
      <c r="D109">
        <f>_xlfn.STDEV.P(V7DParser_new_raw!$B109:$U109)</f>
        <v>35616.991164716594</v>
      </c>
      <c r="E109">
        <f>MIN(V7DParser_new_raw!$B109:$U109)</f>
        <v>731718</v>
      </c>
      <c r="F109">
        <f>MAX(V7DParser_new_raw!$B109:$U109)</f>
        <v>867307</v>
      </c>
      <c r="J109" t="s">
        <v>62</v>
      </c>
      <c r="K109">
        <f>MEDIAN(V7DParser_new_raw!$Z109:$AS109)</f>
        <v>2974476</v>
      </c>
      <c r="L109">
        <f>AVERAGE(V7DParser_new_raw!$Z109:$AS109)</f>
        <v>2944113.55</v>
      </c>
      <c r="M109">
        <f>_xlfn.STDEV.P(V7DParser_new_raw!$Z109:$AS109)</f>
        <v>77667.280497307875</v>
      </c>
      <c r="N109">
        <f>MIN(V7DParser_new_raw!$Z109:$AS109)</f>
        <v>2786631</v>
      </c>
      <c r="O109">
        <f>MAX(V7DParser_new_raw!$Z109:$AS109)</f>
        <v>3051202</v>
      </c>
    </row>
    <row r="110" spans="1:15" x14ac:dyDescent="0.25">
      <c r="A110" t="s">
        <v>21</v>
      </c>
      <c r="B110">
        <f>MEDIAN(V7DParser_new_raw!$B110:$U110)</f>
        <v>864011.5</v>
      </c>
      <c r="C110">
        <f>AVERAGE(V7DParser_new_raw!$B110:$U110)</f>
        <v>857471.9</v>
      </c>
      <c r="D110">
        <f>_xlfn.STDEV.P(V7DParser_new_raw!$B110:$U110)</f>
        <v>28557.349766566222</v>
      </c>
      <c r="E110">
        <f>MIN(V7DParser_new_raw!$B110:$U110)</f>
        <v>802946</v>
      </c>
      <c r="F110">
        <f>MAX(V7DParser_new_raw!$B110:$U110)</f>
        <v>885666</v>
      </c>
      <c r="J110" t="s">
        <v>63</v>
      </c>
      <c r="K110">
        <f>MEDIAN(V7DParser_new_raw!$Z110:$AS110)</f>
        <v>2973058</v>
      </c>
      <c r="L110">
        <f>AVERAGE(V7DParser_new_raw!$Z110:$AS110)</f>
        <v>2937979.65</v>
      </c>
      <c r="M110">
        <f>_xlfn.STDEV.P(V7DParser_new_raw!$Z110:$AS110)</f>
        <v>65926.48885332435</v>
      </c>
      <c r="N110">
        <f>MIN(V7DParser_new_raw!$Z110:$AS110)</f>
        <v>2804881</v>
      </c>
      <c r="O110">
        <f>MAX(V7DParser_new_raw!$Z110:$AS110)</f>
        <v>3017849</v>
      </c>
    </row>
    <row r="111" spans="1:15" x14ac:dyDescent="0.25">
      <c r="A111" t="s">
        <v>22</v>
      </c>
      <c r="B111">
        <f>MEDIAN(V7DParser_new_raw!$B111:$U111)</f>
        <v>967587.5</v>
      </c>
      <c r="C111">
        <f>AVERAGE(V7DParser_new_raw!$B111:$U111)</f>
        <v>961288.85</v>
      </c>
      <c r="D111">
        <f>_xlfn.STDEV.P(V7DParser_new_raw!$B111:$U111)</f>
        <v>16201.379914300509</v>
      </c>
      <c r="E111">
        <f>MIN(V7DParser_new_raw!$B111:$U111)</f>
        <v>923580</v>
      </c>
      <c r="F111">
        <f>MAX(V7DParser_new_raw!$B111:$U111)</f>
        <v>980432</v>
      </c>
      <c r="J111" t="s">
        <v>64</v>
      </c>
      <c r="K111">
        <f>MEDIAN(V7DParser_new_raw!$Z111:$AS111)</f>
        <v>2963022</v>
      </c>
      <c r="L111">
        <f>AVERAGE(V7DParser_new_raw!$Z111:$AS111)</f>
        <v>2936864.9</v>
      </c>
      <c r="M111">
        <f>_xlfn.STDEV.P(V7DParser_new_raw!$Z111:$AS111)</f>
        <v>73837.764126427879</v>
      </c>
      <c r="N111">
        <f>MIN(V7DParser_new_raw!$Z111:$AS111)</f>
        <v>2795262</v>
      </c>
      <c r="O111">
        <f>MAX(V7DParser_new_raw!$Z111:$AS111)</f>
        <v>3034710</v>
      </c>
    </row>
    <row r="112" spans="1:15" x14ac:dyDescent="0.25">
      <c r="A112" t="s">
        <v>23</v>
      </c>
      <c r="B112">
        <f>MEDIAN(V7DParser_new_raw!$B112:$U112)</f>
        <v>1060315.5</v>
      </c>
      <c r="C112">
        <f>AVERAGE(V7DParser_new_raw!$B112:$U112)</f>
        <v>1055826.8999999999</v>
      </c>
      <c r="D112">
        <f>_xlfn.STDEV.P(V7DParser_new_raw!$B112:$U112)</f>
        <v>20969.211556231672</v>
      </c>
      <c r="E112">
        <f>MIN(V7DParser_new_raw!$B112:$U112)</f>
        <v>978429</v>
      </c>
      <c r="F112">
        <f>MAX(V7DParser_new_raw!$B112:$U112)</f>
        <v>1070506</v>
      </c>
      <c r="J112" t="s">
        <v>65</v>
      </c>
      <c r="K112">
        <f>MEDIAN(V7DParser_new_raw!$Z112:$AS112)</f>
        <v>2970796</v>
      </c>
      <c r="L112">
        <f>AVERAGE(V7DParser_new_raw!$Z112:$AS112)</f>
        <v>2952186.7</v>
      </c>
      <c r="M112">
        <f>_xlfn.STDEV.P(V7DParser_new_raw!$Z112:$AS112)</f>
        <v>73964.762258186151</v>
      </c>
      <c r="N112">
        <f>MIN(V7DParser_new_raw!$Z112:$AS112)</f>
        <v>2826267</v>
      </c>
      <c r="O112">
        <f>MAX(V7DParser_new_raw!$Z112:$AS112)</f>
        <v>3060485</v>
      </c>
    </row>
    <row r="113" spans="1:15" x14ac:dyDescent="0.25">
      <c r="A113" t="s">
        <v>24</v>
      </c>
      <c r="B113">
        <f>MEDIAN(V7DParser_new_raw!$B113:$U113)</f>
        <v>1151355.5</v>
      </c>
      <c r="C113">
        <f>AVERAGE(V7DParser_new_raw!$B113:$U113)</f>
        <v>1154831.1000000001</v>
      </c>
      <c r="D113">
        <f>_xlfn.STDEV.P(V7DParser_new_raw!$B113:$U113)</f>
        <v>7658.9380784805926</v>
      </c>
      <c r="E113">
        <f>MIN(V7DParser_new_raw!$B113:$U113)</f>
        <v>1145941</v>
      </c>
      <c r="F113">
        <f>MAX(V7DParser_new_raw!$B113:$U113)</f>
        <v>1171586</v>
      </c>
      <c r="J113" t="s">
        <v>66</v>
      </c>
      <c r="K113">
        <f>MEDIAN(V7DParser_new_raw!$Z113:$AS113)</f>
        <v>2969909</v>
      </c>
      <c r="L113">
        <f>AVERAGE(V7DParser_new_raw!$Z113:$AS113)</f>
        <v>2955675.9</v>
      </c>
      <c r="M113">
        <f>_xlfn.STDEV.P(V7DParser_new_raw!$Z113:$AS113)</f>
        <v>57579.915077134319</v>
      </c>
      <c r="N113">
        <f>MIN(V7DParser_new_raw!$Z113:$AS113)</f>
        <v>2781368</v>
      </c>
      <c r="O113">
        <f>MAX(V7DParser_new_raw!$Z113:$AS113)</f>
        <v>3026024</v>
      </c>
    </row>
    <row r="114" spans="1:15" x14ac:dyDescent="0.25">
      <c r="A114" t="s">
        <v>25</v>
      </c>
      <c r="B114">
        <f>MEDIAN(V7DParser_new_raw!$B114:$U114)</f>
        <v>1246370</v>
      </c>
      <c r="C114">
        <f>AVERAGE(V7DParser_new_raw!$B114:$U114)</f>
        <v>1237819.6000000001</v>
      </c>
      <c r="D114">
        <f>_xlfn.STDEV.P(V7DParser_new_raw!$B114:$U114)</f>
        <v>27994.402144714571</v>
      </c>
      <c r="E114">
        <f>MIN(V7DParser_new_raw!$B114:$U114)</f>
        <v>1137864</v>
      </c>
      <c r="F114">
        <f>MAX(V7DParser_new_raw!$B114:$U114)</f>
        <v>1261495</v>
      </c>
      <c r="J114" t="s">
        <v>67</v>
      </c>
      <c r="K114">
        <f>MEDIAN(V7DParser_new_raw!$Z114:$AS114)</f>
        <v>2965848.5</v>
      </c>
      <c r="L114">
        <f>AVERAGE(V7DParser_new_raw!$Z114:$AS114)</f>
        <v>2939064</v>
      </c>
      <c r="M114">
        <f>_xlfn.STDEV.P(V7DParser_new_raw!$Z114:$AS114)</f>
        <v>65471.420825425805</v>
      </c>
      <c r="N114">
        <f>MIN(V7DParser_new_raw!$Z114:$AS114)</f>
        <v>2779337</v>
      </c>
      <c r="O114">
        <f>MAX(V7DParser_new_raw!$Z114:$AS114)</f>
        <v>3027914</v>
      </c>
    </row>
    <row r="115" spans="1:15" x14ac:dyDescent="0.25">
      <c r="A115" t="s">
        <v>26</v>
      </c>
      <c r="B115">
        <f>MEDIAN(V7DParser_new_raw!$B115:$U115)</f>
        <v>1349916</v>
      </c>
      <c r="C115">
        <f>AVERAGE(V7DParser_new_raw!$B115:$U115)</f>
        <v>1341808.1000000001</v>
      </c>
      <c r="D115">
        <f>_xlfn.STDEV.P(V7DParser_new_raw!$B115:$U115)</f>
        <v>25598.54449553724</v>
      </c>
      <c r="E115">
        <f>MIN(V7DParser_new_raw!$B115:$U115)</f>
        <v>1267791</v>
      </c>
      <c r="F115">
        <f>MAX(V7DParser_new_raw!$B115:$U115)</f>
        <v>1380718</v>
      </c>
      <c r="J115" t="s">
        <v>68</v>
      </c>
      <c r="K115">
        <f>MEDIAN(V7DParser_new_raw!$Z115:$AS115)</f>
        <v>2972083.5</v>
      </c>
      <c r="L115">
        <f>AVERAGE(V7DParser_new_raw!$Z115:$AS115)</f>
        <v>2944065.85</v>
      </c>
      <c r="M115">
        <f>_xlfn.STDEV.P(V7DParser_new_raw!$Z115:$AS115)</f>
        <v>82245.226724275621</v>
      </c>
      <c r="N115">
        <f>MIN(V7DParser_new_raw!$Z115:$AS115)</f>
        <v>2782090</v>
      </c>
      <c r="O115">
        <f>MAX(V7DParser_new_raw!$Z115:$AS115)</f>
        <v>3036164</v>
      </c>
    </row>
    <row r="116" spans="1:15" x14ac:dyDescent="0.25">
      <c r="A116" t="s">
        <v>27</v>
      </c>
      <c r="B116">
        <f>MEDIAN(V7DParser_new_raw!$B116:$U116)</f>
        <v>1453590</v>
      </c>
      <c r="C116">
        <f>AVERAGE(V7DParser_new_raw!$B116:$U116)</f>
        <v>1453733.05</v>
      </c>
      <c r="D116">
        <f>_xlfn.STDEV.P(V7DParser_new_raw!$B116:$U116)</f>
        <v>7239.2267990096843</v>
      </c>
      <c r="E116">
        <f>MIN(V7DParser_new_raw!$B116:$U116)</f>
        <v>1441288</v>
      </c>
      <c r="F116">
        <f>MAX(V7DParser_new_raw!$B116:$U116)</f>
        <v>1474297</v>
      </c>
      <c r="J116" t="s">
        <v>69</v>
      </c>
      <c r="K116">
        <f>MEDIAN(V7DParser_new_raw!$Z116:$AS116)</f>
        <v>2986593.5</v>
      </c>
      <c r="L116">
        <f>AVERAGE(V7DParser_new_raw!$Z116:$AS116)</f>
        <v>2980937.9</v>
      </c>
      <c r="M116">
        <f>_xlfn.STDEV.P(V7DParser_new_raw!$Z116:$AS116)</f>
        <v>54146.26563014296</v>
      </c>
      <c r="N116">
        <f>MIN(V7DParser_new_raw!$Z116:$AS116)</f>
        <v>2786519</v>
      </c>
      <c r="O116">
        <f>MAX(V7DParser_new_raw!$Z116:$AS116)</f>
        <v>3041924</v>
      </c>
    </row>
    <row r="117" spans="1:15" x14ac:dyDescent="0.25">
      <c r="A117" t="s">
        <v>28</v>
      </c>
      <c r="B117">
        <f>MEDIAN(V7DParser_new_raw!$B117:$U117)</f>
        <v>1559617.5</v>
      </c>
      <c r="C117">
        <f>AVERAGE(V7DParser_new_raw!$B117:$U117)</f>
        <v>1551537.05</v>
      </c>
      <c r="D117">
        <f>_xlfn.STDEV.P(V7DParser_new_raw!$B117:$U117)</f>
        <v>22917.077037604515</v>
      </c>
      <c r="E117">
        <f>MIN(V7DParser_new_raw!$B117:$U117)</f>
        <v>1497993</v>
      </c>
      <c r="F117">
        <f>MAX(V7DParser_new_raw!$B117:$U117)</f>
        <v>1588308</v>
      </c>
      <c r="J117" t="s">
        <v>70</v>
      </c>
      <c r="K117">
        <f>MEDIAN(V7DParser_new_raw!$Z117:$AS117)</f>
        <v>2952156</v>
      </c>
      <c r="L117">
        <f>AVERAGE(V7DParser_new_raw!$Z117:$AS117)</f>
        <v>2941934.05</v>
      </c>
      <c r="M117">
        <f>_xlfn.STDEV.P(V7DParser_new_raw!$Z117:$AS117)</f>
        <v>69400.756566103082</v>
      </c>
      <c r="N117">
        <f>MIN(V7DParser_new_raw!$Z117:$AS117)</f>
        <v>2798649</v>
      </c>
      <c r="O117">
        <f>MAX(V7DParser_new_raw!$Z117:$AS117)</f>
        <v>3034225</v>
      </c>
    </row>
    <row r="118" spans="1:15" x14ac:dyDescent="0.25">
      <c r="A118" t="s">
        <v>29</v>
      </c>
      <c r="B118">
        <f>MEDIAN(V7DParser_new_raw!$B118:$U118)</f>
        <v>1683613</v>
      </c>
      <c r="C118">
        <f>AVERAGE(V7DParser_new_raw!$B118:$U118)</f>
        <v>1685632.95</v>
      </c>
      <c r="D118">
        <f>_xlfn.STDEV.P(V7DParser_new_raw!$B118:$U118)</f>
        <v>21027.476252453598</v>
      </c>
      <c r="E118">
        <f>MIN(V7DParser_new_raw!$B118:$U118)</f>
        <v>1640754</v>
      </c>
      <c r="F118">
        <f>MAX(V7DParser_new_raw!$B118:$U118)</f>
        <v>1723928</v>
      </c>
      <c r="J118" t="s">
        <v>71</v>
      </c>
      <c r="K118">
        <f>MEDIAN(V7DParser_new_raw!$Z118:$AS118)</f>
        <v>2961571.5</v>
      </c>
      <c r="L118">
        <f>AVERAGE(V7DParser_new_raw!$Z118:$AS118)</f>
        <v>2947514</v>
      </c>
      <c r="M118">
        <f>_xlfn.STDEV.P(V7DParser_new_raw!$Z118:$AS118)</f>
        <v>59026.375069116351</v>
      </c>
      <c r="N118">
        <f>MIN(V7DParser_new_raw!$Z118:$AS118)</f>
        <v>2779600</v>
      </c>
      <c r="O118">
        <f>MAX(V7DParser_new_raw!$Z118:$AS118)</f>
        <v>3029948</v>
      </c>
    </row>
    <row r="119" spans="1:15" x14ac:dyDescent="0.25">
      <c r="A119" t="s">
        <v>30</v>
      </c>
      <c r="B119">
        <f>MEDIAN(V7DParser_new_raw!$B119:$U119)</f>
        <v>1786086</v>
      </c>
      <c r="C119">
        <f>AVERAGE(V7DParser_new_raw!$B119:$U119)</f>
        <v>1774971.95</v>
      </c>
      <c r="D119">
        <f>_xlfn.STDEV.P(V7DParser_new_raw!$B119:$U119)</f>
        <v>39230.856469716542</v>
      </c>
      <c r="E119">
        <f>MIN(V7DParser_new_raw!$B119:$U119)</f>
        <v>1654865</v>
      </c>
      <c r="F119">
        <f>MAX(V7DParser_new_raw!$B119:$U119)</f>
        <v>1814795</v>
      </c>
      <c r="J119" t="s">
        <v>72</v>
      </c>
      <c r="K119">
        <f>MEDIAN(V7DParser_new_raw!$Z119:$AS119)</f>
        <v>2966666.5</v>
      </c>
      <c r="L119">
        <f>AVERAGE(V7DParser_new_raw!$Z119:$AS119)</f>
        <v>2954366.65</v>
      </c>
      <c r="M119">
        <f>_xlfn.STDEV.P(V7DParser_new_raw!$Z119:$AS119)</f>
        <v>55300.074159330921</v>
      </c>
      <c r="N119">
        <f>MIN(V7DParser_new_raw!$Z119:$AS119)</f>
        <v>2790896</v>
      </c>
      <c r="O119">
        <f>MAX(V7DParser_new_raw!$Z119:$AS119)</f>
        <v>3027410</v>
      </c>
    </row>
    <row r="120" spans="1:15" x14ac:dyDescent="0.25">
      <c r="A120" t="s">
        <v>31</v>
      </c>
      <c r="B120">
        <f>MEDIAN(V7DParser_new_raw!$B120:$U120)</f>
        <v>1906586.5</v>
      </c>
      <c r="C120">
        <f>AVERAGE(V7DParser_new_raw!$B120:$U120)</f>
        <v>1898109</v>
      </c>
      <c r="D120">
        <f>_xlfn.STDEV.P(V7DParser_new_raw!$B120:$U120)</f>
        <v>49935.826045035043</v>
      </c>
      <c r="E120">
        <f>MIN(V7DParser_new_raw!$B120:$U120)</f>
        <v>1766341</v>
      </c>
      <c r="F120">
        <f>MAX(V7DParser_new_raw!$B120:$U120)</f>
        <v>1998532</v>
      </c>
      <c r="J120" t="s">
        <v>73</v>
      </c>
      <c r="K120">
        <f>MEDIAN(V7DParser_new_raw!$Z120:$AS120)</f>
        <v>2974637.5</v>
      </c>
      <c r="L120">
        <f>AVERAGE(V7DParser_new_raw!$Z120:$AS120)</f>
        <v>2946118.95</v>
      </c>
      <c r="M120">
        <f>_xlfn.STDEV.P(V7DParser_new_raw!$Z120:$AS120)</f>
        <v>72675.747167452631</v>
      </c>
      <c r="N120">
        <f>MIN(V7DParser_new_raw!$Z120:$AS120)</f>
        <v>2780447</v>
      </c>
      <c r="O120">
        <f>MAX(V7DParser_new_raw!$Z120:$AS120)</f>
        <v>3041122</v>
      </c>
    </row>
    <row r="121" spans="1:15" x14ac:dyDescent="0.25">
      <c r="A121" t="s">
        <v>32</v>
      </c>
      <c r="B121">
        <f>MEDIAN(V7DParser_new_raw!$B121:$U121)</f>
        <v>2029110.5</v>
      </c>
      <c r="C121">
        <f>AVERAGE(V7DParser_new_raw!$B121:$U121)</f>
        <v>2017324.5</v>
      </c>
      <c r="D121">
        <f>_xlfn.STDEV.P(V7DParser_new_raw!$B121:$U121)</f>
        <v>73466.841780833347</v>
      </c>
      <c r="E121">
        <f>MIN(V7DParser_new_raw!$B121:$U121)</f>
        <v>1850912</v>
      </c>
      <c r="F121">
        <f>MAX(V7DParser_new_raw!$B121:$U121)</f>
        <v>2119339</v>
      </c>
      <c r="J121" t="s">
        <v>74</v>
      </c>
      <c r="K121">
        <f>MEDIAN(V7DParser_new_raw!$Z121:$AS121)</f>
        <v>2970149.5</v>
      </c>
      <c r="L121">
        <f>AVERAGE(V7DParser_new_raw!$Z121:$AS121)</f>
        <v>2942988.9</v>
      </c>
      <c r="M121">
        <f>_xlfn.STDEV.P(V7DParser_new_raw!$Z121:$AS121)</f>
        <v>61321.021329475596</v>
      </c>
      <c r="N121">
        <f>MIN(V7DParser_new_raw!$Z121:$AS121)</f>
        <v>2807189</v>
      </c>
      <c r="O121">
        <f>MAX(V7DParser_new_raw!$Z121:$AS121)</f>
        <v>3036643</v>
      </c>
    </row>
    <row r="122" spans="1:15" x14ac:dyDescent="0.25">
      <c r="A122" t="s">
        <v>33</v>
      </c>
      <c r="B122">
        <f>MEDIAN(V7DParser_new_raw!$B122:$U122)</f>
        <v>2175129</v>
      </c>
      <c r="C122">
        <f>AVERAGE(V7DParser_new_raw!$B122:$U122)</f>
        <v>2175993.35</v>
      </c>
      <c r="D122">
        <f>_xlfn.STDEV.P(V7DParser_new_raw!$B122:$U122)</f>
        <v>77891.273827865341</v>
      </c>
      <c r="E122">
        <f>MIN(V7DParser_new_raw!$B122:$U122)</f>
        <v>1974140</v>
      </c>
      <c r="F122">
        <f>MAX(V7DParser_new_raw!$B122:$U122)</f>
        <v>2277012</v>
      </c>
      <c r="J122" t="s">
        <v>75</v>
      </c>
      <c r="K122">
        <f>MEDIAN(V7DParser_new_raw!$Z122:$AS122)</f>
        <v>2963058</v>
      </c>
      <c r="L122">
        <f>AVERAGE(V7DParser_new_raw!$Z122:$AS122)</f>
        <v>2958156.7</v>
      </c>
      <c r="M122">
        <f>_xlfn.STDEV.P(V7DParser_new_raw!$Z122:$AS122)</f>
        <v>52129.75033519727</v>
      </c>
      <c r="N122">
        <f>MIN(V7DParser_new_raw!$Z122:$AS122)</f>
        <v>2842338</v>
      </c>
      <c r="O122">
        <f>MAX(V7DParser_new_raw!$Z122:$AS122)</f>
        <v>3053766</v>
      </c>
    </row>
    <row r="123" spans="1:15" x14ac:dyDescent="0.25">
      <c r="A123" t="s">
        <v>34</v>
      </c>
      <c r="B123">
        <f>MEDIAN(V7DParser_new_raw!$B123:$U123)</f>
        <v>2327891</v>
      </c>
      <c r="C123">
        <f>AVERAGE(V7DParser_new_raw!$B123:$U123)</f>
        <v>2303145.2000000002</v>
      </c>
      <c r="D123">
        <f>_xlfn.STDEV.P(V7DParser_new_raw!$B123:$U123)</f>
        <v>108999.77515141945</v>
      </c>
      <c r="E123">
        <f>MIN(V7DParser_new_raw!$B123:$U123)</f>
        <v>2128645</v>
      </c>
      <c r="F123">
        <f>MAX(V7DParser_new_raw!$B123:$U123)</f>
        <v>2442234</v>
      </c>
      <c r="J123" t="s">
        <v>76</v>
      </c>
      <c r="K123">
        <f>MEDIAN(V7DParser_new_raw!$Z123:$AS123)</f>
        <v>2983175.5</v>
      </c>
      <c r="L123">
        <f>AVERAGE(V7DParser_new_raw!$Z123:$AS123)</f>
        <v>2974761</v>
      </c>
      <c r="M123">
        <f>_xlfn.STDEV.P(V7DParser_new_raw!$Z123:$AS123)</f>
        <v>30774.989030054909</v>
      </c>
      <c r="N123">
        <f>MIN(V7DParser_new_raw!$Z123:$AS123)</f>
        <v>2917608</v>
      </c>
      <c r="O123">
        <f>MAX(V7DParser_new_raw!$Z123:$AS123)</f>
        <v>3035383</v>
      </c>
    </row>
    <row r="124" spans="1:15" x14ac:dyDescent="0.25">
      <c r="A124" t="s">
        <v>35</v>
      </c>
      <c r="B124">
        <f>MEDIAN(V7DParser_new_raw!$B124:$U124)</f>
        <v>2516545</v>
      </c>
      <c r="C124">
        <f>AVERAGE(V7DParser_new_raw!$B124:$U124)</f>
        <v>2466106.75</v>
      </c>
      <c r="D124">
        <f>_xlfn.STDEV.P(V7DParser_new_raw!$B124:$U124)</f>
        <v>86782.394626372799</v>
      </c>
      <c r="E124">
        <f>MIN(V7DParser_new_raw!$B124:$U124)</f>
        <v>2315315</v>
      </c>
      <c r="F124">
        <f>MAX(V7DParser_new_raw!$B124:$U124)</f>
        <v>2594987</v>
      </c>
      <c r="J124" t="s">
        <v>77</v>
      </c>
      <c r="K124">
        <f>MEDIAN(V7DParser_new_raw!$Z124:$AS124)</f>
        <v>2973145</v>
      </c>
      <c r="L124">
        <f>AVERAGE(V7DParser_new_raw!$Z124:$AS124)</f>
        <v>2954505.95</v>
      </c>
      <c r="M124">
        <f>_xlfn.STDEV.P(V7DParser_new_raw!$Z124:$AS124)</f>
        <v>38063.493807682709</v>
      </c>
      <c r="N124">
        <f>MIN(V7DParser_new_raw!$Z124:$AS124)</f>
        <v>2876721</v>
      </c>
      <c r="O124">
        <f>MAX(V7DParser_new_raw!$Z124:$AS124)</f>
        <v>3022873</v>
      </c>
    </row>
    <row r="125" spans="1:15" x14ac:dyDescent="0.25">
      <c r="A125" t="s">
        <v>36</v>
      </c>
      <c r="B125">
        <f>MEDIAN(V7DParser_new_raw!$B125:$U125)</f>
        <v>2660701</v>
      </c>
      <c r="C125">
        <f>AVERAGE(V7DParser_new_raw!$B125:$U125)</f>
        <v>2656174.0499999998</v>
      </c>
      <c r="D125">
        <f>_xlfn.STDEV.P(V7DParser_new_raw!$B125:$U125)</f>
        <v>23208.758000968082</v>
      </c>
      <c r="E125">
        <f>MIN(V7DParser_new_raw!$B125:$U125)</f>
        <v>2600907</v>
      </c>
      <c r="F125">
        <f>MAX(V7DParser_new_raw!$B125:$U125)</f>
        <v>2691498</v>
      </c>
      <c r="J125" t="s">
        <v>78</v>
      </c>
      <c r="K125">
        <f>MEDIAN(V7DParser_new_raw!$Z125:$AS125)</f>
        <v>2965622.5</v>
      </c>
      <c r="L125">
        <f>AVERAGE(V7DParser_new_raw!$Z125:$AS125)</f>
        <v>2943573.9</v>
      </c>
      <c r="M125">
        <f>_xlfn.STDEV.P(V7DParser_new_raw!$Z125:$AS125)</f>
        <v>72766.864223972167</v>
      </c>
      <c r="N125">
        <f>MIN(V7DParser_new_raw!$Z125:$AS125)</f>
        <v>2811344</v>
      </c>
      <c r="O125">
        <f>MAX(V7DParser_new_raw!$Z125:$AS125)</f>
        <v>3053646</v>
      </c>
    </row>
    <row r="126" spans="1:15" x14ac:dyDescent="0.25">
      <c r="A126" t="s">
        <v>37</v>
      </c>
      <c r="B126">
        <f>MEDIAN(V7DParser_new_raw!$B126:$U126)</f>
        <v>2767444</v>
      </c>
      <c r="C126">
        <f>AVERAGE(V7DParser_new_raw!$B126:$U126)</f>
        <v>2759674.65</v>
      </c>
      <c r="D126">
        <f>_xlfn.STDEV.P(V7DParser_new_raw!$B126:$U126)</f>
        <v>97478.294422540537</v>
      </c>
      <c r="E126">
        <f>MIN(V7DParser_new_raw!$B126:$U126)</f>
        <v>2510308</v>
      </c>
      <c r="F126">
        <f>MAX(V7DParser_new_raw!$B126:$U126)</f>
        <v>2893625</v>
      </c>
      <c r="J126" t="s">
        <v>79</v>
      </c>
      <c r="K126">
        <f>MEDIAN(V7DParser_new_raw!$Z126:$AS126)</f>
        <v>2966568</v>
      </c>
      <c r="L126">
        <f>AVERAGE(V7DParser_new_raw!$Z126:$AS126)</f>
        <v>2942095.1</v>
      </c>
      <c r="M126">
        <f>_xlfn.STDEV.P(V7DParser_new_raw!$Z126:$AS126)</f>
        <v>59610.974592687213</v>
      </c>
      <c r="N126">
        <f>MIN(V7DParser_new_raw!$Z126:$AS126)</f>
        <v>2815830</v>
      </c>
      <c r="O126">
        <f>MAX(V7DParser_new_raw!$Z126:$AS126)</f>
        <v>3024322</v>
      </c>
    </row>
    <row r="127" spans="1:15" x14ac:dyDescent="0.25">
      <c r="A127" t="s">
        <v>38</v>
      </c>
      <c r="B127">
        <f>MEDIAN(V7DParser_new_raw!$B127:$U127)</f>
        <v>2840297</v>
      </c>
      <c r="C127">
        <f>AVERAGE(V7DParser_new_raw!$B127:$U127)</f>
        <v>2818981.8</v>
      </c>
      <c r="D127">
        <f>_xlfn.STDEV.P(V7DParser_new_raw!$B127:$U127)</f>
        <v>70974.220425870139</v>
      </c>
      <c r="E127">
        <f>MIN(V7DParser_new_raw!$B127:$U127)</f>
        <v>2642561</v>
      </c>
      <c r="F127">
        <f>MAX(V7DParser_new_raw!$B127:$U127)</f>
        <v>2912199</v>
      </c>
      <c r="J127" t="s">
        <v>80</v>
      </c>
      <c r="K127">
        <f>MEDIAN(V7DParser_new_raw!$Z127:$AS127)</f>
        <v>2969792</v>
      </c>
      <c r="L127">
        <f>AVERAGE(V7DParser_new_raw!$Z127:$AS127)</f>
        <v>2945010.1</v>
      </c>
      <c r="M127">
        <f>_xlfn.STDEV.P(V7DParser_new_raw!$Z127:$AS127)</f>
        <v>60329.160427524592</v>
      </c>
      <c r="N127">
        <f>MIN(V7DParser_new_raw!$Z127:$AS127)</f>
        <v>2793803</v>
      </c>
      <c r="O127">
        <f>MAX(V7DParser_new_raw!$Z127:$AS127)</f>
        <v>3020149</v>
      </c>
    </row>
    <row r="128" spans="1:15" x14ac:dyDescent="0.25">
      <c r="A128" t="s">
        <v>39</v>
      </c>
      <c r="B128">
        <f>MEDIAN(V7DParser_new_raw!$B128:$U128)</f>
        <v>2960533.5</v>
      </c>
      <c r="C128">
        <f>AVERAGE(V7DParser_new_raw!$B128:$U128)</f>
        <v>2940279.55</v>
      </c>
      <c r="D128">
        <f>_xlfn.STDEV.P(V7DParser_new_raw!$B128:$U128)</f>
        <v>58948.747021862131</v>
      </c>
      <c r="E128">
        <f>MIN(V7DParser_new_raw!$B128:$U128)</f>
        <v>2788846</v>
      </c>
      <c r="F128">
        <f>MAX(V7DParser_new_raw!$B128:$U128)</f>
        <v>2996089</v>
      </c>
      <c r="J128" t="s">
        <v>81</v>
      </c>
      <c r="K128">
        <f>MEDIAN(V7DParser_new_raw!$Z128:$AS128)</f>
        <v>2940130</v>
      </c>
      <c r="L128">
        <f>AVERAGE(V7DParser_new_raw!$Z128:$AS128)</f>
        <v>2934220.3</v>
      </c>
      <c r="M128">
        <f>_xlfn.STDEV.P(V7DParser_new_raw!$Z128:$AS128)</f>
        <v>57094.387704134286</v>
      </c>
      <c r="N128">
        <f>MIN(V7DParser_new_raw!$Z128:$AS128)</f>
        <v>2775650</v>
      </c>
      <c r="O128">
        <f>MAX(V7DParser_new_raw!$Z128:$AS128)</f>
        <v>3027014</v>
      </c>
    </row>
    <row r="130" spans="1:15" s="2" customFormat="1" x14ac:dyDescent="0.25">
      <c r="A130" s="2" t="s">
        <v>41</v>
      </c>
      <c r="B130" s="2" t="s">
        <v>84</v>
      </c>
      <c r="C130" s="2" t="s">
        <v>82</v>
      </c>
      <c r="D130" s="2" t="s">
        <v>83</v>
      </c>
      <c r="E130" s="2" t="s">
        <v>85</v>
      </c>
      <c r="F130" s="2" t="s">
        <v>86</v>
      </c>
      <c r="J130" s="2" t="s">
        <v>41</v>
      </c>
      <c r="K130" s="2" t="s">
        <v>84</v>
      </c>
      <c r="L130" s="2" t="s">
        <v>82</v>
      </c>
      <c r="M130" s="2" t="s">
        <v>83</v>
      </c>
      <c r="N130" s="2" t="s">
        <v>85</v>
      </c>
      <c r="O130" s="2" t="s">
        <v>86</v>
      </c>
    </row>
    <row r="132" spans="1:15" x14ac:dyDescent="0.25">
      <c r="A132" t="s">
        <v>0</v>
      </c>
      <c r="B132">
        <f>MEDIAN(V7DParser_new_raw!$B132:$U132)</f>
        <v>726.5</v>
      </c>
      <c r="C132">
        <f>AVERAGE(V7DParser_new_raw!$B132:$U132)</f>
        <v>766.35</v>
      </c>
      <c r="D132">
        <f>_xlfn.STDEV.P(V7DParser_new_raw!$B132:$U132)</f>
        <v>98.23149953044593</v>
      </c>
      <c r="E132">
        <f>MIN(V7DParser_new_raw!$B132:$U132)</f>
        <v>679</v>
      </c>
      <c r="F132">
        <f>MAX(V7DParser_new_raw!$B132:$U132)</f>
        <v>994</v>
      </c>
      <c r="J132" t="s">
        <v>42</v>
      </c>
      <c r="K132">
        <f>MEDIAN(V7DParser_new_raw!$Z132:$AS132)</f>
        <v>728</v>
      </c>
      <c r="L132">
        <f>AVERAGE(V7DParser_new_raw!$Z132:$AS132)</f>
        <v>762.9</v>
      </c>
      <c r="M132">
        <f>_xlfn.STDEV.P(V7DParser_new_raw!$Z132:$AS132)</f>
        <v>112.01825744047262</v>
      </c>
      <c r="N132">
        <f>MIN(V7DParser_new_raw!$Z132:$AS132)</f>
        <v>602</v>
      </c>
      <c r="O132">
        <f>MAX(V7DParser_new_raw!$Z132:$AS132)</f>
        <v>1055</v>
      </c>
    </row>
    <row r="133" spans="1:15" x14ac:dyDescent="0.25">
      <c r="A133" t="s">
        <v>1</v>
      </c>
      <c r="B133">
        <f>MEDIAN(V7DParser_new_raw!$B133:$U133)</f>
        <v>1988.5</v>
      </c>
      <c r="C133">
        <f>AVERAGE(V7DParser_new_raw!$B133:$U133)</f>
        <v>2150.6999999999998</v>
      </c>
      <c r="D133">
        <f>_xlfn.STDEV.P(V7DParser_new_raw!$B133:$U133)</f>
        <v>429.21266290732848</v>
      </c>
      <c r="E133">
        <f>MIN(V7DParser_new_raw!$B133:$U133)</f>
        <v>1922</v>
      </c>
      <c r="F133">
        <f>MAX(V7DParser_new_raw!$B133:$U133)</f>
        <v>3454</v>
      </c>
      <c r="J133" t="s">
        <v>43</v>
      </c>
      <c r="K133">
        <f>MEDIAN(V7DParser_new_raw!$Z133:$AS133)</f>
        <v>2908.5</v>
      </c>
      <c r="L133">
        <f>AVERAGE(V7DParser_new_raw!$Z133:$AS133)</f>
        <v>3129.4</v>
      </c>
      <c r="M133">
        <f>_xlfn.STDEV.P(V7DParser_new_raw!$Z133:$AS133)</f>
        <v>549.91275671691778</v>
      </c>
      <c r="N133">
        <f>MIN(V7DParser_new_raw!$Z133:$AS133)</f>
        <v>2780</v>
      </c>
      <c r="O133">
        <f>MAX(V7DParser_new_raw!$Z133:$AS133)</f>
        <v>5344</v>
      </c>
    </row>
    <row r="134" spans="1:15" x14ac:dyDescent="0.25">
      <c r="A134" t="s">
        <v>2</v>
      </c>
      <c r="B134">
        <f>MEDIAN(V7DParser_new_raw!$B134:$U134)</f>
        <v>3042.5</v>
      </c>
      <c r="C134">
        <f>AVERAGE(V7DParser_new_raw!$B134:$U134)</f>
        <v>3188.1</v>
      </c>
      <c r="D134">
        <f>_xlfn.STDEV.P(V7DParser_new_raw!$B134:$U134)</f>
        <v>286.47319246309939</v>
      </c>
      <c r="E134">
        <f>MIN(V7DParser_new_raw!$B134:$U134)</f>
        <v>2929</v>
      </c>
      <c r="F134">
        <f>MAX(V7DParser_new_raw!$B134:$U134)</f>
        <v>3942</v>
      </c>
      <c r="J134" t="s">
        <v>44</v>
      </c>
      <c r="K134">
        <f>MEDIAN(V7DParser_new_raw!$Z134:$AS134)</f>
        <v>4762</v>
      </c>
      <c r="L134">
        <f>AVERAGE(V7DParser_new_raw!$Z134:$AS134)</f>
        <v>5197.55</v>
      </c>
      <c r="M134">
        <f>_xlfn.STDEV.P(V7DParser_new_raw!$Z134:$AS134)</f>
        <v>1220.9125470319323</v>
      </c>
      <c r="N134">
        <f>MIN(V7DParser_new_raw!$Z134:$AS134)</f>
        <v>4085</v>
      </c>
      <c r="O134">
        <f>MAX(V7DParser_new_raw!$Z134:$AS134)</f>
        <v>7480</v>
      </c>
    </row>
    <row r="135" spans="1:15" x14ac:dyDescent="0.25">
      <c r="A135" t="s">
        <v>3</v>
      </c>
      <c r="B135">
        <f>MEDIAN(V7DParser_new_raw!$B135:$U135)</f>
        <v>3955.5</v>
      </c>
      <c r="C135">
        <f>AVERAGE(V7DParser_new_raw!$B135:$U135)</f>
        <v>4014.45</v>
      </c>
      <c r="D135">
        <f>_xlfn.STDEV.P(V7DParser_new_raw!$B135:$U135)</f>
        <v>159.22294903687722</v>
      </c>
      <c r="E135">
        <f>MIN(V7DParser_new_raw!$B135:$U135)</f>
        <v>3792</v>
      </c>
      <c r="F135">
        <f>MAX(V7DParser_new_raw!$B135:$U135)</f>
        <v>4321</v>
      </c>
      <c r="J135" t="s">
        <v>45</v>
      </c>
      <c r="K135">
        <f>MEDIAN(V7DParser_new_raw!$Z135:$AS135)</f>
        <v>7692</v>
      </c>
      <c r="L135">
        <f>AVERAGE(V7DParser_new_raw!$Z135:$AS135)</f>
        <v>7520.15</v>
      </c>
      <c r="M135">
        <f>_xlfn.STDEV.P(V7DParser_new_raw!$Z135:$AS135)</f>
        <v>1716.0545817368397</v>
      </c>
      <c r="N135">
        <f>MIN(V7DParser_new_raw!$Z135:$AS135)</f>
        <v>5261</v>
      </c>
      <c r="O135">
        <f>MAX(V7DParser_new_raw!$Z135:$AS135)</f>
        <v>10608</v>
      </c>
    </row>
    <row r="136" spans="1:15" x14ac:dyDescent="0.25">
      <c r="A136" t="s">
        <v>4</v>
      </c>
      <c r="B136">
        <f>MEDIAN(V7DParser_new_raw!$B136:$U136)</f>
        <v>5038.5</v>
      </c>
      <c r="C136">
        <f>AVERAGE(V7DParser_new_raw!$B136:$U136)</f>
        <v>5856.05</v>
      </c>
      <c r="D136">
        <f>_xlfn.STDEV.P(V7DParser_new_raw!$B136:$U136)</f>
        <v>1623.0602722942854</v>
      </c>
      <c r="E136">
        <f>MIN(V7DParser_new_raw!$B136:$U136)</f>
        <v>4831</v>
      </c>
      <c r="F136">
        <f>MAX(V7DParser_new_raw!$B136:$U136)</f>
        <v>9147</v>
      </c>
      <c r="J136" t="s">
        <v>46</v>
      </c>
      <c r="K136">
        <f>MEDIAN(V7DParser_new_raw!$Z136:$AS136)</f>
        <v>8580.5</v>
      </c>
      <c r="L136">
        <f>AVERAGE(V7DParser_new_raw!$Z136:$AS136)</f>
        <v>8748.9</v>
      </c>
      <c r="M136">
        <f>_xlfn.STDEV.P(V7DParser_new_raw!$Z136:$AS136)</f>
        <v>1628.8093473454774</v>
      </c>
      <c r="N136">
        <f>MIN(V7DParser_new_raw!$Z136:$AS136)</f>
        <v>6705</v>
      </c>
      <c r="O136">
        <f>MAX(V7DParser_new_raw!$Z136:$AS136)</f>
        <v>11044</v>
      </c>
    </row>
    <row r="137" spans="1:15" x14ac:dyDescent="0.25">
      <c r="A137" t="s">
        <v>5</v>
      </c>
      <c r="B137">
        <f>MEDIAN(V7DParser_new_raw!$B137:$U137)</f>
        <v>6053</v>
      </c>
      <c r="C137">
        <f>AVERAGE(V7DParser_new_raw!$B137:$U137)</f>
        <v>6774.05</v>
      </c>
      <c r="D137">
        <f>_xlfn.STDEV.P(V7DParser_new_raw!$B137:$U137)</f>
        <v>1778.7396233007235</v>
      </c>
      <c r="E137">
        <f>MIN(V7DParser_new_raw!$B137:$U137)</f>
        <v>5761</v>
      </c>
      <c r="F137">
        <f>MAX(V7DParser_new_raw!$B137:$U137)</f>
        <v>11196</v>
      </c>
      <c r="J137" t="s">
        <v>47</v>
      </c>
      <c r="K137">
        <f>MEDIAN(V7DParser_new_raw!$Z137:$AS137)</f>
        <v>9810</v>
      </c>
      <c r="L137">
        <f>AVERAGE(V7DParser_new_raw!$Z137:$AS137)</f>
        <v>10504.1</v>
      </c>
      <c r="M137">
        <f>_xlfn.STDEV.P(V7DParser_new_raw!$Z137:$AS137)</f>
        <v>1787.1588038000427</v>
      </c>
      <c r="N137">
        <f>MIN(V7DParser_new_raw!$Z137:$AS137)</f>
        <v>8447</v>
      </c>
      <c r="O137">
        <f>MAX(V7DParser_new_raw!$Z137:$AS137)</f>
        <v>13774</v>
      </c>
    </row>
    <row r="138" spans="1:15" x14ac:dyDescent="0.25">
      <c r="A138" t="s">
        <v>6</v>
      </c>
      <c r="B138">
        <f>MEDIAN(V7DParser_new_raw!$B138:$U138)</f>
        <v>6994.5</v>
      </c>
      <c r="C138">
        <f>AVERAGE(V7DParser_new_raw!$B138:$U138)</f>
        <v>8094.4</v>
      </c>
      <c r="D138">
        <f>_xlfn.STDEV.P(V7DParser_new_raw!$B138:$U138)</f>
        <v>2312.929687647249</v>
      </c>
      <c r="E138">
        <f>MIN(V7DParser_new_raw!$B138:$U138)</f>
        <v>6724</v>
      </c>
      <c r="F138">
        <f>MAX(V7DParser_new_raw!$B138:$U138)</f>
        <v>12996</v>
      </c>
      <c r="J138" t="s">
        <v>48</v>
      </c>
      <c r="K138">
        <f>MEDIAN(V7DParser_new_raw!$Z138:$AS138)</f>
        <v>12937.5</v>
      </c>
      <c r="L138">
        <f>AVERAGE(V7DParser_new_raw!$Z138:$AS138)</f>
        <v>12102.65</v>
      </c>
      <c r="M138">
        <f>_xlfn.STDEV.P(V7DParser_new_raw!$Z138:$AS138)</f>
        <v>1879.8843920571287</v>
      </c>
      <c r="N138">
        <f>MIN(V7DParser_new_raw!$Z138:$AS138)</f>
        <v>9693</v>
      </c>
      <c r="O138">
        <f>MAX(V7DParser_new_raw!$Z138:$AS138)</f>
        <v>14580</v>
      </c>
    </row>
    <row r="139" spans="1:15" x14ac:dyDescent="0.25">
      <c r="A139" t="s">
        <v>7</v>
      </c>
      <c r="B139">
        <f>MEDIAN(V7DParser_new_raw!$B139:$U139)</f>
        <v>8073</v>
      </c>
      <c r="C139">
        <f>AVERAGE(V7DParser_new_raw!$B139:$U139)</f>
        <v>8772.9</v>
      </c>
      <c r="D139">
        <f>_xlfn.STDEV.P(V7DParser_new_raw!$B139:$U139)</f>
        <v>2077.3207239133776</v>
      </c>
      <c r="E139">
        <f>MIN(V7DParser_new_raw!$B139:$U139)</f>
        <v>7788</v>
      </c>
      <c r="F139">
        <f>MAX(V7DParser_new_raw!$B139:$U139)</f>
        <v>15126</v>
      </c>
      <c r="J139" t="s">
        <v>49</v>
      </c>
      <c r="K139">
        <f>MEDIAN(V7DParser_new_raw!$Z139:$AS139)</f>
        <v>11488.5</v>
      </c>
      <c r="L139">
        <f>AVERAGE(V7DParser_new_raw!$Z139:$AS139)</f>
        <v>12167.05</v>
      </c>
      <c r="M139">
        <f>_xlfn.STDEV.P(V7DParser_new_raw!$Z139:$AS139)</f>
        <v>1202.3018537372386</v>
      </c>
      <c r="N139">
        <f>MIN(V7DParser_new_raw!$Z139:$AS139)</f>
        <v>11154</v>
      </c>
      <c r="O139">
        <f>MAX(V7DParser_new_raw!$Z139:$AS139)</f>
        <v>16034</v>
      </c>
    </row>
    <row r="140" spans="1:15" x14ac:dyDescent="0.25">
      <c r="A140" t="s">
        <v>8</v>
      </c>
      <c r="B140">
        <f>MEDIAN(V7DParser_new_raw!$B140:$U140)</f>
        <v>9195.5</v>
      </c>
      <c r="C140">
        <f>AVERAGE(V7DParser_new_raw!$B140:$U140)</f>
        <v>10404.799999999999</v>
      </c>
      <c r="D140">
        <f>_xlfn.STDEV.P(V7DParser_new_raw!$B140:$U140)</f>
        <v>2998.216813374243</v>
      </c>
      <c r="E140">
        <f>MIN(V7DParser_new_raw!$B140:$U140)</f>
        <v>8831</v>
      </c>
      <c r="F140">
        <f>MAX(V7DParser_new_raw!$B140:$U140)</f>
        <v>18581</v>
      </c>
      <c r="J140" t="s">
        <v>50</v>
      </c>
      <c r="K140">
        <f>MEDIAN(V7DParser_new_raw!$Z140:$AS140)</f>
        <v>13041</v>
      </c>
      <c r="L140">
        <f>AVERAGE(V7DParser_new_raw!$Z140:$AS140)</f>
        <v>13347.1</v>
      </c>
      <c r="M140">
        <f>_xlfn.STDEV.P(V7DParser_new_raw!$Z140:$AS140)</f>
        <v>797.06718035558333</v>
      </c>
      <c r="N140">
        <f>MIN(V7DParser_new_raw!$Z140:$AS140)</f>
        <v>12377</v>
      </c>
      <c r="O140">
        <f>MAX(V7DParser_new_raw!$Z140:$AS140)</f>
        <v>14690</v>
      </c>
    </row>
    <row r="141" spans="1:15" x14ac:dyDescent="0.25">
      <c r="A141" t="s">
        <v>9</v>
      </c>
      <c r="B141">
        <f>MEDIAN(V7DParser_new_raw!$B141:$U141)</f>
        <v>10219</v>
      </c>
      <c r="C141">
        <f>AVERAGE(V7DParser_new_raw!$B141:$U141)</f>
        <v>11504.25</v>
      </c>
      <c r="D141">
        <f>_xlfn.STDEV.P(V7DParser_new_raw!$B141:$U141)</f>
        <v>3178.9825239374941</v>
      </c>
      <c r="E141">
        <f>MIN(V7DParser_new_raw!$B141:$U141)</f>
        <v>9922</v>
      </c>
      <c r="F141">
        <f>MAX(V7DParser_new_raw!$B141:$U141)</f>
        <v>19199</v>
      </c>
      <c r="J141" t="s">
        <v>51</v>
      </c>
      <c r="K141">
        <f>MEDIAN(V7DParser_new_raw!$Z141:$AS141)</f>
        <v>15902</v>
      </c>
      <c r="L141">
        <f>AVERAGE(V7DParser_new_raw!$Z141:$AS141)</f>
        <v>15897.75</v>
      </c>
      <c r="M141">
        <f>_xlfn.STDEV.P(V7DParser_new_raw!$Z141:$AS141)</f>
        <v>1461.0943458586103</v>
      </c>
      <c r="N141">
        <f>MIN(V7DParser_new_raw!$Z141:$AS141)</f>
        <v>13481</v>
      </c>
      <c r="O141">
        <f>MAX(V7DParser_new_raw!$Z141:$AS141)</f>
        <v>19972</v>
      </c>
    </row>
    <row r="142" spans="1:15" x14ac:dyDescent="0.25">
      <c r="A142" t="s">
        <v>10</v>
      </c>
      <c r="B142">
        <f>MEDIAN(V7DParser_new_raw!$B142:$U142)</f>
        <v>11228</v>
      </c>
      <c r="C142">
        <f>AVERAGE(V7DParser_new_raw!$B142:$U142)</f>
        <v>12699.85</v>
      </c>
      <c r="D142">
        <f>_xlfn.STDEV.P(V7DParser_new_raw!$B142:$U142)</f>
        <v>3383.4585748166032</v>
      </c>
      <c r="E142">
        <f>MIN(V7DParser_new_raw!$B142:$U142)</f>
        <v>10878</v>
      </c>
      <c r="F142">
        <f>MAX(V7DParser_new_raw!$B142:$U142)</f>
        <v>21731</v>
      </c>
      <c r="J142" t="s">
        <v>52</v>
      </c>
      <c r="K142">
        <f>MEDIAN(V7DParser_new_raw!$Z142:$AS142)</f>
        <v>17418</v>
      </c>
      <c r="L142">
        <f>AVERAGE(V7DParser_new_raw!$Z142:$AS142)</f>
        <v>17139.900000000001</v>
      </c>
      <c r="M142">
        <f>_xlfn.STDEV.P(V7DParser_new_raw!$Z142:$AS142)</f>
        <v>1272.6089697939424</v>
      </c>
      <c r="N142">
        <f>MIN(V7DParser_new_raw!$Z142:$AS142)</f>
        <v>15164</v>
      </c>
      <c r="O142">
        <f>MAX(V7DParser_new_raw!$Z142:$AS142)</f>
        <v>19432</v>
      </c>
    </row>
    <row r="143" spans="1:15" x14ac:dyDescent="0.25">
      <c r="A143" t="s">
        <v>11</v>
      </c>
      <c r="B143">
        <f>MEDIAN(V7DParser_new_raw!$B143:$U143)</f>
        <v>12305.5</v>
      </c>
      <c r="C143">
        <f>AVERAGE(V7DParser_new_raw!$B143:$U143)</f>
        <v>13945.35</v>
      </c>
      <c r="D143">
        <f>_xlfn.STDEV.P(V7DParser_new_raw!$B143:$U143)</f>
        <v>3964.8828768956087</v>
      </c>
      <c r="E143">
        <f>MIN(V7DParser_new_raw!$B143:$U143)</f>
        <v>12083</v>
      </c>
      <c r="F143">
        <f>MAX(V7DParser_new_raw!$B143:$U143)</f>
        <v>24579</v>
      </c>
      <c r="J143" t="s">
        <v>53</v>
      </c>
      <c r="K143">
        <f>MEDIAN(V7DParser_new_raw!$Z143:$AS143)</f>
        <v>18729.5</v>
      </c>
      <c r="L143">
        <f>AVERAGE(V7DParser_new_raw!$Z143:$AS143)</f>
        <v>18513.599999999999</v>
      </c>
      <c r="M143">
        <f>_xlfn.STDEV.P(V7DParser_new_raw!$Z143:$AS143)</f>
        <v>1707.5393816834794</v>
      </c>
      <c r="N143">
        <f>MIN(V7DParser_new_raw!$Z143:$AS143)</f>
        <v>16625</v>
      </c>
      <c r="O143">
        <f>MAX(V7DParser_new_raw!$Z143:$AS143)</f>
        <v>22004</v>
      </c>
    </row>
    <row r="144" spans="1:15" x14ac:dyDescent="0.25">
      <c r="A144" t="s">
        <v>12</v>
      </c>
      <c r="B144">
        <f>MEDIAN(V7DParser_new_raw!$B144:$U144)</f>
        <v>13382</v>
      </c>
      <c r="C144">
        <f>AVERAGE(V7DParser_new_raw!$B144:$U144)</f>
        <v>15276.35</v>
      </c>
      <c r="D144">
        <f>_xlfn.STDEV.P(V7DParser_new_raw!$B144:$U144)</f>
        <v>4523.929235465559</v>
      </c>
      <c r="E144">
        <f>MIN(V7DParser_new_raw!$B144:$U144)</f>
        <v>13105</v>
      </c>
      <c r="F144">
        <f>MAX(V7DParser_new_raw!$B144:$U144)</f>
        <v>26473</v>
      </c>
      <c r="J144" t="s">
        <v>54</v>
      </c>
      <c r="K144">
        <f>MEDIAN(V7DParser_new_raw!$Z144:$AS144)</f>
        <v>20490.5</v>
      </c>
      <c r="L144">
        <f>AVERAGE(V7DParser_new_raw!$Z144:$AS144)</f>
        <v>20304.05</v>
      </c>
      <c r="M144">
        <f>_xlfn.STDEV.P(V7DParser_new_raw!$Z144:$AS144)</f>
        <v>2119.3823032902769</v>
      </c>
      <c r="N144">
        <f>MIN(V7DParser_new_raw!$Z144:$AS144)</f>
        <v>17979</v>
      </c>
      <c r="O144">
        <f>MAX(V7DParser_new_raw!$Z144:$AS144)</f>
        <v>23741</v>
      </c>
    </row>
    <row r="145" spans="1:15" x14ac:dyDescent="0.25">
      <c r="A145" t="s">
        <v>13</v>
      </c>
      <c r="B145">
        <f>MEDIAN(V7DParser_new_raw!$B145:$U145)</f>
        <v>14142.5</v>
      </c>
      <c r="C145">
        <f>AVERAGE(V7DParser_new_raw!$B145:$U145)</f>
        <v>14798.6</v>
      </c>
      <c r="D145">
        <f>_xlfn.STDEV.P(V7DParser_new_raw!$B145:$U145)</f>
        <v>2742.0996954888419</v>
      </c>
      <c r="E145">
        <f>MIN(V7DParser_new_raw!$B145:$U145)</f>
        <v>14010</v>
      </c>
      <c r="F145">
        <f>MAX(V7DParser_new_raw!$B145:$U145)</f>
        <v>26732</v>
      </c>
      <c r="J145" t="s">
        <v>55</v>
      </c>
      <c r="K145">
        <f>MEDIAN(V7DParser_new_raw!$Z145:$AS145)</f>
        <v>21801</v>
      </c>
      <c r="L145">
        <f>AVERAGE(V7DParser_new_raw!$Z145:$AS145)</f>
        <v>21307.1</v>
      </c>
      <c r="M145">
        <f>_xlfn.STDEV.P(V7DParser_new_raw!$Z145:$AS145)</f>
        <v>1624.303139811039</v>
      </c>
      <c r="N145">
        <f>MIN(V7DParser_new_raw!$Z145:$AS145)</f>
        <v>19346</v>
      </c>
      <c r="O145">
        <f>MAX(V7DParser_new_raw!$Z145:$AS145)</f>
        <v>25013</v>
      </c>
    </row>
    <row r="146" spans="1:15" x14ac:dyDescent="0.25">
      <c r="A146" t="s">
        <v>14</v>
      </c>
      <c r="B146">
        <f>MEDIAN(V7DParser_new_raw!$B146:$U146)</f>
        <v>15575</v>
      </c>
      <c r="C146">
        <f>AVERAGE(V7DParser_new_raw!$B146:$U146)</f>
        <v>17021.349999999999</v>
      </c>
      <c r="D146">
        <f>_xlfn.STDEV.P(V7DParser_new_raw!$B146:$U146)</f>
        <v>3431.4465794326452</v>
      </c>
      <c r="E146">
        <f>MIN(V7DParser_new_raw!$B146:$U146)</f>
        <v>15465</v>
      </c>
      <c r="F146">
        <f>MAX(V7DParser_new_raw!$B146:$U146)</f>
        <v>26102</v>
      </c>
      <c r="J146" t="s">
        <v>56</v>
      </c>
      <c r="K146">
        <f>MEDIAN(V7DParser_new_raw!$Z146:$AS146)</f>
        <v>20758</v>
      </c>
      <c r="L146">
        <f>AVERAGE(V7DParser_new_raw!$Z146:$AS146)</f>
        <v>21707.35</v>
      </c>
      <c r="M146">
        <f>_xlfn.STDEV.P(V7DParser_new_raw!$Z146:$AS146)</f>
        <v>1651.2098375130886</v>
      </c>
      <c r="N146">
        <f>MIN(V7DParser_new_raw!$Z146:$AS146)</f>
        <v>20393</v>
      </c>
      <c r="O146">
        <f>MAX(V7DParser_new_raw!$Z146:$AS146)</f>
        <v>26616</v>
      </c>
    </row>
    <row r="147" spans="1:15" x14ac:dyDescent="0.25">
      <c r="A147" t="s">
        <v>15</v>
      </c>
      <c r="B147">
        <f>MEDIAN(V7DParser_new_raw!$B147:$U147)</f>
        <v>16489.5</v>
      </c>
      <c r="C147">
        <f>AVERAGE(V7DParser_new_raw!$B147:$U147)</f>
        <v>16661.5</v>
      </c>
      <c r="D147">
        <f>_xlfn.STDEV.P(V7DParser_new_raw!$B147:$U147)</f>
        <v>513.40914483479935</v>
      </c>
      <c r="E147">
        <f>MIN(V7DParser_new_raw!$B147:$U147)</f>
        <v>16314</v>
      </c>
      <c r="F147">
        <f>MAX(V7DParser_new_raw!$B147:$U147)</f>
        <v>18689</v>
      </c>
      <c r="J147" t="s">
        <v>57</v>
      </c>
      <c r="K147">
        <f>MEDIAN(V7DParser_new_raw!$Z147:$AS147)</f>
        <v>24735</v>
      </c>
      <c r="L147">
        <f>AVERAGE(V7DParser_new_raw!$Z147:$AS147)</f>
        <v>24199</v>
      </c>
      <c r="M147">
        <f>_xlfn.STDEV.P(V7DParser_new_raw!$Z147:$AS147)</f>
        <v>1523.8487785866419</v>
      </c>
      <c r="N147">
        <f>MIN(V7DParser_new_raw!$Z147:$AS147)</f>
        <v>21791</v>
      </c>
      <c r="O147">
        <f>MAX(V7DParser_new_raw!$Z147:$AS147)</f>
        <v>27461</v>
      </c>
    </row>
    <row r="148" spans="1:15" x14ac:dyDescent="0.25">
      <c r="A148" t="s">
        <v>16</v>
      </c>
      <c r="B148">
        <f>MEDIAN(V7DParser_new_raw!$B148:$U148)</f>
        <v>17674</v>
      </c>
      <c r="C148">
        <f>AVERAGE(V7DParser_new_raw!$B148:$U148)</f>
        <v>18881.5</v>
      </c>
      <c r="D148">
        <f>_xlfn.STDEV.P(V7DParser_new_raw!$B148:$U148)</f>
        <v>3722.4714572445014</v>
      </c>
      <c r="E148">
        <f>MIN(V7DParser_new_raw!$B148:$U148)</f>
        <v>17306</v>
      </c>
      <c r="F148">
        <f>MAX(V7DParser_new_raw!$B148:$U148)</f>
        <v>32390</v>
      </c>
      <c r="J148" t="s">
        <v>58</v>
      </c>
      <c r="K148">
        <f>MEDIAN(V7DParser_new_raw!$Z148:$AS148)</f>
        <v>26980</v>
      </c>
      <c r="L148">
        <f>AVERAGE(V7DParser_new_raw!$Z148:$AS148)</f>
        <v>26419.200000000001</v>
      </c>
      <c r="M148">
        <f>_xlfn.STDEV.P(V7DParser_new_raw!$Z148:$AS148)</f>
        <v>2341.1185061845972</v>
      </c>
      <c r="N148">
        <f>MIN(V7DParser_new_raw!$Z148:$AS148)</f>
        <v>23541</v>
      </c>
      <c r="O148">
        <f>MAX(V7DParser_new_raw!$Z148:$AS148)</f>
        <v>31461</v>
      </c>
    </row>
    <row r="149" spans="1:15" x14ac:dyDescent="0.25">
      <c r="A149" t="s">
        <v>17</v>
      </c>
      <c r="B149">
        <f>MEDIAN(V7DParser_new_raw!$B149:$U149)</f>
        <v>18758</v>
      </c>
      <c r="C149">
        <f>AVERAGE(V7DParser_new_raw!$B149:$U149)</f>
        <v>19749.3</v>
      </c>
      <c r="D149">
        <f>_xlfn.STDEV.P(V7DParser_new_raw!$B149:$U149)</f>
        <v>3730.7632342457755</v>
      </c>
      <c r="E149">
        <f>MIN(V7DParser_new_raw!$B149:$U149)</f>
        <v>18526</v>
      </c>
      <c r="F149">
        <f>MAX(V7DParser_new_raw!$B149:$U149)</f>
        <v>35914</v>
      </c>
      <c r="J149" t="s">
        <v>59</v>
      </c>
      <c r="K149">
        <f>MEDIAN(V7DParser_new_raw!$Z149:$AS149)</f>
        <v>27409.5</v>
      </c>
      <c r="L149">
        <f>AVERAGE(V7DParser_new_raw!$Z149:$AS149)</f>
        <v>27032.6</v>
      </c>
      <c r="M149">
        <f>_xlfn.STDEV.P(V7DParser_new_raw!$Z149:$AS149)</f>
        <v>1503.6140595245843</v>
      </c>
      <c r="N149">
        <f>MIN(V7DParser_new_raw!$Z149:$AS149)</f>
        <v>24733</v>
      </c>
      <c r="O149">
        <f>MAX(V7DParser_new_raw!$Z149:$AS149)</f>
        <v>30558</v>
      </c>
    </row>
    <row r="150" spans="1:15" x14ac:dyDescent="0.25">
      <c r="A150" t="s">
        <v>18</v>
      </c>
      <c r="B150">
        <f>MEDIAN(V7DParser_new_raw!$B150:$U150)</f>
        <v>20095</v>
      </c>
      <c r="C150">
        <f>AVERAGE(V7DParser_new_raw!$B150:$U150)</f>
        <v>21119.35</v>
      </c>
      <c r="D150">
        <f>_xlfn.STDEV.P(V7DParser_new_raw!$B150:$U150)</f>
        <v>4119.8197202668953</v>
      </c>
      <c r="E150">
        <f>MIN(V7DParser_new_raw!$B150:$U150)</f>
        <v>19851</v>
      </c>
      <c r="F150">
        <f>MAX(V7DParser_new_raw!$B150:$U150)</f>
        <v>39041</v>
      </c>
      <c r="J150" t="s">
        <v>60</v>
      </c>
      <c r="K150">
        <f>MEDIAN(V7DParser_new_raw!$Z150:$AS150)</f>
        <v>28858.5</v>
      </c>
      <c r="L150">
        <f>AVERAGE(V7DParser_new_raw!$Z150:$AS150)</f>
        <v>28568.1</v>
      </c>
      <c r="M150">
        <f>_xlfn.STDEV.P(V7DParser_new_raw!$Z150:$AS150)</f>
        <v>1923.080702934747</v>
      </c>
      <c r="N150">
        <f>MIN(V7DParser_new_raw!$Z150:$AS150)</f>
        <v>26031</v>
      </c>
      <c r="O150">
        <f>MAX(V7DParser_new_raw!$Z150:$AS150)</f>
        <v>32663</v>
      </c>
    </row>
    <row r="151" spans="1:15" x14ac:dyDescent="0.25">
      <c r="A151" t="s">
        <v>19</v>
      </c>
      <c r="B151">
        <f>MEDIAN(V7DParser_new_raw!$B151:$U151)</f>
        <v>21520</v>
      </c>
      <c r="C151">
        <f>AVERAGE(V7DParser_new_raw!$B151:$U151)</f>
        <v>22652.2</v>
      </c>
      <c r="D151">
        <f>_xlfn.STDEV.P(V7DParser_new_raw!$B151:$U151)</f>
        <v>4805.8075138315726</v>
      </c>
      <c r="E151">
        <f>MIN(V7DParser_new_raw!$B151:$U151)</f>
        <v>21029</v>
      </c>
      <c r="F151">
        <f>MAX(V7DParser_new_raw!$B151:$U151)</f>
        <v>43553</v>
      </c>
      <c r="J151" t="s">
        <v>61</v>
      </c>
      <c r="K151">
        <f>MEDIAN(V7DParser_new_raw!$Z151:$AS151)</f>
        <v>30007</v>
      </c>
      <c r="L151">
        <f>AVERAGE(V7DParser_new_raw!$Z151:$AS151)</f>
        <v>30193.15</v>
      </c>
      <c r="M151">
        <f>_xlfn.STDEV.P(V7DParser_new_raw!$Z151:$AS151)</f>
        <v>2085.8677396949215</v>
      </c>
      <c r="N151">
        <f>MIN(V7DParser_new_raw!$Z151:$AS151)</f>
        <v>27667</v>
      </c>
      <c r="O151">
        <f>MAX(V7DParser_new_raw!$Z151:$AS151)</f>
        <v>34646</v>
      </c>
    </row>
    <row r="152" spans="1:15" x14ac:dyDescent="0.25">
      <c r="A152" t="s">
        <v>20</v>
      </c>
      <c r="B152">
        <f>MEDIAN(V7DParser_new_raw!$B152:$U152)</f>
        <v>23055.5</v>
      </c>
      <c r="C152">
        <f>AVERAGE(V7DParser_new_raw!$B152:$U152)</f>
        <v>24587.15</v>
      </c>
      <c r="D152">
        <f>_xlfn.STDEV.P(V7DParser_new_raw!$B152:$U152)</f>
        <v>4754.5894909550289</v>
      </c>
      <c r="E152">
        <f>MIN(V7DParser_new_raw!$B152:$U152)</f>
        <v>22584</v>
      </c>
      <c r="F152">
        <f>MAX(V7DParser_new_raw!$B152:$U152)</f>
        <v>43666</v>
      </c>
      <c r="J152" t="s">
        <v>62</v>
      </c>
      <c r="K152">
        <f>MEDIAN(V7DParser_new_raw!$Z152:$AS152)</f>
        <v>31477</v>
      </c>
      <c r="L152">
        <f>AVERAGE(V7DParser_new_raw!$Z152:$AS152)</f>
        <v>31018.3</v>
      </c>
      <c r="M152">
        <f>_xlfn.STDEV.P(V7DParser_new_raw!$Z152:$AS152)</f>
        <v>2130.7275072143784</v>
      </c>
      <c r="N152">
        <f>MIN(V7DParser_new_raw!$Z152:$AS152)</f>
        <v>28279</v>
      </c>
      <c r="O152">
        <f>MAX(V7DParser_new_raw!$Z152:$AS152)</f>
        <v>35392</v>
      </c>
    </row>
    <row r="153" spans="1:15" x14ac:dyDescent="0.25">
      <c r="A153" t="s">
        <v>21</v>
      </c>
      <c r="B153">
        <f>MEDIAN(V7DParser_new_raw!$B153:$U153)</f>
        <v>24543</v>
      </c>
      <c r="C153">
        <f>AVERAGE(V7DParser_new_raw!$B153:$U153)</f>
        <v>26851</v>
      </c>
      <c r="D153">
        <f>_xlfn.STDEV.P(V7DParser_new_raw!$B153:$U153)</f>
        <v>6654.9325766682268</v>
      </c>
      <c r="E153">
        <f>MIN(V7DParser_new_raw!$B153:$U153)</f>
        <v>24191</v>
      </c>
      <c r="F153">
        <f>MAX(V7DParser_new_raw!$B153:$U153)</f>
        <v>47586</v>
      </c>
      <c r="J153" t="s">
        <v>63</v>
      </c>
      <c r="K153">
        <f>MEDIAN(V7DParser_new_raw!$Z153:$AS153)</f>
        <v>32830</v>
      </c>
      <c r="L153">
        <f>AVERAGE(V7DParser_new_raw!$Z153:$AS153)</f>
        <v>32563.1</v>
      </c>
      <c r="M153">
        <f>_xlfn.STDEV.P(V7DParser_new_raw!$Z153:$AS153)</f>
        <v>2350.6582886502238</v>
      </c>
      <c r="N153">
        <f>MIN(V7DParser_new_raw!$Z153:$AS153)</f>
        <v>29759</v>
      </c>
      <c r="O153">
        <f>MAX(V7DParser_new_raw!$Z153:$AS153)</f>
        <v>37549</v>
      </c>
    </row>
    <row r="154" spans="1:15" x14ac:dyDescent="0.25">
      <c r="A154" t="s">
        <v>22</v>
      </c>
      <c r="B154">
        <f>MEDIAN(V7DParser_new_raw!$B154:$U154)</f>
        <v>26050.5</v>
      </c>
      <c r="C154">
        <f>AVERAGE(V7DParser_new_raw!$B154:$U154)</f>
        <v>28242.65</v>
      </c>
      <c r="D154">
        <f>_xlfn.STDEV.P(V7DParser_new_raw!$B154:$U154)</f>
        <v>6385.5347174297003</v>
      </c>
      <c r="E154">
        <f>MIN(V7DParser_new_raw!$B154:$U154)</f>
        <v>25749</v>
      </c>
      <c r="F154">
        <f>MAX(V7DParser_new_raw!$B154:$U154)</f>
        <v>51300</v>
      </c>
      <c r="J154" t="s">
        <v>64</v>
      </c>
      <c r="K154">
        <f>MEDIAN(V7DParser_new_raw!$Z154:$AS154)</f>
        <v>32113</v>
      </c>
      <c r="L154">
        <f>AVERAGE(V7DParser_new_raw!$Z154:$AS154)</f>
        <v>33050</v>
      </c>
      <c r="M154">
        <f>_xlfn.STDEV.P(V7DParser_new_raw!$Z154:$AS154)</f>
        <v>1758.4632495448973</v>
      </c>
      <c r="N154">
        <f>MIN(V7DParser_new_raw!$Z154:$AS154)</f>
        <v>31370</v>
      </c>
      <c r="O154">
        <f>MAX(V7DParser_new_raw!$Z154:$AS154)</f>
        <v>36484</v>
      </c>
    </row>
    <row r="155" spans="1:15" x14ac:dyDescent="0.25">
      <c r="A155" t="s">
        <v>23</v>
      </c>
      <c r="B155">
        <f>MEDIAN(V7DParser_new_raw!$B155:$U155)</f>
        <v>27667</v>
      </c>
      <c r="C155">
        <f>AVERAGE(V7DParser_new_raw!$B155:$U155)</f>
        <v>28079.7</v>
      </c>
      <c r="D155">
        <f>_xlfn.STDEV.P(V7DParser_new_raw!$B155:$U155)</f>
        <v>1175.5371580685999</v>
      </c>
      <c r="E155">
        <f>MIN(V7DParser_new_raw!$B155:$U155)</f>
        <v>27044</v>
      </c>
      <c r="F155">
        <f>MAX(V7DParser_new_raw!$B155:$U155)</f>
        <v>31608</v>
      </c>
      <c r="J155" t="s">
        <v>65</v>
      </c>
      <c r="K155">
        <f>MEDIAN(V7DParser_new_raw!$Z155:$AS155)</f>
        <v>36700.5</v>
      </c>
      <c r="L155">
        <f>AVERAGE(V7DParser_new_raw!$Z155:$AS155)</f>
        <v>36021.550000000003</v>
      </c>
      <c r="M155">
        <f>_xlfn.STDEV.P(V7DParser_new_raw!$Z155:$AS155)</f>
        <v>2209.075337669587</v>
      </c>
      <c r="N155">
        <f>MIN(V7DParser_new_raw!$Z155:$AS155)</f>
        <v>32826</v>
      </c>
      <c r="O155">
        <f>MAX(V7DParser_new_raw!$Z155:$AS155)</f>
        <v>40974</v>
      </c>
    </row>
    <row r="156" spans="1:15" x14ac:dyDescent="0.25">
      <c r="A156" t="s">
        <v>24</v>
      </c>
      <c r="B156">
        <f>MEDIAN(V7DParser_new_raw!$B156:$U156)</f>
        <v>29640.5</v>
      </c>
      <c r="C156">
        <f>AVERAGE(V7DParser_new_raw!$B156:$U156)</f>
        <v>29990.55</v>
      </c>
      <c r="D156">
        <f>_xlfn.STDEV.P(V7DParser_new_raw!$B156:$U156)</f>
        <v>1094.3809425880916</v>
      </c>
      <c r="E156">
        <f>MIN(V7DParser_new_raw!$B156:$U156)</f>
        <v>28854</v>
      </c>
      <c r="F156">
        <f>MAX(V7DParser_new_raw!$B156:$U156)</f>
        <v>32868</v>
      </c>
      <c r="J156" t="s">
        <v>66</v>
      </c>
      <c r="K156">
        <f>MEDIAN(V7DParser_new_raw!$Z156:$AS156)</f>
        <v>36668.5</v>
      </c>
      <c r="L156">
        <f>AVERAGE(V7DParser_new_raw!$Z156:$AS156)</f>
        <v>36840.5</v>
      </c>
      <c r="M156">
        <f>_xlfn.STDEV.P(V7DParser_new_raw!$Z156:$AS156)</f>
        <v>2125.2167065972353</v>
      </c>
      <c r="N156">
        <f>MIN(V7DParser_new_raw!$Z156:$AS156)</f>
        <v>34343</v>
      </c>
      <c r="O156">
        <f>MAX(V7DParser_new_raw!$Z156:$AS156)</f>
        <v>39708</v>
      </c>
    </row>
    <row r="157" spans="1:15" x14ac:dyDescent="0.25">
      <c r="A157" t="s">
        <v>25</v>
      </c>
      <c r="B157">
        <f>MEDIAN(V7DParser_new_raw!$B157:$U157)</f>
        <v>30926</v>
      </c>
      <c r="C157">
        <f>AVERAGE(V7DParser_new_raw!$B157:$U157)</f>
        <v>31250.6</v>
      </c>
      <c r="D157">
        <f>_xlfn.STDEV.P(V7DParser_new_raw!$B157:$U157)</f>
        <v>1000.0457189548886</v>
      </c>
      <c r="E157">
        <f>MIN(V7DParser_new_raw!$B157:$U157)</f>
        <v>30369</v>
      </c>
      <c r="F157">
        <f>MAX(V7DParser_new_raw!$B157:$U157)</f>
        <v>34788</v>
      </c>
      <c r="J157" t="s">
        <v>67</v>
      </c>
      <c r="K157">
        <f>MEDIAN(V7DParser_new_raw!$Z157:$AS157)</f>
        <v>36674.5</v>
      </c>
      <c r="L157">
        <f>AVERAGE(V7DParser_new_raw!$Z157:$AS157)</f>
        <v>37876.199999999997</v>
      </c>
      <c r="M157">
        <f>_xlfn.STDEV.P(V7DParser_new_raw!$Z157:$AS157)</f>
        <v>2253.5670746618571</v>
      </c>
      <c r="N157">
        <f>MIN(V7DParser_new_raw!$Z157:$AS157)</f>
        <v>35656</v>
      </c>
      <c r="O157">
        <f>MAX(V7DParser_new_raw!$Z157:$AS157)</f>
        <v>43463</v>
      </c>
    </row>
    <row r="158" spans="1:15" x14ac:dyDescent="0.25">
      <c r="A158" t="s">
        <v>26</v>
      </c>
      <c r="B158">
        <f>MEDIAN(V7DParser_new_raw!$B158:$U158)</f>
        <v>32315</v>
      </c>
      <c r="C158">
        <f>AVERAGE(V7DParser_new_raw!$B158:$U158)</f>
        <v>32676.6</v>
      </c>
      <c r="D158">
        <f>_xlfn.STDEV.P(V7DParser_new_raw!$B158:$U158)</f>
        <v>1183.2329187442344</v>
      </c>
      <c r="E158">
        <f>MIN(V7DParser_new_raw!$B158:$U158)</f>
        <v>31606</v>
      </c>
      <c r="F158">
        <f>MAX(V7DParser_new_raw!$B158:$U158)</f>
        <v>36697</v>
      </c>
      <c r="J158" t="s">
        <v>68</v>
      </c>
      <c r="K158">
        <f>MEDIAN(V7DParser_new_raw!$Z158:$AS158)</f>
        <v>40303.5</v>
      </c>
      <c r="L158">
        <f>AVERAGE(V7DParser_new_raw!$Z158:$AS158)</f>
        <v>39720.400000000001</v>
      </c>
      <c r="M158">
        <f>_xlfn.STDEV.P(V7DParser_new_raw!$Z158:$AS158)</f>
        <v>2181.9883684382921</v>
      </c>
      <c r="N158">
        <f>MIN(V7DParser_new_raw!$Z158:$AS158)</f>
        <v>36513</v>
      </c>
      <c r="O158">
        <f>MAX(V7DParser_new_raw!$Z158:$AS158)</f>
        <v>44124</v>
      </c>
    </row>
    <row r="159" spans="1:15" x14ac:dyDescent="0.25">
      <c r="A159" t="s">
        <v>27</v>
      </c>
      <c r="B159">
        <f>MEDIAN(V7DParser_new_raw!$B159:$U159)</f>
        <v>33870.5</v>
      </c>
      <c r="C159">
        <f>AVERAGE(V7DParser_new_raw!$B159:$U159)</f>
        <v>34762.35</v>
      </c>
      <c r="D159">
        <f>_xlfn.STDEV.P(V7DParser_new_raw!$B159:$U159)</f>
        <v>1992.948325346144</v>
      </c>
      <c r="E159">
        <f>MIN(V7DParser_new_raw!$B159:$U159)</f>
        <v>32907</v>
      </c>
      <c r="F159">
        <f>MAX(V7DParser_new_raw!$B159:$U159)</f>
        <v>39454</v>
      </c>
      <c r="J159" t="s">
        <v>69</v>
      </c>
      <c r="K159">
        <f>MEDIAN(V7DParser_new_raw!$Z159:$AS159)</f>
        <v>41224.5</v>
      </c>
      <c r="L159">
        <f>AVERAGE(V7DParser_new_raw!$Z159:$AS159)</f>
        <v>41306.6</v>
      </c>
      <c r="M159">
        <f>_xlfn.STDEV.P(V7DParser_new_raw!$Z159:$AS159)</f>
        <v>2482.8314159443048</v>
      </c>
      <c r="N159">
        <f>MIN(V7DParser_new_raw!$Z159:$AS159)</f>
        <v>38378</v>
      </c>
      <c r="O159">
        <f>MAX(V7DParser_new_raw!$Z159:$AS159)</f>
        <v>47335</v>
      </c>
    </row>
    <row r="160" spans="1:15" x14ac:dyDescent="0.25">
      <c r="A160" t="s">
        <v>28</v>
      </c>
      <c r="B160">
        <f>MEDIAN(V7DParser_new_raw!$B160:$U160)</f>
        <v>34632.5</v>
      </c>
      <c r="C160">
        <f>AVERAGE(V7DParser_new_raw!$B160:$U160)</f>
        <v>35018.35</v>
      </c>
      <c r="D160">
        <f>_xlfn.STDEV.P(V7DParser_new_raw!$B160:$U160)</f>
        <v>1004.789295076336</v>
      </c>
      <c r="E160">
        <f>MIN(V7DParser_new_raw!$B160:$U160)</f>
        <v>33946</v>
      </c>
      <c r="F160">
        <f>MAX(V7DParser_new_raw!$B160:$U160)</f>
        <v>37093</v>
      </c>
      <c r="J160" t="s">
        <v>70</v>
      </c>
      <c r="K160">
        <f>MEDIAN(V7DParser_new_raw!$Z160:$AS160)</f>
        <v>43039.5</v>
      </c>
      <c r="L160">
        <f>AVERAGE(V7DParser_new_raw!$Z160:$AS160)</f>
        <v>43007.9</v>
      </c>
      <c r="M160">
        <f>_xlfn.STDEV.P(V7DParser_new_raw!$Z160:$AS160)</f>
        <v>2596.2439966228135</v>
      </c>
      <c r="N160">
        <f>MIN(V7DParser_new_raw!$Z160:$AS160)</f>
        <v>39894</v>
      </c>
      <c r="O160">
        <f>MAX(V7DParser_new_raw!$Z160:$AS160)</f>
        <v>49180</v>
      </c>
    </row>
    <row r="161" spans="1:15" x14ac:dyDescent="0.25">
      <c r="A161" t="s">
        <v>29</v>
      </c>
      <c r="B161">
        <f>MEDIAN(V7DParser_new_raw!$B161:$U161)</f>
        <v>36398</v>
      </c>
      <c r="C161">
        <f>AVERAGE(V7DParser_new_raw!$B161:$U161)</f>
        <v>37342.6</v>
      </c>
      <c r="D161">
        <f>_xlfn.STDEV.P(V7DParser_new_raw!$B161:$U161)</f>
        <v>2048.6144439596242</v>
      </c>
      <c r="E161">
        <f>MIN(V7DParser_new_raw!$B161:$U161)</f>
        <v>34861</v>
      </c>
      <c r="F161">
        <f>MAX(V7DParser_new_raw!$B161:$U161)</f>
        <v>42381</v>
      </c>
      <c r="J161" t="s">
        <v>71</v>
      </c>
      <c r="K161">
        <f>MEDIAN(V7DParser_new_raw!$Z161:$AS161)</f>
        <v>44904</v>
      </c>
      <c r="L161">
        <f>AVERAGE(V7DParser_new_raw!$Z161:$AS161)</f>
        <v>45199.05</v>
      </c>
      <c r="M161">
        <f>_xlfn.STDEV.P(V7DParser_new_raw!$Z161:$AS161)</f>
        <v>2557.7349251828268</v>
      </c>
      <c r="N161">
        <f>MIN(V7DParser_new_raw!$Z161:$AS161)</f>
        <v>40485</v>
      </c>
      <c r="O161">
        <f>MAX(V7DParser_new_raw!$Z161:$AS161)</f>
        <v>49828</v>
      </c>
    </row>
    <row r="162" spans="1:15" x14ac:dyDescent="0.25">
      <c r="A162" t="s">
        <v>30</v>
      </c>
      <c r="B162">
        <f>MEDIAN(V7DParser_new_raw!$B162:$U162)</f>
        <v>37679</v>
      </c>
      <c r="C162">
        <f>AVERAGE(V7DParser_new_raw!$B162:$U162)</f>
        <v>37820.5</v>
      </c>
      <c r="D162">
        <f>_xlfn.STDEV.P(V7DParser_new_raw!$B162:$U162)</f>
        <v>731.82023065777571</v>
      </c>
      <c r="E162">
        <f>MIN(V7DParser_new_raw!$B162:$U162)</f>
        <v>36436</v>
      </c>
      <c r="F162">
        <f>MAX(V7DParser_new_raw!$B162:$U162)</f>
        <v>39070</v>
      </c>
      <c r="J162" t="s">
        <v>72</v>
      </c>
      <c r="K162">
        <f>MEDIAN(V7DParser_new_raw!$Z162:$AS162)</f>
        <v>46251.5</v>
      </c>
      <c r="L162">
        <f>AVERAGE(V7DParser_new_raw!$Z162:$AS162)</f>
        <v>45885.599999999999</v>
      </c>
      <c r="M162">
        <f>_xlfn.STDEV.P(V7DParser_new_raw!$Z162:$AS162)</f>
        <v>2161.2886757673073</v>
      </c>
      <c r="N162">
        <f>MIN(V7DParser_new_raw!$Z162:$AS162)</f>
        <v>41527</v>
      </c>
      <c r="O162">
        <f>MAX(V7DParser_new_raw!$Z162:$AS162)</f>
        <v>48727</v>
      </c>
    </row>
    <row r="163" spans="1:15" x14ac:dyDescent="0.25">
      <c r="A163" t="s">
        <v>31</v>
      </c>
      <c r="B163">
        <f>MEDIAN(V7DParser_new_raw!$B163:$U163)</f>
        <v>39210.5</v>
      </c>
      <c r="C163">
        <f>AVERAGE(V7DParser_new_raw!$B163:$U163)</f>
        <v>39912.5</v>
      </c>
      <c r="D163">
        <f>_xlfn.STDEV.P(V7DParser_new_raw!$B163:$U163)</f>
        <v>2427.5180431873209</v>
      </c>
      <c r="E163">
        <f>MIN(V7DParser_new_raw!$B163:$U163)</f>
        <v>37638</v>
      </c>
      <c r="F163">
        <f>MAX(V7DParser_new_raw!$B163:$U163)</f>
        <v>47105</v>
      </c>
      <c r="J163" t="s">
        <v>73</v>
      </c>
      <c r="K163">
        <f>MEDIAN(V7DParser_new_raw!$Z163:$AS163)</f>
        <v>47208</v>
      </c>
      <c r="L163">
        <f>AVERAGE(V7DParser_new_raw!$Z163:$AS163)</f>
        <v>47461.5</v>
      </c>
      <c r="M163">
        <f>_xlfn.STDEV.P(V7DParser_new_raw!$Z163:$AS163)</f>
        <v>2305.4937974325589</v>
      </c>
      <c r="N163">
        <f>MIN(V7DParser_new_raw!$Z163:$AS163)</f>
        <v>43723</v>
      </c>
      <c r="O163">
        <f>MAX(V7DParser_new_raw!$Z163:$AS163)</f>
        <v>52382</v>
      </c>
    </row>
    <row r="164" spans="1:15" x14ac:dyDescent="0.25">
      <c r="A164" t="s">
        <v>32</v>
      </c>
      <c r="B164">
        <f>MEDIAN(V7DParser_new_raw!$B164:$U164)</f>
        <v>40878.5</v>
      </c>
      <c r="C164">
        <f>AVERAGE(V7DParser_new_raw!$B164:$U164)</f>
        <v>42480.5</v>
      </c>
      <c r="D164">
        <f>_xlfn.STDEV.P(V7DParser_new_raw!$B164:$U164)</f>
        <v>3200.0301795451869</v>
      </c>
      <c r="E164">
        <f>MIN(V7DParser_new_raw!$B164:$U164)</f>
        <v>39265</v>
      </c>
      <c r="F164">
        <f>MAX(V7DParser_new_raw!$B164:$U164)</f>
        <v>49740</v>
      </c>
      <c r="J164" t="s">
        <v>74</v>
      </c>
      <c r="K164">
        <f>MEDIAN(V7DParser_new_raw!$Z164:$AS164)</f>
        <v>48403.5</v>
      </c>
      <c r="L164">
        <f>AVERAGE(V7DParser_new_raw!$Z164:$AS164)</f>
        <v>48223.05</v>
      </c>
      <c r="M164">
        <f>_xlfn.STDEV.P(V7DParser_new_raw!$Z164:$AS164)</f>
        <v>2522.6737695350143</v>
      </c>
      <c r="N164">
        <f>MIN(V7DParser_new_raw!$Z164:$AS164)</f>
        <v>43521</v>
      </c>
      <c r="O164">
        <f>MAX(V7DParser_new_raw!$Z164:$AS164)</f>
        <v>52689</v>
      </c>
    </row>
    <row r="165" spans="1:15" x14ac:dyDescent="0.25">
      <c r="A165" t="s">
        <v>33</v>
      </c>
      <c r="B165">
        <f>MEDIAN(V7DParser_new_raw!$B165:$U165)</f>
        <v>42978</v>
      </c>
      <c r="C165">
        <f>AVERAGE(V7DParser_new_raw!$B165:$U165)</f>
        <v>44394.25</v>
      </c>
      <c r="D165">
        <f>_xlfn.STDEV.P(V7DParser_new_raw!$B165:$U165)</f>
        <v>2997.8921907733775</v>
      </c>
      <c r="E165">
        <f>MIN(V7DParser_new_raw!$B165:$U165)</f>
        <v>41060</v>
      </c>
      <c r="F165">
        <f>MAX(V7DParser_new_raw!$B165:$U165)</f>
        <v>50440</v>
      </c>
      <c r="J165" t="s">
        <v>75</v>
      </c>
      <c r="K165">
        <f>MEDIAN(V7DParser_new_raw!$Z165:$AS165)</f>
        <v>50430</v>
      </c>
      <c r="L165">
        <f>AVERAGE(V7DParser_new_raw!$Z165:$AS165)</f>
        <v>50954.55</v>
      </c>
      <c r="M165">
        <f>_xlfn.STDEV.P(V7DParser_new_raw!$Z165:$AS165)</f>
        <v>2765.9680488935514</v>
      </c>
      <c r="N165">
        <f>MIN(V7DParser_new_raw!$Z165:$AS165)</f>
        <v>46964</v>
      </c>
      <c r="O165">
        <f>MAX(V7DParser_new_raw!$Z165:$AS165)</f>
        <v>57921</v>
      </c>
    </row>
    <row r="166" spans="1:15" x14ac:dyDescent="0.25">
      <c r="A166" t="s">
        <v>34</v>
      </c>
      <c r="B166">
        <f>MEDIAN(V7DParser_new_raw!$B166:$U166)</f>
        <v>48732.5</v>
      </c>
      <c r="C166">
        <f>AVERAGE(V7DParser_new_raw!$B166:$U166)</f>
        <v>50087.1</v>
      </c>
      <c r="D166">
        <f>_xlfn.STDEV.P(V7DParser_new_raw!$B166:$U166)</f>
        <v>3411.8736040480749</v>
      </c>
      <c r="E166">
        <f>MIN(V7DParser_new_raw!$B166:$U166)</f>
        <v>46477</v>
      </c>
      <c r="F166">
        <f>MAX(V7DParser_new_raw!$B166:$U166)</f>
        <v>58017</v>
      </c>
      <c r="J166" t="s">
        <v>76</v>
      </c>
      <c r="K166">
        <f>MEDIAN(V7DParser_new_raw!$Z166:$AS166)</f>
        <v>51375.5</v>
      </c>
      <c r="L166">
        <f>AVERAGE(V7DParser_new_raw!$Z166:$AS166)</f>
        <v>52250.5</v>
      </c>
      <c r="M166">
        <f>_xlfn.STDEV.P(V7DParser_new_raw!$Z166:$AS166)</f>
        <v>3958.0529114704873</v>
      </c>
      <c r="N166">
        <f>MIN(V7DParser_new_raw!$Z166:$AS166)</f>
        <v>47411</v>
      </c>
      <c r="O166">
        <f>MAX(V7DParser_new_raw!$Z166:$AS166)</f>
        <v>62287</v>
      </c>
    </row>
    <row r="167" spans="1:15" x14ac:dyDescent="0.25">
      <c r="A167" t="s">
        <v>35</v>
      </c>
      <c r="B167">
        <f>MEDIAN(V7DParser_new_raw!$B167:$U167)</f>
        <v>45234.5</v>
      </c>
      <c r="C167">
        <f>AVERAGE(V7DParser_new_raw!$B167:$U167)</f>
        <v>47460.6</v>
      </c>
      <c r="D167">
        <f>_xlfn.STDEV.P(V7DParser_new_raw!$B167:$U167)</f>
        <v>4006.2914322350543</v>
      </c>
      <c r="E167">
        <f>MIN(V7DParser_new_raw!$B167:$U167)</f>
        <v>43706</v>
      </c>
      <c r="F167">
        <f>MAX(V7DParser_new_raw!$B167:$U167)</f>
        <v>57685</v>
      </c>
      <c r="J167" t="s">
        <v>77</v>
      </c>
      <c r="K167">
        <f>MEDIAN(V7DParser_new_raw!$Z167:$AS167)</f>
        <v>52776</v>
      </c>
      <c r="L167">
        <f>AVERAGE(V7DParser_new_raw!$Z167:$AS167)</f>
        <v>53228.3</v>
      </c>
      <c r="M167">
        <f>_xlfn.STDEV.P(V7DParser_new_raw!$Z167:$AS167)</f>
        <v>3074.3800204268832</v>
      </c>
      <c r="N167">
        <f>MIN(V7DParser_new_raw!$Z167:$AS167)</f>
        <v>48009</v>
      </c>
      <c r="O167">
        <f>MAX(V7DParser_new_raw!$Z167:$AS167)</f>
        <v>59973</v>
      </c>
    </row>
    <row r="168" spans="1:15" x14ac:dyDescent="0.25">
      <c r="A168" t="s">
        <v>36</v>
      </c>
      <c r="B168">
        <f>MEDIAN(V7DParser_new_raw!$B168:$U168)</f>
        <v>62405</v>
      </c>
      <c r="C168">
        <f>AVERAGE(V7DParser_new_raw!$B168:$U168)</f>
        <v>61638.65</v>
      </c>
      <c r="D168">
        <f>_xlfn.STDEV.P(V7DParser_new_raw!$B168:$U168)</f>
        <v>4440.3300471361363</v>
      </c>
      <c r="E168">
        <f>MIN(V7DParser_new_raw!$B168:$U168)</f>
        <v>54200</v>
      </c>
      <c r="F168">
        <f>MAX(V7DParser_new_raw!$B168:$U168)</f>
        <v>69378</v>
      </c>
      <c r="J168" t="s">
        <v>78</v>
      </c>
      <c r="K168">
        <f>MEDIAN(V7DParser_new_raw!$Z168:$AS168)</f>
        <v>54189</v>
      </c>
      <c r="L168">
        <f>AVERAGE(V7DParser_new_raw!$Z168:$AS168)</f>
        <v>54576.05</v>
      </c>
      <c r="M168">
        <f>_xlfn.STDEV.P(V7DParser_new_raw!$Z168:$AS168)</f>
        <v>3119.6712723458536</v>
      </c>
      <c r="N168">
        <f>MIN(V7DParser_new_raw!$Z168:$AS168)</f>
        <v>48354</v>
      </c>
      <c r="O168">
        <f>MAX(V7DParser_new_raw!$Z168:$AS168)</f>
        <v>61064</v>
      </c>
    </row>
    <row r="169" spans="1:15" x14ac:dyDescent="0.25">
      <c r="A169" t="s">
        <v>37</v>
      </c>
      <c r="B169">
        <f>MEDIAN(V7DParser_new_raw!$B169:$U169)</f>
        <v>57358</v>
      </c>
      <c r="C169">
        <f>AVERAGE(V7DParser_new_raw!$B169:$U169)</f>
        <v>56648.55</v>
      </c>
      <c r="D169">
        <f>_xlfn.STDEV.P(V7DParser_new_raw!$B169:$U169)</f>
        <v>5369.5298721117106</v>
      </c>
      <c r="E169">
        <f>MIN(V7DParser_new_raw!$B169:$U169)</f>
        <v>48682</v>
      </c>
      <c r="F169">
        <f>MAX(V7DParser_new_raw!$B169:$U169)</f>
        <v>67109</v>
      </c>
      <c r="J169" t="s">
        <v>79</v>
      </c>
      <c r="K169">
        <f>MEDIAN(V7DParser_new_raw!$Z169:$AS169)</f>
        <v>54716</v>
      </c>
      <c r="L169">
        <f>AVERAGE(V7DParser_new_raw!$Z169:$AS169)</f>
        <v>54760.55</v>
      </c>
      <c r="M169">
        <f>_xlfn.STDEV.P(V7DParser_new_raw!$Z169:$AS169)</f>
        <v>3013.4869748349665</v>
      </c>
      <c r="N169">
        <f>MIN(V7DParser_new_raw!$Z169:$AS169)</f>
        <v>49533</v>
      </c>
      <c r="O169">
        <f>MAX(V7DParser_new_raw!$Z169:$AS169)</f>
        <v>60261</v>
      </c>
    </row>
    <row r="170" spans="1:15" x14ac:dyDescent="0.25">
      <c r="A170" t="s">
        <v>38</v>
      </c>
      <c r="B170">
        <f>MEDIAN(V7DParser_new_raw!$B170:$U170)</f>
        <v>54927</v>
      </c>
      <c r="C170">
        <f>AVERAGE(V7DParser_new_raw!$B170:$U170)</f>
        <v>54963.75</v>
      </c>
      <c r="D170">
        <f>_xlfn.STDEV.P(V7DParser_new_raw!$B170:$U170)</f>
        <v>3651.2113726132043</v>
      </c>
      <c r="E170">
        <f>MIN(V7DParser_new_raw!$B170:$U170)</f>
        <v>50716</v>
      </c>
      <c r="F170">
        <f>MAX(V7DParser_new_raw!$B170:$U170)</f>
        <v>64809</v>
      </c>
      <c r="J170" t="s">
        <v>80</v>
      </c>
      <c r="K170">
        <f>MEDIAN(V7DParser_new_raw!$Z170:$AS170)</f>
        <v>55155</v>
      </c>
      <c r="L170">
        <f>AVERAGE(V7DParser_new_raw!$Z170:$AS170)</f>
        <v>55726.65</v>
      </c>
      <c r="M170">
        <f>_xlfn.STDEV.P(V7DParser_new_raw!$Z170:$AS170)</f>
        <v>3089.0518330872987</v>
      </c>
      <c r="N170">
        <f>MIN(V7DParser_new_raw!$Z170:$AS170)</f>
        <v>51234</v>
      </c>
      <c r="O170">
        <f>MAX(V7DParser_new_raw!$Z170:$AS170)</f>
        <v>63099</v>
      </c>
    </row>
    <row r="171" spans="1:15" x14ac:dyDescent="0.25">
      <c r="A171" t="s">
        <v>39</v>
      </c>
      <c r="B171">
        <f>MEDIAN(V7DParser_new_raw!$B171:$U171)</f>
        <v>56938</v>
      </c>
      <c r="C171">
        <f>AVERAGE(V7DParser_new_raw!$B171:$U171)</f>
        <v>57824.7</v>
      </c>
      <c r="D171">
        <f>_xlfn.STDEV.P(V7DParser_new_raw!$B171:$U171)</f>
        <v>3459.4734873966013</v>
      </c>
      <c r="E171">
        <f>MIN(V7DParser_new_raw!$B171:$U171)</f>
        <v>53278</v>
      </c>
      <c r="F171">
        <f>MAX(V7DParser_new_raw!$B171:$U171)</f>
        <v>63435</v>
      </c>
      <c r="J171" t="s">
        <v>81</v>
      </c>
      <c r="K171">
        <f>MEDIAN(V7DParser_new_raw!$Z171:$AS171)</f>
        <v>57809</v>
      </c>
      <c r="L171">
        <f>AVERAGE(V7DParser_new_raw!$Z171:$AS171)</f>
        <v>58176.6</v>
      </c>
      <c r="M171">
        <f>_xlfn.STDEV.P(V7DParser_new_raw!$Z171:$AS171)</f>
        <v>3832.33913426252</v>
      </c>
      <c r="N171">
        <f>MIN(V7DParser_new_raw!$Z171:$AS171)</f>
        <v>50970</v>
      </c>
      <c r="O171">
        <f>MAX(V7DParser_new_raw!$Z171:$AS171)</f>
        <v>67217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5 W U L K 0 A A A D 4 A A A A E g A A A E N v b m Z p Z y 9 Q Y W N r Y W d l L n h t b I S P v Q r C M B z E d 8 F 3 K N m b r 2 7 l 3 x R 0 c L E g C O I a 2 l C D b S J N a v p u D j 6 S r 2 C L V t 0 c 7 + 4 H d / e 4 3 S E f 2 i a 6 q s 5 p a z L E M E W R 8 9 J U s r F G Z c h Y l I v l A n a y P M t a R S N t X D q 4 K k M n 7 y 8 p I S E E H B J s u 5 p w S h k 5 F t t 9 e V K t R B 9 Y / 4 d j b a b a U i E B h 9 c a w T H j C W a U c 0 y B z C 4 U 2 n w J P i 6 e 0 h 8 T 1 n 3 j + 0 4 J Z e L N C s g s g b x P i C c A A A D / / w M A U E s D B B Q A A g A I A A A A I Q B C V n k / I Q E A A M Q B A A A T A A A A R m 9 y b X V s Y X M v U 2 V j d G l v b j E u b X S Q T U s D M R C G 7 w v 9 D y G 9 t B C X b G s V L H v a K n g R p d W L k Z J m x z a w m S z 5 K C 3 F / 2 6 W R a p Q 5 z I f z z D z z n h Q Q V s k y 9 4 X 8 y z z O + m g J k N a H 1 E a r a 5 4 s X 6 7 X T x L 5 8 G t O e G c z z g 3 Z t 0 e K C l J A 2 G Q k W R L G 5 2 C V K n 8 P l 9 Y F Q 1 g G D 3 o B v L K Y k i J H 9 H q T r y m M V 5 4 G 7 0 U N e y F R v A q g B L n J b a p h Y 2 h j U F s w W 3 A i R b c p 3 V G o g J x W V f + S 1 c e D o G O 2 f s C G m 1 0 A F d S R h m p b B M N + n L K y D 0 q W 2 v c l s V k N m H k J d o A y 3 B s o D y H + Z N F + B i z / r w h r X Y S t + k z q 2 M L 3 e U r u U l N K y f R d 9 r 6 6 R 3 0 o / 4 X 7 H S i f b V I 2 x 8 x 3 F z n H f 9 i 5 A d M / g P T v + B r P M g 0 X l Q y / w Y A A P / / A w B Q S w E C L Q A U A A Y A C A A A A C E A K t 2 q Q N I A A A A 3 A Q A A E w A A A A A A A A A A A A A A A A A A A A A A W 0 N v b n R l b n R f V H l w Z X N d L n h t b F B L A Q I t A B Q A A g A I A A A A I Q B r l Z Q s r Q A A A P g A A A A S A A A A A A A A A A A A A A A A A A s D A A B D b 2 5 m a W c v U G F j a 2 F n Z S 5 4 b W x Q S w E C L Q A U A A I A C A A A A C E A Q l Z 5 P y E B A A D E A Q A A E w A A A A A A A A A A A A A A A A D o A w A A R m 9 y b X V s Y X M v U 2 V j d G l v b j E u b V B L B Q Y A A A A A A w A D A M I A A A A 6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k A A A A A A A C b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5 b m F t a W M t M D F f V j d E U G F y c 2 V y X z A l M j A w M D A 1 M D B t b V 9 w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T M 6 M T Q 6 N T U u M z A 4 N T M x M 1 o i L z 4 8 R W 5 0 c n k g V H l w Z T 0 i R m l s b E N v b H V t b l R 5 c G V z I i B W Y W x 1 Z T 0 i c 0 F 3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N l M j I 1 N j Y t N z J m M i 0 0 Y j I 1 L T h i M z Q t Y 2 N i N 2 Q w Z j V j M m J j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5 b m F t a W M t M D F f V j d E U G F y c 2 V y X z A g M D A w N T A w b W 1 f c H g v Q X V 0 b 1 J l b W 9 2 Z W R D b 2 x 1 b W 5 z M S 5 7 Q 2 9 s d W 1 u M S w w f S Z x d W 9 0 O y w m c X V v d D t T Z W N 0 a W 9 u M S 9 k e W 5 h b W l j L T A x X 1 Y 3 R F B h c n N l c l 8 w I D A w M D U w M G 1 t X 3 B 4 L 0 F 1 d G 9 S Z W 1 v d m V k Q 2 9 s d W 1 u c z E u e 0 N v b H V t b j I s M X 0 m c X V v d D s s J n F 1 b 3 Q 7 U 2 V j d G l v b j E v Z H l u Y W 1 p Y y 0 w M V 9 W N 0 R Q Y X J z Z X J f M C A w M D A 1 M D B t b V 9 w e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5 b m F t a W M t M D F f V j d E U G F y c 2 V y X z A g M D A w N T A w b W 1 f c H g v Q X V 0 b 1 J l b W 9 2 Z W R D b 2 x 1 b W 5 z M S 5 7 Q 2 9 s d W 1 u M S w w f S Z x d W 9 0 O y w m c X V v d D t T Z W N 0 a W 9 u M S 9 k e W 5 h b W l j L T A x X 1 Y 3 R F B h c n N l c l 8 w I D A w M D U w M G 1 t X 3 B 4 L 0 F 1 d G 9 S Z W 1 v d m V k Q 2 9 s d W 1 u c z E u e 0 N v b H V t b j I s M X 0 m c X V v d D s s J n F 1 b 3 Q 7 U 2 V j d G l v b j E v Z H l u Y W 1 p Y y 0 w M V 9 W N 0 R Q Y X J z Z X J f M C A w M D A 1 M D B t b V 9 w e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e W 5 h b W l j L T A x X 1 Y 3 R F B h c n N l c l 8 w J T I w M D A w N T A w b W 1 f c H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e W 5 h b W l j L T A x X 1 Y 3 R F B h c n N l c l 8 w J T I w M D A w N T A w b W 1 f c H g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H U d 3 p B 3 M z R L L A E m / + 0 W z S A A A A A A I A A A A A A B B m A A A A A Q A A I A A A A A 7 T 3 U z D 5 l Z E m K M X f g h E 3 L h s u b M 0 E 0 D q Q 6 1 K Y 8 1 T 2 + D v A A A A A A 6 A A A A A A g A A I A A A A E 0 N l 2 5 Q 3 a f j 7 U V 4 Y y / 5 E D g 6 e / e H i M f s z O D E O c 5 6 g B C T U A A A A B D 1 W 1 3 t L B 4 7 g X E m x 5 j / I v b S F e q 9 4 q U b 1 t K S b P t W Z x t X k h M d u N B y k R m O c Z g C B m n Y D G z S 6 4 t P 4 I g x S u r T A W P E / P V 5 e h G t M m P 2 h f P D 0 s / D T d P Y Q A A A A D e K A f H N V m V c s F P i 9 p 2 3 h 8 F L L C e v M c H d Y l + f E X 8 v Y q T c / h 4 5 Y b K l r A d A z v 8 i k y y a 7 7 D m c q m u S A E S r G I 0 Q B + / M z s = < / D a t a M a s h u p > 
</file>

<file path=customXml/itemProps1.xml><?xml version="1.0" encoding="utf-8"?>
<ds:datastoreItem xmlns:ds="http://schemas.openxmlformats.org/officeDocument/2006/customXml" ds:itemID="{4C2735C3-58F2-4B64-AB3A-558A16B6F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V7DParser_old_raw</vt:lpstr>
      <vt:lpstr>V7DParser_old_results</vt:lpstr>
      <vt:lpstr>V7DParser_new_raw</vt:lpstr>
      <vt:lpstr>V7DParser_new_results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2024-01-13T12:18:53Z</dcterms:modified>
</cp:coreProperties>
</file>