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data/omni-control/simtwo/gt_2-deriv-KtKt-fixed/"/>
    </mc:Choice>
  </mc:AlternateContent>
  <xr:revisionPtr revIDLastSave="910" documentId="8_{6C4C5C12-CB74-4A7B-923B-BE3379E350DC}" xr6:coauthVersionLast="47" xr6:coauthVersionMax="47" xr10:uidLastSave="{3B068689-AB19-4BAC-B349-AD32B43E99C0}"/>
  <bookViews>
    <workbookView xWindow="-108" yWindow="-108" windowWidth="23256" windowHeight="12576" xr2:uid="{FD07EEC4-0C01-44C2-8089-ACB43FE9EBFC}"/>
  </bookViews>
  <sheets>
    <sheet name="Sheet1_bugfixed" sheetId="2" r:id="rId1"/>
    <sheet name="Sheet1" sheetId="1" r:id="rId2"/>
    <sheet name="Sheet1_absError" sheetId="3" r:id="rId3"/>
    <sheet name="Sheet1_relErr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7" i="4" l="1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103" i="2"/>
  <c r="R103" i="2"/>
  <c r="S103" i="2"/>
  <c r="T103" i="2"/>
  <c r="Q104" i="2"/>
  <c r="R104" i="2"/>
  <c r="S104" i="2"/>
  <c r="T104" i="2"/>
  <c r="Q105" i="2"/>
  <c r="R105" i="2"/>
  <c r="S105" i="2"/>
  <c r="T105" i="2"/>
  <c r="Q106" i="2"/>
  <c r="R106" i="2"/>
  <c r="S106" i="2"/>
  <c r="T106" i="2"/>
  <c r="Q107" i="2"/>
  <c r="R107" i="2"/>
  <c r="S107" i="2"/>
  <c r="T107" i="2"/>
  <c r="Q108" i="2"/>
  <c r="R108" i="2"/>
  <c r="S108" i="2"/>
  <c r="T108" i="2"/>
  <c r="Q109" i="2"/>
  <c r="R109" i="2"/>
  <c r="S109" i="2"/>
  <c r="T109" i="2"/>
  <c r="Q110" i="2"/>
  <c r="R110" i="2"/>
  <c r="S110" i="2"/>
  <c r="T110" i="2"/>
  <c r="Q111" i="2"/>
  <c r="R111" i="2"/>
  <c r="S111" i="2"/>
  <c r="T111" i="2"/>
  <c r="Q112" i="2"/>
  <c r="R112" i="2"/>
  <c r="S112" i="2"/>
  <c r="T112" i="2"/>
  <c r="Q113" i="2"/>
  <c r="R113" i="2"/>
  <c r="S113" i="2"/>
  <c r="T113" i="2"/>
  <c r="Q114" i="2"/>
  <c r="R114" i="2"/>
  <c r="S114" i="2"/>
  <c r="T114" i="2"/>
  <c r="Q115" i="2"/>
  <c r="R115" i="2"/>
  <c r="S115" i="2"/>
  <c r="T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Q121" i="2"/>
  <c r="R121" i="2"/>
  <c r="S121" i="2"/>
  <c r="T121" i="2"/>
  <c r="Q122" i="2"/>
  <c r="R122" i="2"/>
  <c r="S122" i="2"/>
  <c r="T122" i="2"/>
  <c r="Q123" i="2"/>
  <c r="R123" i="2"/>
  <c r="S123" i="2"/>
  <c r="T123" i="2"/>
  <c r="Q124" i="2"/>
  <c r="R124" i="2"/>
  <c r="S124" i="2"/>
  <c r="T124" i="2"/>
  <c r="Q125" i="2"/>
  <c r="R125" i="2"/>
  <c r="S125" i="2"/>
  <c r="T125" i="2"/>
  <c r="Q126" i="2"/>
  <c r="R126" i="2"/>
  <c r="S126" i="2"/>
  <c r="T126" i="2"/>
  <c r="Q127" i="2"/>
  <c r="R127" i="2"/>
  <c r="S127" i="2"/>
  <c r="T127" i="2"/>
  <c r="Q128" i="2"/>
  <c r="R128" i="2"/>
  <c r="S128" i="2"/>
  <c r="T128" i="2"/>
  <c r="Q129" i="2"/>
  <c r="R129" i="2"/>
  <c r="S129" i="2"/>
  <c r="T129" i="2"/>
  <c r="Q130" i="2"/>
  <c r="R130" i="2"/>
  <c r="S130" i="2"/>
  <c r="T130" i="2"/>
  <c r="Q131" i="2"/>
  <c r="R131" i="2"/>
  <c r="S131" i="2"/>
  <c r="T131" i="2"/>
  <c r="Q132" i="2"/>
  <c r="R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R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Q147" i="2"/>
  <c r="R147" i="2"/>
  <c r="S147" i="2"/>
  <c r="T147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Q154" i="2"/>
  <c r="R154" i="2"/>
  <c r="S154" i="2"/>
  <c r="T154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Q159" i="2"/>
  <c r="R159" i="2"/>
  <c r="S159" i="2"/>
  <c r="T159" i="2"/>
  <c r="Q160" i="2"/>
  <c r="R160" i="2"/>
  <c r="S160" i="2"/>
  <c r="T160" i="2"/>
  <c r="Q161" i="2"/>
  <c r="R161" i="2"/>
  <c r="S161" i="2"/>
  <c r="T161" i="2"/>
  <c r="Q162" i="2"/>
  <c r="R162" i="2"/>
  <c r="S162" i="2"/>
  <c r="T162" i="2"/>
  <c r="Q163" i="2"/>
  <c r="R163" i="2"/>
  <c r="S163" i="2"/>
  <c r="T163" i="2"/>
  <c r="Q164" i="2"/>
  <c r="R164" i="2"/>
  <c r="S164" i="2"/>
  <c r="T164" i="2"/>
  <c r="Q165" i="2"/>
  <c r="R165" i="2"/>
  <c r="S165" i="2"/>
  <c r="T165" i="2"/>
  <c r="Q166" i="2"/>
  <c r="R166" i="2"/>
  <c r="S166" i="2"/>
  <c r="T166" i="2"/>
  <c r="Q167" i="2"/>
  <c r="R167" i="2"/>
  <c r="S167" i="2"/>
  <c r="T167" i="2"/>
  <c r="Q168" i="2"/>
  <c r="R168" i="2"/>
  <c r="S168" i="2"/>
  <c r="T168" i="2"/>
  <c r="Q169" i="2"/>
  <c r="R169" i="2"/>
  <c r="S169" i="2"/>
  <c r="T169" i="2"/>
  <c r="Q170" i="2"/>
  <c r="R170" i="2"/>
  <c r="S170" i="2"/>
  <c r="T170" i="2"/>
  <c r="Q171" i="2"/>
  <c r="R171" i="2"/>
  <c r="S171" i="2"/>
  <c r="T171" i="2"/>
  <c r="Q172" i="2"/>
  <c r="R172" i="2"/>
  <c r="S172" i="2"/>
  <c r="T172" i="2"/>
  <c r="Q173" i="2"/>
  <c r="R173" i="2"/>
  <c r="S173" i="2"/>
  <c r="T173" i="2"/>
  <c r="Q174" i="2"/>
  <c r="R174" i="2"/>
  <c r="S174" i="2"/>
  <c r="T174" i="2"/>
  <c r="Q175" i="2"/>
  <c r="R175" i="2"/>
  <c r="S175" i="2"/>
  <c r="T175" i="2"/>
  <c r="Q176" i="2"/>
  <c r="R176" i="2"/>
  <c r="S176" i="2"/>
  <c r="T176" i="2"/>
  <c r="Q177" i="2"/>
  <c r="R177" i="2"/>
  <c r="S177" i="2"/>
  <c r="T177" i="2"/>
  <c r="Q178" i="2"/>
  <c r="R178" i="2"/>
  <c r="S178" i="2"/>
  <c r="T178" i="2"/>
  <c r="Q179" i="2"/>
  <c r="R179" i="2"/>
  <c r="S179" i="2"/>
  <c r="T179" i="2"/>
  <c r="Q180" i="2"/>
  <c r="R180" i="2"/>
  <c r="S180" i="2"/>
  <c r="T180" i="2"/>
  <c r="Q181" i="2"/>
  <c r="R181" i="2"/>
  <c r="S181" i="2"/>
  <c r="T181" i="2"/>
  <c r="Q182" i="2"/>
  <c r="R182" i="2"/>
  <c r="S182" i="2"/>
  <c r="T182" i="2"/>
  <c r="Q183" i="2"/>
  <c r="R183" i="2"/>
  <c r="S183" i="2"/>
  <c r="T183" i="2"/>
  <c r="Q184" i="2"/>
  <c r="R184" i="2"/>
  <c r="S184" i="2"/>
  <c r="T184" i="2"/>
  <c r="Q185" i="2"/>
  <c r="R185" i="2"/>
  <c r="S185" i="2"/>
  <c r="T185" i="2"/>
  <c r="Q186" i="2"/>
  <c r="R186" i="2"/>
  <c r="S186" i="2"/>
  <c r="T186" i="2"/>
  <c r="Q187" i="2"/>
  <c r="R187" i="2"/>
  <c r="S187" i="2"/>
  <c r="T187" i="2"/>
  <c r="Q188" i="2"/>
  <c r="R188" i="2"/>
  <c r="S188" i="2"/>
  <c r="T188" i="2"/>
  <c r="Q189" i="2"/>
  <c r="R189" i="2"/>
  <c r="S189" i="2"/>
  <c r="T189" i="2"/>
  <c r="Q190" i="2"/>
  <c r="R190" i="2"/>
  <c r="S190" i="2"/>
  <c r="T190" i="2"/>
  <c r="Q191" i="2"/>
  <c r="R191" i="2"/>
  <c r="S191" i="2"/>
  <c r="T191" i="2"/>
  <c r="Q192" i="2"/>
  <c r="R192" i="2"/>
  <c r="S192" i="2"/>
  <c r="T192" i="2"/>
  <c r="Q193" i="2"/>
  <c r="R193" i="2"/>
  <c r="S193" i="2"/>
  <c r="T193" i="2"/>
  <c r="Q194" i="2"/>
  <c r="R194" i="2"/>
  <c r="S194" i="2"/>
  <c r="T194" i="2"/>
  <c r="Q195" i="2"/>
  <c r="R195" i="2"/>
  <c r="S195" i="2"/>
  <c r="T195" i="2"/>
  <c r="Q196" i="2"/>
  <c r="R196" i="2"/>
  <c r="S196" i="2"/>
  <c r="T196" i="2"/>
  <c r="Q197" i="2"/>
  <c r="R197" i="2"/>
  <c r="S197" i="2"/>
  <c r="T197" i="2"/>
  <c r="Q198" i="2"/>
  <c r="R198" i="2"/>
  <c r="S198" i="2"/>
  <c r="T198" i="2"/>
  <c r="Q199" i="2"/>
  <c r="R199" i="2"/>
  <c r="S199" i="2"/>
  <c r="T199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Q200" i="1"/>
  <c r="R200" i="1"/>
  <c r="S200" i="1"/>
  <c r="T200" i="1"/>
  <c r="R76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D97" i="1"/>
  <c r="D96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38" i="1"/>
  <c r="D159" i="1"/>
  <c r="D158" i="1"/>
  <c r="D199" i="1"/>
  <c r="D19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33" i="1"/>
  <c r="D32" i="1"/>
  <c r="D31" i="1"/>
  <c r="D30" i="1"/>
  <c r="D182" i="1"/>
  <c r="D181" i="1"/>
  <c r="D180" i="1"/>
  <c r="D179" i="1"/>
  <c r="D178" i="1"/>
  <c r="T14" i="1"/>
  <c r="R14" i="1"/>
  <c r="S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4" i="1"/>
  <c r="Q14" i="1"/>
</calcChain>
</file>

<file path=xl/sharedStrings.xml><?xml version="1.0" encoding="utf-8"?>
<sst xmlns="http://schemas.openxmlformats.org/spreadsheetml/2006/main" count="922" uniqueCount="225">
  <si>
    <t>|εx| (m)</t>
  </si>
  <si>
    <t>|εy| (m)</t>
  </si>
  <si>
    <t>|εdist| (m)</t>
  </si>
  <si>
    <t>|εθ| (º)</t>
  </si>
  <si>
    <t>|εtraj| (m)</t>
  </si>
  <si>
    <t>Average</t>
  </si>
  <si>
    <t>Maximum</t>
  </si>
  <si>
    <t>ENTIRE TRAJECTORY</t>
  </si>
  <si>
    <t>Log file</t>
  </si>
  <si>
    <t>NFUT</t>
  </si>
  <si>
    <t>#points</t>
  </si>
  <si>
    <t>Distance
(m)</t>
  </si>
  <si>
    <t>Nominal
Velocity
(m/s)</t>
  </si>
  <si>
    <t>Trajectory
file</t>
  </si>
  <si>
    <t>square_vn-1.0.txt</t>
  </si>
  <si>
    <t>square-th_vn-1.0.txt</t>
  </si>
  <si>
    <t>8_vn-1.0_r-1.0.txt</t>
  </si>
  <si>
    <t>Tctrl (s):</t>
  </si>
  <si>
    <t>Max. tolerances:</t>
  </si>
  <si>
    <t>Dist.
(m)</t>
  </si>
  <si>
    <t>θ
(º)</t>
  </si>
  <si>
    <t>Weighted sum
distances + angles - rad</t>
  </si>
  <si>
    <t>Weighted sum
distances + angles - rad
(max.)</t>
  </si>
  <si>
    <t>Sum
x,y + distances + angles - rad</t>
  </si>
  <si>
    <t>Sum
x,y + distances + angles - rad
(max.)</t>
  </si>
  <si>
    <t>(these tolerances are used to compute the weighted sum that considers the distances and angle errors)</t>
  </si>
  <si>
    <t>Data analysis from the experiments performed with the new controller for omnidirectional robots</t>
  </si>
  <si>
    <t>Absolute error of x (  | x_r(t) - x(t) |  )</t>
  </si>
  <si>
    <t>Absolute error of y (  | y_r(t) - y(t) |  )</t>
  </si>
  <si>
    <t>Absolute distance error (  sqrt( (x_r(t) - x(t))^2 + (y_r(t) - y(t))^2 )  )</t>
  </si>
  <si>
    <t>Absolute trajectory error (  min{ sqrt( (x_r(:) - x(t))^2 + (y_r(:) - y(t))^2 ) }  ), i.e., for each {x(t),y(t)}, compute the distance error of the current position to the closest point of the trajectory (reference: x_r,y_r)</t>
  </si>
  <si>
    <r>
      <rPr>
        <b/>
        <sz val="8"/>
        <color rgb="FFFF0000"/>
        <rFont val="Calibri"/>
        <family val="2"/>
        <scheme val="minor"/>
      </rPr>
      <t>NOTE:</t>
    </r>
    <r>
      <rPr>
        <sz val="8"/>
        <rFont val="Calibri"/>
        <family val="2"/>
        <scheme val="minor"/>
      </rPr>
      <t xml:space="preserve"> these measures probably are not necessary (indeed, the weighted sum does not consider them)!</t>
    </r>
  </si>
  <si>
    <r>
      <t xml:space="preserve">Absolute orientation error (  | </t>
    </r>
    <r>
      <rPr>
        <sz val="8"/>
        <color theme="1"/>
        <rFont val="Calibri"/>
        <family val="2"/>
      </rPr>
      <t>θ_r(t) - θ(t)</t>
    </r>
    <r>
      <rPr>
        <sz val="8"/>
        <color theme="1"/>
        <rFont val="Calibri"/>
        <family val="2"/>
        <scheme val="minor"/>
      </rPr>
      <t xml:space="preserve"> |  )</t>
    </r>
  </si>
  <si>
    <t>sq_0.5_3_gt.csv</t>
  </si>
  <si>
    <t>sq_0.5_4_gt.csv</t>
  </si>
  <si>
    <t>sq_0.5_5_gt.csv</t>
  </si>
  <si>
    <t>sq_0.5_6_gt.csv</t>
  </si>
  <si>
    <t>sq_0.5_7_gt.csv</t>
  </si>
  <si>
    <t>sq_0.5_8_gt.csv</t>
  </si>
  <si>
    <t>sq_0.5_9_gt.csv</t>
  </si>
  <si>
    <t>sq_0.5_10_gt.csv</t>
  </si>
  <si>
    <t>sq_0.5_11_gt.csv</t>
  </si>
  <si>
    <t>sq_0.5_12_gt.csv</t>
  </si>
  <si>
    <t>sq_0.5_13_gt.csv</t>
  </si>
  <si>
    <t>sq_0.5_14_gt.csv</t>
  </si>
  <si>
    <t>sq_0.5_15_gt.csv</t>
  </si>
  <si>
    <t>sq_0.5_16_gt.csv</t>
  </si>
  <si>
    <t>sq_0.5_17_gt.csv</t>
  </si>
  <si>
    <t>sq_0.5_18_gt.csv</t>
  </si>
  <si>
    <t>sq_0.5_19_gt.csv</t>
  </si>
  <si>
    <t>sq_0.5_20_gt.csv</t>
  </si>
  <si>
    <t>sq_0.5_21_gt.csv</t>
  </si>
  <si>
    <t>sq_0.5_22_gt.csv</t>
  </si>
  <si>
    <t>sq_0.75_3_gt.csv</t>
  </si>
  <si>
    <t>sq_0.75_4_gt.csv</t>
  </si>
  <si>
    <t>sq_0.75_5_gt.csv</t>
  </si>
  <si>
    <t>sq_0.75_6_gt.csv</t>
  </si>
  <si>
    <t>sq_0.75_7_gt.csv</t>
  </si>
  <si>
    <t>sq_0.75_8_gt.csv</t>
  </si>
  <si>
    <t>sq_0.75_9_gt.csv</t>
  </si>
  <si>
    <t>sq_0.75_10_gt.csv</t>
  </si>
  <si>
    <t>sq_0.75_11_gt.csv</t>
  </si>
  <si>
    <t>sq_0.75_12_gt.csv</t>
  </si>
  <si>
    <t>sq_0.75_13_gt.csv</t>
  </si>
  <si>
    <t>sq_0.75_14_gt.csv</t>
  </si>
  <si>
    <t>sq_0.75_15_gt.csv</t>
  </si>
  <si>
    <t>sq_0.75_16_gt.csv</t>
  </si>
  <si>
    <t>sq_0.75_17_gt.csv</t>
  </si>
  <si>
    <t>sq_0.75_18_gt.csv</t>
  </si>
  <si>
    <t>sq_0.75_19_gt.csv</t>
  </si>
  <si>
    <t>sq_0.75_20_gt.csv</t>
  </si>
  <si>
    <t>sq_0.75_21_gt.csv</t>
  </si>
  <si>
    <t>sq_0.75_22_gt.csv</t>
  </si>
  <si>
    <t>sq_1.0_3_gt.csv</t>
  </si>
  <si>
    <t>sq_1.0_4_gt.csv</t>
  </si>
  <si>
    <t>sq_1.0_5_gt.csv</t>
  </si>
  <si>
    <t>sq_1.0_6_gt.csv</t>
  </si>
  <si>
    <t>sq_1.0_7_gt.csv</t>
  </si>
  <si>
    <t>sq_1.0_8_gt.csv</t>
  </si>
  <si>
    <t>sq_1.0_9_gt.csv</t>
  </si>
  <si>
    <t>sq_1.0_10_gt.csv</t>
  </si>
  <si>
    <t>sq_1.0_11_gt.csv</t>
  </si>
  <si>
    <t>sq_1.0_12_gt.csv</t>
  </si>
  <si>
    <t>sq_1.0_13_gt.csv</t>
  </si>
  <si>
    <t>sq_1.0_14_gt.csv</t>
  </si>
  <si>
    <t>sq_1.0_15_gt.csv</t>
  </si>
  <si>
    <t>sq_1.0_16_gt.csv</t>
  </si>
  <si>
    <t>sq_1.0_17_gt.csv</t>
  </si>
  <si>
    <t>sq_1.0_18_gt.csv</t>
  </si>
  <si>
    <t>sq_1.0_19_gt.csv</t>
  </si>
  <si>
    <t>sq_1.0_20_gt.csv</t>
  </si>
  <si>
    <t>sq_1.0_21_gt.csv</t>
  </si>
  <si>
    <t>sq_1.0_22_gt.csv</t>
  </si>
  <si>
    <t>sq_1.0_23_gt.csv</t>
  </si>
  <si>
    <t>sq_1.0_24_gt.csv</t>
  </si>
  <si>
    <t>sq-th_0.75_5_gt.csv</t>
  </si>
  <si>
    <t>sq-th_0.75_6_gt.csv</t>
  </si>
  <si>
    <t>sq-th_0.75_7_gt.csv</t>
  </si>
  <si>
    <t>sq-th_0.75_8_gt.csv</t>
  </si>
  <si>
    <t>sq-th_0.75_9_gt.csv</t>
  </si>
  <si>
    <t>sq-th_0.75_10_gt.csv</t>
  </si>
  <si>
    <t>sq-th_0.75_11_gt.csv</t>
  </si>
  <si>
    <t>sq-th_0.75_12_gt.csv</t>
  </si>
  <si>
    <t>sq-th_0.75_13_gt.csv</t>
  </si>
  <si>
    <t>sq-th_0.75_14_gt.csv</t>
  </si>
  <si>
    <t>sq-th_0.75_15_gt.csv</t>
  </si>
  <si>
    <t>sq-th_0.75_16_gt.csv</t>
  </si>
  <si>
    <t>sq-th_0.75_17_gt.csv</t>
  </si>
  <si>
    <t>sq-th_0.75_18_gt.csv</t>
  </si>
  <si>
    <t>sq-th_0.75_19_gt.csv</t>
  </si>
  <si>
    <t>sq-th_0.75_20_gt.csv</t>
  </si>
  <si>
    <t>sq-th_0.75_21_gt.csv</t>
  </si>
  <si>
    <t>sq-th_0.75_22_gt.csv</t>
  </si>
  <si>
    <t>sq-th_0.5_3_gt.csv</t>
  </si>
  <si>
    <t>sq-th_0.5_4_gt.csv</t>
  </si>
  <si>
    <t>sq-th_0.5_5_gt.csv</t>
  </si>
  <si>
    <t>sq-th_0.5_6_gt.csv</t>
  </si>
  <si>
    <t>sq-th_0.5_7_gt.csv</t>
  </si>
  <si>
    <t>sq-th_0.5_8_gt.csv</t>
  </si>
  <si>
    <t>sq-th_0.5_9_gt.csv</t>
  </si>
  <si>
    <t>sq-th_0.5_10_gt.csv</t>
  </si>
  <si>
    <t>sq-th_0.5_11_gt.csv</t>
  </si>
  <si>
    <t>sq-th_0.5_12_gt.csv</t>
  </si>
  <si>
    <t>sq-th_0.5_13_gt.csv</t>
  </si>
  <si>
    <t>sq-th_0.5_14_gt.csv</t>
  </si>
  <si>
    <t>sq-th_0.5_15_gt.csv</t>
  </si>
  <si>
    <t>sq-th_0.5_16_gt.csv</t>
  </si>
  <si>
    <t>sq-th_0.5_17_gt.csv</t>
  </si>
  <si>
    <t>sq-th_0.5_18_gt.csv</t>
  </si>
  <si>
    <t>sq-th_0.5_19_gt.csv</t>
  </si>
  <si>
    <t>sq-th_0.5_20_gt.csv</t>
  </si>
  <si>
    <t>sq-th_0.5_21_gt.csv</t>
  </si>
  <si>
    <t>sq-th_0.5_22_gt.csv</t>
  </si>
  <si>
    <t>sq-th_0.75_3_gt.csv</t>
  </si>
  <si>
    <t>sq-th_0.75_4_gt.csv</t>
  </si>
  <si>
    <t>sq-th_1.0_3_gt.csv</t>
  </si>
  <si>
    <t>sq-th_1.0_4_gt.csv</t>
  </si>
  <si>
    <t>sq-th_1.0_5_gt.csv</t>
  </si>
  <si>
    <t>sq-th_1.0_6_gt.csv</t>
  </si>
  <si>
    <t>sq-th_1.0_7_gt.csv</t>
  </si>
  <si>
    <t>sq-th_1.0_8_gt.csv</t>
  </si>
  <si>
    <t>sq-th_1.0_9_gt.csv</t>
  </si>
  <si>
    <t>sq-th_1.0_10_gt.csv</t>
  </si>
  <si>
    <t>sq-th_1.0_11_gt.csv</t>
  </si>
  <si>
    <t>sq-th_1.0_12_gt.csv</t>
  </si>
  <si>
    <t>sq-th_1.0_13_gt.csv</t>
  </si>
  <si>
    <t>sq-th_1.0_14_gt.csv</t>
  </si>
  <si>
    <t>sq-th_1.0_15_gt.csv</t>
  </si>
  <si>
    <t>sq-th_1.0_16_gt.csv</t>
  </si>
  <si>
    <t>sq-th_1.0_17_gt.csv</t>
  </si>
  <si>
    <t>sq-th_1.0_18_gt.csv</t>
  </si>
  <si>
    <t>sq-th_1.0_19_gt.csv</t>
  </si>
  <si>
    <t>sq-th_1.0_20_gt.csv</t>
  </si>
  <si>
    <t>sq-th_1.0_21_gt.csv</t>
  </si>
  <si>
    <t>sq-th_1.0_22_gt.csv</t>
  </si>
  <si>
    <t>sq-th_1.0_23_gt.csv</t>
  </si>
  <si>
    <t>sq-th_1.0_24_gt.csv</t>
  </si>
  <si>
    <t>8_r-1.0_0.5_3_gt.csv</t>
  </si>
  <si>
    <t>8_r-1.0_0.5_4_gt.csv</t>
  </si>
  <si>
    <t>8_r-1.0_0.5_5_gt.csv</t>
  </si>
  <si>
    <t>8_r-1.0_0.5_6_gt.csv</t>
  </si>
  <si>
    <t>8_r-1.0_0.5_7_gt.csv</t>
  </si>
  <si>
    <t>8_r-1.0_0.5_8_gt.csv</t>
  </si>
  <si>
    <t>8_r-1.0_0.5_9_gt.csv</t>
  </si>
  <si>
    <t>8_r-1.0_0.5_10_gt.csv</t>
  </si>
  <si>
    <t>8_r-1.0_0.5_11_gt.csv</t>
  </si>
  <si>
    <t>8_r-1.0_0.5_12_gt.csv</t>
  </si>
  <si>
    <t>8_r-1.0_0.5_13_gt.csv</t>
  </si>
  <si>
    <t>8_r-1.0_0.5_14_gt.csv</t>
  </si>
  <si>
    <t>8_r-1.0_0.5_15_gt.csv</t>
  </si>
  <si>
    <t>8_r-1.0_0.5_16_gt.csv</t>
  </si>
  <si>
    <t>8_r-1.0_0.5_17_gt.csv</t>
  </si>
  <si>
    <t>8_r-1.0_0.5_18_gt.csv</t>
  </si>
  <si>
    <t>8_r-1.0_0.5_19_gt.csv</t>
  </si>
  <si>
    <t>8_r-1.0_0.5_20_gt.csv</t>
  </si>
  <si>
    <t>8_r-1.0_0.5_21_gt.csv</t>
  </si>
  <si>
    <t>8_r-1.0_0.5_22_gt.csv</t>
  </si>
  <si>
    <t>8_r-1.0_0.75_3_gt.csv</t>
  </si>
  <si>
    <t>8_r-1.0_0.75_4_gt.csv</t>
  </si>
  <si>
    <t>8_r-1.0_1.0_3_gt.csv</t>
  </si>
  <si>
    <t>8_r-1.0_1.0_4_gt.csv</t>
  </si>
  <si>
    <t>8_r-1.0_1.0_5_gt.csv</t>
  </si>
  <si>
    <t>8_r-1.0_1.0_6_gt.csv</t>
  </si>
  <si>
    <t>8_r-1.0_1.0_7_gt.csv</t>
  </si>
  <si>
    <t>8_r-1.0_1.0_23_gt.csv</t>
  </si>
  <si>
    <t>8_r-1.0_1.0_24_gt.csv</t>
  </si>
  <si>
    <t>8_r-1.0_1.0_8_gt.csv</t>
  </si>
  <si>
    <t>8_r-1.0_1.0_9_gt.csv</t>
  </si>
  <si>
    <t>8_r-1.0_1.0_10_gt.csv</t>
  </si>
  <si>
    <t>8_r-1.0_1.0_11_gt.csv</t>
  </si>
  <si>
    <t>8_r-1.0_1.0_12_gt.csv</t>
  </si>
  <si>
    <t>8_r-1.0_1.0_13_gt.csv</t>
  </si>
  <si>
    <t>8_r-1.0_1.0_14_gt.csv</t>
  </si>
  <si>
    <t>8_r-1.0_1.0_15_gt.csv</t>
  </si>
  <si>
    <t>8_r-1.0_1.0_16_gt.csv</t>
  </si>
  <si>
    <t>8_r-1.0_1.0_17_gt.csv</t>
  </si>
  <si>
    <t>8_r-1.0_1.0_18_gt.csv</t>
  </si>
  <si>
    <t>8_r-1.0_1.0_19_gt.csv</t>
  </si>
  <si>
    <t>8_r-1.0_1.0_20_gt.csv</t>
  </si>
  <si>
    <t>8_r-1.0_1.0_21_gt.csv</t>
  </si>
  <si>
    <t>8_r-1.0_1.0_22_gt.csv</t>
  </si>
  <si>
    <t>8_r-1.0_0.75_5_gt.csv</t>
  </si>
  <si>
    <t>8_r-1.0_0.75_6_gt.csv</t>
  </si>
  <si>
    <t>8_r-1.0_0.75_7_gt.csv</t>
  </si>
  <si>
    <t>8_r-1.0_0.75_8_gt.csv</t>
  </si>
  <si>
    <t>8_r-1.0_0.75_9_gt.csv</t>
  </si>
  <si>
    <t>8_r-1.0_0.75_10_gt.csv</t>
  </si>
  <si>
    <t>8_r-1.0_0.75_11_gt.csv</t>
  </si>
  <si>
    <t>8_r-1.0_0.75_12_gt.csv</t>
  </si>
  <si>
    <t>8_r-1.0_0.75_13_gt.csv</t>
  </si>
  <si>
    <t>8_r-1.0_0.75_14_gt.csv</t>
  </si>
  <si>
    <t>8_r-1.0_0.75_15_gt.csv</t>
  </si>
  <si>
    <t>8_r-1.0_0.75_16_gt.csv</t>
  </si>
  <si>
    <t>8_r-1.0_0.75_17_gt.csv</t>
  </si>
  <si>
    <t>8_r-1.0_0.75_18_gt.csv</t>
  </si>
  <si>
    <t>8_r-1.0_0.75_19_gt.csv</t>
  </si>
  <si>
    <t>8_r-1.0_0.75_20_gt.csv</t>
  </si>
  <si>
    <t>8_r-1.0_0.75_21_gt.csv</t>
  </si>
  <si>
    <t>8_r-1.0_0.75_22_gt.csv</t>
  </si>
  <si>
    <t>&gt;5%</t>
  </si>
  <si>
    <t>1% - 2.5%</t>
  </si>
  <si>
    <t>2.5% - 5%</t>
  </si>
  <si>
    <t>0.01m - 0.025m
1º - 2.5º</t>
  </si>
  <si>
    <t>0.025m - 0.05m
2.5º - 5º</t>
  </si>
  <si>
    <t>&gt; 0.05m
&gt; 5º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</si>
</sst>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3" borderId="0" xfId="0" applyFill="1" applyAlignment="1">
      <alignment vertical="top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3" borderId="0" xfId="0" applyFill="1"/>
    <xf numFmtId="0" fontId="0" fillId="4" borderId="0" xfId="0" applyFill="1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5" borderId="0" xfId="0" applyFill="1" applyAlignment="1">
      <alignment vertical="top"/>
    </xf>
    <xf numFmtId="0" fontId="7" fillId="5" borderId="0" xfId="0" applyFont="1" applyFill="1" applyAlignment="1">
      <alignment vertical="top"/>
    </xf>
    <xf numFmtId="0" fontId="0" fillId="5" borderId="0" xfId="0" applyFill="1"/>
    <xf numFmtId="0" fontId="0" fillId="6" borderId="0" xfId="0" applyFill="1" applyAlignment="1">
      <alignment vertical="top"/>
    </xf>
    <xf numFmtId="0" fontId="0" fillId="6" borderId="0" xfId="0" applyFill="1"/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 tint="-0.499984740745262"/>
      </font>
      <fill>
        <patternFill>
          <bgColor rgb="FFFFF6D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rgb="FFFFF6DD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6DD"/>
      <color rgb="FFFAD0B8"/>
      <color rgb="FFFAE6A4"/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128D-7FE0-4D8B-800B-FB45712A03BB}">
  <dimension ref="A1:U200"/>
  <sheetViews>
    <sheetView tabSelected="1" zoomScale="85" zoomScaleNormal="8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H168" sqref="H168"/>
    </sheetView>
  </sheetViews>
  <sheetFormatPr defaultRowHeight="14.4" x14ac:dyDescent="0.3"/>
  <cols>
    <col min="1" max="1" width="17.88671875" style="18" bestFit="1" customWidth="1"/>
    <col min="2" max="2" width="8.77734375" style="18" customWidth="1"/>
    <col min="3" max="4" width="7.77734375" style="18" customWidth="1"/>
    <col min="5" max="5" width="24.33203125" style="18" bestFit="1" customWidth="1"/>
    <col min="6" max="6" width="2.77734375" style="18" customWidth="1"/>
    <col min="7" max="16" width="10.77734375" style="18" customWidth="1"/>
    <col min="17" max="20" width="13.77734375" style="18" customWidth="1"/>
    <col min="21" max="21" width="2.77734375" style="18" customWidth="1"/>
    <col min="22" max="16384" width="8.88671875" style="18"/>
  </cols>
  <sheetData>
    <row r="1" spans="1:21" customFormat="1" x14ac:dyDescent="0.3">
      <c r="A1" s="10" t="s">
        <v>26</v>
      </c>
    </row>
    <row r="2" spans="1:21" s="13" customFormat="1" ht="10.199999999999999" x14ac:dyDescent="0.2">
      <c r="A2" s="11" t="s">
        <v>0</v>
      </c>
      <c r="B2" s="12" t="s">
        <v>27</v>
      </c>
      <c r="C2" s="12"/>
      <c r="D2" s="12"/>
      <c r="E2" s="12"/>
      <c r="G2" s="13" t="s">
        <v>31</v>
      </c>
    </row>
    <row r="3" spans="1:21" s="13" customFormat="1" ht="10.199999999999999" x14ac:dyDescent="0.2">
      <c r="A3" s="11" t="s">
        <v>1</v>
      </c>
      <c r="B3" s="12" t="s">
        <v>28</v>
      </c>
      <c r="C3" s="12"/>
      <c r="D3" s="12"/>
      <c r="E3" s="12"/>
    </row>
    <row r="4" spans="1:21" s="13" customFormat="1" ht="10.199999999999999" x14ac:dyDescent="0.2">
      <c r="A4" s="14" t="s">
        <v>2</v>
      </c>
      <c r="B4" s="13" t="s">
        <v>29</v>
      </c>
    </row>
    <row r="5" spans="1:21" s="13" customFormat="1" ht="10.199999999999999" x14ac:dyDescent="0.2">
      <c r="A5" s="14" t="s">
        <v>3</v>
      </c>
      <c r="B5" s="13" t="s">
        <v>32</v>
      </c>
    </row>
    <row r="6" spans="1:21" s="13" customFormat="1" ht="10.199999999999999" x14ac:dyDescent="0.2">
      <c r="A6" s="14" t="s">
        <v>4</v>
      </c>
      <c r="B6" s="13" t="s">
        <v>30</v>
      </c>
    </row>
    <row r="7" spans="1:21" customFormat="1" x14ac:dyDescent="0.3"/>
    <row r="8" spans="1:21" customFormat="1" x14ac:dyDescent="0.3">
      <c r="A8" t="s">
        <v>17</v>
      </c>
      <c r="B8">
        <v>0.04</v>
      </c>
    </row>
    <row r="9" spans="1:21" customFormat="1" ht="28.8" x14ac:dyDescent="0.3">
      <c r="B9" s="17" t="s">
        <v>19</v>
      </c>
      <c r="C9" s="17" t="s">
        <v>20</v>
      </c>
      <c r="D9" s="27" t="s">
        <v>25</v>
      </c>
      <c r="E9" s="27"/>
    </row>
    <row r="10" spans="1:21" customFormat="1" x14ac:dyDescent="0.3">
      <c r="A10" t="s">
        <v>18</v>
      </c>
      <c r="B10">
        <v>2.5000000000000001E-2</v>
      </c>
      <c r="C10">
        <v>2.5</v>
      </c>
      <c r="D10" s="27"/>
      <c r="E10" s="27"/>
    </row>
    <row r="11" spans="1:21" s="19" customFormat="1" x14ac:dyDescent="0.3">
      <c r="G11" s="28" t="s">
        <v>7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1" s="19" customFormat="1" ht="14.4" customHeight="1" x14ac:dyDescent="0.3">
      <c r="C12" s="28" t="s">
        <v>9</v>
      </c>
      <c r="D12" s="28"/>
      <c r="G12" s="28" t="s">
        <v>5</v>
      </c>
      <c r="H12" s="28"/>
      <c r="I12" s="28"/>
      <c r="J12" s="28"/>
      <c r="K12" s="28"/>
      <c r="L12" s="28" t="s">
        <v>6</v>
      </c>
      <c r="M12" s="28"/>
      <c r="N12" s="28"/>
      <c r="O12" s="28"/>
      <c r="P12" s="28"/>
      <c r="Q12" s="27" t="s">
        <v>23</v>
      </c>
      <c r="R12" s="27" t="s">
        <v>21</v>
      </c>
      <c r="S12" s="27" t="s">
        <v>24</v>
      </c>
      <c r="T12" s="27" t="s">
        <v>22</v>
      </c>
      <c r="U12" s="17"/>
    </row>
    <row r="13" spans="1:21" s="19" customFormat="1" ht="43.2" x14ac:dyDescent="0.3">
      <c r="A13" s="3" t="s">
        <v>13</v>
      </c>
      <c r="B13" s="17" t="s">
        <v>12</v>
      </c>
      <c r="C13" s="19" t="s">
        <v>10</v>
      </c>
      <c r="D13" s="17" t="s">
        <v>11</v>
      </c>
      <c r="E13" s="4" t="s">
        <v>8</v>
      </c>
      <c r="G13" s="19" t="s">
        <v>0</v>
      </c>
      <c r="H13" s="19" t="s">
        <v>1</v>
      </c>
      <c r="I13" s="19" t="s">
        <v>3</v>
      </c>
      <c r="J13" s="19" t="s">
        <v>2</v>
      </c>
      <c r="K13" s="19" t="s">
        <v>4</v>
      </c>
      <c r="L13" s="19" t="s">
        <v>0</v>
      </c>
      <c r="M13" s="19" t="s">
        <v>1</v>
      </c>
      <c r="N13" s="19" t="s">
        <v>3</v>
      </c>
      <c r="O13" s="19" t="s">
        <v>2</v>
      </c>
      <c r="P13" s="19" t="s">
        <v>4</v>
      </c>
      <c r="Q13" s="27"/>
      <c r="R13" s="27"/>
      <c r="S13" s="27"/>
      <c r="T13" s="27"/>
      <c r="U13" s="17"/>
    </row>
    <row r="14" spans="1:21" x14ac:dyDescent="0.3">
      <c r="A14" s="26" t="s">
        <v>14</v>
      </c>
      <c r="B14" s="7">
        <v>0.5</v>
      </c>
      <c r="C14" s="7">
        <v>3</v>
      </c>
      <c r="D14" s="7">
        <f>C14*$B$8</f>
        <v>0.12</v>
      </c>
      <c r="E14" s="7" t="s">
        <v>33</v>
      </c>
      <c r="F14" s="7"/>
      <c r="G14" s="7">
        <v>7.1234314952167196E-3</v>
      </c>
      <c r="H14" s="7">
        <v>8.8355549433641496E-3</v>
      </c>
      <c r="I14" s="7">
        <v>0.56426850451570498</v>
      </c>
      <c r="J14" s="7">
        <v>1.30319476482032E-2</v>
      </c>
      <c r="K14" s="7">
        <v>7.4658643032321E-3</v>
      </c>
      <c r="L14" s="7">
        <v>6.1775956149999998E-2</v>
      </c>
      <c r="M14" s="7">
        <v>8.6100869179999998E-2</v>
      </c>
      <c r="N14" s="7">
        <v>9.2895144048457592</v>
      </c>
      <c r="O14" s="7">
        <v>9.7916656640687896E-2</v>
      </c>
      <c r="P14" s="7">
        <v>5.5685316172706001E-2</v>
      </c>
      <c r="Q14" s="7">
        <f t="shared" ref="Q14:Q77" si="0">G14+H14+RADIANS(I14)+J14+K14+L14+M14+RADIANS(N14)+O14+P14</f>
        <v>0.50991655207851361</v>
      </c>
      <c r="R14" s="7">
        <f t="shared" ref="R14:R77" si="1">RADIANS(I14/$C$10)+J14/$B$10+K14/$B$10+RADIANS(N14/$C$10)+O14/$B$10+P14/$B$10</f>
        <v>7.032783772811209</v>
      </c>
      <c r="S14" s="7">
        <f t="shared" ref="S14:S77" si="2">L14+M14+RADIANS(N14)+O14+P14</f>
        <v>0.46361141041939385</v>
      </c>
      <c r="T14" s="7">
        <f t="shared" ref="T14:T77" si="3">RADIANS(N14/$C$10)+O14/$B$10+P14/$B$10</f>
        <v>6.2089319574461559</v>
      </c>
    </row>
    <row r="15" spans="1:21" x14ac:dyDescent="0.3">
      <c r="A15" s="26"/>
      <c r="B15" s="8">
        <v>0.5</v>
      </c>
      <c r="C15" s="8">
        <v>4</v>
      </c>
      <c r="D15" s="8">
        <f t="shared" ref="D15:D104" si="4">C15*$B$8</f>
        <v>0.16</v>
      </c>
      <c r="E15" s="8" t="s">
        <v>34</v>
      </c>
      <c r="F15" s="8"/>
      <c r="G15" s="8">
        <v>5.1616459496484001E-3</v>
      </c>
      <c r="H15" s="8">
        <v>5.4502613153444403E-3</v>
      </c>
      <c r="I15" s="8">
        <v>0.40144715259236402</v>
      </c>
      <c r="J15" s="8">
        <v>8.9911274788350808E-3</v>
      </c>
      <c r="K15" s="8">
        <v>5.82441914948545E-3</v>
      </c>
      <c r="L15" s="8">
        <v>4.8601660729999899E-2</v>
      </c>
      <c r="M15" s="8">
        <v>5.771282673E-2</v>
      </c>
      <c r="N15" s="8">
        <v>7.2214385710879903</v>
      </c>
      <c r="O15" s="8">
        <v>6.6150532685240196E-2</v>
      </c>
      <c r="P15" s="8">
        <v>3.8667376698143803E-2</v>
      </c>
      <c r="Q15" s="8">
        <f t="shared" si="0"/>
        <v>0.36960430511819009</v>
      </c>
      <c r="R15" s="8">
        <f t="shared" si="1"/>
        <v>4.8385560222207777</v>
      </c>
      <c r="S15" s="8">
        <f t="shared" si="2"/>
        <v>0.33717027663938387</v>
      </c>
      <c r="T15" s="8">
        <f t="shared" si="3"/>
        <v>4.2431315272537597</v>
      </c>
    </row>
    <row r="16" spans="1:21" x14ac:dyDescent="0.3">
      <c r="A16" s="26"/>
      <c r="B16" s="23">
        <v>0.5</v>
      </c>
      <c r="C16" s="23">
        <v>5</v>
      </c>
      <c r="D16" s="23">
        <f t="shared" si="4"/>
        <v>0.2</v>
      </c>
      <c r="E16" s="23" t="s">
        <v>35</v>
      </c>
      <c r="F16" s="8"/>
      <c r="G16" s="8">
        <v>4.2793209858861397E-3</v>
      </c>
      <c r="H16" s="8">
        <v>3.80315196171841E-3</v>
      </c>
      <c r="I16" s="8">
        <v>0.27769925630583098</v>
      </c>
      <c r="J16" s="8">
        <v>7.0961389580833298E-3</v>
      </c>
      <c r="K16" s="8">
        <v>5.1926828804261596E-3</v>
      </c>
      <c r="L16" s="8">
        <v>3.8270268439999797E-2</v>
      </c>
      <c r="M16" s="9">
        <v>3.3069624899999997E-2</v>
      </c>
      <c r="N16" s="8">
        <v>5.4669560685051799</v>
      </c>
      <c r="O16" s="23">
        <v>4.6645329680326003E-2</v>
      </c>
      <c r="P16" s="9">
        <v>2.8227107735133199E-2</v>
      </c>
      <c r="Q16" s="23">
        <f t="shared" si="0"/>
        <v>0.26684677535174944</v>
      </c>
      <c r="R16" s="9">
        <f t="shared" si="1"/>
        <v>3.526555630082818</v>
      </c>
      <c r="S16" s="23">
        <f t="shared" si="2"/>
        <v>0.24162871421275908</v>
      </c>
      <c r="T16" s="9">
        <f t="shared" si="3"/>
        <v>3.033064050001288</v>
      </c>
    </row>
    <row r="17" spans="1:20" x14ac:dyDescent="0.3">
      <c r="A17" s="26"/>
      <c r="B17" s="8">
        <v>0.5</v>
      </c>
      <c r="C17" s="8">
        <v>6</v>
      </c>
      <c r="D17" s="8">
        <f t="shared" si="4"/>
        <v>0.24</v>
      </c>
      <c r="E17" s="8" t="s">
        <v>36</v>
      </c>
      <c r="F17" s="8"/>
      <c r="G17" s="9">
        <v>4.1117625706754901E-3</v>
      </c>
      <c r="H17" s="9">
        <v>3.5020982843294701E-3</v>
      </c>
      <c r="I17" s="8">
        <v>0.23981293612621901</v>
      </c>
      <c r="J17" s="9">
        <v>6.7161523081334497E-3</v>
      </c>
      <c r="K17" s="9">
        <v>5.1149220628080201E-3</v>
      </c>
      <c r="L17" s="9">
        <v>3.3448338510000002E-2</v>
      </c>
      <c r="M17" s="8">
        <v>3.7374816834898301E-2</v>
      </c>
      <c r="N17" s="8">
        <v>4.7708028257736697</v>
      </c>
      <c r="O17" s="9">
        <v>4.5097134271210398E-2</v>
      </c>
      <c r="P17" s="8">
        <v>3.1508525488160001E-2</v>
      </c>
      <c r="Q17" s="9">
        <f t="shared" si="0"/>
        <v>0.25432549292769241</v>
      </c>
      <c r="R17" s="8">
        <f t="shared" si="1"/>
        <v>3.5724500622514657</v>
      </c>
      <c r="S17" s="9">
        <f t="shared" si="2"/>
        <v>0.23069503237746863</v>
      </c>
      <c r="T17" s="8">
        <f t="shared" si="3"/>
        <v>3.0975328772840962</v>
      </c>
    </row>
    <row r="18" spans="1:20" x14ac:dyDescent="0.3">
      <c r="A18" s="26"/>
      <c r="B18" s="8">
        <v>0.5</v>
      </c>
      <c r="C18" s="8">
        <v>7</v>
      </c>
      <c r="D18" s="8">
        <f t="shared" si="4"/>
        <v>0.28000000000000003</v>
      </c>
      <c r="E18" s="8" t="s">
        <v>37</v>
      </c>
      <c r="F18" s="8"/>
      <c r="G18" s="8">
        <v>4.2568165894737399E-3</v>
      </c>
      <c r="H18" s="8">
        <v>3.7015094378212302E-3</v>
      </c>
      <c r="I18" s="8">
        <v>0.20581590937668801</v>
      </c>
      <c r="J18" s="8">
        <v>6.9410573567671996E-3</v>
      </c>
      <c r="K18" s="8">
        <v>5.28265430685965E-3</v>
      </c>
      <c r="L18" s="8">
        <v>4.1714787479999897E-2</v>
      </c>
      <c r="M18" s="8">
        <v>4.6896763145898301E-2</v>
      </c>
      <c r="N18" s="8">
        <v>4.0248300309773404</v>
      </c>
      <c r="O18" s="8">
        <v>5.7733752034638403E-2</v>
      </c>
      <c r="P18" s="8">
        <v>3.9950007829752103E-2</v>
      </c>
      <c r="Q18" s="8">
        <f t="shared" si="0"/>
        <v>0.28031604932651993</v>
      </c>
      <c r="R18" s="8">
        <f t="shared" si="1"/>
        <v>4.4258343415788177</v>
      </c>
      <c r="S18" s="8">
        <f t="shared" si="2"/>
        <v>0.25654184636398863</v>
      </c>
      <c r="T18" s="8">
        <f t="shared" si="3"/>
        <v>3.9354490089251</v>
      </c>
    </row>
    <row r="19" spans="1:20" x14ac:dyDescent="0.3">
      <c r="A19" s="26"/>
      <c r="B19" s="8">
        <v>0.5</v>
      </c>
      <c r="C19" s="8">
        <v>8</v>
      </c>
      <c r="D19" s="8">
        <f t="shared" si="4"/>
        <v>0.32</v>
      </c>
      <c r="E19" s="8" t="s">
        <v>38</v>
      </c>
      <c r="F19" s="8"/>
      <c r="G19" s="8">
        <v>4.5752179879146601E-3</v>
      </c>
      <c r="H19" s="8">
        <v>4.19773533882633E-3</v>
      </c>
      <c r="I19" s="8">
        <v>0.178484959604511</v>
      </c>
      <c r="J19" s="8">
        <v>7.5317981118608098E-3</v>
      </c>
      <c r="K19" s="8">
        <v>5.6269195113872799E-3</v>
      </c>
      <c r="L19" s="8">
        <v>4.8855304719999999E-2</v>
      </c>
      <c r="M19" s="8">
        <v>5.5530969053498302E-2</v>
      </c>
      <c r="N19" s="8">
        <v>3.3403621423282801</v>
      </c>
      <c r="O19" s="8">
        <v>6.9151511216843403E-2</v>
      </c>
      <c r="P19" s="8">
        <v>4.96664714896215E-2</v>
      </c>
      <c r="Q19" s="8">
        <f t="shared" si="0"/>
        <v>0.30655139523294</v>
      </c>
      <c r="R19" s="8">
        <f t="shared" si="1"/>
        <v>5.3036342003097143</v>
      </c>
      <c r="S19" s="8">
        <f t="shared" si="2"/>
        <v>0.28150457407256313</v>
      </c>
      <c r="T19" s="8">
        <f t="shared" si="3"/>
        <v>4.7760394352956359</v>
      </c>
    </row>
    <row r="20" spans="1:20" x14ac:dyDescent="0.3">
      <c r="A20" s="26"/>
      <c r="B20" s="8">
        <v>0.5</v>
      </c>
      <c r="C20" s="8">
        <v>9</v>
      </c>
      <c r="D20" s="8">
        <f t="shared" si="4"/>
        <v>0.36</v>
      </c>
      <c r="E20" s="8" t="s">
        <v>39</v>
      </c>
      <c r="F20" s="8"/>
      <c r="G20" s="8">
        <v>5.0870923507886903E-3</v>
      </c>
      <c r="H20" s="8">
        <v>4.8627604088149002E-3</v>
      </c>
      <c r="I20" s="8">
        <v>0.17557323467125499</v>
      </c>
      <c r="J20" s="8">
        <v>8.41025804369285E-3</v>
      </c>
      <c r="K20" s="8">
        <v>6.09142555846725E-3</v>
      </c>
      <c r="L20" s="8">
        <v>5.5436611179999998E-2</v>
      </c>
      <c r="M20" s="8">
        <v>6.3301771879198304E-2</v>
      </c>
      <c r="N20" s="8">
        <v>3.0910505100830798</v>
      </c>
      <c r="O20" s="8">
        <v>7.9672356748857504E-2</v>
      </c>
      <c r="P20" s="8">
        <v>5.5506124332810498E-2</v>
      </c>
      <c r="Q20" s="8">
        <f t="shared" si="0"/>
        <v>0.33538174027242001</v>
      </c>
      <c r="R20" s="8">
        <f t="shared" si="1"/>
        <v>6.0100119232610396</v>
      </c>
      <c r="S20" s="8">
        <f t="shared" si="2"/>
        <v>0.30786587288726625</v>
      </c>
      <c r="T20" s="8">
        <f t="shared" si="3"/>
        <v>5.42871884676528</v>
      </c>
    </row>
    <row r="21" spans="1:20" x14ac:dyDescent="0.3">
      <c r="A21" s="26"/>
      <c r="B21" s="8">
        <v>0.5</v>
      </c>
      <c r="C21" s="8">
        <v>10</v>
      </c>
      <c r="D21" s="8">
        <f t="shared" si="4"/>
        <v>0.4</v>
      </c>
      <c r="E21" s="8" t="s">
        <v>40</v>
      </c>
      <c r="F21" s="8"/>
      <c r="G21" s="8">
        <v>5.6616453322642203E-3</v>
      </c>
      <c r="H21" s="8">
        <v>5.6053453774766102E-3</v>
      </c>
      <c r="I21" s="8">
        <v>0.17695566971688501</v>
      </c>
      <c r="J21" s="8">
        <v>9.4076993024879204E-3</v>
      </c>
      <c r="K21" s="8">
        <v>6.6116615543840903E-3</v>
      </c>
      <c r="L21" s="8">
        <v>6.0934782029999898E-2</v>
      </c>
      <c r="M21" s="8">
        <v>6.9940105080598294E-2</v>
      </c>
      <c r="N21" s="8">
        <v>3.0030898007071398</v>
      </c>
      <c r="O21" s="8">
        <v>8.8703021099708901E-2</v>
      </c>
      <c r="P21" s="8">
        <v>6.2751667246752393E-2</v>
      </c>
      <c r="Q21" s="8">
        <f t="shared" si="0"/>
        <v>0.36511819084570352</v>
      </c>
      <c r="R21" s="8">
        <f t="shared" si="1"/>
        <v>6.721162873662144</v>
      </c>
      <c r="S21" s="8">
        <f t="shared" si="2"/>
        <v>0.33474338021245942</v>
      </c>
      <c r="T21" s="8">
        <f t="shared" si="3"/>
        <v>6.0791530557606119</v>
      </c>
    </row>
    <row r="22" spans="1:20" x14ac:dyDescent="0.3">
      <c r="A22" s="26"/>
      <c r="B22" s="8">
        <v>0.5</v>
      </c>
      <c r="C22" s="8">
        <v>11</v>
      </c>
      <c r="D22" s="8">
        <f t="shared" si="4"/>
        <v>0.44</v>
      </c>
      <c r="E22" s="8" t="s">
        <v>41</v>
      </c>
      <c r="F22" s="8"/>
      <c r="G22" s="8">
        <v>6.2164123430616504E-3</v>
      </c>
      <c r="H22" s="8">
        <v>6.3818012548891197E-3</v>
      </c>
      <c r="I22" s="8">
        <v>0.16541874330446499</v>
      </c>
      <c r="J22" s="8">
        <v>1.0409973382335101E-2</v>
      </c>
      <c r="K22" s="8">
        <v>7.14565018697178E-3</v>
      </c>
      <c r="L22" s="8">
        <v>6.5505385400000102E-2</v>
      </c>
      <c r="M22" s="8">
        <v>7.54129439591983E-2</v>
      </c>
      <c r="N22" s="8">
        <v>2.6459262225755702</v>
      </c>
      <c r="O22" s="8">
        <v>9.6255693794553607E-2</v>
      </c>
      <c r="P22" s="8">
        <v>6.9456642293313497E-2</v>
      </c>
      <c r="Q22" s="8">
        <f t="shared" si="0"/>
        <v>0.38585172867829742</v>
      </c>
      <c r="R22" s="8">
        <f t="shared" si="1"/>
        <v>7.3503452767125488</v>
      </c>
      <c r="S22" s="8">
        <f t="shared" si="2"/>
        <v>0.35281078979586555</v>
      </c>
      <c r="T22" s="8">
        <f t="shared" si="3"/>
        <v>6.6469654932542035</v>
      </c>
    </row>
    <row r="23" spans="1:20" x14ac:dyDescent="0.3">
      <c r="A23" s="26"/>
      <c r="B23" s="8">
        <v>0.5</v>
      </c>
      <c r="C23" s="8">
        <v>12</v>
      </c>
      <c r="D23" s="8">
        <f t="shared" si="4"/>
        <v>0.48</v>
      </c>
      <c r="E23" s="8" t="s">
        <v>42</v>
      </c>
      <c r="F23" s="8"/>
      <c r="G23" s="8">
        <v>6.8200242979571104E-3</v>
      </c>
      <c r="H23" s="8">
        <v>7.1832084930170204E-3</v>
      </c>
      <c r="I23" s="8">
        <v>0.16443135807635101</v>
      </c>
      <c r="J23" s="8">
        <v>1.14760881249244E-2</v>
      </c>
      <c r="K23" s="8">
        <v>7.7061194788184701E-3</v>
      </c>
      <c r="L23" s="8">
        <v>6.9272041320000102E-2</v>
      </c>
      <c r="M23" s="8">
        <v>7.98211246728983E-2</v>
      </c>
      <c r="N23" s="8">
        <v>2.55185955106794</v>
      </c>
      <c r="O23" s="8">
        <v>0.102443785432944</v>
      </c>
      <c r="P23" s="8">
        <v>7.3295309761371996E-2</v>
      </c>
      <c r="Q23" s="8">
        <f t="shared" si="0"/>
        <v>0.40542592138848943</v>
      </c>
      <c r="R23" s="8">
        <f t="shared" si="1"/>
        <v>7.8158153998449773</v>
      </c>
      <c r="S23" s="8">
        <f t="shared" si="2"/>
        <v>0.36937061240181435</v>
      </c>
      <c r="T23" s="8">
        <f t="shared" si="3"/>
        <v>7.0473791482584796</v>
      </c>
    </row>
    <row r="24" spans="1:20" x14ac:dyDescent="0.3">
      <c r="A24" s="26"/>
      <c r="B24" s="8">
        <v>0.5</v>
      </c>
      <c r="C24" s="8">
        <v>13</v>
      </c>
      <c r="D24" s="8">
        <f t="shared" si="4"/>
        <v>0.52</v>
      </c>
      <c r="E24" s="8" t="s">
        <v>43</v>
      </c>
      <c r="F24" s="8"/>
      <c r="G24" s="8">
        <v>7.4358021873435704E-3</v>
      </c>
      <c r="H24" s="8">
        <v>8.0009564412209105E-3</v>
      </c>
      <c r="I24" s="8">
        <v>0.163728265654563</v>
      </c>
      <c r="J24" s="8">
        <v>1.2564829652139099E-2</v>
      </c>
      <c r="K24" s="8">
        <v>8.2804492855571392E-3</v>
      </c>
      <c r="L24" s="8">
        <v>7.2389483450000097E-2</v>
      </c>
      <c r="M24" s="8">
        <v>8.3545289933698294E-2</v>
      </c>
      <c r="N24" s="8">
        <v>2.5009379266991099</v>
      </c>
      <c r="O24" s="8">
        <v>0.107663021882652</v>
      </c>
      <c r="P24" s="8">
        <v>7.7002356126710803E-2</v>
      </c>
      <c r="Q24" s="8">
        <f t="shared" si="0"/>
        <v>0.42338938748247407</v>
      </c>
      <c r="R24" s="8">
        <f t="shared" si="1"/>
        <v>8.2390291572916219</v>
      </c>
      <c r="S24" s="8">
        <f t="shared" si="2"/>
        <v>0.38424975260196126</v>
      </c>
      <c r="T24" s="8">
        <f t="shared" si="3"/>
        <v>7.4040749608580718</v>
      </c>
    </row>
    <row r="25" spans="1:20" x14ac:dyDescent="0.3">
      <c r="A25" s="26"/>
      <c r="B25" s="8">
        <v>0.5</v>
      </c>
      <c r="C25" s="8">
        <v>14</v>
      </c>
      <c r="D25" s="8">
        <f t="shared" si="4"/>
        <v>0.56000000000000005</v>
      </c>
      <c r="E25" s="8" t="s">
        <v>44</v>
      </c>
      <c r="F25" s="8"/>
      <c r="G25" s="8">
        <v>8.0433108376730105E-3</v>
      </c>
      <c r="H25" s="8">
        <v>8.8172254393833194E-3</v>
      </c>
      <c r="I25" s="8">
        <v>0.16209164939821699</v>
      </c>
      <c r="J25" s="8">
        <v>1.36416317055624E-2</v>
      </c>
      <c r="K25" s="8">
        <v>8.8582504502697206E-3</v>
      </c>
      <c r="L25" s="8">
        <v>7.49685764300001E-2</v>
      </c>
      <c r="M25" s="8">
        <v>8.6496092379098305E-2</v>
      </c>
      <c r="N25" s="8">
        <v>2.3862360530547799</v>
      </c>
      <c r="O25" s="8">
        <v>0.111900618110946</v>
      </c>
      <c r="P25" s="8">
        <v>8.0735429385271701E-2</v>
      </c>
      <c r="Q25" s="8">
        <f t="shared" si="0"/>
        <v>0.43793784356579168</v>
      </c>
      <c r="R25" s="8">
        <f t="shared" si="1"/>
        <v>8.6232278696130269</v>
      </c>
      <c r="S25" s="8">
        <f t="shared" si="2"/>
        <v>0.39574839216091606</v>
      </c>
      <c r="T25" s="8">
        <f t="shared" si="3"/>
        <v>7.7221009701909473</v>
      </c>
    </row>
    <row r="26" spans="1:20" x14ac:dyDescent="0.3">
      <c r="A26" s="26"/>
      <c r="B26" s="8">
        <v>0.5</v>
      </c>
      <c r="C26" s="8">
        <v>15</v>
      </c>
      <c r="D26" s="8">
        <f t="shared" si="4"/>
        <v>0.6</v>
      </c>
      <c r="E26" s="8" t="s">
        <v>45</v>
      </c>
      <c r="F26" s="8"/>
      <c r="G26" s="8">
        <v>8.6464565132166101E-3</v>
      </c>
      <c r="H26" s="8">
        <v>9.6348795502846606E-3</v>
      </c>
      <c r="I26" s="8">
        <v>0.16191091321286699</v>
      </c>
      <c r="J26" s="8">
        <v>1.47162843820242E-2</v>
      </c>
      <c r="K26" s="8">
        <v>9.4406705052546402E-3</v>
      </c>
      <c r="L26" s="8">
        <v>7.7151775359999994E-2</v>
      </c>
      <c r="M26" s="8">
        <v>8.8935889303698307E-2</v>
      </c>
      <c r="N26" s="8">
        <v>2.34393651914985</v>
      </c>
      <c r="O26" s="8">
        <v>0.115446655174329</v>
      </c>
      <c r="P26" s="8">
        <v>8.3894939161918702E-2</v>
      </c>
      <c r="Q26" s="8">
        <f t="shared" si="0"/>
        <v>0.45160283819810143</v>
      </c>
      <c r="R26" s="8">
        <f t="shared" si="1"/>
        <v>8.9574360842400118</v>
      </c>
      <c r="S26" s="8">
        <f t="shared" si="2"/>
        <v>0.40633866871684599</v>
      </c>
      <c r="T26" s="8">
        <f t="shared" si="3"/>
        <v>7.990027537336668</v>
      </c>
    </row>
    <row r="27" spans="1:20" x14ac:dyDescent="0.3">
      <c r="A27" s="26"/>
      <c r="B27" s="8">
        <v>0.5</v>
      </c>
      <c r="C27" s="8">
        <v>16</v>
      </c>
      <c r="D27" s="8">
        <f t="shared" si="4"/>
        <v>0.64</v>
      </c>
      <c r="E27" s="8" t="s">
        <v>46</v>
      </c>
      <c r="F27" s="8"/>
      <c r="G27" s="8">
        <v>9.2462016388903095E-3</v>
      </c>
      <c r="H27" s="8">
        <v>1.04538913999488E-2</v>
      </c>
      <c r="I27" s="8">
        <v>0.15998941858339799</v>
      </c>
      <c r="J27" s="8">
        <v>1.5787021564707598E-2</v>
      </c>
      <c r="K27" s="8">
        <v>1.00235344665278E-2</v>
      </c>
      <c r="L27" s="8">
        <v>7.8966021540000098E-2</v>
      </c>
      <c r="M27" s="8">
        <v>9.0907588601098294E-2</v>
      </c>
      <c r="N27" s="8">
        <v>2.2535808378365401</v>
      </c>
      <c r="O27" s="8">
        <v>0.11837116864752099</v>
      </c>
      <c r="P27" s="8">
        <v>8.6570063438717301E-2</v>
      </c>
      <c r="Q27" s="8">
        <f t="shared" si="0"/>
        <v>0.46245023900014293</v>
      </c>
      <c r="R27" s="8">
        <f t="shared" si="1"/>
        <v>9.2469214237800408</v>
      </c>
      <c r="S27" s="8">
        <f t="shared" si="2"/>
        <v>0.41414724780743672</v>
      </c>
      <c r="T27" s="8">
        <f t="shared" si="3"/>
        <v>8.2133822456815722</v>
      </c>
    </row>
    <row r="28" spans="1:20" x14ac:dyDescent="0.3">
      <c r="A28" s="26"/>
      <c r="B28" s="8">
        <v>0.5</v>
      </c>
      <c r="C28" s="8">
        <v>17</v>
      </c>
      <c r="D28" s="8">
        <f t="shared" si="4"/>
        <v>0.68</v>
      </c>
      <c r="E28" s="8" t="s">
        <v>47</v>
      </c>
      <c r="F28" s="8"/>
      <c r="G28" s="8">
        <v>9.8342197699577399E-3</v>
      </c>
      <c r="H28" s="8">
        <v>1.12711362262502E-2</v>
      </c>
      <c r="I28" s="8">
        <v>0.15371840726379801</v>
      </c>
      <c r="J28" s="8">
        <v>1.6843384260878301E-2</v>
      </c>
      <c r="K28" s="8">
        <v>1.0605082796225801E-2</v>
      </c>
      <c r="L28" s="8">
        <v>8.0527544019999994E-2</v>
      </c>
      <c r="M28" s="8">
        <v>9.2590354382998299E-2</v>
      </c>
      <c r="N28" s="8">
        <v>2.02652255588362</v>
      </c>
      <c r="O28" s="8">
        <v>0.120863055542217</v>
      </c>
      <c r="P28" s="8">
        <v>8.8851992276786404E-2</v>
      </c>
      <c r="Q28" s="8">
        <f t="shared" si="0"/>
        <v>0.46943915256908852</v>
      </c>
      <c r="R28" s="8">
        <f t="shared" si="1"/>
        <v>9.5017615483618094</v>
      </c>
      <c r="S28" s="8">
        <f t="shared" si="2"/>
        <v>0.41820243718810168</v>
      </c>
      <c r="T28" s="8">
        <f t="shared" si="3"/>
        <v>8.4027497091465762</v>
      </c>
    </row>
    <row r="29" spans="1:20" x14ac:dyDescent="0.3">
      <c r="A29" s="26"/>
      <c r="B29" s="8">
        <v>0.5</v>
      </c>
      <c r="C29" s="8">
        <v>18</v>
      </c>
      <c r="D29" s="8">
        <f>C29*$B$8</f>
        <v>0.72</v>
      </c>
      <c r="E29" s="8" t="s">
        <v>48</v>
      </c>
      <c r="F29" s="8"/>
      <c r="G29" s="8">
        <v>1.04307462388094E-2</v>
      </c>
      <c r="H29" s="8">
        <v>1.2086803186000699E-2</v>
      </c>
      <c r="I29" s="8">
        <v>0.15264510337565601</v>
      </c>
      <c r="J29" s="8">
        <v>1.79069197123762E-2</v>
      </c>
      <c r="K29" s="8">
        <v>1.1191603222507901E-2</v>
      </c>
      <c r="L29" s="8">
        <v>8.1857919690000003E-2</v>
      </c>
      <c r="M29" s="8">
        <v>9.3971349298998294E-2</v>
      </c>
      <c r="N29" s="8">
        <v>1.9588774748336799</v>
      </c>
      <c r="O29" s="8">
        <v>0.12295561607391201</v>
      </c>
      <c r="P29" s="8">
        <v>9.0670563659714695E-2</v>
      </c>
      <c r="Q29" s="8">
        <f t="shared" si="0"/>
        <v>0.47792454230227166</v>
      </c>
      <c r="R29" s="8">
        <f t="shared" si="1"/>
        <v>9.723729315228411</v>
      </c>
      <c r="S29" s="8">
        <f t="shared" si="2"/>
        <v>0.42364431030162508</v>
      </c>
      <c r="T29" s="8">
        <f t="shared" si="3"/>
        <v>8.5587227339766674</v>
      </c>
    </row>
    <row r="30" spans="1:20" x14ac:dyDescent="0.3">
      <c r="A30" s="26"/>
      <c r="B30" s="8">
        <v>0.5</v>
      </c>
      <c r="C30" s="8">
        <v>19</v>
      </c>
      <c r="D30" s="8">
        <f>C30*$B$8</f>
        <v>0.76</v>
      </c>
      <c r="E30" t="s">
        <v>49</v>
      </c>
      <c r="F30" s="8"/>
      <c r="G30">
        <v>1.1025226441522901E-2</v>
      </c>
      <c r="H30">
        <v>1.2894862482602701E-2</v>
      </c>
      <c r="I30">
        <v>0.15423995863085799</v>
      </c>
      <c r="J30">
        <v>1.8969244285798499E-2</v>
      </c>
      <c r="K30">
        <v>1.17721993897564E-2</v>
      </c>
      <c r="L30">
        <v>8.3020567889999994E-2</v>
      </c>
      <c r="M30">
        <v>9.5139957964398295E-2</v>
      </c>
      <c r="N30">
        <v>1.94745095299133</v>
      </c>
      <c r="O30">
        <v>0.12474975164386699</v>
      </c>
      <c r="P30">
        <v>9.20410650670445E-2</v>
      </c>
      <c r="Q30" s="8">
        <f t="shared" si="0"/>
        <v>0.48629430143203861</v>
      </c>
      <c r="R30" s="8">
        <f t="shared" si="1"/>
        <v>9.915962985965475</v>
      </c>
      <c r="S30" s="8">
        <f t="shared" si="2"/>
        <v>0.42894077371610984</v>
      </c>
      <c r="T30" s="8">
        <f t="shared" si="3"/>
        <v>8.685228440896779</v>
      </c>
    </row>
    <row r="31" spans="1:20" x14ac:dyDescent="0.3">
      <c r="A31" s="26"/>
      <c r="B31" s="8">
        <v>0.5</v>
      </c>
      <c r="C31" s="8">
        <v>20</v>
      </c>
      <c r="D31" s="8">
        <f>C31*$B$8</f>
        <v>0.8</v>
      </c>
      <c r="E31" t="s">
        <v>50</v>
      </c>
      <c r="F31" s="8"/>
      <c r="G31">
        <v>1.1603305381293699E-2</v>
      </c>
      <c r="H31">
        <v>1.37064448241237E-2</v>
      </c>
      <c r="I31">
        <v>0.15021868365369301</v>
      </c>
      <c r="J31">
        <v>2.0011173642019799E-2</v>
      </c>
      <c r="K31">
        <v>1.23535792192602E-2</v>
      </c>
      <c r="L31">
        <v>8.4018945689999999E-2</v>
      </c>
      <c r="M31">
        <v>9.6162386238598296E-2</v>
      </c>
      <c r="N31">
        <v>1.77172634898349</v>
      </c>
      <c r="O31">
        <v>0.12630468577766599</v>
      </c>
      <c r="P31">
        <v>9.3168569159625098E-2</v>
      </c>
      <c r="Q31" s="8">
        <f t="shared" si="0"/>
        <v>0.49087335879445548</v>
      </c>
      <c r="R31" s="8">
        <f t="shared" si="1"/>
        <v>10.08693801948759</v>
      </c>
      <c r="S31" s="8">
        <f t="shared" si="2"/>
        <v>0.4305770450999894</v>
      </c>
      <c r="T31" s="8">
        <f t="shared" si="3"/>
        <v>8.7912991807852823</v>
      </c>
    </row>
    <row r="32" spans="1:20" x14ac:dyDescent="0.3">
      <c r="A32" s="26"/>
      <c r="B32" s="8">
        <v>0.5</v>
      </c>
      <c r="C32" s="8">
        <v>21</v>
      </c>
      <c r="D32" s="8">
        <f>C32*$B$8</f>
        <v>0.84</v>
      </c>
      <c r="E32" t="s">
        <v>51</v>
      </c>
      <c r="F32" s="8"/>
      <c r="G32">
        <v>1.2182439128302899E-2</v>
      </c>
      <c r="H32">
        <v>1.45128526244862E-2</v>
      </c>
      <c r="I32" s="15">
        <v>0.14877364561787201</v>
      </c>
      <c r="J32">
        <v>2.10563288926474E-2</v>
      </c>
      <c r="K32">
        <v>1.2935175672525801E-2</v>
      </c>
      <c r="L32">
        <v>8.4893941880000101E-2</v>
      </c>
      <c r="M32">
        <v>9.7064316272698306E-2</v>
      </c>
      <c r="N32" s="15">
        <v>1.68804614471079</v>
      </c>
      <c r="O32">
        <v>0.12767309526867801</v>
      </c>
      <c r="P32">
        <v>9.4051235276602696E-2</v>
      </c>
      <c r="Q32" s="8">
        <f t="shared" si="0"/>
        <v>0.49642793812296843</v>
      </c>
      <c r="R32" s="8">
        <f t="shared" si="1"/>
        <v>10.241456825660967</v>
      </c>
      <c r="S32" s="8">
        <f t="shared" si="2"/>
        <v>0.43314455184877904</v>
      </c>
      <c r="T32" s="8">
        <f t="shared" si="3"/>
        <v>8.8807580070715488</v>
      </c>
    </row>
    <row r="33" spans="1:20" x14ac:dyDescent="0.3">
      <c r="A33" s="26"/>
      <c r="B33" s="8">
        <v>0.5</v>
      </c>
      <c r="C33" s="18">
        <v>22</v>
      </c>
      <c r="D33" s="18">
        <f>C33*$B$8</f>
        <v>0.88</v>
      </c>
      <c r="E33" t="s">
        <v>52</v>
      </c>
      <c r="F33" s="8"/>
      <c r="G33">
        <v>1.27599092541642E-2</v>
      </c>
      <c r="H33">
        <v>1.53131375801975E-2</v>
      </c>
      <c r="I33" s="24">
        <v>0.14885107217180901</v>
      </c>
      <c r="J33">
        <v>2.2098236851119901E-2</v>
      </c>
      <c r="K33">
        <v>1.35117390903468E-2</v>
      </c>
      <c r="L33">
        <v>8.5672259329999903E-2</v>
      </c>
      <c r="M33">
        <v>9.7816430032298299E-2</v>
      </c>
      <c r="N33" s="24">
        <v>1.6949870563102301</v>
      </c>
      <c r="O33">
        <v>0.12885556436156201</v>
      </c>
      <c r="P33">
        <v>9.4850470040074894E-2</v>
      </c>
      <c r="Q33" s="8">
        <f t="shared" si="0"/>
        <v>0.50305879275558529</v>
      </c>
      <c r="R33" s="8">
        <f t="shared" si="1"/>
        <v>10.385512832210472</v>
      </c>
      <c r="S33" s="8">
        <f t="shared" si="2"/>
        <v>0.43677782867523512</v>
      </c>
      <c r="T33" s="8">
        <f t="shared" si="3"/>
        <v>8.9600746180299957</v>
      </c>
    </row>
    <row r="34" spans="1:20" x14ac:dyDescent="0.3">
      <c r="A34" s="26"/>
      <c r="B34" s="7">
        <v>0.75</v>
      </c>
      <c r="C34" s="7">
        <v>3</v>
      </c>
      <c r="D34" s="7">
        <f t="shared" si="4"/>
        <v>0.12</v>
      </c>
      <c r="E34" s="7" t="s">
        <v>53</v>
      </c>
      <c r="F34" s="7"/>
      <c r="G34" s="7">
        <v>2.37031659595251E-2</v>
      </c>
      <c r="H34" s="7">
        <v>3.4910137509108097E-2</v>
      </c>
      <c r="I34" s="7">
        <v>2.3003362435197299</v>
      </c>
      <c r="J34" s="7">
        <v>4.5068541185575503E-2</v>
      </c>
      <c r="K34" s="7">
        <v>2.3985591056704302E-2</v>
      </c>
      <c r="L34" s="7">
        <v>0.11623961449</v>
      </c>
      <c r="M34" s="7">
        <v>0.19824474453900001</v>
      </c>
      <c r="N34" s="7">
        <v>28.409861279378301</v>
      </c>
      <c r="O34" s="7">
        <v>0.21920521117234101</v>
      </c>
      <c r="P34" s="7">
        <v>0.111033694171299</v>
      </c>
      <c r="Q34" s="7">
        <f t="shared" si="0"/>
        <v>1.3083847607959305</v>
      </c>
      <c r="R34" s="7">
        <f t="shared" si="1"/>
        <v>16.186119127721746</v>
      </c>
      <c r="S34" s="7">
        <f t="shared" si="2"/>
        <v>1.14056888373264</v>
      </c>
      <c r="T34" s="7">
        <f t="shared" si="3"/>
        <v>13.407894461489599</v>
      </c>
    </row>
    <row r="35" spans="1:20" x14ac:dyDescent="0.3">
      <c r="A35" s="26"/>
      <c r="B35" s="8">
        <v>0.75</v>
      </c>
      <c r="C35" s="8">
        <v>4</v>
      </c>
      <c r="D35" s="8">
        <f t="shared" si="4"/>
        <v>0.16</v>
      </c>
      <c r="E35" s="8" t="s">
        <v>54</v>
      </c>
      <c r="F35" s="8"/>
      <c r="G35" s="8">
        <v>2.0228102851737598E-2</v>
      </c>
      <c r="H35" s="8">
        <v>2.8449407785583601E-2</v>
      </c>
      <c r="I35" s="8">
        <v>1.9442528872876901</v>
      </c>
      <c r="J35" s="8">
        <v>3.7567493228873601E-2</v>
      </c>
      <c r="K35" s="8">
        <v>1.9992383756867502E-2</v>
      </c>
      <c r="L35" s="8">
        <v>9.9893279079999994E-2</v>
      </c>
      <c r="M35" s="8">
        <v>0.15222309588999999</v>
      </c>
      <c r="N35" s="8">
        <v>22.8845419322232</v>
      </c>
      <c r="O35" s="8">
        <v>0.16912870896784701</v>
      </c>
      <c r="P35" s="8">
        <v>9.0667949468007297E-2</v>
      </c>
      <c r="Q35" s="8">
        <f t="shared" si="0"/>
        <v>1.0514946399314931</v>
      </c>
      <c r="R35" s="8">
        <f t="shared" si="1"/>
        <v>12.867599104424846</v>
      </c>
      <c r="S35" s="8">
        <f t="shared" si="2"/>
        <v>0.91132363793385418</v>
      </c>
      <c r="T35" s="8">
        <f t="shared" si="3"/>
        <v>10.551630579245371</v>
      </c>
    </row>
    <row r="36" spans="1:20" x14ac:dyDescent="0.3">
      <c r="A36" s="26"/>
      <c r="B36" s="8">
        <v>0.75</v>
      </c>
      <c r="C36" s="8">
        <v>5</v>
      </c>
      <c r="D36" s="8">
        <f t="shared" si="4"/>
        <v>0.2</v>
      </c>
      <c r="E36" s="8" t="s">
        <v>55</v>
      </c>
      <c r="F36" s="8"/>
      <c r="G36" s="8">
        <v>1.50647736632016E-2</v>
      </c>
      <c r="H36" s="8">
        <v>2.22415933236456E-2</v>
      </c>
      <c r="I36" s="8">
        <v>2.0769062839453598</v>
      </c>
      <c r="J36" s="8">
        <v>2.9722379291411999E-2</v>
      </c>
      <c r="K36" s="8">
        <v>1.4807465986629499E-2</v>
      </c>
      <c r="L36" s="8">
        <v>8.6615390779999996E-2</v>
      </c>
      <c r="M36" s="8">
        <v>0.12622352123</v>
      </c>
      <c r="N36" s="8">
        <v>18.501486697367799</v>
      </c>
      <c r="O36" s="8">
        <v>0.13864453103632801</v>
      </c>
      <c r="P36" s="8">
        <v>7.5703549525509201E-2</v>
      </c>
      <c r="Q36" s="8">
        <f t="shared" si="0"/>
        <v>0.86818391712993237</v>
      </c>
      <c r="R36" s="8">
        <f t="shared" si="1"/>
        <v>10.498781318512432</v>
      </c>
      <c r="S36" s="8">
        <f t="shared" si="2"/>
        <v>0.75009885195483694</v>
      </c>
      <c r="T36" s="8">
        <f t="shared" si="3"/>
        <v>8.703087966226688</v>
      </c>
    </row>
    <row r="37" spans="1:20" x14ac:dyDescent="0.3">
      <c r="A37" s="26"/>
      <c r="B37" s="8">
        <v>0.75</v>
      </c>
      <c r="C37" s="8">
        <v>6</v>
      </c>
      <c r="D37" s="8">
        <f t="shared" si="4"/>
        <v>0.24</v>
      </c>
      <c r="E37" s="8" t="s">
        <v>56</v>
      </c>
      <c r="F37" s="8"/>
      <c r="G37" s="8">
        <v>1.1931134787025999E-2</v>
      </c>
      <c r="H37" s="8">
        <v>1.6526900652851801E-2</v>
      </c>
      <c r="I37" s="8">
        <v>1.7700143031148801</v>
      </c>
      <c r="J37" s="8">
        <v>2.3160834350081701E-2</v>
      </c>
      <c r="K37" s="8">
        <v>1.1423194767999001E-2</v>
      </c>
      <c r="L37" s="8">
        <v>7.073016167E-2</v>
      </c>
      <c r="M37" s="8">
        <v>9.6028375629999996E-2</v>
      </c>
      <c r="N37" s="8">
        <v>12.2292994249714</v>
      </c>
      <c r="O37" s="8">
        <v>0.106352584369984</v>
      </c>
      <c r="P37" s="8">
        <v>5.2358584629847202E-2</v>
      </c>
      <c r="Q37" s="8">
        <f t="shared" si="0"/>
        <v>0.63284588843253742</v>
      </c>
      <c r="R37" s="8">
        <f t="shared" si="1"/>
        <v>7.8295415717463754</v>
      </c>
      <c r="S37" s="8">
        <f t="shared" si="2"/>
        <v>0.5389112464778314</v>
      </c>
      <c r="T37" s="8">
        <f t="shared" si="3"/>
        <v>6.4338233760644483</v>
      </c>
    </row>
    <row r="38" spans="1:20" x14ac:dyDescent="0.3">
      <c r="A38" s="26"/>
      <c r="B38" s="8">
        <v>0.75</v>
      </c>
      <c r="C38" s="8">
        <v>7</v>
      </c>
      <c r="D38" s="8">
        <f t="shared" si="4"/>
        <v>0.28000000000000003</v>
      </c>
      <c r="E38" s="8" t="s">
        <v>57</v>
      </c>
      <c r="F38" s="8"/>
      <c r="G38" s="8">
        <v>9.7277860749128801E-3</v>
      </c>
      <c r="H38" s="8">
        <v>1.1372512586731699E-2</v>
      </c>
      <c r="I38" s="8">
        <v>1.24581369206368</v>
      </c>
      <c r="J38" s="8">
        <v>1.73462596006594E-2</v>
      </c>
      <c r="K38" s="8">
        <v>9.8372863581629808E-3</v>
      </c>
      <c r="L38" s="8">
        <v>6.0565571780000001E-2</v>
      </c>
      <c r="M38" s="8">
        <v>6.7736673359999999E-2</v>
      </c>
      <c r="N38" s="8">
        <v>9.8598548207085894</v>
      </c>
      <c r="O38" s="8">
        <v>7.7313964422357995E-2</v>
      </c>
      <c r="P38" s="9">
        <v>4.2946127541069898E-2</v>
      </c>
      <c r="Q38" s="8">
        <f t="shared" si="0"/>
        <v>0.49067666290683287</v>
      </c>
      <c r="R38" s="8">
        <f t="shared" si="1"/>
        <v>5.9752777093631861</v>
      </c>
      <c r="S38" s="8">
        <f t="shared" si="2"/>
        <v>0.42064926749342796</v>
      </c>
      <c r="T38" s="8">
        <f t="shared" si="3"/>
        <v>4.8792384506931157</v>
      </c>
    </row>
    <row r="39" spans="1:20" x14ac:dyDescent="0.3">
      <c r="A39" s="26"/>
      <c r="B39" s="23">
        <v>0.75</v>
      </c>
      <c r="C39" s="23">
        <v>8</v>
      </c>
      <c r="D39" s="23">
        <f t="shared" si="4"/>
        <v>0.32</v>
      </c>
      <c r="E39" s="23" t="s">
        <v>58</v>
      </c>
      <c r="F39" s="8"/>
      <c r="G39" s="9">
        <v>8.8827197783458694E-3</v>
      </c>
      <c r="H39" s="8">
        <v>8.0160717365168593E-3</v>
      </c>
      <c r="I39" s="8">
        <v>0.98229958851857402</v>
      </c>
      <c r="J39" s="8">
        <v>1.3994432096012199E-2</v>
      </c>
      <c r="K39" s="9">
        <v>9.3286015531532096E-3</v>
      </c>
      <c r="L39" s="23">
        <v>5.8798890110000099E-2</v>
      </c>
      <c r="M39" s="9">
        <v>4.78987693799999E-2</v>
      </c>
      <c r="N39" s="8">
        <v>9.4722282449625208</v>
      </c>
      <c r="O39" s="9">
        <v>6.2989368410835397E-2</v>
      </c>
      <c r="P39" s="8">
        <v>4.5594957174167901E-2</v>
      </c>
      <c r="Q39" s="9">
        <f t="shared" si="0"/>
        <v>0.43796974267466604</v>
      </c>
      <c r="R39" s="9">
        <f t="shared" si="1"/>
        <v>5.3492807423410023</v>
      </c>
      <c r="S39" s="9">
        <f t="shared" si="2"/>
        <v>0.38060355545000329</v>
      </c>
      <c r="T39" s="9">
        <f t="shared" si="3"/>
        <v>4.4095016515501317</v>
      </c>
    </row>
    <row r="40" spans="1:20" x14ac:dyDescent="0.3">
      <c r="A40" s="26"/>
      <c r="B40" s="8">
        <v>0.75</v>
      </c>
      <c r="C40" s="8">
        <v>9</v>
      </c>
      <c r="D40" s="8">
        <f t="shared" si="4"/>
        <v>0.36</v>
      </c>
      <c r="E40" s="8" t="s">
        <v>59</v>
      </c>
      <c r="F40" s="8"/>
      <c r="G40" s="8">
        <v>8.8956311197425399E-3</v>
      </c>
      <c r="H40" s="9">
        <v>7.3025921797937304E-3</v>
      </c>
      <c r="I40" s="8">
        <v>0.856368794492543</v>
      </c>
      <c r="J40" s="9">
        <v>1.3454012485838799E-2</v>
      </c>
      <c r="K40" s="8">
        <v>9.4294185953001895E-3</v>
      </c>
      <c r="L40" s="9">
        <v>5.8012466429999902E-2</v>
      </c>
      <c r="M40" s="8">
        <v>5.9309959409999898E-2</v>
      </c>
      <c r="N40" s="8">
        <v>9.2893851050017702</v>
      </c>
      <c r="O40" s="8">
        <v>7.2986775198755904E-2</v>
      </c>
      <c r="P40" s="8">
        <v>5.6030926484766E-2</v>
      </c>
      <c r="Q40" s="8">
        <f t="shared" si="0"/>
        <v>0.46249859254742653</v>
      </c>
      <c r="R40" s="8">
        <f t="shared" si="1"/>
        <v>6.1468760348437268</v>
      </c>
      <c r="S40" s="8">
        <f t="shared" si="2"/>
        <v>0.40847048309152179</v>
      </c>
      <c r="T40" s="8">
        <f t="shared" si="3"/>
        <v>5.2255602095680764</v>
      </c>
    </row>
    <row r="41" spans="1:20" x14ac:dyDescent="0.3">
      <c r="A41" s="26"/>
      <c r="B41" s="8">
        <v>0.75</v>
      </c>
      <c r="C41" s="8">
        <v>10</v>
      </c>
      <c r="D41" s="8">
        <f t="shared" si="4"/>
        <v>0.4</v>
      </c>
      <c r="E41" s="8" t="s">
        <v>60</v>
      </c>
      <c r="F41" s="8"/>
      <c r="G41" s="8">
        <v>9.2830897375974202E-3</v>
      </c>
      <c r="H41" s="8">
        <v>7.99745282931048E-3</v>
      </c>
      <c r="I41" s="8">
        <v>0.81785664913928502</v>
      </c>
      <c r="J41" s="8">
        <v>1.43056745584473E-2</v>
      </c>
      <c r="K41" s="8">
        <v>9.8368143777538292E-3</v>
      </c>
      <c r="L41" s="8">
        <v>6.5227746959999999E-2</v>
      </c>
      <c r="M41" s="8">
        <v>6.9062471390000102E-2</v>
      </c>
      <c r="N41" s="8">
        <v>9.3659228867110702</v>
      </c>
      <c r="O41" s="8">
        <v>8.5945274938975399E-2</v>
      </c>
      <c r="P41" s="8">
        <v>6.3691745173426503E-2</v>
      </c>
      <c r="Q41" s="8">
        <f t="shared" si="0"/>
        <v>0.50309075316331964</v>
      </c>
      <c r="R41" s="8">
        <f t="shared" si="1"/>
        <v>7.0222765552232449</v>
      </c>
      <c r="S41" s="8">
        <f t="shared" si="2"/>
        <v>0.44739343032340206</v>
      </c>
      <c r="T41" s="8">
        <f t="shared" si="3"/>
        <v>6.0508672812404756</v>
      </c>
    </row>
    <row r="42" spans="1:20" x14ac:dyDescent="0.3">
      <c r="A42" s="26"/>
      <c r="B42" s="8">
        <v>0.75</v>
      </c>
      <c r="C42" s="8">
        <v>11</v>
      </c>
      <c r="D42" s="8">
        <f t="shared" si="4"/>
        <v>0.44</v>
      </c>
      <c r="E42" s="8" t="s">
        <v>61</v>
      </c>
      <c r="F42" s="8"/>
      <c r="G42" s="8">
        <v>9.6987217433475003E-3</v>
      </c>
      <c r="H42" s="8">
        <v>8.8687386599297507E-3</v>
      </c>
      <c r="I42" s="9">
        <v>0.75194629533592405</v>
      </c>
      <c r="J42" s="8">
        <v>1.5306188355672099E-2</v>
      </c>
      <c r="K42" s="8">
        <v>1.03480304435788E-2</v>
      </c>
      <c r="L42" s="8">
        <v>7.2881937029999996E-2</v>
      </c>
      <c r="M42" s="8">
        <v>7.8630208969999907E-2</v>
      </c>
      <c r="N42" s="23">
        <v>8.9172833567740906</v>
      </c>
      <c r="O42" s="8">
        <v>9.8182977430887095E-2</v>
      </c>
      <c r="P42" s="8">
        <v>7.1380805702801295E-2</v>
      </c>
      <c r="Q42" s="8">
        <f t="shared" si="0"/>
        <v>0.53405750189700207</v>
      </c>
      <c r="R42" s="8">
        <f t="shared" si="1"/>
        <v>7.8762240347418846</v>
      </c>
      <c r="S42" s="8">
        <f t="shared" si="2"/>
        <v>0.47671188404268838</v>
      </c>
      <c r="T42" s="8">
        <f t="shared" si="3"/>
        <v>6.844805707311135</v>
      </c>
    </row>
    <row r="43" spans="1:20" x14ac:dyDescent="0.3">
      <c r="A43" s="26"/>
      <c r="B43" s="8">
        <v>0.75</v>
      </c>
      <c r="C43" s="8">
        <v>12</v>
      </c>
      <c r="D43" s="8">
        <f t="shared" si="4"/>
        <v>0.48</v>
      </c>
      <c r="E43" s="8" t="s">
        <v>62</v>
      </c>
      <c r="F43" s="8"/>
      <c r="G43" s="8">
        <v>1.05542621337479E-2</v>
      </c>
      <c r="H43" s="8">
        <v>1.00399949392513E-2</v>
      </c>
      <c r="I43" s="8">
        <v>0.78774780197514005</v>
      </c>
      <c r="J43" s="8">
        <v>1.68542400680298E-2</v>
      </c>
      <c r="K43" s="8">
        <v>1.11009719326642E-2</v>
      </c>
      <c r="L43" s="8">
        <v>8.0212116240000006E-2</v>
      </c>
      <c r="M43" s="8">
        <v>8.7176203729999902E-2</v>
      </c>
      <c r="N43" s="8">
        <v>9.2143112345270204</v>
      </c>
      <c r="O43" s="8">
        <v>0.109820663572076</v>
      </c>
      <c r="P43" s="8">
        <v>7.9637809957546504E-2</v>
      </c>
      <c r="Q43" s="8">
        <f t="shared" si="0"/>
        <v>0.57996512473913009</v>
      </c>
      <c r="R43" s="8">
        <f t="shared" si="1"/>
        <v>8.7663749660789847</v>
      </c>
      <c r="S43" s="8">
        <f t="shared" si="2"/>
        <v>0.51766686284562236</v>
      </c>
      <c r="T43" s="8">
        <f t="shared" si="3"/>
        <v>7.6426669689232991</v>
      </c>
    </row>
    <row r="44" spans="1:20" x14ac:dyDescent="0.3">
      <c r="A44" s="26"/>
      <c r="B44" s="8">
        <v>0.75</v>
      </c>
      <c r="C44" s="8">
        <v>13</v>
      </c>
      <c r="D44" s="8">
        <f t="shared" si="4"/>
        <v>0.52</v>
      </c>
      <c r="E44" s="8" t="s">
        <v>63</v>
      </c>
      <c r="F44" s="8"/>
      <c r="G44" s="8">
        <v>1.1596295512830101E-2</v>
      </c>
      <c r="H44" s="8">
        <v>1.1340213449691E-2</v>
      </c>
      <c r="I44" s="8">
        <v>0.84950655095528205</v>
      </c>
      <c r="J44" s="8">
        <v>1.8639699229073901E-2</v>
      </c>
      <c r="K44" s="8">
        <v>1.19891377677687E-2</v>
      </c>
      <c r="L44" s="8">
        <v>8.6015939710000003E-2</v>
      </c>
      <c r="M44" s="8">
        <v>9.4940900799999894E-2</v>
      </c>
      <c r="N44" s="8">
        <v>9.7220167662411505</v>
      </c>
      <c r="O44" s="8">
        <v>0.119902275419177</v>
      </c>
      <c r="P44" s="8">
        <v>8.6990862075684794E-2</v>
      </c>
      <c r="Q44" s="8">
        <f t="shared" si="0"/>
        <v>0.62592321280065599</v>
      </c>
      <c r="R44" s="8">
        <f t="shared" si="1"/>
        <v>9.5746821352027478</v>
      </c>
      <c r="S44" s="8">
        <f t="shared" si="2"/>
        <v>0.55753118050986172</v>
      </c>
      <c r="T44" s="8">
        <f t="shared" si="3"/>
        <v>8.3435979807964724</v>
      </c>
    </row>
    <row r="45" spans="1:20" x14ac:dyDescent="0.3">
      <c r="A45" s="26"/>
      <c r="B45" s="8">
        <v>0.75</v>
      </c>
      <c r="C45" s="8">
        <v>14</v>
      </c>
      <c r="D45" s="8">
        <f t="shared" si="4"/>
        <v>0.56000000000000005</v>
      </c>
      <c r="E45" s="8" t="s">
        <v>64</v>
      </c>
      <c r="F45" s="8"/>
      <c r="G45" s="8">
        <v>1.25402350759822E-2</v>
      </c>
      <c r="H45" s="8">
        <v>1.2603304465845001E-2</v>
      </c>
      <c r="I45" s="8">
        <v>0.87030129114903398</v>
      </c>
      <c r="J45" s="8">
        <v>2.03273961156403E-2</v>
      </c>
      <c r="K45" s="8">
        <v>1.2836973057169699E-2</v>
      </c>
      <c r="L45" s="8">
        <v>9.1003894809999999E-2</v>
      </c>
      <c r="M45" s="8">
        <v>0.1017254591</v>
      </c>
      <c r="N45" s="8">
        <v>9.8211145420346693</v>
      </c>
      <c r="O45" s="8">
        <v>0.12876044177580001</v>
      </c>
      <c r="P45" s="8">
        <v>9.2908935482746605E-2</v>
      </c>
      <c r="Q45" s="8">
        <f t="shared" si="0"/>
        <v>0.65930704787209227</v>
      </c>
      <c r="R45" s="8">
        <f t="shared" si="1"/>
        <v>10.267990020449828</v>
      </c>
      <c r="S45" s="8">
        <f t="shared" si="2"/>
        <v>0.58580951614254662</v>
      </c>
      <c r="T45" s="8">
        <f t="shared" si="3"/>
        <v>8.9353394043314633</v>
      </c>
    </row>
    <row r="46" spans="1:20" x14ac:dyDescent="0.3">
      <c r="A46" s="26"/>
      <c r="B46" s="8">
        <v>0.75</v>
      </c>
      <c r="C46" s="8">
        <v>15</v>
      </c>
      <c r="D46" s="8">
        <f t="shared" si="4"/>
        <v>0.6</v>
      </c>
      <c r="E46" s="8" t="s">
        <v>65</v>
      </c>
      <c r="F46" s="8"/>
      <c r="G46" s="8">
        <v>1.33294877997661E-2</v>
      </c>
      <c r="H46" s="8">
        <v>1.3805953306015001E-2</v>
      </c>
      <c r="I46" s="8">
        <v>0.85104794796330197</v>
      </c>
      <c r="J46" s="8">
        <v>2.18512812511065E-2</v>
      </c>
      <c r="K46" s="8">
        <v>1.36313374968468E-2</v>
      </c>
      <c r="L46" s="8">
        <v>9.5510959629999906E-2</v>
      </c>
      <c r="M46" s="8">
        <v>0.10767483711</v>
      </c>
      <c r="N46" s="8">
        <v>9.6195287425083205</v>
      </c>
      <c r="O46" s="8">
        <v>0.13680116095266701</v>
      </c>
      <c r="P46" s="8">
        <v>9.7834404608905898E-2</v>
      </c>
      <c r="Q46" s="8">
        <f t="shared" si="0"/>
        <v>0.68318545998660818</v>
      </c>
      <c r="R46" s="8">
        <f t="shared" si="1"/>
        <v>10.877825787513569</v>
      </c>
      <c r="S46" s="8">
        <f t="shared" si="2"/>
        <v>0.60571381134857283</v>
      </c>
      <c r="T46" s="8">
        <f t="shared" si="3"/>
        <v>9.4525796020817161</v>
      </c>
    </row>
    <row r="47" spans="1:20" x14ac:dyDescent="0.3">
      <c r="A47" s="26"/>
      <c r="B47" s="8">
        <v>0.75</v>
      </c>
      <c r="C47" s="8">
        <v>16</v>
      </c>
      <c r="D47" s="8">
        <f t="shared" si="4"/>
        <v>0.64</v>
      </c>
      <c r="E47" s="8" t="s">
        <v>66</v>
      </c>
      <c r="F47" s="8"/>
      <c r="G47" s="8">
        <v>1.43097177662055E-2</v>
      </c>
      <c r="H47" s="8">
        <v>1.5120463519872E-2</v>
      </c>
      <c r="I47" s="8">
        <v>0.87676835889738902</v>
      </c>
      <c r="J47" s="8">
        <v>2.3608330140950699E-2</v>
      </c>
      <c r="K47" s="8">
        <v>1.4523424455076E-2</v>
      </c>
      <c r="L47" s="8">
        <v>9.9494457240000098E-2</v>
      </c>
      <c r="M47" s="8">
        <v>0.1129680872</v>
      </c>
      <c r="N47" s="8">
        <v>9.7898360777921098</v>
      </c>
      <c r="O47" s="8">
        <v>0.14393572262530899</v>
      </c>
      <c r="P47" s="8">
        <v>0.10268441861262601</v>
      </c>
      <c r="Q47" s="8">
        <f t="shared" si="0"/>
        <v>0.71281198898810605</v>
      </c>
      <c r="R47" s="8">
        <f t="shared" si="1"/>
        <v>11.464542780329694</v>
      </c>
      <c r="S47" s="8">
        <f t="shared" si="2"/>
        <v>0.62994755846593509</v>
      </c>
      <c r="T47" s="8">
        <f t="shared" si="3"/>
        <v>9.9331515986325982</v>
      </c>
    </row>
    <row r="48" spans="1:20" x14ac:dyDescent="0.3">
      <c r="A48" s="26"/>
      <c r="B48" s="8">
        <v>0.75</v>
      </c>
      <c r="C48" s="8">
        <v>17</v>
      </c>
      <c r="D48" s="8">
        <f t="shared" si="4"/>
        <v>0.68</v>
      </c>
      <c r="E48" s="8" t="s">
        <v>67</v>
      </c>
      <c r="F48" s="8"/>
      <c r="G48" s="8">
        <v>1.52675533887756E-2</v>
      </c>
      <c r="H48" s="8">
        <v>1.6471142111079001E-2</v>
      </c>
      <c r="I48" s="8">
        <v>0.88535540632958198</v>
      </c>
      <c r="J48" s="8">
        <v>2.53810821072783E-2</v>
      </c>
      <c r="K48" s="8">
        <v>1.54348999364462E-2</v>
      </c>
      <c r="L48" s="8">
        <v>0.10298681259</v>
      </c>
      <c r="M48" s="8">
        <v>0.11763310432</v>
      </c>
      <c r="N48" s="8">
        <v>9.8687549167691095</v>
      </c>
      <c r="O48" s="8">
        <v>0.150263589647463</v>
      </c>
      <c r="P48" s="8">
        <v>0.10813010551527601</v>
      </c>
      <c r="Q48" s="8">
        <f t="shared" si="0"/>
        <v>0.73926292287710149</v>
      </c>
      <c r="R48" s="8">
        <f t="shared" si="1"/>
        <v>12.043464941562853</v>
      </c>
      <c r="S48" s="8">
        <f t="shared" si="2"/>
        <v>0.65125587844273891</v>
      </c>
      <c r="T48" s="8">
        <f t="shared" si="3"/>
        <v>10.404644713057561</v>
      </c>
    </row>
    <row r="49" spans="1:20" x14ac:dyDescent="0.3">
      <c r="A49" s="26"/>
      <c r="B49" s="8">
        <v>0.75</v>
      </c>
      <c r="C49" s="8">
        <v>18</v>
      </c>
      <c r="D49" s="8">
        <f t="shared" si="4"/>
        <v>0.72</v>
      </c>
      <c r="E49" s="8" t="s">
        <v>68</v>
      </c>
      <c r="F49" s="8"/>
      <c r="G49" s="8">
        <v>1.6125743883845502E-2</v>
      </c>
      <c r="H49" s="8">
        <v>1.78116536159031E-2</v>
      </c>
      <c r="I49" s="8">
        <v>0.873500575895933</v>
      </c>
      <c r="J49" s="8">
        <v>2.7053431335664801E-2</v>
      </c>
      <c r="K49" s="8">
        <v>1.6288665231460699E-2</v>
      </c>
      <c r="L49" s="8">
        <v>0.10621225834</v>
      </c>
      <c r="M49" s="8">
        <v>0.12167155742999999</v>
      </c>
      <c r="N49" s="8">
        <v>9.6928194961892302</v>
      </c>
      <c r="O49" s="8">
        <v>0.15605764958340701</v>
      </c>
      <c r="P49" s="8">
        <v>0.11300155395221299</v>
      </c>
      <c r="Q49" s="8">
        <f t="shared" si="0"/>
        <v>0.75863958844994472</v>
      </c>
      <c r="R49" s="8">
        <f t="shared" si="1"/>
        <v>12.569818834140799</v>
      </c>
      <c r="S49" s="8">
        <f t="shared" si="2"/>
        <v>0.66611463331562004</v>
      </c>
      <c r="T49" s="8">
        <f t="shared" si="3"/>
        <v>10.830036787028799</v>
      </c>
    </row>
    <row r="50" spans="1:20" x14ac:dyDescent="0.3">
      <c r="A50" s="26"/>
      <c r="B50" s="8">
        <v>0.75</v>
      </c>
      <c r="C50" s="8">
        <v>19</v>
      </c>
      <c r="D50" s="8">
        <f t="shared" si="4"/>
        <v>0.76</v>
      </c>
      <c r="E50" s="8" t="s">
        <v>69</v>
      </c>
      <c r="F50" s="8"/>
      <c r="G50" s="8">
        <v>1.6968319715742398E-2</v>
      </c>
      <c r="H50" s="8">
        <v>1.9152488606286301E-2</v>
      </c>
      <c r="I50" s="8">
        <v>0.85059161572311803</v>
      </c>
      <c r="J50" s="8">
        <v>2.8714925421911199E-2</v>
      </c>
      <c r="K50" s="8">
        <v>1.71525759374314E-2</v>
      </c>
      <c r="L50" s="8">
        <v>0.109120965</v>
      </c>
      <c r="M50" s="8">
        <v>0.12518548965000001</v>
      </c>
      <c r="N50" s="8">
        <v>9.4362354877631507</v>
      </c>
      <c r="O50" s="8">
        <v>0.161285214078703</v>
      </c>
      <c r="P50" s="8">
        <v>0.11740968537586401</v>
      </c>
      <c r="Q50" s="8">
        <f t="shared" si="0"/>
        <v>0.77452866632516526</v>
      </c>
      <c r="R50" s="8">
        <f t="shared" si="1"/>
        <v>13.054311633572073</v>
      </c>
      <c r="S50" s="8">
        <f t="shared" si="2"/>
        <v>0.67769473235956712</v>
      </c>
      <c r="T50" s="8">
        <f t="shared" si="3"/>
        <v>11.213673329484681</v>
      </c>
    </row>
    <row r="51" spans="1:20" x14ac:dyDescent="0.3">
      <c r="A51" s="26"/>
      <c r="B51" s="8">
        <v>0.75</v>
      </c>
      <c r="C51" s="8">
        <v>20</v>
      </c>
      <c r="D51" s="8">
        <f t="shared" si="4"/>
        <v>0.8</v>
      </c>
      <c r="E51" s="8" t="s">
        <v>70</v>
      </c>
      <c r="F51" s="8"/>
      <c r="G51" s="8">
        <v>1.78575163944696E-2</v>
      </c>
      <c r="H51" s="8">
        <v>2.06228275588346E-2</v>
      </c>
      <c r="I51" s="8">
        <v>0.829015806784554</v>
      </c>
      <c r="J51" s="8">
        <v>3.0500733539864901E-2</v>
      </c>
      <c r="K51" s="8">
        <v>1.8046292425328E-2</v>
      </c>
      <c r="L51" s="8">
        <v>0.11164271832</v>
      </c>
      <c r="M51" s="8">
        <v>0.12823951244000001</v>
      </c>
      <c r="N51" s="8">
        <v>9.1941610091985897</v>
      </c>
      <c r="O51" s="8">
        <v>0.165854599980884</v>
      </c>
      <c r="P51" s="8">
        <v>0.12136285111811</v>
      </c>
      <c r="Q51" s="8">
        <f t="shared" si="0"/>
        <v>0.78906448872595869</v>
      </c>
      <c r="R51" s="8">
        <f t="shared" si="1"/>
        <v>13.500554057346863</v>
      </c>
      <c r="S51" s="8">
        <f t="shared" si="2"/>
        <v>0.68756806342799404</v>
      </c>
      <c r="T51" s="8">
        <f t="shared" si="3"/>
        <v>11.55288539658736</v>
      </c>
    </row>
    <row r="52" spans="1:20" x14ac:dyDescent="0.3">
      <c r="A52" s="26"/>
      <c r="B52" s="8">
        <v>0.75</v>
      </c>
      <c r="C52" s="8">
        <v>21</v>
      </c>
      <c r="D52" s="8">
        <f t="shared" si="4"/>
        <v>0.84</v>
      </c>
      <c r="E52" s="8" t="s">
        <v>71</v>
      </c>
      <c r="F52" s="8"/>
      <c r="G52" s="8">
        <v>1.8796939875379799E-2</v>
      </c>
      <c r="H52" s="8">
        <v>2.2006059181639701E-2</v>
      </c>
      <c r="I52" s="8">
        <v>0.82432865932049304</v>
      </c>
      <c r="J52" s="8">
        <v>3.22451186517759E-2</v>
      </c>
      <c r="K52" s="8">
        <v>1.8969511674972801E-2</v>
      </c>
      <c r="L52" s="8">
        <v>0.11385750771</v>
      </c>
      <c r="M52" s="8">
        <v>0.13096058368999999</v>
      </c>
      <c r="N52" s="8">
        <v>9.1726689241051105</v>
      </c>
      <c r="O52" s="8">
        <v>0.169909320905584</v>
      </c>
      <c r="P52" s="8">
        <v>0.12447698608480599</v>
      </c>
      <c r="Q52" s="8">
        <f t="shared" si="0"/>
        <v>0.80570255091885146</v>
      </c>
      <c r="R52" s="8">
        <f t="shared" si="1"/>
        <v>13.893829701943424</v>
      </c>
      <c r="S52" s="8">
        <f t="shared" si="2"/>
        <v>0.69929767231138995</v>
      </c>
      <c r="T52" s="8">
        <f t="shared" si="3"/>
        <v>11.839489589184</v>
      </c>
    </row>
    <row r="53" spans="1:20" x14ac:dyDescent="0.3">
      <c r="A53" s="26"/>
      <c r="B53" s="8">
        <v>0.75</v>
      </c>
      <c r="C53" s="8">
        <v>22</v>
      </c>
      <c r="D53" s="8">
        <f t="shared" si="4"/>
        <v>0.88</v>
      </c>
      <c r="E53" s="8" t="s">
        <v>72</v>
      </c>
      <c r="F53" s="8"/>
      <c r="G53" s="8">
        <v>1.9638320454429901E-2</v>
      </c>
      <c r="H53" s="8">
        <v>2.3366107004127001E-2</v>
      </c>
      <c r="I53" s="8">
        <v>0.79650510135629804</v>
      </c>
      <c r="J53" s="8">
        <v>3.3892246641235697E-2</v>
      </c>
      <c r="K53" s="8">
        <v>1.9840558738646801E-2</v>
      </c>
      <c r="L53" s="8">
        <v>0.11580085754</v>
      </c>
      <c r="M53" s="8">
        <v>0.13333821297000001</v>
      </c>
      <c r="N53" s="9">
        <v>8.8744781067534202</v>
      </c>
      <c r="O53" s="8">
        <v>0.173469004844445</v>
      </c>
      <c r="P53" s="8">
        <v>0.12663022974916699</v>
      </c>
      <c r="Q53" s="8">
        <f t="shared" si="0"/>
        <v>0.81476603682865001</v>
      </c>
      <c r="R53" s="8">
        <f t="shared" si="1"/>
        <v>14.220797798494416</v>
      </c>
      <c r="S53" s="8">
        <f t="shared" si="2"/>
        <v>0.70412716746261195</v>
      </c>
      <c r="T53" s="8">
        <f t="shared" si="3"/>
        <v>12.065924928688078</v>
      </c>
    </row>
    <row r="54" spans="1:20" x14ac:dyDescent="0.3">
      <c r="A54" s="26"/>
      <c r="B54" s="7">
        <v>1</v>
      </c>
      <c r="C54" s="7">
        <v>3</v>
      </c>
      <c r="D54" s="7">
        <f t="shared" si="4"/>
        <v>0.12</v>
      </c>
      <c r="E54" s="7" t="s">
        <v>73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>
        <f t="shared" si="0"/>
        <v>0</v>
      </c>
      <c r="R54" s="7">
        <f t="shared" si="1"/>
        <v>0</v>
      </c>
      <c r="S54" s="7">
        <f t="shared" si="2"/>
        <v>0</v>
      </c>
      <c r="T54" s="7">
        <f t="shared" si="3"/>
        <v>0</v>
      </c>
    </row>
    <row r="55" spans="1:20" x14ac:dyDescent="0.3">
      <c r="A55" s="26"/>
      <c r="B55" s="8">
        <v>1</v>
      </c>
      <c r="C55" s="8">
        <v>4</v>
      </c>
      <c r="D55" s="8">
        <f t="shared" si="4"/>
        <v>0.16</v>
      </c>
      <c r="E55" s="8" t="s">
        <v>74</v>
      </c>
      <c r="F55" s="8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>
        <f t="shared" si="0"/>
        <v>0</v>
      </c>
      <c r="R55" s="20">
        <f t="shared" si="1"/>
        <v>0</v>
      </c>
      <c r="S55" s="20">
        <f t="shared" si="2"/>
        <v>0</v>
      </c>
      <c r="T55" s="20">
        <f t="shared" si="3"/>
        <v>0</v>
      </c>
    </row>
    <row r="56" spans="1:20" x14ac:dyDescent="0.3">
      <c r="A56" s="26"/>
      <c r="B56" s="8">
        <v>1</v>
      </c>
      <c r="C56" s="8">
        <v>5</v>
      </c>
      <c r="D56" s="8">
        <f t="shared" si="4"/>
        <v>0.2</v>
      </c>
      <c r="E56" s="8" t="s">
        <v>75</v>
      </c>
      <c r="F56" s="8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>
        <f t="shared" si="0"/>
        <v>0</v>
      </c>
      <c r="R56" s="20">
        <f t="shared" si="1"/>
        <v>0</v>
      </c>
      <c r="S56" s="20">
        <f t="shared" si="2"/>
        <v>0</v>
      </c>
      <c r="T56" s="20">
        <f t="shared" si="3"/>
        <v>0</v>
      </c>
    </row>
    <row r="57" spans="1:20" x14ac:dyDescent="0.3">
      <c r="A57" s="26"/>
      <c r="B57" s="8">
        <v>1</v>
      </c>
      <c r="C57" s="8">
        <v>6</v>
      </c>
      <c r="D57" s="8">
        <f t="shared" si="4"/>
        <v>0.24</v>
      </c>
      <c r="E57" s="8" t="s">
        <v>76</v>
      </c>
      <c r="F57" s="8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>
        <f t="shared" si="0"/>
        <v>0</v>
      </c>
      <c r="R57" s="20">
        <f t="shared" si="1"/>
        <v>0</v>
      </c>
      <c r="S57" s="20">
        <f t="shared" si="2"/>
        <v>0</v>
      </c>
      <c r="T57" s="20">
        <f t="shared" si="3"/>
        <v>0</v>
      </c>
    </row>
    <row r="58" spans="1:20" x14ac:dyDescent="0.3">
      <c r="A58" s="26"/>
      <c r="B58" s="8">
        <v>1</v>
      </c>
      <c r="C58" s="8">
        <v>7</v>
      </c>
      <c r="D58" s="8">
        <f t="shared" si="4"/>
        <v>0.28000000000000003</v>
      </c>
      <c r="E58" s="8" t="s">
        <v>77</v>
      </c>
      <c r="F58" s="8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>
        <f t="shared" si="0"/>
        <v>0</v>
      </c>
      <c r="R58" s="20">
        <f t="shared" si="1"/>
        <v>0</v>
      </c>
      <c r="S58" s="20">
        <f t="shared" si="2"/>
        <v>0</v>
      </c>
      <c r="T58" s="20">
        <f t="shared" si="3"/>
        <v>0</v>
      </c>
    </row>
    <row r="59" spans="1:20" x14ac:dyDescent="0.3">
      <c r="A59" s="26"/>
      <c r="B59" s="8">
        <v>1</v>
      </c>
      <c r="C59" s="8">
        <v>8</v>
      </c>
      <c r="D59" s="8">
        <f t="shared" si="4"/>
        <v>0.32</v>
      </c>
      <c r="E59" s="8" t="s">
        <v>78</v>
      </c>
      <c r="F59" s="8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>
        <f t="shared" si="0"/>
        <v>0</v>
      </c>
      <c r="R59" s="20">
        <f t="shared" si="1"/>
        <v>0</v>
      </c>
      <c r="S59" s="20">
        <f t="shared" si="2"/>
        <v>0</v>
      </c>
      <c r="T59" s="20">
        <f t="shared" si="3"/>
        <v>0</v>
      </c>
    </row>
    <row r="60" spans="1:20" x14ac:dyDescent="0.3">
      <c r="A60" s="26"/>
      <c r="B60" s="8">
        <v>1</v>
      </c>
      <c r="C60" s="8">
        <v>9</v>
      </c>
      <c r="D60" s="8">
        <f t="shared" si="4"/>
        <v>0.36</v>
      </c>
      <c r="E60" s="8" t="s">
        <v>79</v>
      </c>
      <c r="F60" s="8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>
        <f t="shared" si="0"/>
        <v>0</v>
      </c>
      <c r="R60" s="20">
        <f t="shared" si="1"/>
        <v>0</v>
      </c>
      <c r="S60" s="20">
        <f t="shared" si="2"/>
        <v>0</v>
      </c>
      <c r="T60" s="20">
        <f t="shared" si="3"/>
        <v>0</v>
      </c>
    </row>
    <row r="61" spans="1:20" x14ac:dyDescent="0.3">
      <c r="A61" s="26"/>
      <c r="B61" s="8">
        <v>1</v>
      </c>
      <c r="C61" s="8">
        <v>10</v>
      </c>
      <c r="D61" s="8">
        <f t="shared" si="4"/>
        <v>0.4</v>
      </c>
      <c r="E61" s="8" t="s">
        <v>80</v>
      </c>
      <c r="F61" s="8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>
        <f t="shared" si="0"/>
        <v>0</v>
      </c>
      <c r="R61" s="20">
        <f t="shared" si="1"/>
        <v>0</v>
      </c>
      <c r="S61" s="20">
        <f t="shared" si="2"/>
        <v>0</v>
      </c>
      <c r="T61" s="20">
        <f t="shared" si="3"/>
        <v>0</v>
      </c>
    </row>
    <row r="62" spans="1:20" x14ac:dyDescent="0.3">
      <c r="A62" s="26"/>
      <c r="B62" s="9">
        <v>1</v>
      </c>
      <c r="C62" s="9">
        <v>11</v>
      </c>
      <c r="D62" s="9">
        <f t="shared" si="4"/>
        <v>0.44</v>
      </c>
      <c r="E62" s="9" t="s">
        <v>81</v>
      </c>
      <c r="F62" s="8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>
        <f t="shared" si="0"/>
        <v>0</v>
      </c>
      <c r="R62" s="20">
        <f t="shared" si="1"/>
        <v>0</v>
      </c>
      <c r="S62" s="20">
        <f t="shared" si="2"/>
        <v>0</v>
      </c>
      <c r="T62" s="20">
        <f t="shared" si="3"/>
        <v>0</v>
      </c>
    </row>
    <row r="63" spans="1:20" x14ac:dyDescent="0.3">
      <c r="A63" s="26"/>
      <c r="B63" s="8">
        <v>1</v>
      </c>
      <c r="C63" s="8">
        <v>12</v>
      </c>
      <c r="D63" s="8">
        <f t="shared" si="4"/>
        <v>0.48</v>
      </c>
      <c r="E63" s="8" t="s">
        <v>82</v>
      </c>
      <c r="F63" s="8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>
        <f t="shared" si="0"/>
        <v>0</v>
      </c>
      <c r="R63" s="20">
        <f t="shared" si="1"/>
        <v>0</v>
      </c>
      <c r="S63" s="20">
        <f t="shared" si="2"/>
        <v>0</v>
      </c>
      <c r="T63" s="20">
        <f t="shared" si="3"/>
        <v>0</v>
      </c>
    </row>
    <row r="64" spans="1:20" x14ac:dyDescent="0.3">
      <c r="A64" s="26"/>
      <c r="B64" s="8">
        <v>1</v>
      </c>
      <c r="C64" s="8">
        <v>13</v>
      </c>
      <c r="D64" s="8">
        <f t="shared" si="4"/>
        <v>0.52</v>
      </c>
      <c r="E64" s="8" t="s">
        <v>83</v>
      </c>
      <c r="F64" s="8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>
        <f t="shared" si="0"/>
        <v>0</v>
      </c>
      <c r="R64" s="20">
        <f t="shared" si="1"/>
        <v>0</v>
      </c>
      <c r="S64" s="20">
        <f t="shared" si="2"/>
        <v>0</v>
      </c>
      <c r="T64" s="20">
        <f t="shared" si="3"/>
        <v>0</v>
      </c>
    </row>
    <row r="65" spans="1:20" x14ac:dyDescent="0.3">
      <c r="A65" s="26"/>
      <c r="B65" s="8">
        <v>1</v>
      </c>
      <c r="C65" s="8">
        <v>14</v>
      </c>
      <c r="D65" s="8">
        <f t="shared" si="4"/>
        <v>0.56000000000000005</v>
      </c>
      <c r="E65" s="8" t="s">
        <v>84</v>
      </c>
      <c r="F65" s="8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>
        <f t="shared" si="0"/>
        <v>0</v>
      </c>
      <c r="R65" s="20">
        <f t="shared" si="1"/>
        <v>0</v>
      </c>
      <c r="S65" s="20">
        <f t="shared" si="2"/>
        <v>0</v>
      </c>
      <c r="T65" s="20">
        <f t="shared" si="3"/>
        <v>0</v>
      </c>
    </row>
    <row r="66" spans="1:20" x14ac:dyDescent="0.3">
      <c r="A66" s="26"/>
      <c r="B66" s="8">
        <v>1</v>
      </c>
      <c r="C66" s="8">
        <v>15</v>
      </c>
      <c r="D66" s="8">
        <f t="shared" si="4"/>
        <v>0.6</v>
      </c>
      <c r="E66" s="8" t="s">
        <v>85</v>
      </c>
      <c r="F66" s="8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>
        <f t="shared" si="0"/>
        <v>0</v>
      </c>
      <c r="R66" s="20">
        <f t="shared" si="1"/>
        <v>0</v>
      </c>
      <c r="S66" s="20">
        <f t="shared" si="2"/>
        <v>0</v>
      </c>
      <c r="T66" s="20">
        <f t="shared" si="3"/>
        <v>0</v>
      </c>
    </row>
    <row r="67" spans="1:20" x14ac:dyDescent="0.3">
      <c r="A67" s="26"/>
      <c r="B67" s="8">
        <v>1</v>
      </c>
      <c r="C67" s="8">
        <v>16</v>
      </c>
      <c r="D67" s="8">
        <f t="shared" si="4"/>
        <v>0.64</v>
      </c>
      <c r="E67" s="8" t="s">
        <v>86</v>
      </c>
      <c r="F67" s="8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>
        <f t="shared" si="0"/>
        <v>0</v>
      </c>
      <c r="R67" s="20">
        <f t="shared" si="1"/>
        <v>0</v>
      </c>
      <c r="S67" s="20">
        <f t="shared" si="2"/>
        <v>0</v>
      </c>
      <c r="T67" s="20">
        <f t="shared" si="3"/>
        <v>0</v>
      </c>
    </row>
    <row r="68" spans="1:20" x14ac:dyDescent="0.3">
      <c r="A68" s="26"/>
      <c r="B68" s="8">
        <v>1</v>
      </c>
      <c r="C68" s="8">
        <v>17</v>
      </c>
      <c r="D68" s="8">
        <f t="shared" si="4"/>
        <v>0.68</v>
      </c>
      <c r="E68" s="8" t="s">
        <v>87</v>
      </c>
      <c r="F68" s="8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>
        <f t="shared" si="0"/>
        <v>0</v>
      </c>
      <c r="R68" s="20">
        <f t="shared" si="1"/>
        <v>0</v>
      </c>
      <c r="S68" s="20">
        <f t="shared" si="2"/>
        <v>0</v>
      </c>
      <c r="T68" s="20">
        <f t="shared" si="3"/>
        <v>0</v>
      </c>
    </row>
    <row r="69" spans="1:20" x14ac:dyDescent="0.3">
      <c r="A69" s="26"/>
      <c r="B69" s="8">
        <v>1</v>
      </c>
      <c r="C69" s="8">
        <v>18</v>
      </c>
      <c r="D69" s="8">
        <f t="shared" si="4"/>
        <v>0.72</v>
      </c>
      <c r="E69" s="8" t="s">
        <v>88</v>
      </c>
      <c r="F69" s="8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>
        <f t="shared" si="0"/>
        <v>0</v>
      </c>
      <c r="R69" s="20">
        <f t="shared" si="1"/>
        <v>0</v>
      </c>
      <c r="S69" s="20">
        <f t="shared" si="2"/>
        <v>0</v>
      </c>
      <c r="T69" s="20">
        <f t="shared" si="3"/>
        <v>0</v>
      </c>
    </row>
    <row r="70" spans="1:20" x14ac:dyDescent="0.3">
      <c r="A70" s="26"/>
      <c r="B70" s="8">
        <v>1</v>
      </c>
      <c r="C70" s="8">
        <v>19</v>
      </c>
      <c r="D70" s="8">
        <f t="shared" si="4"/>
        <v>0.76</v>
      </c>
      <c r="E70" s="8" t="s">
        <v>89</v>
      </c>
      <c r="F70" s="8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>
        <f t="shared" si="0"/>
        <v>0</v>
      </c>
      <c r="R70" s="20">
        <f t="shared" si="1"/>
        <v>0</v>
      </c>
      <c r="S70" s="20">
        <f t="shared" si="2"/>
        <v>0</v>
      </c>
      <c r="T70" s="20">
        <f t="shared" si="3"/>
        <v>0</v>
      </c>
    </row>
    <row r="71" spans="1:20" x14ac:dyDescent="0.3">
      <c r="A71" s="26"/>
      <c r="B71" s="8">
        <v>1</v>
      </c>
      <c r="C71" s="8">
        <v>20</v>
      </c>
      <c r="D71" s="8">
        <f t="shared" si="4"/>
        <v>0.8</v>
      </c>
      <c r="E71" s="8" t="s">
        <v>90</v>
      </c>
      <c r="F71" s="8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>
        <f t="shared" si="0"/>
        <v>0</v>
      </c>
      <c r="R71" s="20">
        <f t="shared" si="1"/>
        <v>0</v>
      </c>
      <c r="S71" s="20">
        <f t="shared" si="2"/>
        <v>0</v>
      </c>
      <c r="T71" s="20">
        <f t="shared" si="3"/>
        <v>0</v>
      </c>
    </row>
    <row r="72" spans="1:20" x14ac:dyDescent="0.3">
      <c r="A72" s="26"/>
      <c r="B72" s="8">
        <v>1</v>
      </c>
      <c r="C72" s="8">
        <v>21</v>
      </c>
      <c r="D72" s="8">
        <f t="shared" si="4"/>
        <v>0.84</v>
      </c>
      <c r="E72" s="8" t="s">
        <v>91</v>
      </c>
      <c r="F72" s="8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>
        <f t="shared" si="0"/>
        <v>0</v>
      </c>
      <c r="R72" s="20">
        <f t="shared" si="1"/>
        <v>0</v>
      </c>
      <c r="S72" s="20">
        <f t="shared" si="2"/>
        <v>0</v>
      </c>
      <c r="T72" s="20">
        <f t="shared" si="3"/>
        <v>0</v>
      </c>
    </row>
    <row r="73" spans="1:20" x14ac:dyDescent="0.3">
      <c r="A73" s="26"/>
      <c r="B73" s="8">
        <v>1</v>
      </c>
      <c r="C73" s="8">
        <v>22</v>
      </c>
      <c r="D73" s="8">
        <f t="shared" si="4"/>
        <v>0.88</v>
      </c>
      <c r="E73" s="8" t="s">
        <v>92</v>
      </c>
      <c r="F73" s="8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>
        <f t="shared" si="0"/>
        <v>0</v>
      </c>
      <c r="R73" s="20">
        <f t="shared" si="1"/>
        <v>0</v>
      </c>
      <c r="S73" s="20">
        <f t="shared" si="2"/>
        <v>0</v>
      </c>
      <c r="T73" s="20">
        <f t="shared" si="3"/>
        <v>0</v>
      </c>
    </row>
    <row r="74" spans="1:20" x14ac:dyDescent="0.3">
      <c r="A74" s="26"/>
      <c r="B74" s="8">
        <v>1</v>
      </c>
      <c r="C74" s="8">
        <v>23</v>
      </c>
      <c r="D74" s="8">
        <f t="shared" si="4"/>
        <v>0.92</v>
      </c>
      <c r="E74" s="8" t="s">
        <v>93</v>
      </c>
      <c r="F74" s="8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>
        <f t="shared" si="0"/>
        <v>0</v>
      </c>
      <c r="R74" s="20">
        <f t="shared" si="1"/>
        <v>0</v>
      </c>
      <c r="S74" s="20">
        <f t="shared" si="2"/>
        <v>0</v>
      </c>
      <c r="T74" s="20">
        <f t="shared" si="3"/>
        <v>0</v>
      </c>
    </row>
    <row r="75" spans="1:20" x14ac:dyDescent="0.3">
      <c r="A75" s="26"/>
      <c r="B75" s="8">
        <v>1</v>
      </c>
      <c r="C75" s="8">
        <v>24</v>
      </c>
      <c r="D75" s="8">
        <f t="shared" si="4"/>
        <v>0.96</v>
      </c>
      <c r="E75" s="8" t="s">
        <v>94</v>
      </c>
      <c r="F75" s="8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>
        <f t="shared" si="0"/>
        <v>0</v>
      </c>
      <c r="R75" s="20">
        <f t="shared" si="1"/>
        <v>0</v>
      </c>
      <c r="S75" s="20">
        <f t="shared" si="2"/>
        <v>0</v>
      </c>
      <c r="T75" s="20">
        <f t="shared" si="3"/>
        <v>0</v>
      </c>
    </row>
    <row r="76" spans="1:20" x14ac:dyDescent="0.3">
      <c r="A76" s="26" t="s">
        <v>15</v>
      </c>
      <c r="B76" s="7">
        <v>0.5</v>
      </c>
      <c r="C76" s="7">
        <v>3</v>
      </c>
      <c r="D76" s="7">
        <f t="shared" si="4"/>
        <v>0.12</v>
      </c>
      <c r="E76" s="7" t="s">
        <v>113</v>
      </c>
      <c r="F76" s="7"/>
      <c r="G76" s="7">
        <v>7.8287832650679508E-3</v>
      </c>
      <c r="H76" s="7">
        <v>8.6908839577220492E-3</v>
      </c>
      <c r="I76" s="7">
        <v>0.88284426798129401</v>
      </c>
      <c r="J76" s="7">
        <v>1.2527925449327E-2</v>
      </c>
      <c r="K76" s="7">
        <v>8.45168691633532E-3</v>
      </c>
      <c r="L76" s="7">
        <v>5.8247957229999897E-2</v>
      </c>
      <c r="M76" s="7">
        <v>6.3893728259999796E-2</v>
      </c>
      <c r="N76" s="7">
        <v>8.9276004398685398</v>
      </c>
      <c r="O76" s="7">
        <v>7.9932456093895501E-2</v>
      </c>
      <c r="P76" s="7">
        <v>5.4778472436715998E-2</v>
      </c>
      <c r="Q76" s="7">
        <f t="shared" si="0"/>
        <v>0.46557645484589633</v>
      </c>
      <c r="R76" s="7">
        <f>RADIANS(I76/$C$10)+J76/$B$10+K76/$B$10+RADIANS(N76/$C$10)+O76/$B$10+P76/$B$10</f>
        <v>6.2961114603456867</v>
      </c>
      <c r="S76" s="7">
        <f t="shared" si="2"/>
        <v>0.41266863599881126</v>
      </c>
      <c r="T76" s="7">
        <f t="shared" si="3"/>
        <v>5.4507635500157399</v>
      </c>
    </row>
    <row r="77" spans="1:20" x14ac:dyDescent="0.3">
      <c r="A77" s="26"/>
      <c r="B77" s="18">
        <v>0.5</v>
      </c>
      <c r="C77" s="18">
        <v>4</v>
      </c>
      <c r="D77" s="18">
        <f t="shared" si="4"/>
        <v>0.16</v>
      </c>
      <c r="E77" s="8" t="s">
        <v>114</v>
      </c>
      <c r="F77" s="8"/>
      <c r="G77" s="8">
        <v>5.8716831856150901E-3</v>
      </c>
      <c r="H77" s="8">
        <v>6.2695125949028697E-3</v>
      </c>
      <c r="I77" s="8">
        <v>0.56252866842498594</v>
      </c>
      <c r="J77" s="8">
        <v>9.3803158421276803E-3</v>
      </c>
      <c r="K77" s="8">
        <v>6.6584109339886503E-3</v>
      </c>
      <c r="L77" s="8">
        <v>4.3382916449999899E-2</v>
      </c>
      <c r="M77" s="8">
        <v>4.7854695319999897E-2</v>
      </c>
      <c r="N77" s="8">
        <v>6.3511565909146901</v>
      </c>
      <c r="O77" s="8">
        <v>5.9168244437326399E-2</v>
      </c>
      <c r="P77" s="8">
        <v>3.7496268482670798E-2</v>
      </c>
      <c r="Q77" s="8">
        <f t="shared" si="0"/>
        <v>0.33674861846870663</v>
      </c>
      <c r="R77" s="8">
        <f t="shared" si="1"/>
        <v>4.5563962163333711</v>
      </c>
      <c r="S77" s="8">
        <f t="shared" si="2"/>
        <v>0.29875071851119689</v>
      </c>
      <c r="T77" s="8">
        <f t="shared" si="3"/>
        <v>3.9109199543283681</v>
      </c>
    </row>
    <row r="78" spans="1:20" x14ac:dyDescent="0.3">
      <c r="A78" s="26"/>
      <c r="B78" s="16">
        <v>0.5</v>
      </c>
      <c r="C78" s="16">
        <v>5</v>
      </c>
      <c r="D78" s="16">
        <f t="shared" si="4"/>
        <v>0.2</v>
      </c>
      <c r="E78" s="16" t="s">
        <v>115</v>
      </c>
      <c r="F78" s="16"/>
      <c r="G78" s="16">
        <v>4.9832251187489698E-3</v>
      </c>
      <c r="H78" s="16">
        <v>5.0749231434900803E-3</v>
      </c>
      <c r="I78" s="16">
        <v>0.43827355235430998</v>
      </c>
      <c r="J78" s="16">
        <v>7.8784536842834603E-3</v>
      </c>
      <c r="K78" s="16">
        <v>5.8564402253534296E-3</v>
      </c>
      <c r="L78" s="9">
        <v>3.3853325839999997E-2</v>
      </c>
      <c r="M78" s="9">
        <v>3.5076055529999803E-2</v>
      </c>
      <c r="N78" s="16">
        <v>4.9823818092050498</v>
      </c>
      <c r="O78" s="9">
        <v>4.2821618685271699E-2</v>
      </c>
      <c r="P78" s="9">
        <v>2.6645385925250301E-2</v>
      </c>
      <c r="Q78" s="23">
        <f t="shared" ref="Q78:Q141" si="5">G78+H78+RADIANS(I78)+J78+K78+L78+M78+RADIANS(N78)+O78+P78</f>
        <v>0.25679771182749223</v>
      </c>
      <c r="R78" s="9">
        <f t="shared" ref="R78:R141" si="6">RADIANS(I78/$C$10)+J78/$B$10+K78/$B$10+RADIANS(N78/$C$10)+O78/$B$10+P78/$B$10</f>
        <v>3.3659192542763932</v>
      </c>
      <c r="S78" s="23">
        <f t="shared" ref="S78:S141" si="7">L78+M78+RADIANS(N78)+O78+P78</f>
        <v>0.22535535314262184</v>
      </c>
      <c r="T78" s="9">
        <f t="shared" ref="T78:T141" si="8">RADIANS(N78/$C$10)+O78/$B$10+P78/$B$10</f>
        <v>2.8134637712857198</v>
      </c>
    </row>
    <row r="79" spans="1:20" x14ac:dyDescent="0.3">
      <c r="A79" s="26"/>
      <c r="B79" s="18">
        <v>0.5</v>
      </c>
      <c r="C79" s="18">
        <v>6</v>
      </c>
      <c r="D79" s="18">
        <f t="shared" si="4"/>
        <v>0.24</v>
      </c>
      <c r="E79" s="8" t="s">
        <v>116</v>
      </c>
      <c r="F79" s="8"/>
      <c r="G79" s="9">
        <v>4.8460750434390996E-3</v>
      </c>
      <c r="H79" s="23">
        <v>4.7079749894969498E-3</v>
      </c>
      <c r="I79" s="8">
        <v>0.38256462731659002</v>
      </c>
      <c r="J79" s="9">
        <v>7.4793135312535702E-3</v>
      </c>
      <c r="K79" s="9">
        <v>5.7510980382790402E-3</v>
      </c>
      <c r="L79" s="8">
        <v>3.4003019330000099E-2</v>
      </c>
      <c r="M79" s="8">
        <v>3.7630118429698302E-2</v>
      </c>
      <c r="N79" s="8">
        <v>4.1726278198674596</v>
      </c>
      <c r="O79" s="8">
        <v>4.6231083318072803E-2</v>
      </c>
      <c r="P79" s="8">
        <v>3.1891558732095399E-2</v>
      </c>
      <c r="Q79" s="9">
        <f t="shared" si="5"/>
        <v>0.25204334767767478</v>
      </c>
      <c r="R79" s="8">
        <f t="shared" si="6"/>
        <v>3.6859233872941681</v>
      </c>
      <c r="S79" s="9">
        <f t="shared" si="7"/>
        <v>0.22258187372686664</v>
      </c>
      <c r="T79" s="8">
        <f t="shared" si="8"/>
        <v>3.154036119573528</v>
      </c>
    </row>
    <row r="80" spans="1:20" x14ac:dyDescent="0.3">
      <c r="A80" s="26"/>
      <c r="B80" s="18">
        <v>0.5</v>
      </c>
      <c r="C80" s="18">
        <v>7</v>
      </c>
      <c r="D80" s="18">
        <f t="shared" si="4"/>
        <v>0.28000000000000003</v>
      </c>
      <c r="E80" s="8" t="s">
        <v>117</v>
      </c>
      <c r="F80" s="8"/>
      <c r="G80" s="8">
        <v>4.9574125823716904E-3</v>
      </c>
      <c r="H80" s="9">
        <v>4.7053808681540603E-3</v>
      </c>
      <c r="I80" s="8">
        <v>0.33514839374276201</v>
      </c>
      <c r="J80" s="8">
        <v>7.5561227109684197E-3</v>
      </c>
      <c r="K80" s="8">
        <v>5.8477842893472302E-3</v>
      </c>
      <c r="L80" s="8">
        <v>4.2387247090000003E-2</v>
      </c>
      <c r="M80" s="8">
        <v>4.66702803968983E-2</v>
      </c>
      <c r="N80" s="8">
        <v>3.4387390193294598</v>
      </c>
      <c r="O80" s="8">
        <v>5.86377694324983E-2</v>
      </c>
      <c r="P80" s="8">
        <v>4.0588277086111603E-2</v>
      </c>
      <c r="Q80" s="8">
        <f t="shared" si="5"/>
        <v>0.2772170354140312</v>
      </c>
      <c r="R80" s="8">
        <f t="shared" si="6"/>
        <v>4.531544845140095</v>
      </c>
      <c r="S80" s="8">
        <f t="shared" si="7"/>
        <v>0.2483008920096082</v>
      </c>
      <c r="T80" s="8">
        <f t="shared" si="8"/>
        <v>3.9930487879460359</v>
      </c>
    </row>
    <row r="81" spans="1:20" x14ac:dyDescent="0.3">
      <c r="A81" s="26"/>
      <c r="B81" s="18">
        <v>0.5</v>
      </c>
      <c r="C81" s="18">
        <v>8</v>
      </c>
      <c r="D81" s="18">
        <f t="shared" si="4"/>
        <v>0.32</v>
      </c>
      <c r="E81" s="8" t="s">
        <v>118</v>
      </c>
      <c r="F81" s="8"/>
      <c r="G81" s="8">
        <v>5.3525424093579304E-3</v>
      </c>
      <c r="H81" s="8">
        <v>5.0669399158923102E-3</v>
      </c>
      <c r="I81" s="8">
        <v>0.320248480446442</v>
      </c>
      <c r="J81" s="8">
        <v>8.1239188712371405E-3</v>
      </c>
      <c r="K81" s="8">
        <v>6.2014596417677504E-3</v>
      </c>
      <c r="L81" s="8">
        <v>4.9483418459999901E-2</v>
      </c>
      <c r="M81" s="8">
        <v>5.4151140153398301E-2</v>
      </c>
      <c r="N81" s="8">
        <v>3.13442435136461</v>
      </c>
      <c r="O81" s="8">
        <v>6.9204685414246098E-2</v>
      </c>
      <c r="P81" s="8">
        <v>4.9301267797947503E-2</v>
      </c>
      <c r="Q81" s="8">
        <f t="shared" si="5"/>
        <v>0.30718078815814609</v>
      </c>
      <c r="R81" s="8">
        <f t="shared" si="6"/>
        <v>5.3373714352056592</v>
      </c>
      <c r="S81" s="8">
        <f t="shared" si="7"/>
        <v>0.27684653691159189</v>
      </c>
      <c r="T81" s="8">
        <f t="shared" si="8"/>
        <v>4.7621205385221437</v>
      </c>
    </row>
    <row r="82" spans="1:20" x14ac:dyDescent="0.3">
      <c r="A82" s="26"/>
      <c r="B82" s="18">
        <v>0.5</v>
      </c>
      <c r="C82" s="18">
        <v>9</v>
      </c>
      <c r="D82" s="18">
        <f t="shared" si="4"/>
        <v>0.36</v>
      </c>
      <c r="E82" s="8" t="s">
        <v>119</v>
      </c>
      <c r="F82" s="8"/>
      <c r="G82" s="8">
        <v>5.8682878401536001E-3</v>
      </c>
      <c r="H82" s="8">
        <v>5.62150937061239E-3</v>
      </c>
      <c r="I82" s="8">
        <v>0.31488289923621499</v>
      </c>
      <c r="J82" s="8">
        <v>8.9380945471409998E-3</v>
      </c>
      <c r="K82" s="8">
        <v>6.6507045890004703E-3</v>
      </c>
      <c r="L82" s="8">
        <v>5.5273532870000003E-2</v>
      </c>
      <c r="M82" s="8">
        <v>6.0710191729999897E-2</v>
      </c>
      <c r="N82" s="8">
        <v>2.9519985995265601</v>
      </c>
      <c r="O82" s="8">
        <v>7.7835211910119106E-2</v>
      </c>
      <c r="P82" s="8">
        <v>5.50045113485551E-2</v>
      </c>
      <c r="Q82" s="8">
        <f t="shared" si="5"/>
        <v>0.33291988263147909</v>
      </c>
      <c r="R82" s="8">
        <f t="shared" si="6"/>
        <v>5.9599480311629858</v>
      </c>
      <c r="S82" s="8">
        <f t="shared" si="7"/>
        <v>0.30034554293467408</v>
      </c>
      <c r="T82" s="8">
        <f t="shared" si="8"/>
        <v>5.3341977683773685</v>
      </c>
    </row>
    <row r="83" spans="1:20" x14ac:dyDescent="0.3">
      <c r="A83" s="26"/>
      <c r="B83" s="18">
        <v>0.5</v>
      </c>
      <c r="C83" s="18">
        <v>10</v>
      </c>
      <c r="D83" s="18">
        <f t="shared" si="4"/>
        <v>0.4</v>
      </c>
      <c r="E83" s="8" t="s">
        <v>120</v>
      </c>
      <c r="F83" s="8"/>
      <c r="G83" s="8">
        <v>6.3853119350855397E-3</v>
      </c>
      <c r="H83" s="8">
        <v>6.2503415921589204E-3</v>
      </c>
      <c r="I83" s="9">
        <v>0.30635557282061199</v>
      </c>
      <c r="J83" s="8">
        <v>9.8223015209759207E-3</v>
      </c>
      <c r="K83" s="8">
        <v>7.1269338709158102E-3</v>
      </c>
      <c r="L83" s="8">
        <v>6.0091376299999902E-2</v>
      </c>
      <c r="M83" s="8">
        <v>6.7903757100000101E-2</v>
      </c>
      <c r="N83" s="8">
        <v>2.5912134542077201</v>
      </c>
      <c r="O83" s="8">
        <v>8.6384388620438998E-2</v>
      </c>
      <c r="P83" s="8">
        <v>6.0921141366136099E-2</v>
      </c>
      <c r="Q83" s="8">
        <f t="shared" si="5"/>
        <v>0.35545767213116425</v>
      </c>
      <c r="R83" s="8">
        <f t="shared" si="6"/>
        <v>6.5904194630688533</v>
      </c>
      <c r="S83" s="8">
        <f t="shared" si="7"/>
        <v>0.32052586978447511</v>
      </c>
      <c r="T83" s="8">
        <f t="shared" si="8"/>
        <v>5.9103112820221639</v>
      </c>
    </row>
    <row r="84" spans="1:20" x14ac:dyDescent="0.3">
      <c r="A84" s="26"/>
      <c r="B84" s="18">
        <v>0.5</v>
      </c>
      <c r="C84" s="18">
        <v>11</v>
      </c>
      <c r="D84" s="18">
        <f t="shared" si="4"/>
        <v>0.44</v>
      </c>
      <c r="E84" s="8" t="s">
        <v>121</v>
      </c>
      <c r="F84" s="8"/>
      <c r="G84" s="8">
        <v>6.9796715827736599E-3</v>
      </c>
      <c r="H84" s="8">
        <v>6.9782748169886898E-3</v>
      </c>
      <c r="I84" s="8">
        <v>0.31618575356044698</v>
      </c>
      <c r="J84" s="8">
        <v>1.0833117404479099E-2</v>
      </c>
      <c r="K84" s="8">
        <v>7.6549175731257602E-3</v>
      </c>
      <c r="L84" s="8">
        <v>6.5227054059449993E-2</v>
      </c>
      <c r="M84" s="8">
        <v>7.3587179180000004E-2</v>
      </c>
      <c r="N84" s="23">
        <v>2.57894539311522</v>
      </c>
      <c r="O84" s="8">
        <v>9.4790296298378304E-2</v>
      </c>
      <c r="P84" s="8">
        <v>6.7709914187735407E-2</v>
      </c>
      <c r="Q84" s="8">
        <f t="shared" si="5"/>
        <v>0.38428999588946022</v>
      </c>
      <c r="R84" s="8">
        <f t="shared" si="6"/>
        <v>7.259741646863354</v>
      </c>
      <c r="S84" s="8">
        <f t="shared" si="7"/>
        <v>0.34632553206456379</v>
      </c>
      <c r="T84" s="8">
        <f t="shared" si="8"/>
        <v>6.5180128547801477</v>
      </c>
    </row>
    <row r="85" spans="1:20" x14ac:dyDescent="0.3">
      <c r="A85" s="26"/>
      <c r="B85" s="18">
        <v>0.5</v>
      </c>
      <c r="C85" s="18">
        <v>12</v>
      </c>
      <c r="D85" s="18">
        <f t="shared" si="4"/>
        <v>0.48</v>
      </c>
      <c r="E85" s="8" t="s">
        <v>122</v>
      </c>
      <c r="F85" s="8"/>
      <c r="G85" s="8">
        <v>7.5871739511629904E-3</v>
      </c>
      <c r="H85" s="8">
        <v>7.72473886597846E-3</v>
      </c>
      <c r="I85" s="8">
        <v>0.32984263245228801</v>
      </c>
      <c r="J85" s="8">
        <v>1.18728760319419E-2</v>
      </c>
      <c r="K85" s="8">
        <v>8.1952501722362403E-3</v>
      </c>
      <c r="L85" s="8">
        <v>6.9898262619949997E-2</v>
      </c>
      <c r="M85" s="8">
        <v>7.8086018560000095E-2</v>
      </c>
      <c r="N85" s="9">
        <v>2.5721055533048398</v>
      </c>
      <c r="O85" s="8">
        <v>0.101594484931764</v>
      </c>
      <c r="P85" s="8">
        <v>7.2540287725258404E-2</v>
      </c>
      <c r="Q85" s="8">
        <f t="shared" si="5"/>
        <v>0.40814764342202997</v>
      </c>
      <c r="R85" s="8">
        <f t="shared" si="6"/>
        <v>7.7883753746735165</v>
      </c>
      <c r="S85" s="8">
        <f t="shared" si="7"/>
        <v>0.36701076445097247</v>
      </c>
      <c r="T85" s="8">
        <f t="shared" si="8"/>
        <v>6.9833475905264955</v>
      </c>
    </row>
    <row r="86" spans="1:20" x14ac:dyDescent="0.3">
      <c r="A86" s="26"/>
      <c r="B86" s="18">
        <v>0.5</v>
      </c>
      <c r="C86" s="18">
        <v>13</v>
      </c>
      <c r="D86" s="18">
        <f t="shared" si="4"/>
        <v>0.52</v>
      </c>
      <c r="E86" s="8" t="s">
        <v>123</v>
      </c>
      <c r="F86" s="8"/>
      <c r="G86" s="8">
        <v>8.1758112474689792E-3</v>
      </c>
      <c r="H86" s="8">
        <v>8.4673935428321405E-3</v>
      </c>
      <c r="I86" s="8">
        <v>0.33008380137849702</v>
      </c>
      <c r="J86" s="8">
        <v>1.28939685227365E-2</v>
      </c>
      <c r="K86" s="8">
        <v>8.73411786785829E-3</v>
      </c>
      <c r="L86" s="8">
        <v>7.3858566582149995E-2</v>
      </c>
      <c r="M86" s="8">
        <v>8.1943035129999897E-2</v>
      </c>
      <c r="N86" s="8">
        <v>2.7109881378504399</v>
      </c>
      <c r="O86" s="8">
        <v>0.107396394543432</v>
      </c>
      <c r="P86" s="8">
        <v>7.6652917994625994E-2</v>
      </c>
      <c r="Q86" s="8">
        <f t="shared" si="5"/>
        <v>0.43119892356065764</v>
      </c>
      <c r="R86" s="8">
        <f t="shared" si="6"/>
        <v>8.2483266443979328</v>
      </c>
      <c r="S86" s="8">
        <f t="shared" si="7"/>
        <v>0.38716658323820802</v>
      </c>
      <c r="T86" s="8">
        <f t="shared" si="8"/>
        <v>7.3808987691175192</v>
      </c>
    </row>
    <row r="87" spans="1:20" x14ac:dyDescent="0.3">
      <c r="A87" s="26"/>
      <c r="B87" s="18">
        <v>0.5</v>
      </c>
      <c r="C87" s="18">
        <v>14</v>
      </c>
      <c r="D87" s="18">
        <f t="shared" si="4"/>
        <v>0.56000000000000005</v>
      </c>
      <c r="E87" s="8" t="s">
        <v>124</v>
      </c>
      <c r="F87" s="8"/>
      <c r="G87" s="8">
        <v>8.7780073116651702E-3</v>
      </c>
      <c r="H87" s="8">
        <v>9.2313923857543397E-3</v>
      </c>
      <c r="I87" s="8">
        <v>0.33595241549599902</v>
      </c>
      <c r="J87" s="8">
        <v>1.3939780204861399E-2</v>
      </c>
      <c r="K87" s="8">
        <v>9.2915653214037299E-3</v>
      </c>
      <c r="L87" s="8">
        <v>7.7267751097649995E-2</v>
      </c>
      <c r="M87" s="8">
        <v>8.5317730899999902E-2</v>
      </c>
      <c r="N87" s="8">
        <v>2.8261373128673299</v>
      </c>
      <c r="O87" s="8">
        <v>0.11244936147240001</v>
      </c>
      <c r="P87" s="8">
        <v>8.0469747983024295E-2</v>
      </c>
      <c r="Q87" s="8">
        <f t="shared" si="5"/>
        <v>0.45193421368019204</v>
      </c>
      <c r="R87" s="8">
        <f t="shared" si="6"/>
        <v>8.6680937500689481</v>
      </c>
      <c r="S87" s="8">
        <f t="shared" si="7"/>
        <v>0.40482999267607422</v>
      </c>
      <c r="T87" s="8">
        <f t="shared" si="8"/>
        <v>7.7364945387061708</v>
      </c>
    </row>
    <row r="88" spans="1:20" x14ac:dyDescent="0.3">
      <c r="A88" s="26"/>
      <c r="B88" s="18">
        <v>0.5</v>
      </c>
      <c r="C88" s="18">
        <v>15</v>
      </c>
      <c r="D88" s="18">
        <f t="shared" si="4"/>
        <v>0.6</v>
      </c>
      <c r="E88" s="8" t="s">
        <v>125</v>
      </c>
      <c r="F88" s="8"/>
      <c r="G88" s="8">
        <v>9.3946160834293396E-3</v>
      </c>
      <c r="H88" s="8">
        <v>1.0013061598909001E-2</v>
      </c>
      <c r="I88" s="8">
        <v>0.347728211156482</v>
      </c>
      <c r="J88" s="8">
        <v>1.50084385080647E-2</v>
      </c>
      <c r="K88" s="8">
        <v>9.86506657849337E-3</v>
      </c>
      <c r="L88" s="8">
        <v>8.0161161720749996E-2</v>
      </c>
      <c r="M88" s="8">
        <v>8.8212490080000094E-2</v>
      </c>
      <c r="N88" s="8">
        <v>2.9297756346872998</v>
      </c>
      <c r="O88" s="8">
        <v>0.11677463533742601</v>
      </c>
      <c r="P88" s="8">
        <v>8.3884298541527499E-2</v>
      </c>
      <c r="Q88" s="8">
        <f t="shared" si="5"/>
        <v>0.47051700180535067</v>
      </c>
      <c r="R88" s="8">
        <f t="shared" si="6"/>
        <v>9.0441788519631618</v>
      </c>
      <c r="S88" s="8">
        <f t="shared" si="7"/>
        <v>0.42016681684970358</v>
      </c>
      <c r="T88" s="8">
        <f t="shared" si="8"/>
        <v>8.0468110476261394</v>
      </c>
    </row>
    <row r="89" spans="1:20" x14ac:dyDescent="0.3">
      <c r="A89" s="26"/>
      <c r="B89" s="18">
        <v>0.5</v>
      </c>
      <c r="C89" s="18">
        <v>16</v>
      </c>
      <c r="D89" s="18">
        <f t="shared" si="4"/>
        <v>0.64</v>
      </c>
      <c r="E89" s="8" t="s">
        <v>126</v>
      </c>
      <c r="F89" s="8"/>
      <c r="G89" s="8">
        <v>1.00147764380573E-2</v>
      </c>
      <c r="H89" s="8">
        <v>1.07958174944047E-2</v>
      </c>
      <c r="I89" s="8">
        <v>0.36097351452855098</v>
      </c>
      <c r="J89" s="8">
        <v>1.60815058922519E-2</v>
      </c>
      <c r="K89" s="8">
        <v>1.04428666097329E-2</v>
      </c>
      <c r="L89" s="8">
        <v>8.2625798881049997E-2</v>
      </c>
      <c r="M89" s="8">
        <v>9.07131433499999E-2</v>
      </c>
      <c r="N89" s="8">
        <v>3.0166957453349901</v>
      </c>
      <c r="O89" s="8">
        <v>0.12049769440385701</v>
      </c>
      <c r="P89" s="8">
        <v>8.6917787453638706E-2</v>
      </c>
      <c r="Q89" s="8">
        <f t="shared" si="5"/>
        <v>0.48704084015101112</v>
      </c>
      <c r="R89" s="8">
        <f t="shared" si="6"/>
        <v>9.3811747542304271</v>
      </c>
      <c r="S89" s="8">
        <f t="shared" si="7"/>
        <v>0.43340569737554557</v>
      </c>
      <c r="T89" s="8">
        <f t="shared" si="8"/>
        <v>8.3176797836146292</v>
      </c>
    </row>
    <row r="90" spans="1:20" x14ac:dyDescent="0.3">
      <c r="A90" s="26"/>
      <c r="B90" s="18">
        <v>0.5</v>
      </c>
      <c r="C90" s="18">
        <v>17</v>
      </c>
      <c r="D90" s="18">
        <f t="shared" si="4"/>
        <v>0.68</v>
      </c>
      <c r="E90" s="8" t="s">
        <v>127</v>
      </c>
      <c r="F90" s="8"/>
      <c r="G90" s="8">
        <v>1.06323591858371E-2</v>
      </c>
      <c r="H90" s="8">
        <v>1.15856572747204E-2</v>
      </c>
      <c r="I90" s="8">
        <v>0.37426712410728002</v>
      </c>
      <c r="J90" s="8">
        <v>1.71571712722038E-2</v>
      </c>
      <c r="K90" s="8">
        <v>1.10258505768712E-2</v>
      </c>
      <c r="L90" s="8">
        <v>8.4786139428549998E-2</v>
      </c>
      <c r="M90" s="8">
        <v>9.2834591869999997E-2</v>
      </c>
      <c r="N90" s="8">
        <v>3.0913232879325698</v>
      </c>
      <c r="O90" s="8">
        <v>0.12371611602518</v>
      </c>
      <c r="P90" s="8">
        <v>8.9375767036725701E-2</v>
      </c>
      <c r="Q90" s="8">
        <f t="shared" si="5"/>
        <v>0.50159961588573054</v>
      </c>
      <c r="R90" s="8">
        <f t="shared" si="6"/>
        <v>9.6751905817254844</v>
      </c>
      <c r="S90" s="8">
        <f t="shared" si="7"/>
        <v>0.4446663839784557</v>
      </c>
      <c r="T90" s="8">
        <f t="shared" si="8"/>
        <v>8.545256830323428</v>
      </c>
    </row>
    <row r="91" spans="1:20" x14ac:dyDescent="0.3">
      <c r="A91" s="26"/>
      <c r="B91" s="18">
        <v>0.5</v>
      </c>
      <c r="C91" s="18">
        <v>18</v>
      </c>
      <c r="D91" s="18">
        <f t="shared" si="4"/>
        <v>0.72</v>
      </c>
      <c r="E91" s="8" t="s">
        <v>128</v>
      </c>
      <c r="F91" s="8"/>
      <c r="G91" s="8">
        <v>1.12517937290002E-2</v>
      </c>
      <c r="H91" s="8">
        <v>1.2373748695252E-2</v>
      </c>
      <c r="I91" s="8">
        <v>0.39030963072210501</v>
      </c>
      <c r="J91" s="8">
        <v>1.8230839615621702E-2</v>
      </c>
      <c r="K91" s="8">
        <v>1.16118503258421E-2</v>
      </c>
      <c r="L91" s="8">
        <v>8.6615219712250002E-2</v>
      </c>
      <c r="M91" s="8">
        <v>9.4613552089999997E-2</v>
      </c>
      <c r="N91" s="8">
        <v>3.1546344073524399</v>
      </c>
      <c r="O91" s="8">
        <v>0.12644736887313501</v>
      </c>
      <c r="P91" s="8">
        <v>9.1230861863471194E-2</v>
      </c>
      <c r="Q91" s="8">
        <f t="shared" si="5"/>
        <v>0.51424618016791623</v>
      </c>
      <c r="R91" s="8">
        <f t="shared" si="6"/>
        <v>9.9255852052281366</v>
      </c>
      <c r="S91" s="8">
        <f t="shared" si="7"/>
        <v>0.45396575964385627</v>
      </c>
      <c r="T91" s="8">
        <f t="shared" si="8"/>
        <v>8.7291527323062486</v>
      </c>
    </row>
    <row r="92" spans="1:20" x14ac:dyDescent="0.3">
      <c r="A92" s="26"/>
      <c r="B92" s="18">
        <v>0.5</v>
      </c>
      <c r="C92" s="18">
        <v>19</v>
      </c>
      <c r="D92" s="18">
        <f t="shared" si="4"/>
        <v>0.76</v>
      </c>
      <c r="E92" s="8" t="s">
        <v>129</v>
      </c>
      <c r="F92" s="8"/>
      <c r="G92" s="8">
        <v>1.1858472784710101E-2</v>
      </c>
      <c r="H92" s="8">
        <v>1.3165592784174699E-2</v>
      </c>
      <c r="I92" s="8">
        <v>0.40745214176959998</v>
      </c>
      <c r="J92" s="8">
        <v>1.9296769733252402E-2</v>
      </c>
      <c r="K92" s="8">
        <v>1.2192330623528E-2</v>
      </c>
      <c r="L92" s="8">
        <v>8.817572891705E-2</v>
      </c>
      <c r="M92" s="8">
        <v>9.6145153049999904E-2</v>
      </c>
      <c r="N92" s="8">
        <v>3.2114679791192899</v>
      </c>
      <c r="O92" s="8">
        <v>0.12879779499591301</v>
      </c>
      <c r="P92" s="8">
        <v>9.2692569110805104E-2</v>
      </c>
      <c r="Q92" s="8">
        <f t="shared" si="5"/>
        <v>0.52548648347561555</v>
      </c>
      <c r="R92" s="8">
        <f t="shared" si="6"/>
        <v>10.144443407130414</v>
      </c>
      <c r="S92" s="8">
        <f t="shared" si="7"/>
        <v>0.46186193613176812</v>
      </c>
      <c r="T92" s="8">
        <f t="shared" si="8"/>
        <v>8.882034840291924</v>
      </c>
    </row>
    <row r="93" spans="1:20" x14ac:dyDescent="0.3">
      <c r="A93" s="26"/>
      <c r="B93" s="18">
        <v>0.5</v>
      </c>
      <c r="C93" s="18">
        <v>20</v>
      </c>
      <c r="D93" s="18">
        <f t="shared" si="4"/>
        <v>0.8</v>
      </c>
      <c r="E93" s="8" t="s">
        <v>130</v>
      </c>
      <c r="F93" s="8"/>
      <c r="G93" s="8">
        <v>1.24696540714824E-2</v>
      </c>
      <c r="H93" s="8">
        <v>1.3956223487431399E-2</v>
      </c>
      <c r="I93" s="8">
        <v>0.42424917251217298</v>
      </c>
      <c r="J93" s="8">
        <v>2.0366284263699699E-2</v>
      </c>
      <c r="K93" s="8">
        <v>1.27750402615895E-2</v>
      </c>
      <c r="L93" s="8">
        <v>8.9502416551049999E-2</v>
      </c>
      <c r="M93" s="8">
        <v>9.7423076629999897E-2</v>
      </c>
      <c r="N93" s="8">
        <v>3.2586397293239702</v>
      </c>
      <c r="O93" s="8">
        <v>0.13076902205402299</v>
      </c>
      <c r="P93" s="8">
        <v>9.3978628684304302E-2</v>
      </c>
      <c r="Q93" s="8">
        <f t="shared" si="5"/>
        <v>0.53551888332577902</v>
      </c>
      <c r="R93" s="8">
        <f t="shared" si="6"/>
        <v>10.341270425473539</v>
      </c>
      <c r="S93" s="8">
        <f t="shared" si="7"/>
        <v>0.46854713633237727</v>
      </c>
      <c r="T93" s="8">
        <f t="shared" si="8"/>
        <v>9.012655626498292</v>
      </c>
    </row>
    <row r="94" spans="1:20" x14ac:dyDescent="0.3">
      <c r="A94" s="26"/>
      <c r="B94" s="18">
        <v>0.5</v>
      </c>
      <c r="C94" s="18">
        <v>21</v>
      </c>
      <c r="D94" s="18">
        <f t="shared" si="4"/>
        <v>0.84</v>
      </c>
      <c r="E94" s="8" t="s">
        <v>131</v>
      </c>
      <c r="F94" s="8"/>
      <c r="G94" s="8">
        <v>1.30674445416341E-2</v>
      </c>
      <c r="H94" s="8">
        <v>1.47363967581094E-2</v>
      </c>
      <c r="I94" s="8">
        <v>0.44098903338379603</v>
      </c>
      <c r="J94" s="8">
        <v>2.14168874748859E-2</v>
      </c>
      <c r="K94" s="8">
        <v>1.3354732752143999E-2</v>
      </c>
      <c r="L94" s="8">
        <v>9.0692199766550005E-2</v>
      </c>
      <c r="M94" s="8">
        <v>9.8552107809999998E-2</v>
      </c>
      <c r="N94" s="8">
        <v>3.29915545254307</v>
      </c>
      <c r="O94" s="8">
        <v>0.13252887274755501</v>
      </c>
      <c r="P94" s="8">
        <v>9.5299938392509206E-2</v>
      </c>
      <c r="Q94" s="8">
        <f t="shared" si="5"/>
        <v>0.54492641602312208</v>
      </c>
      <c r="R94" s="8">
        <f t="shared" si="6"/>
        <v>10.530128388995658</v>
      </c>
      <c r="S94" s="8">
        <f t="shared" si="7"/>
        <v>0.47465424389861433</v>
      </c>
      <c r="T94" s="8">
        <f t="shared" si="8"/>
        <v>9.1361848956753686</v>
      </c>
    </row>
    <row r="95" spans="1:20" x14ac:dyDescent="0.3">
      <c r="A95" s="26"/>
      <c r="B95" s="18">
        <v>0.5</v>
      </c>
      <c r="C95" s="18">
        <v>22</v>
      </c>
      <c r="D95" s="18">
        <f t="shared" si="4"/>
        <v>0.88</v>
      </c>
      <c r="E95" s="8" t="s">
        <v>132</v>
      </c>
      <c r="F95" s="8"/>
      <c r="G95" s="8">
        <v>1.3663320585544999E-2</v>
      </c>
      <c r="H95" s="8">
        <v>1.5521651372841099E-2</v>
      </c>
      <c r="I95" s="8">
        <v>0.45919604591518098</v>
      </c>
      <c r="J95" s="8">
        <v>2.2465760582457899E-2</v>
      </c>
      <c r="K95" s="8">
        <v>1.3935490404859099E-2</v>
      </c>
      <c r="L95" s="8">
        <v>9.1736286878549997E-2</v>
      </c>
      <c r="M95" s="8">
        <v>9.9554419520000006E-2</v>
      </c>
      <c r="N95" s="8">
        <v>3.3327586807207799</v>
      </c>
      <c r="O95" s="8">
        <v>0.13407793352143199</v>
      </c>
      <c r="P95" s="8">
        <v>9.6542050310990099E-2</v>
      </c>
      <c r="Q95" s="8">
        <f t="shared" si="5"/>
        <v>0.55367900824303418</v>
      </c>
      <c r="R95" s="8">
        <f t="shared" si="6"/>
        <v>10.707322230816107</v>
      </c>
      <c r="S95" s="8">
        <f t="shared" si="7"/>
        <v>0.48007830238397214</v>
      </c>
      <c r="T95" s="8">
        <f t="shared" si="8"/>
        <v>9.2480663981580822</v>
      </c>
    </row>
    <row r="96" spans="1:20" x14ac:dyDescent="0.3">
      <c r="A96" s="26"/>
      <c r="B96" s="7">
        <v>0.75</v>
      </c>
      <c r="C96" s="7">
        <v>3</v>
      </c>
      <c r="D96" s="7">
        <f t="shared" si="4"/>
        <v>0.12</v>
      </c>
      <c r="E96" s="7" t="s">
        <v>133</v>
      </c>
      <c r="F96" s="7"/>
      <c r="G96" s="7">
        <v>2.2763586503777699E-2</v>
      </c>
      <c r="H96" s="7">
        <v>3.01410686364335E-2</v>
      </c>
      <c r="I96" s="7">
        <v>4.4403588571382997</v>
      </c>
      <c r="J96" s="7">
        <v>4.0128047145592101E-2</v>
      </c>
      <c r="K96" s="7">
        <v>2.3834035643524602E-2</v>
      </c>
      <c r="L96" s="7">
        <v>0.109414258</v>
      </c>
      <c r="M96" s="7">
        <v>0.17656486511200001</v>
      </c>
      <c r="N96" s="7">
        <v>30.7722917971093</v>
      </c>
      <c r="O96" s="7">
        <v>0.19696311462090199</v>
      </c>
      <c r="P96" s="7">
        <v>0.10581892309386</v>
      </c>
      <c r="Q96" s="7">
        <f t="shared" si="5"/>
        <v>1.320204591027246</v>
      </c>
      <c r="R96" s="7">
        <f t="shared" si="6"/>
        <v>14.91559549706361</v>
      </c>
      <c r="S96" s="7">
        <f t="shared" si="7"/>
        <v>1.1258389710707621</v>
      </c>
      <c r="T96" s="7">
        <f t="shared" si="8"/>
        <v>12.32611263268808</v>
      </c>
    </row>
    <row r="97" spans="1:20" x14ac:dyDescent="0.3">
      <c r="A97" s="26"/>
      <c r="B97" s="8">
        <v>0.75</v>
      </c>
      <c r="C97" s="8">
        <v>4</v>
      </c>
      <c r="D97" s="8">
        <f t="shared" si="4"/>
        <v>0.16</v>
      </c>
      <c r="E97" s="8" t="s">
        <v>134</v>
      </c>
      <c r="F97" s="8"/>
      <c r="G97" s="8">
        <v>1.8594310301701798E-2</v>
      </c>
      <c r="H97" s="8">
        <v>2.4174124872350999E-2</v>
      </c>
      <c r="I97" s="8">
        <v>3.7026311684840598</v>
      </c>
      <c r="J97" s="8">
        <v>3.2295121030306601E-2</v>
      </c>
      <c r="K97" s="8">
        <v>1.9465314517219199E-2</v>
      </c>
      <c r="L97" s="8">
        <v>9.1013498310000204E-2</v>
      </c>
      <c r="M97" s="8">
        <v>0.13430287837999999</v>
      </c>
      <c r="N97" s="8">
        <v>22.594252085066302</v>
      </c>
      <c r="O97" s="8">
        <v>0.14486716381359899</v>
      </c>
      <c r="P97" s="8">
        <v>8.69714417134307E-2</v>
      </c>
      <c r="Q97" s="8">
        <f t="shared" si="5"/>
        <v>1.0106510487256211</v>
      </c>
      <c r="R97" s="8">
        <f t="shared" si="6"/>
        <v>11.527548521297025</v>
      </c>
      <c r="S97" s="8">
        <f t="shared" si="7"/>
        <v>0.85149907312703077</v>
      </c>
      <c r="T97" s="8">
        <f t="shared" si="8"/>
        <v>9.4312818574451889</v>
      </c>
    </row>
    <row r="98" spans="1:20" x14ac:dyDescent="0.3">
      <c r="A98" s="26"/>
      <c r="B98" s="8">
        <v>0.75</v>
      </c>
      <c r="C98" s="8">
        <v>5</v>
      </c>
      <c r="D98" s="8">
        <f>C98*$B$8</f>
        <v>0.2</v>
      </c>
      <c r="E98" s="8" t="s">
        <v>95</v>
      </c>
      <c r="F98" s="8"/>
      <c r="G98" s="8">
        <v>1.6510789081411702E-2</v>
      </c>
      <c r="H98" s="8">
        <v>2.0165595270155299E-2</v>
      </c>
      <c r="I98" s="8">
        <v>3.1274747324335701</v>
      </c>
      <c r="J98" s="8">
        <v>2.7484674384576E-2</v>
      </c>
      <c r="K98" s="8">
        <v>1.72161800764432E-2</v>
      </c>
      <c r="L98" s="8">
        <v>7.7726669310000093E-2</v>
      </c>
      <c r="M98" s="8">
        <v>0.10808079958</v>
      </c>
      <c r="N98" s="8">
        <v>17.322106342905801</v>
      </c>
      <c r="O98" s="8">
        <v>0.11776061821665799</v>
      </c>
      <c r="P98" s="8">
        <v>7.0616732718121994E-2</v>
      </c>
      <c r="Q98" s="8">
        <f t="shared" si="5"/>
        <v>0.81247457905556086</v>
      </c>
      <c r="R98" s="8">
        <f t="shared" si="6"/>
        <v>9.4658932239992453</v>
      </c>
      <c r="S98" s="8">
        <f t="shared" si="7"/>
        <v>0.67651260888908016</v>
      </c>
      <c r="T98" s="8">
        <f t="shared" si="8"/>
        <v>7.6560251530169197</v>
      </c>
    </row>
    <row r="99" spans="1:20" x14ac:dyDescent="0.3">
      <c r="A99" s="26"/>
      <c r="B99" s="8">
        <v>0.75</v>
      </c>
      <c r="C99" s="8">
        <v>6</v>
      </c>
      <c r="D99" s="8">
        <f t="shared" si="4"/>
        <v>0.24</v>
      </c>
      <c r="E99" s="8" t="s">
        <v>96</v>
      </c>
      <c r="F99" s="8"/>
      <c r="G99" s="8">
        <v>1.38210824926149E-2</v>
      </c>
      <c r="H99" s="8">
        <v>1.53352238455218E-2</v>
      </c>
      <c r="I99" s="8">
        <v>2.2838161906018102</v>
      </c>
      <c r="J99" s="8">
        <v>2.1825148264123202E-2</v>
      </c>
      <c r="K99" s="8">
        <v>1.4498886293503301E-2</v>
      </c>
      <c r="L99" s="8">
        <v>6.1779718400000003E-2</v>
      </c>
      <c r="M99" s="8">
        <v>8.4002729654000005E-2</v>
      </c>
      <c r="N99" s="8">
        <v>12.5936063286536</v>
      </c>
      <c r="O99" s="8">
        <v>9.37669375579782E-2</v>
      </c>
      <c r="P99" s="8">
        <v>5.4274772051263201E-2</v>
      </c>
      <c r="Q99" s="8">
        <f t="shared" si="5"/>
        <v>0.61896450573036099</v>
      </c>
      <c r="R99" s="8">
        <f t="shared" si="6"/>
        <v>7.4784937695432578</v>
      </c>
      <c r="S99" s="8">
        <f t="shared" si="7"/>
        <v>0.51362405279824186</v>
      </c>
      <c r="T99" s="8">
        <f t="shared" si="8"/>
        <v>6.0095883424236556</v>
      </c>
    </row>
    <row r="100" spans="1:20" x14ac:dyDescent="0.3">
      <c r="A100" s="26"/>
      <c r="B100" s="8">
        <v>0.75</v>
      </c>
      <c r="C100" s="8">
        <v>7</v>
      </c>
      <c r="D100" s="8">
        <f t="shared" si="4"/>
        <v>0.28000000000000003</v>
      </c>
      <c r="E100" s="8" t="s">
        <v>97</v>
      </c>
      <c r="F100" s="8"/>
      <c r="G100" s="8">
        <v>1.1803592117221399E-2</v>
      </c>
      <c r="H100" s="8">
        <v>1.25014941206242E-2</v>
      </c>
      <c r="I100" s="8">
        <v>1.71715052565679</v>
      </c>
      <c r="J100" s="8">
        <v>1.8241679676328199E-2</v>
      </c>
      <c r="K100" s="8">
        <v>1.27358516487837E-2</v>
      </c>
      <c r="L100" s="9">
        <v>4.9553999900000097E-2</v>
      </c>
      <c r="M100" s="8">
        <v>6.5868970156000003E-2</v>
      </c>
      <c r="N100" s="8">
        <v>9.3776880508922904</v>
      </c>
      <c r="O100" s="8">
        <v>7.4451464514420099E-2</v>
      </c>
      <c r="P100" s="8">
        <v>4.8130338405263803E-2</v>
      </c>
      <c r="Q100" s="8">
        <f t="shared" si="5"/>
        <v>0.48692885367670391</v>
      </c>
      <c r="R100" s="8">
        <f t="shared" si="6"/>
        <v>6.2198299550470564</v>
      </c>
      <c r="S100" s="8">
        <f t="shared" si="7"/>
        <v>0.40167630568868407</v>
      </c>
      <c r="T100" s="8">
        <f t="shared" si="8"/>
        <v>4.9687407298725557</v>
      </c>
    </row>
    <row r="101" spans="1:20" x14ac:dyDescent="0.3">
      <c r="A101" s="26"/>
      <c r="B101" s="16">
        <v>0.75</v>
      </c>
      <c r="C101" s="16">
        <v>8</v>
      </c>
      <c r="D101" s="16">
        <f t="shared" si="4"/>
        <v>0.32</v>
      </c>
      <c r="E101" s="16" t="s">
        <v>98</v>
      </c>
      <c r="F101" s="16"/>
      <c r="G101" s="9">
        <v>1.1557760177832299E-2</v>
      </c>
      <c r="H101" s="9">
        <v>1.2034754726763601E-2</v>
      </c>
      <c r="I101" s="9">
        <v>1.62971892463241</v>
      </c>
      <c r="J101" s="9">
        <v>1.7718855277323E-2</v>
      </c>
      <c r="K101" s="9">
        <v>1.2575781803114401E-2</v>
      </c>
      <c r="L101" s="16">
        <v>5.2754044530000099E-2</v>
      </c>
      <c r="M101" s="9">
        <v>6.3544836044000005E-2</v>
      </c>
      <c r="N101" s="16">
        <v>9.25582385738441</v>
      </c>
      <c r="O101" s="9">
        <v>7.12359557394312E-2</v>
      </c>
      <c r="P101" s="9">
        <v>4.75362764248103E-2</v>
      </c>
      <c r="Q101" s="9">
        <f t="shared" si="5"/>
        <v>0.47894682713617176</v>
      </c>
      <c r="R101" s="9">
        <f t="shared" si="6"/>
        <v>6.0386701947523154</v>
      </c>
      <c r="S101" s="9">
        <f t="shared" si="7"/>
        <v>0.39661571403424162</v>
      </c>
      <c r="T101" s="9">
        <f t="shared" si="8"/>
        <v>4.8155071270880594</v>
      </c>
    </row>
    <row r="102" spans="1:20" x14ac:dyDescent="0.3">
      <c r="A102" s="26"/>
      <c r="B102" s="8">
        <v>0.75</v>
      </c>
      <c r="C102" s="8">
        <v>9</v>
      </c>
      <c r="D102" s="8">
        <f t="shared" si="4"/>
        <v>0.36</v>
      </c>
      <c r="E102" s="8" t="s">
        <v>99</v>
      </c>
      <c r="F102" s="8"/>
      <c r="G102" s="8">
        <v>1.21377932174961E-2</v>
      </c>
      <c r="H102" s="8">
        <v>1.2569730908778699E-2</v>
      </c>
      <c r="I102" s="8">
        <v>1.68036070856791</v>
      </c>
      <c r="J102" s="8">
        <v>1.8540606519481199E-2</v>
      </c>
      <c r="K102" s="8">
        <v>1.31174105297398E-2</v>
      </c>
      <c r="L102" s="8">
        <v>6.1708092690000001E-2</v>
      </c>
      <c r="M102" s="8">
        <v>6.6680431370000001E-2</v>
      </c>
      <c r="N102" s="8">
        <v>9.7908750612950293</v>
      </c>
      <c r="O102" s="8">
        <v>7.7832243107663998E-2</v>
      </c>
      <c r="P102" s="8">
        <v>5.7880679276928103E-2</v>
      </c>
      <c r="Q102" s="8">
        <f t="shared" si="5"/>
        <v>0.52067782107674265</v>
      </c>
      <c r="R102" s="8">
        <f t="shared" si="6"/>
        <v>6.7749219107351859</v>
      </c>
      <c r="S102" s="8">
        <f t="shared" si="7"/>
        <v>0.43498445291559196</v>
      </c>
      <c r="T102" s="8">
        <f t="shared" si="8"/>
        <v>5.4968700979720833</v>
      </c>
    </row>
    <row r="103" spans="1:20" x14ac:dyDescent="0.3">
      <c r="A103" s="26"/>
      <c r="B103" s="8">
        <v>0.75</v>
      </c>
      <c r="C103" s="8">
        <v>10</v>
      </c>
      <c r="D103" s="8">
        <f t="shared" si="4"/>
        <v>0.4</v>
      </c>
      <c r="E103" s="8" t="s">
        <v>100</v>
      </c>
      <c r="F103" s="8"/>
      <c r="G103" s="8">
        <v>1.2789446402808401E-2</v>
      </c>
      <c r="H103" s="8">
        <v>1.32906184503369E-2</v>
      </c>
      <c r="I103" s="8">
        <v>1.7051918434351501</v>
      </c>
      <c r="J103" s="8">
        <v>1.9582977476346498E-2</v>
      </c>
      <c r="K103" s="8">
        <v>1.3730436834604299E-2</v>
      </c>
      <c r="L103" s="8">
        <v>6.9857239719999895E-2</v>
      </c>
      <c r="M103" s="8">
        <v>7.5931310649999903E-2</v>
      </c>
      <c r="N103" s="8">
        <v>10.061189467394</v>
      </c>
      <c r="O103" s="8">
        <v>9.1199272369900997E-2</v>
      </c>
      <c r="P103" s="8">
        <v>6.6922412077813603E-2</v>
      </c>
      <c r="Q103" s="8">
        <f t="shared" si="5"/>
        <v>0.56866580890090546</v>
      </c>
      <c r="R103" s="8">
        <f t="shared" si="6"/>
        <v>7.7395487883142531</v>
      </c>
      <c r="S103" s="8">
        <f t="shared" si="7"/>
        <v>0.47951111769071431</v>
      </c>
      <c r="T103" s="8">
        <f t="shared" si="8"/>
        <v>6.3951077310577844</v>
      </c>
    </row>
    <row r="104" spans="1:20" x14ac:dyDescent="0.3">
      <c r="A104" s="26"/>
      <c r="B104" s="8">
        <v>0.75</v>
      </c>
      <c r="C104" s="8">
        <v>11</v>
      </c>
      <c r="D104" s="8">
        <f t="shared" si="4"/>
        <v>0.44</v>
      </c>
      <c r="E104" s="8" t="s">
        <v>101</v>
      </c>
      <c r="F104" s="8"/>
      <c r="G104" s="8">
        <v>1.3469119294292699E-2</v>
      </c>
      <c r="H104" s="8">
        <v>1.4166437675233901E-2</v>
      </c>
      <c r="I104" s="8">
        <v>1.72940557431346</v>
      </c>
      <c r="J104" s="8">
        <v>2.0768181252080499E-2</v>
      </c>
      <c r="K104" s="8">
        <v>1.4319455962922299E-2</v>
      </c>
      <c r="L104" s="8">
        <v>7.7433466910000096E-2</v>
      </c>
      <c r="M104" s="8">
        <v>8.4484696389999905E-2</v>
      </c>
      <c r="N104" s="8">
        <v>9.8623010339919102</v>
      </c>
      <c r="O104" s="8">
        <v>0.10383317894055701</v>
      </c>
      <c r="P104" s="8">
        <v>7.4874936577970203E-2</v>
      </c>
      <c r="Q104" s="8">
        <f t="shared" si="5"/>
        <v>0.60566291924316995</v>
      </c>
      <c r="R104" s="8">
        <f t="shared" si="6"/>
        <v>8.6327554878372439</v>
      </c>
      <c r="S104" s="8">
        <f t="shared" si="7"/>
        <v>0.51275590368452717</v>
      </c>
      <c r="T104" s="8">
        <f t="shared" si="8"/>
        <v>7.2171764706874875</v>
      </c>
    </row>
    <row r="105" spans="1:20" x14ac:dyDescent="0.3">
      <c r="A105" s="26"/>
      <c r="B105" s="8">
        <v>0.75</v>
      </c>
      <c r="C105" s="8">
        <v>12</v>
      </c>
      <c r="D105" s="8">
        <f t="shared" ref="D105:D195" si="9">C105*$B$8</f>
        <v>0.48</v>
      </c>
      <c r="E105" s="8" t="s">
        <v>102</v>
      </c>
      <c r="F105" s="8"/>
      <c r="G105" s="8">
        <v>1.4225860740827699E-2</v>
      </c>
      <c r="H105" s="8">
        <v>1.5265725596207201E-2</v>
      </c>
      <c r="I105" s="8">
        <v>1.77534110336777</v>
      </c>
      <c r="J105" s="8">
        <v>2.2186658125975402E-2</v>
      </c>
      <c r="K105" s="8">
        <v>1.49795672409299E-2</v>
      </c>
      <c r="L105" s="8">
        <v>8.3286762240000006E-2</v>
      </c>
      <c r="M105" s="8">
        <v>9.2120766639999893E-2</v>
      </c>
      <c r="N105" s="8">
        <v>9.5758109965226801</v>
      </c>
      <c r="O105" s="8">
        <v>0.115194120422909</v>
      </c>
      <c r="P105" s="8">
        <v>8.2014013983245995E-2</v>
      </c>
      <c r="Q105" s="8">
        <f t="shared" si="5"/>
        <v>0.63738845302785185</v>
      </c>
      <c r="R105" s="8">
        <f t="shared" si="6"/>
        <v>9.4542203821375139</v>
      </c>
      <c r="S105" s="8">
        <f t="shared" si="7"/>
        <v>0.53974509372415491</v>
      </c>
      <c r="T105" s="8">
        <f t="shared" si="8"/>
        <v>7.9551771484213996</v>
      </c>
    </row>
    <row r="106" spans="1:20" x14ac:dyDescent="0.3">
      <c r="A106" s="26"/>
      <c r="B106" s="8">
        <v>0.75</v>
      </c>
      <c r="C106" s="8">
        <v>13</v>
      </c>
      <c r="D106" s="8">
        <f t="shared" si="9"/>
        <v>0.52</v>
      </c>
      <c r="E106" s="8" t="s">
        <v>103</v>
      </c>
      <c r="F106" s="8"/>
      <c r="G106" s="8">
        <v>1.50416006342263E-2</v>
      </c>
      <c r="H106" s="8">
        <v>1.62870263099077E-2</v>
      </c>
      <c r="I106" s="8">
        <v>1.78493218102789</v>
      </c>
      <c r="J106" s="8">
        <v>2.3590224250290101E-2</v>
      </c>
      <c r="K106" s="8">
        <v>1.5736093165276299E-2</v>
      </c>
      <c r="L106" s="8">
        <v>8.8770627980000003E-2</v>
      </c>
      <c r="M106" s="8">
        <v>9.9527001379999994E-2</v>
      </c>
      <c r="N106" s="8">
        <v>9.6764688694135703</v>
      </c>
      <c r="O106" s="8">
        <v>0.125865288636023</v>
      </c>
      <c r="P106" s="8">
        <v>8.88696512038539E-2</v>
      </c>
      <c r="Q106" s="8">
        <f t="shared" si="5"/>
        <v>0.67372669878131741</v>
      </c>
      <c r="R106" s="8">
        <f t="shared" si="6"/>
        <v>10.242465964306428</v>
      </c>
      <c r="S106" s="8">
        <f t="shared" si="7"/>
        <v>0.57191881093787689</v>
      </c>
      <c r="T106" s="8">
        <f t="shared" si="8"/>
        <v>8.6569520902902752</v>
      </c>
    </row>
    <row r="107" spans="1:20" x14ac:dyDescent="0.3">
      <c r="A107" s="26"/>
      <c r="B107" s="8">
        <v>0.75</v>
      </c>
      <c r="C107" s="8">
        <v>14</v>
      </c>
      <c r="D107" s="8">
        <f t="shared" si="9"/>
        <v>0.56000000000000005</v>
      </c>
      <c r="E107" s="8" t="s">
        <v>104</v>
      </c>
      <c r="F107" s="8"/>
      <c r="G107" s="8">
        <v>1.5919264946203101E-2</v>
      </c>
      <c r="H107" s="8">
        <v>1.7388136836230701E-2</v>
      </c>
      <c r="I107" s="8">
        <v>1.8014744888084799</v>
      </c>
      <c r="J107" s="8">
        <v>2.51065874519028E-2</v>
      </c>
      <c r="K107" s="8">
        <v>1.6544562594483898E-2</v>
      </c>
      <c r="L107" s="8">
        <v>9.3753933910000004E-2</v>
      </c>
      <c r="M107" s="8">
        <v>0.10685944557</v>
      </c>
      <c r="N107" s="8">
        <v>9.6823392246994207</v>
      </c>
      <c r="O107" s="8">
        <v>0.13604908223005399</v>
      </c>
      <c r="P107" s="8">
        <v>9.6855665054115803E-2</v>
      </c>
      <c r="Q107" s="8">
        <f t="shared" si="5"/>
        <v>0.70890703857937998</v>
      </c>
      <c r="R107" s="8">
        <f t="shared" si="6"/>
        <v>11.062408037216816</v>
      </c>
      <c r="S107" s="8">
        <f t="shared" si="7"/>
        <v>0.60250682553016977</v>
      </c>
      <c r="T107" s="8">
        <f t="shared" si="8"/>
        <v>9.3837853708731913</v>
      </c>
    </row>
    <row r="108" spans="1:20" x14ac:dyDescent="0.3">
      <c r="A108" s="26"/>
      <c r="B108" s="8">
        <v>0.75</v>
      </c>
      <c r="C108" s="8">
        <v>15</v>
      </c>
      <c r="D108" s="8">
        <f t="shared" si="9"/>
        <v>0.6</v>
      </c>
      <c r="E108" s="8" t="s">
        <v>105</v>
      </c>
      <c r="F108" s="8"/>
      <c r="G108" s="8">
        <v>1.67093029489211E-2</v>
      </c>
      <c r="H108" s="8">
        <v>1.85799151751402E-2</v>
      </c>
      <c r="I108" s="8">
        <v>1.8126495842163699</v>
      </c>
      <c r="J108" s="8">
        <v>2.6632488092095698E-2</v>
      </c>
      <c r="K108" s="8">
        <v>1.7266111747621E-2</v>
      </c>
      <c r="L108" s="8">
        <v>9.93779599666932E-2</v>
      </c>
      <c r="M108" s="8">
        <v>0.11325621605</v>
      </c>
      <c r="N108" s="8">
        <v>9.5000147272807407</v>
      </c>
      <c r="O108" s="8">
        <v>0.145214895282964</v>
      </c>
      <c r="P108" s="8">
        <v>0.104415227655694</v>
      </c>
      <c r="Q108" s="8">
        <f t="shared" si="5"/>
        <v>0.73889535632761127</v>
      </c>
      <c r="R108" s="8">
        <f t="shared" si="6"/>
        <v>11.820126206898379</v>
      </c>
      <c r="S108" s="8">
        <f t="shared" si="7"/>
        <v>0.62807083493435134</v>
      </c>
      <c r="T108" s="8">
        <f t="shared" si="8"/>
        <v>10.05152753193792</v>
      </c>
    </row>
    <row r="109" spans="1:20" x14ac:dyDescent="0.3">
      <c r="A109" s="26"/>
      <c r="B109" s="8">
        <v>0.75</v>
      </c>
      <c r="C109" s="8">
        <v>16</v>
      </c>
      <c r="D109" s="8">
        <f t="shared" si="9"/>
        <v>0.64</v>
      </c>
      <c r="E109" s="8" t="s">
        <v>106</v>
      </c>
      <c r="F109" s="8"/>
      <c r="G109" s="8">
        <v>1.7535487878259499E-2</v>
      </c>
      <c r="H109" s="8">
        <v>1.9765514089412399E-2</v>
      </c>
      <c r="I109" s="8">
        <v>1.8284962616641101</v>
      </c>
      <c r="J109" s="8">
        <v>2.8168824512359299E-2</v>
      </c>
      <c r="K109" s="8">
        <v>1.8035408357318899E-2</v>
      </c>
      <c r="L109" s="8">
        <v>0.104669414460993</v>
      </c>
      <c r="M109" s="8">
        <v>0.11857402324999999</v>
      </c>
      <c r="N109" s="8">
        <v>9.4007770812021594</v>
      </c>
      <c r="O109" s="8">
        <v>0.15304184363531201</v>
      </c>
      <c r="P109" s="8">
        <v>0.109771153067591</v>
      </c>
      <c r="Q109" s="8">
        <f t="shared" si="5"/>
        <v>0.76554946169069271</v>
      </c>
      <c r="R109" s="8">
        <f t="shared" si="6"/>
        <v>12.439084299879028</v>
      </c>
      <c r="S109" s="8">
        <f t="shared" si="7"/>
        <v>0.65013094672689598</v>
      </c>
      <c r="T109" s="8">
        <f t="shared" si="8"/>
        <v>10.57814967304132</v>
      </c>
    </row>
    <row r="110" spans="1:20" x14ac:dyDescent="0.3">
      <c r="A110" s="26"/>
      <c r="B110" s="8">
        <v>0.75</v>
      </c>
      <c r="C110" s="8">
        <v>17</v>
      </c>
      <c r="D110" s="8">
        <f t="shared" si="9"/>
        <v>0.68</v>
      </c>
      <c r="E110" s="8" t="s">
        <v>107</v>
      </c>
      <c r="F110" s="8"/>
      <c r="G110" s="8">
        <v>1.8278390622591699E-2</v>
      </c>
      <c r="H110" s="8">
        <v>2.0807018274268799E-2</v>
      </c>
      <c r="I110" s="8">
        <v>1.81487591948291</v>
      </c>
      <c r="J110" s="8">
        <v>2.9544529710694802E-2</v>
      </c>
      <c r="K110" s="8">
        <v>1.8740982083655301E-2</v>
      </c>
      <c r="L110" s="8">
        <v>0.10911934077699301</v>
      </c>
      <c r="M110" s="8">
        <v>0.12283313274</v>
      </c>
      <c r="N110" s="8">
        <v>9.2841711244937297</v>
      </c>
      <c r="O110" s="8">
        <v>0.15952385789267201</v>
      </c>
      <c r="P110" s="8">
        <v>0.114300839459029</v>
      </c>
      <c r="Q110" s="8">
        <f t="shared" si="5"/>
        <v>0.78686300631104089</v>
      </c>
      <c r="R110" s="8">
        <f t="shared" si="6"/>
        <v>12.961894331742497</v>
      </c>
      <c r="S110" s="8">
        <f t="shared" si="7"/>
        <v>0.66781652530969393</v>
      </c>
      <c r="T110" s="8">
        <f t="shared" si="8"/>
        <v>11.017803635844439</v>
      </c>
    </row>
    <row r="111" spans="1:20" x14ac:dyDescent="0.3">
      <c r="A111" s="26"/>
      <c r="B111" s="8">
        <v>0.75</v>
      </c>
      <c r="C111" s="8">
        <v>18</v>
      </c>
      <c r="D111" s="8">
        <f t="shared" si="9"/>
        <v>0.72</v>
      </c>
      <c r="E111" s="8" t="s">
        <v>108</v>
      </c>
      <c r="F111" s="8"/>
      <c r="G111" s="8">
        <v>1.89331953723837E-2</v>
      </c>
      <c r="H111" s="8">
        <v>2.17176883102746E-2</v>
      </c>
      <c r="I111" s="8">
        <v>1.77285455465149</v>
      </c>
      <c r="J111" s="8">
        <v>3.07542760526811E-2</v>
      </c>
      <c r="K111" s="8">
        <v>1.9368059829374801E-2</v>
      </c>
      <c r="L111" s="8">
        <v>0.113031595944993</v>
      </c>
      <c r="M111" s="8">
        <v>0.12662100792</v>
      </c>
      <c r="N111" s="8">
        <v>9.0070848951491005</v>
      </c>
      <c r="O111" s="8">
        <v>0.16527200080094701</v>
      </c>
      <c r="P111" s="8">
        <v>0.118523563712352</v>
      </c>
      <c r="Q111" s="8">
        <f t="shared" si="5"/>
        <v>0.8023668245076524</v>
      </c>
      <c r="R111" s="8">
        <f t="shared" si="6"/>
        <v>13.431974190440055</v>
      </c>
      <c r="S111" s="8">
        <f t="shared" si="7"/>
        <v>0.68065145580529196</v>
      </c>
      <c r="T111" s="8">
        <f t="shared" si="8"/>
        <v>11.414703895502759</v>
      </c>
    </row>
    <row r="112" spans="1:20" x14ac:dyDescent="0.3">
      <c r="A112" s="26"/>
      <c r="B112" s="8">
        <v>0.75</v>
      </c>
      <c r="C112" s="8">
        <v>19</v>
      </c>
      <c r="D112" s="8">
        <f t="shared" si="9"/>
        <v>0.76</v>
      </c>
      <c r="E112" s="8" t="s">
        <v>109</v>
      </c>
      <c r="F112" s="8"/>
      <c r="G112" s="8">
        <v>1.9711322040493098E-2</v>
      </c>
      <c r="H112" s="8">
        <v>2.28119023473774E-2</v>
      </c>
      <c r="I112" s="8">
        <v>1.77823167851788</v>
      </c>
      <c r="J112" s="8">
        <v>3.2190379397662602E-2</v>
      </c>
      <c r="K112" s="8">
        <v>2.0107810710699701E-2</v>
      </c>
      <c r="L112" s="8">
        <v>0.116469427942993</v>
      </c>
      <c r="M112" s="8">
        <v>0.12994992732999999</v>
      </c>
      <c r="N112" s="8">
        <v>8.8855695025905508</v>
      </c>
      <c r="O112" s="8">
        <v>0.17032814548435299</v>
      </c>
      <c r="P112" s="8">
        <v>0.122155224967038</v>
      </c>
      <c r="Q112" s="8">
        <f t="shared" si="5"/>
        <v>0.81984258160901902</v>
      </c>
      <c r="R112" s="8">
        <f t="shared" si="6"/>
        <v>13.865709798945492</v>
      </c>
      <c r="S112" s="8">
        <f t="shared" si="7"/>
        <v>0.69398516945938393</v>
      </c>
      <c r="T112" s="8">
        <f t="shared" si="8"/>
        <v>11.761367795549639</v>
      </c>
    </row>
    <row r="113" spans="1:20" x14ac:dyDescent="0.3">
      <c r="A113" s="26"/>
      <c r="B113" s="8">
        <v>0.75</v>
      </c>
      <c r="C113" s="8">
        <v>20</v>
      </c>
      <c r="D113" s="8">
        <f t="shared" si="9"/>
        <v>0.8</v>
      </c>
      <c r="E113" s="8" t="s">
        <v>110</v>
      </c>
      <c r="F113" s="8"/>
      <c r="G113" s="8">
        <v>2.0627127065986999E-2</v>
      </c>
      <c r="H113" s="8">
        <v>2.40229192432506E-2</v>
      </c>
      <c r="I113" s="8">
        <v>1.8245990760525399</v>
      </c>
      <c r="J113" s="8">
        <v>3.3813545607308697E-2</v>
      </c>
      <c r="K113" s="8">
        <v>2.0984328980110298E-2</v>
      </c>
      <c r="L113" s="8">
        <v>0.119584038853993</v>
      </c>
      <c r="M113" s="8">
        <v>0.13302826880999999</v>
      </c>
      <c r="N113" s="8">
        <v>8.8062564659576008</v>
      </c>
      <c r="O113" s="8">
        <v>0.17498228654956499</v>
      </c>
      <c r="P113" s="8">
        <v>0.12551940303562401</v>
      </c>
      <c r="Q113" s="8">
        <f t="shared" si="5"/>
        <v>0.83810534965780181</v>
      </c>
      <c r="R113" s="8">
        <f t="shared" si="6"/>
        <v>14.286199939509103</v>
      </c>
      <c r="S113" s="8">
        <f t="shared" si="7"/>
        <v>0.70681216735518204</v>
      </c>
      <c r="T113" s="8">
        <f t="shared" si="8"/>
        <v>12.081546851449959</v>
      </c>
    </row>
    <row r="114" spans="1:20" x14ac:dyDescent="0.3">
      <c r="A114" s="26"/>
      <c r="B114" s="8">
        <v>0.75</v>
      </c>
      <c r="C114" s="8">
        <v>21</v>
      </c>
      <c r="D114" s="8">
        <f t="shared" si="9"/>
        <v>0.84</v>
      </c>
      <c r="E114" s="8" t="s">
        <v>111</v>
      </c>
      <c r="F114" s="8"/>
      <c r="G114" s="8">
        <v>2.1480730415247298E-2</v>
      </c>
      <c r="H114" s="8">
        <v>2.5112655489658499E-2</v>
      </c>
      <c r="I114" s="8">
        <v>1.84268251519633</v>
      </c>
      <c r="J114" s="8">
        <v>3.5295866778999603E-2</v>
      </c>
      <c r="K114" s="8">
        <v>2.1809883629928899E-2</v>
      </c>
      <c r="L114" s="8">
        <v>0.122413754462993</v>
      </c>
      <c r="M114" s="8">
        <v>0.13581216334999999</v>
      </c>
      <c r="N114" s="9">
        <v>8.7703885506467891</v>
      </c>
      <c r="O114" s="8">
        <v>0.17920836295498399</v>
      </c>
      <c r="P114" s="8">
        <v>0.128645601266315</v>
      </c>
      <c r="Q114" s="8">
        <f t="shared" si="5"/>
        <v>0.85501205219523257</v>
      </c>
      <c r="R114" s="8">
        <f t="shared" si="6"/>
        <v>14.672481798747942</v>
      </c>
      <c r="S114" s="8">
        <f t="shared" si="7"/>
        <v>0.71915203892229185</v>
      </c>
      <c r="T114" s="8">
        <f t="shared" si="8"/>
        <v>12.375387431607159</v>
      </c>
    </row>
    <row r="115" spans="1:20" x14ac:dyDescent="0.3">
      <c r="A115" s="26"/>
      <c r="B115" s="8">
        <v>0.75</v>
      </c>
      <c r="C115" s="8">
        <v>22</v>
      </c>
      <c r="D115" s="8">
        <f t="shared" si="9"/>
        <v>0.88</v>
      </c>
      <c r="E115" s="8" t="s">
        <v>112</v>
      </c>
      <c r="F115" s="8"/>
      <c r="G115" s="8">
        <v>2.2401122334657599E-2</v>
      </c>
      <c r="H115" s="8">
        <v>2.6255081233410998E-2</v>
      </c>
      <c r="I115" s="8">
        <v>1.8775527686448601</v>
      </c>
      <c r="J115" s="8">
        <v>3.6867453785815699E-2</v>
      </c>
      <c r="K115" s="8">
        <v>2.2718901809411499E-2</v>
      </c>
      <c r="L115" s="8">
        <v>0.12495697289699299</v>
      </c>
      <c r="M115" s="8">
        <v>0.13832890986999999</v>
      </c>
      <c r="N115" s="8">
        <v>9.0274428177355706</v>
      </c>
      <c r="O115" s="8">
        <v>0.183029565087479</v>
      </c>
      <c r="P115" s="8">
        <v>0.13152370075070099</v>
      </c>
      <c r="Q115" s="8">
        <f t="shared" si="5"/>
        <v>0.87640978566625694</v>
      </c>
      <c r="R115" s="8">
        <f t="shared" si="6"/>
        <v>15.041716088495402</v>
      </c>
      <c r="S115" s="8">
        <f t="shared" si="7"/>
        <v>0.73539774881017306</v>
      </c>
      <c r="T115" s="8">
        <f t="shared" si="8"/>
        <v>12.645154073609199</v>
      </c>
    </row>
    <row r="116" spans="1:20" x14ac:dyDescent="0.3">
      <c r="A116" s="26"/>
      <c r="B116" s="7">
        <v>1</v>
      </c>
      <c r="C116" s="7">
        <v>3</v>
      </c>
      <c r="D116" s="7">
        <f t="shared" si="9"/>
        <v>0.12</v>
      </c>
      <c r="E116" s="7" t="s">
        <v>135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f t="shared" si="5"/>
        <v>0</v>
      </c>
      <c r="R116" s="7">
        <f t="shared" si="6"/>
        <v>0</v>
      </c>
      <c r="S116" s="7">
        <f t="shared" si="7"/>
        <v>0</v>
      </c>
      <c r="T116" s="7">
        <f t="shared" si="8"/>
        <v>0</v>
      </c>
    </row>
    <row r="117" spans="1:20" x14ac:dyDescent="0.3">
      <c r="A117" s="26"/>
      <c r="B117" s="8">
        <v>1</v>
      </c>
      <c r="C117" s="8">
        <v>4</v>
      </c>
      <c r="D117" s="8">
        <f t="shared" si="9"/>
        <v>0.16</v>
      </c>
      <c r="E117" s="8" t="s">
        <v>136</v>
      </c>
      <c r="F117" s="8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0">
        <f t="shared" si="5"/>
        <v>0</v>
      </c>
      <c r="R117" s="20">
        <f t="shared" si="6"/>
        <v>0</v>
      </c>
      <c r="S117" s="20">
        <f t="shared" si="7"/>
        <v>0</v>
      </c>
      <c r="T117" s="20">
        <f t="shared" si="8"/>
        <v>0</v>
      </c>
    </row>
    <row r="118" spans="1:20" x14ac:dyDescent="0.3">
      <c r="A118" s="26"/>
      <c r="B118" s="8">
        <v>1</v>
      </c>
      <c r="C118" s="8">
        <v>5</v>
      </c>
      <c r="D118" s="8">
        <f t="shared" si="9"/>
        <v>0.2</v>
      </c>
      <c r="E118" s="8" t="s">
        <v>137</v>
      </c>
      <c r="F118" s="8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0">
        <f t="shared" si="5"/>
        <v>0</v>
      </c>
      <c r="R118" s="20">
        <f t="shared" si="6"/>
        <v>0</v>
      </c>
      <c r="S118" s="20">
        <f t="shared" si="7"/>
        <v>0</v>
      </c>
      <c r="T118" s="20">
        <f t="shared" si="8"/>
        <v>0</v>
      </c>
    </row>
    <row r="119" spans="1:20" x14ac:dyDescent="0.3">
      <c r="A119" s="26"/>
      <c r="B119" s="8">
        <v>1</v>
      </c>
      <c r="C119" s="8">
        <v>6</v>
      </c>
      <c r="D119" s="8">
        <f t="shared" si="9"/>
        <v>0.24</v>
      </c>
      <c r="E119" s="8" t="s">
        <v>138</v>
      </c>
      <c r="F119" s="8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0">
        <f t="shared" si="5"/>
        <v>0</v>
      </c>
      <c r="R119" s="20">
        <f t="shared" si="6"/>
        <v>0</v>
      </c>
      <c r="S119" s="20">
        <f t="shared" si="7"/>
        <v>0</v>
      </c>
      <c r="T119" s="20">
        <f t="shared" si="8"/>
        <v>0</v>
      </c>
    </row>
    <row r="120" spans="1:20" x14ac:dyDescent="0.3">
      <c r="A120" s="26"/>
      <c r="B120" s="8">
        <v>1</v>
      </c>
      <c r="C120" s="8">
        <v>7</v>
      </c>
      <c r="D120" s="8">
        <f t="shared" si="9"/>
        <v>0.28000000000000003</v>
      </c>
      <c r="E120" s="8" t="s">
        <v>139</v>
      </c>
      <c r="F120" s="8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0">
        <f t="shared" si="5"/>
        <v>0</v>
      </c>
      <c r="R120" s="20">
        <f t="shared" si="6"/>
        <v>0</v>
      </c>
      <c r="S120" s="20">
        <f t="shared" si="7"/>
        <v>0</v>
      </c>
      <c r="T120" s="20">
        <f t="shared" si="8"/>
        <v>0</v>
      </c>
    </row>
    <row r="121" spans="1:20" x14ac:dyDescent="0.3">
      <c r="A121" s="26"/>
      <c r="B121" s="8">
        <v>1</v>
      </c>
      <c r="C121" s="8">
        <v>8</v>
      </c>
      <c r="D121" s="8">
        <f t="shared" si="9"/>
        <v>0.32</v>
      </c>
      <c r="E121" s="8" t="s">
        <v>140</v>
      </c>
      <c r="F121" s="8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0">
        <f t="shared" si="5"/>
        <v>0</v>
      </c>
      <c r="R121" s="20">
        <f t="shared" si="6"/>
        <v>0</v>
      </c>
      <c r="S121" s="20">
        <f t="shared" si="7"/>
        <v>0</v>
      </c>
      <c r="T121" s="20">
        <f t="shared" si="8"/>
        <v>0</v>
      </c>
    </row>
    <row r="122" spans="1:20" x14ac:dyDescent="0.3">
      <c r="A122" s="26"/>
      <c r="B122" s="8">
        <v>1</v>
      </c>
      <c r="C122" s="8">
        <v>9</v>
      </c>
      <c r="D122" s="8">
        <f t="shared" si="9"/>
        <v>0.36</v>
      </c>
      <c r="E122" s="8" t="s">
        <v>141</v>
      </c>
      <c r="F122" s="8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0">
        <f t="shared" si="5"/>
        <v>0</v>
      </c>
      <c r="R122" s="20">
        <f t="shared" si="6"/>
        <v>0</v>
      </c>
      <c r="S122" s="20">
        <f t="shared" si="7"/>
        <v>0</v>
      </c>
      <c r="T122" s="20">
        <f t="shared" si="8"/>
        <v>0</v>
      </c>
    </row>
    <row r="123" spans="1:20" x14ac:dyDescent="0.3">
      <c r="A123" s="26"/>
      <c r="B123" s="8">
        <v>1</v>
      </c>
      <c r="C123" s="8">
        <v>10</v>
      </c>
      <c r="D123" s="8">
        <f t="shared" si="9"/>
        <v>0.4</v>
      </c>
      <c r="E123" s="8" t="s">
        <v>142</v>
      </c>
      <c r="F123" s="8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0">
        <f t="shared" si="5"/>
        <v>0</v>
      </c>
      <c r="R123" s="20">
        <f t="shared" si="6"/>
        <v>0</v>
      </c>
      <c r="S123" s="20">
        <f t="shared" si="7"/>
        <v>0</v>
      </c>
      <c r="T123" s="20">
        <f t="shared" si="8"/>
        <v>0</v>
      </c>
    </row>
    <row r="124" spans="1:20" x14ac:dyDescent="0.3">
      <c r="A124" s="26"/>
      <c r="B124" s="16">
        <v>1</v>
      </c>
      <c r="C124" s="16">
        <v>11</v>
      </c>
      <c r="D124" s="16">
        <f t="shared" si="9"/>
        <v>0.44</v>
      </c>
      <c r="E124" s="16" t="s">
        <v>143</v>
      </c>
      <c r="F124" s="16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0">
        <f t="shared" si="5"/>
        <v>0</v>
      </c>
      <c r="R124" s="20">
        <f t="shared" si="6"/>
        <v>0</v>
      </c>
      <c r="S124" s="20">
        <f t="shared" si="7"/>
        <v>0</v>
      </c>
      <c r="T124" s="20">
        <f t="shared" si="8"/>
        <v>0</v>
      </c>
    </row>
    <row r="125" spans="1:20" x14ac:dyDescent="0.3">
      <c r="A125" s="26"/>
      <c r="B125" s="8">
        <v>1</v>
      </c>
      <c r="C125" s="8">
        <v>12</v>
      </c>
      <c r="D125" s="8">
        <f t="shared" si="9"/>
        <v>0.48</v>
      </c>
      <c r="E125" s="8" t="s">
        <v>144</v>
      </c>
      <c r="F125" s="8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0">
        <f t="shared" si="5"/>
        <v>0</v>
      </c>
      <c r="R125" s="20">
        <f t="shared" si="6"/>
        <v>0</v>
      </c>
      <c r="S125" s="20">
        <f t="shared" si="7"/>
        <v>0</v>
      </c>
      <c r="T125" s="20">
        <f t="shared" si="8"/>
        <v>0</v>
      </c>
    </row>
    <row r="126" spans="1:20" x14ac:dyDescent="0.3">
      <c r="A126" s="26"/>
      <c r="B126" s="8">
        <v>1</v>
      </c>
      <c r="C126" s="8">
        <v>13</v>
      </c>
      <c r="D126" s="8">
        <f t="shared" si="9"/>
        <v>0.52</v>
      </c>
      <c r="E126" s="8" t="s">
        <v>145</v>
      </c>
      <c r="F126" s="8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0">
        <f t="shared" si="5"/>
        <v>0</v>
      </c>
      <c r="R126" s="20">
        <f t="shared" si="6"/>
        <v>0</v>
      </c>
      <c r="S126" s="20">
        <f t="shared" si="7"/>
        <v>0</v>
      </c>
      <c r="T126" s="20">
        <f t="shared" si="8"/>
        <v>0</v>
      </c>
    </row>
    <row r="127" spans="1:20" x14ac:dyDescent="0.3">
      <c r="A127" s="26"/>
      <c r="B127" s="8">
        <v>1</v>
      </c>
      <c r="C127" s="8">
        <v>14</v>
      </c>
      <c r="D127" s="8">
        <f t="shared" si="9"/>
        <v>0.56000000000000005</v>
      </c>
      <c r="E127" s="8" t="s">
        <v>146</v>
      </c>
      <c r="F127" s="8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0">
        <f t="shared" si="5"/>
        <v>0</v>
      </c>
      <c r="R127" s="20">
        <f t="shared" si="6"/>
        <v>0</v>
      </c>
      <c r="S127" s="20">
        <f t="shared" si="7"/>
        <v>0</v>
      </c>
      <c r="T127" s="20">
        <f t="shared" si="8"/>
        <v>0</v>
      </c>
    </row>
    <row r="128" spans="1:20" x14ac:dyDescent="0.3">
      <c r="A128" s="26"/>
      <c r="B128" s="8">
        <v>1</v>
      </c>
      <c r="C128" s="8">
        <v>15</v>
      </c>
      <c r="D128" s="8">
        <f t="shared" si="9"/>
        <v>0.6</v>
      </c>
      <c r="E128" s="8" t="s">
        <v>147</v>
      </c>
      <c r="F128" s="8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0">
        <f t="shared" si="5"/>
        <v>0</v>
      </c>
      <c r="R128" s="20">
        <f t="shared" si="6"/>
        <v>0</v>
      </c>
      <c r="S128" s="20">
        <f t="shared" si="7"/>
        <v>0</v>
      </c>
      <c r="T128" s="20">
        <f t="shared" si="8"/>
        <v>0</v>
      </c>
    </row>
    <row r="129" spans="1:20" x14ac:dyDescent="0.3">
      <c r="A129" s="26"/>
      <c r="B129" s="8">
        <v>1</v>
      </c>
      <c r="C129" s="8">
        <v>16</v>
      </c>
      <c r="D129" s="8">
        <f t="shared" si="9"/>
        <v>0.64</v>
      </c>
      <c r="E129" s="8" t="s">
        <v>148</v>
      </c>
      <c r="F129" s="8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0">
        <f t="shared" si="5"/>
        <v>0</v>
      </c>
      <c r="R129" s="20">
        <f t="shared" si="6"/>
        <v>0</v>
      </c>
      <c r="S129" s="20">
        <f t="shared" si="7"/>
        <v>0</v>
      </c>
      <c r="T129" s="20">
        <f t="shared" si="8"/>
        <v>0</v>
      </c>
    </row>
    <row r="130" spans="1:20" x14ac:dyDescent="0.3">
      <c r="A130" s="26"/>
      <c r="B130" s="8">
        <v>1</v>
      </c>
      <c r="C130" s="8">
        <v>17</v>
      </c>
      <c r="D130" s="8">
        <f t="shared" si="9"/>
        <v>0.68</v>
      </c>
      <c r="E130" s="8" t="s">
        <v>149</v>
      </c>
      <c r="F130" s="8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0">
        <f t="shared" si="5"/>
        <v>0</v>
      </c>
      <c r="R130" s="20">
        <f t="shared" si="6"/>
        <v>0</v>
      </c>
      <c r="S130" s="20">
        <f t="shared" si="7"/>
        <v>0</v>
      </c>
      <c r="T130" s="20">
        <f t="shared" si="8"/>
        <v>0</v>
      </c>
    </row>
    <row r="131" spans="1:20" x14ac:dyDescent="0.3">
      <c r="A131" s="26"/>
      <c r="B131" s="8">
        <v>1</v>
      </c>
      <c r="C131" s="8">
        <v>18</v>
      </c>
      <c r="D131" s="8">
        <f t="shared" si="9"/>
        <v>0.72</v>
      </c>
      <c r="E131" s="8" t="s">
        <v>150</v>
      </c>
      <c r="F131" s="8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0">
        <f t="shared" si="5"/>
        <v>0</v>
      </c>
      <c r="R131" s="20">
        <f t="shared" si="6"/>
        <v>0</v>
      </c>
      <c r="S131" s="20">
        <f t="shared" si="7"/>
        <v>0</v>
      </c>
      <c r="T131" s="20">
        <f t="shared" si="8"/>
        <v>0</v>
      </c>
    </row>
    <row r="132" spans="1:20" x14ac:dyDescent="0.3">
      <c r="A132" s="26"/>
      <c r="B132" s="8">
        <v>1</v>
      </c>
      <c r="C132" s="8">
        <v>19</v>
      </c>
      <c r="D132" s="8">
        <f t="shared" si="9"/>
        <v>0.76</v>
      </c>
      <c r="E132" s="8" t="s">
        <v>151</v>
      </c>
      <c r="F132" s="8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0">
        <f t="shared" si="5"/>
        <v>0</v>
      </c>
      <c r="R132" s="20">
        <f t="shared" si="6"/>
        <v>0</v>
      </c>
      <c r="S132" s="20">
        <f t="shared" si="7"/>
        <v>0</v>
      </c>
      <c r="T132" s="20">
        <f t="shared" si="8"/>
        <v>0</v>
      </c>
    </row>
    <row r="133" spans="1:20" x14ac:dyDescent="0.3">
      <c r="A133" s="26"/>
      <c r="B133" s="8">
        <v>1</v>
      </c>
      <c r="C133" s="8">
        <v>20</v>
      </c>
      <c r="D133" s="8">
        <f t="shared" si="9"/>
        <v>0.8</v>
      </c>
      <c r="E133" s="8" t="s">
        <v>152</v>
      </c>
      <c r="F133" s="8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0">
        <f t="shared" si="5"/>
        <v>0</v>
      </c>
      <c r="R133" s="20">
        <f t="shared" si="6"/>
        <v>0</v>
      </c>
      <c r="S133" s="20">
        <f t="shared" si="7"/>
        <v>0</v>
      </c>
      <c r="T133" s="20">
        <f t="shared" si="8"/>
        <v>0</v>
      </c>
    </row>
    <row r="134" spans="1:20" x14ac:dyDescent="0.3">
      <c r="A134" s="26"/>
      <c r="B134" s="8">
        <v>1</v>
      </c>
      <c r="C134" s="8">
        <v>21</v>
      </c>
      <c r="D134" s="8">
        <f t="shared" si="9"/>
        <v>0.84</v>
      </c>
      <c r="E134" s="8" t="s">
        <v>153</v>
      </c>
      <c r="F134" s="8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0">
        <f t="shared" si="5"/>
        <v>0</v>
      </c>
      <c r="R134" s="20">
        <f t="shared" si="6"/>
        <v>0</v>
      </c>
      <c r="S134" s="20">
        <f t="shared" si="7"/>
        <v>0</v>
      </c>
      <c r="T134" s="20">
        <f t="shared" si="8"/>
        <v>0</v>
      </c>
    </row>
    <row r="135" spans="1:20" x14ac:dyDescent="0.3">
      <c r="A135" s="26"/>
      <c r="B135" s="8">
        <v>1</v>
      </c>
      <c r="C135" s="8">
        <v>22</v>
      </c>
      <c r="D135" s="8">
        <f t="shared" si="9"/>
        <v>0.88</v>
      </c>
      <c r="E135" s="8" t="s">
        <v>154</v>
      </c>
      <c r="F135" s="8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0">
        <f t="shared" si="5"/>
        <v>0</v>
      </c>
      <c r="R135" s="20">
        <f t="shared" si="6"/>
        <v>0</v>
      </c>
      <c r="S135" s="20">
        <f t="shared" si="7"/>
        <v>0</v>
      </c>
      <c r="T135" s="20">
        <f t="shared" si="8"/>
        <v>0</v>
      </c>
    </row>
    <row r="136" spans="1:20" x14ac:dyDescent="0.3">
      <c r="A136" s="26"/>
      <c r="B136" s="8">
        <v>1</v>
      </c>
      <c r="C136" s="8">
        <v>23</v>
      </c>
      <c r="D136" s="8">
        <f t="shared" si="9"/>
        <v>0.92</v>
      </c>
      <c r="E136" s="8" t="s">
        <v>155</v>
      </c>
      <c r="F136" s="8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0">
        <f t="shared" si="5"/>
        <v>0</v>
      </c>
      <c r="R136" s="20">
        <f t="shared" si="6"/>
        <v>0</v>
      </c>
      <c r="S136" s="20">
        <f t="shared" si="7"/>
        <v>0</v>
      </c>
      <c r="T136" s="20">
        <f t="shared" si="8"/>
        <v>0</v>
      </c>
    </row>
    <row r="137" spans="1:20" x14ac:dyDescent="0.3">
      <c r="A137" s="26"/>
      <c r="B137" s="18">
        <v>1</v>
      </c>
      <c r="C137" s="18">
        <v>24</v>
      </c>
      <c r="D137" s="18">
        <f t="shared" si="9"/>
        <v>0.96</v>
      </c>
      <c r="E137" s="8" t="s">
        <v>156</v>
      </c>
      <c r="F137" s="8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0">
        <f t="shared" si="5"/>
        <v>0</v>
      </c>
      <c r="R137" s="20">
        <f t="shared" si="6"/>
        <v>0</v>
      </c>
      <c r="S137" s="20">
        <f t="shared" si="7"/>
        <v>0</v>
      </c>
      <c r="T137" s="20">
        <f t="shared" si="8"/>
        <v>0</v>
      </c>
    </row>
    <row r="138" spans="1:20" x14ac:dyDescent="0.3">
      <c r="A138" s="26" t="s">
        <v>16</v>
      </c>
      <c r="B138" s="7">
        <v>0.5</v>
      </c>
      <c r="C138" s="7">
        <v>3</v>
      </c>
      <c r="D138" s="7">
        <f t="shared" si="9"/>
        <v>0.12</v>
      </c>
      <c r="E138" s="7" t="s">
        <v>157</v>
      </c>
      <c r="F138" s="7"/>
      <c r="G138" s="7">
        <v>5.1012044269289798E-3</v>
      </c>
      <c r="H138" s="7">
        <v>5.9251411606396102E-3</v>
      </c>
      <c r="I138" s="7">
        <v>0.21750476954054901</v>
      </c>
      <c r="J138" s="7">
        <v>8.7358711332280597E-3</v>
      </c>
      <c r="K138" s="7">
        <v>7.5981677781495E-3</v>
      </c>
      <c r="L138" s="7">
        <v>1.40297397299998E-2</v>
      </c>
      <c r="M138" s="7">
        <v>2.1247707307112802E-2</v>
      </c>
      <c r="N138" s="7">
        <v>0.76297537436467999</v>
      </c>
      <c r="O138" s="7">
        <v>2.2112372157613101E-2</v>
      </c>
      <c r="P138" s="7">
        <v>1.64276544947052E-2</v>
      </c>
      <c r="Q138" s="7">
        <f t="shared" si="5"/>
        <v>0.11829046494995113</v>
      </c>
      <c r="R138" s="7">
        <f t="shared" si="6"/>
        <v>2.2018076652524639</v>
      </c>
      <c r="S138" s="7">
        <f t="shared" si="7"/>
        <v>8.7133906083730922E-2</v>
      </c>
      <c r="T138" s="7">
        <f t="shared" si="8"/>
        <v>1.5469276390504518</v>
      </c>
    </row>
    <row r="139" spans="1:20" x14ac:dyDescent="0.3">
      <c r="A139" s="26"/>
      <c r="B139" s="18">
        <v>0.5</v>
      </c>
      <c r="C139" s="18">
        <v>4</v>
      </c>
      <c r="D139" s="18">
        <f t="shared" si="9"/>
        <v>0.16</v>
      </c>
      <c r="E139" s="8" t="s">
        <v>158</v>
      </c>
      <c r="F139" s="8"/>
      <c r="G139" s="8">
        <v>4.5040062192493102E-3</v>
      </c>
      <c r="H139" s="8">
        <v>4.8799776104885102E-3</v>
      </c>
      <c r="I139" s="8">
        <v>0.21774538151308401</v>
      </c>
      <c r="J139" s="8">
        <v>7.41504162323171E-3</v>
      </c>
      <c r="K139" s="8">
        <v>6.3803667837371699E-3</v>
      </c>
      <c r="L139" s="8">
        <v>1.340257226E-2</v>
      </c>
      <c r="M139" s="9">
        <v>1.80623997002143E-2</v>
      </c>
      <c r="N139" s="8">
        <v>0.76429384837602798</v>
      </c>
      <c r="O139" s="9">
        <v>1.8581602960233801E-2</v>
      </c>
      <c r="P139" s="8">
        <v>1.56922636428833E-2</v>
      </c>
      <c r="Q139" s="8">
        <f t="shared" si="5"/>
        <v>0.10605804874535261</v>
      </c>
      <c r="R139" s="8">
        <f t="shared" si="6"/>
        <v>1.9296269275815652</v>
      </c>
      <c r="S139" s="9">
        <f t="shared" si="7"/>
        <v>7.9078282670231398E-2</v>
      </c>
      <c r="T139" s="9">
        <f t="shared" si="8"/>
        <v>1.376290441767444</v>
      </c>
    </row>
    <row r="140" spans="1:20" x14ac:dyDescent="0.3">
      <c r="A140" s="26"/>
      <c r="B140" s="16">
        <v>0.5</v>
      </c>
      <c r="C140" s="16">
        <v>5</v>
      </c>
      <c r="D140" s="16">
        <f t="shared" si="9"/>
        <v>0.2</v>
      </c>
      <c r="E140" s="16" t="s">
        <v>159</v>
      </c>
      <c r="F140" s="16"/>
      <c r="G140" s="16">
        <v>4.1065375782457503E-3</v>
      </c>
      <c r="H140" s="16">
        <v>4.0334005734160598E-3</v>
      </c>
      <c r="I140" s="16">
        <v>0.21753655169281</v>
      </c>
      <c r="J140" s="16">
        <v>6.4184622516776499E-3</v>
      </c>
      <c r="K140" s="16">
        <v>5.43222970509258E-3</v>
      </c>
      <c r="L140" s="9">
        <v>1.306156344E-2</v>
      </c>
      <c r="M140" s="16">
        <v>1.9684866841100001E-2</v>
      </c>
      <c r="N140" s="16">
        <v>0.76546157013836602</v>
      </c>
      <c r="O140" s="16">
        <v>1.9778333645547801E-2</v>
      </c>
      <c r="P140" s="9">
        <v>1.4856295592377399E-2</v>
      </c>
      <c r="Q140" s="9">
        <f t="shared" si="5"/>
        <v>0.10452824339433163</v>
      </c>
      <c r="R140" s="9">
        <f t="shared" si="6"/>
        <v>1.8662754692945667</v>
      </c>
      <c r="S140" s="16">
        <f t="shared" si="7"/>
        <v>8.074088421542519E-2</v>
      </c>
      <c r="T140" s="16">
        <f t="shared" si="8"/>
        <v>1.3907290993955679</v>
      </c>
    </row>
    <row r="141" spans="1:20" x14ac:dyDescent="0.3">
      <c r="A141" s="26"/>
      <c r="B141" s="18">
        <v>0.5</v>
      </c>
      <c r="C141" s="18">
        <v>6</v>
      </c>
      <c r="D141" s="18">
        <f t="shared" si="9"/>
        <v>0.24</v>
      </c>
      <c r="E141" s="8" t="s">
        <v>160</v>
      </c>
      <c r="F141" s="8"/>
      <c r="G141" s="9">
        <v>3.9518972773221204E-3</v>
      </c>
      <c r="H141" s="9">
        <v>3.59302907131145E-3</v>
      </c>
      <c r="I141" s="8">
        <v>0.21717146560171299</v>
      </c>
      <c r="J141" s="9">
        <v>5.9276175292599298E-3</v>
      </c>
      <c r="K141" s="9">
        <v>4.9403131466496603E-3</v>
      </c>
      <c r="L141" s="8">
        <v>1.31438215390001E-2</v>
      </c>
      <c r="M141" s="8">
        <v>2.0615392203600001E-2</v>
      </c>
      <c r="N141" s="8">
        <v>0.76460108851389097</v>
      </c>
      <c r="O141" s="8">
        <v>2.0633166335381401E-2</v>
      </c>
      <c r="P141" s="8">
        <v>1.542595031662E-2</v>
      </c>
      <c r="Q141" s="8">
        <f t="shared" si="5"/>
        <v>0.10536635099417616</v>
      </c>
      <c r="R141" s="8">
        <f t="shared" si="6"/>
        <v>1.8839359585464521</v>
      </c>
      <c r="S141" s="8">
        <f t="shared" si="7"/>
        <v>8.3163136853501504E-2</v>
      </c>
      <c r="T141" s="8">
        <f t="shared" si="8"/>
        <v>1.4477025886636161</v>
      </c>
    </row>
    <row r="142" spans="1:20" x14ac:dyDescent="0.3">
      <c r="A142" s="26"/>
      <c r="B142" s="18">
        <v>0.5</v>
      </c>
      <c r="C142" s="18">
        <v>7</v>
      </c>
      <c r="D142" s="18">
        <f t="shared" si="9"/>
        <v>0.28000000000000003</v>
      </c>
      <c r="E142" s="8" t="s">
        <v>161</v>
      </c>
      <c r="F142" s="8"/>
      <c r="G142" s="8">
        <v>4.0019927406988896E-3</v>
      </c>
      <c r="H142" s="8">
        <v>3.7208277817001E-3</v>
      </c>
      <c r="I142" s="8">
        <v>0.216988502397162</v>
      </c>
      <c r="J142" s="8">
        <v>6.0867653825600497E-3</v>
      </c>
      <c r="K142" s="8">
        <v>5.0451314101809296E-3</v>
      </c>
      <c r="L142" s="8">
        <v>1.35233403730001E-2</v>
      </c>
      <c r="M142" s="8">
        <v>2.08042122677E-2</v>
      </c>
      <c r="N142" s="8">
        <v>0.76728215536397304</v>
      </c>
      <c r="O142" s="8">
        <v>2.08053086554E-2</v>
      </c>
      <c r="P142" s="8">
        <v>1.5439530256640899E-2</v>
      </c>
      <c r="Q142" s="8">
        <f t="shared" ref="Q142:Q199" si="10">G142+H142+RADIANS(I142)+J142+K142+L142+M142+RADIANS(N142)+O142+P142</f>
        <v>0.10660587257658304</v>
      </c>
      <c r="R142" s="8">
        <f t="shared" ref="R142:R199" si="11">RADIANS(I142/$C$10)+J142/$B$10+K142/$B$10+RADIANS(N142/$C$10)+O142/$B$10+P142/$B$10</f>
        <v>1.9019409336747559</v>
      </c>
      <c r="S142" s="8">
        <f t="shared" ref="S142:S199" si="12">L142+M142+RADIANS(N142)+O142+P142</f>
        <v>8.3963991455640999E-2</v>
      </c>
      <c r="T142" s="8">
        <f t="shared" ref="T142:T199" si="13">RADIANS(N142/$C$10)+O142/$B$10+P142/$B$10</f>
        <v>1.455150196442796</v>
      </c>
    </row>
    <row r="143" spans="1:20" x14ac:dyDescent="0.3">
      <c r="A143" s="26"/>
      <c r="B143" s="18">
        <v>0.5</v>
      </c>
      <c r="C143" s="18">
        <v>8</v>
      </c>
      <c r="D143" s="18">
        <f t="shared" si="9"/>
        <v>0.32</v>
      </c>
      <c r="E143" s="8" t="s">
        <v>162</v>
      </c>
      <c r="F143" s="8"/>
      <c r="G143" s="8">
        <v>4.25620647768376E-3</v>
      </c>
      <c r="H143" s="8">
        <v>4.33333853384372E-3</v>
      </c>
      <c r="I143" s="8">
        <v>0.216911931589122</v>
      </c>
      <c r="J143" s="8">
        <v>6.8149812878020403E-3</v>
      </c>
      <c r="K143" s="8">
        <v>5.6791042635787803E-3</v>
      </c>
      <c r="L143" s="8">
        <v>1.4059443243E-2</v>
      </c>
      <c r="M143" s="8">
        <v>2.0469103778899999E-2</v>
      </c>
      <c r="N143" s="8">
        <v>0.76582233252132703</v>
      </c>
      <c r="O143" s="8">
        <v>2.0469120232395801E-2</v>
      </c>
      <c r="P143" s="8">
        <v>1.5423820291164601E-2</v>
      </c>
      <c r="Q143" s="8">
        <f t="shared" si="10"/>
        <v>0.10865706668925959</v>
      </c>
      <c r="R143" s="8">
        <f t="shared" si="11"/>
        <v>1.9423418224300053</v>
      </c>
      <c r="S143" s="8">
        <f t="shared" si="12"/>
        <v>8.378760873326041E-2</v>
      </c>
      <c r="T143" s="8">
        <f t="shared" si="13"/>
        <v>1.4410640694175361</v>
      </c>
    </row>
    <row r="144" spans="1:20" x14ac:dyDescent="0.3">
      <c r="A144" s="26"/>
      <c r="B144" s="18">
        <v>0.5</v>
      </c>
      <c r="C144" s="18">
        <v>9</v>
      </c>
      <c r="D144" s="18">
        <f t="shared" si="9"/>
        <v>0.36</v>
      </c>
      <c r="E144" s="8" t="s">
        <v>163</v>
      </c>
      <c r="F144" s="8"/>
      <c r="G144" s="8">
        <v>4.6989788652665402E-3</v>
      </c>
      <c r="H144" s="8">
        <v>5.2837249276525703E-3</v>
      </c>
      <c r="I144" s="8">
        <v>0.216590346861984</v>
      </c>
      <c r="J144" s="8">
        <v>7.9272975237978695E-3</v>
      </c>
      <c r="K144" s="8">
        <v>6.6763824065256298E-3</v>
      </c>
      <c r="L144" s="8">
        <v>1.4706403530000099E-2</v>
      </c>
      <c r="M144" s="8">
        <v>1.9798432315899998E-2</v>
      </c>
      <c r="N144" s="8">
        <v>0.76642495176282399</v>
      </c>
      <c r="O144" s="8">
        <v>2.0265831606174001E-2</v>
      </c>
      <c r="P144" s="8">
        <v>1.54853125964638E-2</v>
      </c>
      <c r="Q144" s="8">
        <f t="shared" si="10"/>
        <v>0.11199921733025868</v>
      </c>
      <c r="R144" s="8">
        <f t="shared" si="11"/>
        <v>2.0210557067418433</v>
      </c>
      <c r="S144" s="8">
        <f t="shared" si="12"/>
        <v>8.3632618926237898E-2</v>
      </c>
      <c r="T144" s="8">
        <f t="shared" si="13"/>
        <v>1.4353964236565919</v>
      </c>
    </row>
    <row r="145" spans="1:20" x14ac:dyDescent="0.3">
      <c r="A145" s="26"/>
      <c r="B145" s="18">
        <v>0.5</v>
      </c>
      <c r="C145" s="18">
        <v>10</v>
      </c>
      <c r="D145" s="18">
        <f t="shared" si="9"/>
        <v>0.4</v>
      </c>
      <c r="E145" s="8" t="s">
        <v>164</v>
      </c>
      <c r="F145" s="8"/>
      <c r="G145" s="8">
        <v>5.3124535354560198E-3</v>
      </c>
      <c r="H145" s="8">
        <v>6.3819364396752497E-3</v>
      </c>
      <c r="I145" s="8">
        <v>0.21679075977590301</v>
      </c>
      <c r="J145" s="8">
        <v>9.27004664725266E-3</v>
      </c>
      <c r="K145" s="8">
        <v>7.8993109008870504E-3</v>
      </c>
      <c r="L145" s="8">
        <v>1.5863532446E-2</v>
      </c>
      <c r="M145" s="8">
        <v>1.9151278610599998E-2</v>
      </c>
      <c r="N145" s="8">
        <v>0.76560531072468496</v>
      </c>
      <c r="O145" s="8">
        <v>2.03117269838523E-2</v>
      </c>
      <c r="P145" s="8">
        <v>1.5805908588851499E-2</v>
      </c>
      <c r="Q145" s="8">
        <f t="shared" si="10"/>
        <v>0.11714224014146438</v>
      </c>
      <c r="R145" s="8">
        <f t="shared" si="11"/>
        <v>2.1383381432292961</v>
      </c>
      <c r="S145" s="8">
        <f t="shared" si="12"/>
        <v>8.4494780072203804E-2</v>
      </c>
      <c r="T145" s="8">
        <f t="shared" si="13"/>
        <v>1.450050356285312</v>
      </c>
    </row>
    <row r="146" spans="1:20" x14ac:dyDescent="0.3">
      <c r="A146" s="26"/>
      <c r="B146" s="18">
        <v>0.5</v>
      </c>
      <c r="C146" s="18">
        <v>11</v>
      </c>
      <c r="D146" s="18">
        <f t="shared" si="9"/>
        <v>0.44</v>
      </c>
      <c r="E146" s="8" t="s">
        <v>165</v>
      </c>
      <c r="F146" s="8"/>
      <c r="G146" s="8">
        <v>6.03256569967123E-3</v>
      </c>
      <c r="H146" s="8">
        <v>7.5338154674681104E-3</v>
      </c>
      <c r="I146" s="8">
        <v>0.216207874974366</v>
      </c>
      <c r="J146" s="8">
        <v>1.07302460130832E-2</v>
      </c>
      <c r="K146" s="8">
        <v>9.2450415679052201E-3</v>
      </c>
      <c r="L146" s="8">
        <v>1.75209141E-2</v>
      </c>
      <c r="M146" s="8">
        <v>1.8839543685302999E-2</v>
      </c>
      <c r="N146" s="8">
        <v>0.76472240476396702</v>
      </c>
      <c r="O146" s="8">
        <v>2.2048635284957901E-2</v>
      </c>
      <c r="P146" s="8">
        <v>1.6686184586179299E-2</v>
      </c>
      <c r="Q146" s="8">
        <f t="shared" si="10"/>
        <v>0.12575740951851089</v>
      </c>
      <c r="R146" s="8">
        <f t="shared" si="11"/>
        <v>2.3552524833306019</v>
      </c>
      <c r="S146" s="8">
        <f t="shared" si="12"/>
        <v>8.8442201483340199E-2</v>
      </c>
      <c r="T146" s="8">
        <f t="shared" si="13"/>
        <v>1.5547315643762478</v>
      </c>
    </row>
    <row r="147" spans="1:20" x14ac:dyDescent="0.3">
      <c r="A147" s="26"/>
      <c r="B147" s="18">
        <v>0.5</v>
      </c>
      <c r="C147" s="18">
        <v>12</v>
      </c>
      <c r="D147" s="18">
        <f t="shared" si="9"/>
        <v>0.48</v>
      </c>
      <c r="E147" s="8" t="s">
        <v>166</v>
      </c>
      <c r="F147" s="8"/>
      <c r="G147" s="8">
        <v>6.8054731493103499E-3</v>
      </c>
      <c r="H147" s="8">
        <v>8.7325566364838507E-3</v>
      </c>
      <c r="I147" s="8">
        <v>0.21633433355405601</v>
      </c>
      <c r="J147" s="8">
        <v>1.22598668792689E-2</v>
      </c>
      <c r="K147" s="8">
        <v>1.06626598399153E-2</v>
      </c>
      <c r="L147" s="8">
        <v>1.9146481773999999E-2</v>
      </c>
      <c r="M147" s="8">
        <v>1.9840644672502999E-2</v>
      </c>
      <c r="N147" s="23">
        <v>0.76507251206853599</v>
      </c>
      <c r="O147" s="8">
        <v>2.3849439982667999E-2</v>
      </c>
      <c r="P147" s="8">
        <v>1.8640936775922101E-2</v>
      </c>
      <c r="Q147" s="8">
        <f t="shared" si="10"/>
        <v>0.13706684046779744</v>
      </c>
      <c r="R147" s="8">
        <f t="shared" si="11"/>
        <v>2.6233676514140623</v>
      </c>
      <c r="S147" s="8">
        <f t="shared" si="12"/>
        <v>9.4830537557193104E-2</v>
      </c>
      <c r="T147" s="8">
        <f t="shared" si="13"/>
        <v>1.7049562840844439</v>
      </c>
    </row>
    <row r="148" spans="1:20" x14ac:dyDescent="0.3">
      <c r="A148" s="26"/>
      <c r="B148" s="18">
        <v>0.5</v>
      </c>
      <c r="C148" s="18">
        <v>13</v>
      </c>
      <c r="D148" s="18">
        <f t="shared" si="9"/>
        <v>0.52</v>
      </c>
      <c r="E148" s="8" t="s">
        <v>167</v>
      </c>
      <c r="F148" s="8"/>
      <c r="G148" s="8">
        <v>7.5972394736197602E-3</v>
      </c>
      <c r="H148" s="8">
        <v>9.9458545323098894E-3</v>
      </c>
      <c r="I148" s="8">
        <v>0.216378070509677</v>
      </c>
      <c r="J148" s="8">
        <v>1.3818559541574699E-2</v>
      </c>
      <c r="K148" s="8">
        <v>1.21148694584644E-2</v>
      </c>
      <c r="L148" s="8">
        <v>2.0699187124300002E-2</v>
      </c>
      <c r="M148" s="8">
        <v>2.1197889617999999E-2</v>
      </c>
      <c r="N148" s="8">
        <v>0.76636833366060197</v>
      </c>
      <c r="O148" s="8">
        <v>2.5644487472289701E-2</v>
      </c>
      <c r="P148" s="8">
        <v>2.03947446496867E-2</v>
      </c>
      <c r="Q148" s="8">
        <f t="shared" si="10"/>
        <v>0.14856499233515147</v>
      </c>
      <c r="R148" s="8">
        <f t="shared" si="11"/>
        <v>2.885767309066583</v>
      </c>
      <c r="S148" s="8">
        <f t="shared" si="12"/>
        <v>0.1013119595696764</v>
      </c>
      <c r="T148" s="8">
        <f t="shared" si="13"/>
        <v>1.8469195451612159</v>
      </c>
    </row>
    <row r="149" spans="1:20" x14ac:dyDescent="0.3">
      <c r="A149" s="26"/>
      <c r="B149" s="18">
        <v>0.5</v>
      </c>
      <c r="C149" s="18">
        <v>14</v>
      </c>
      <c r="D149" s="18">
        <f t="shared" si="9"/>
        <v>0.56000000000000005</v>
      </c>
      <c r="E149" s="8" t="s">
        <v>168</v>
      </c>
      <c r="F149" s="8"/>
      <c r="G149" s="8">
        <v>8.4055921376719207E-3</v>
      </c>
      <c r="H149" s="8">
        <v>1.11885825563486E-2</v>
      </c>
      <c r="I149" s="8">
        <v>0.216319987267695</v>
      </c>
      <c r="J149" s="8">
        <v>1.5401159171740401E-2</v>
      </c>
      <c r="K149" s="8">
        <v>1.3587314442311101E-2</v>
      </c>
      <c r="L149" s="8">
        <v>2.2275469208300001E-2</v>
      </c>
      <c r="M149" s="8">
        <v>2.2827570012999999E-2</v>
      </c>
      <c r="N149" s="8">
        <v>0.76341947937759602</v>
      </c>
      <c r="O149" s="8">
        <v>2.7380717316123598E-2</v>
      </c>
      <c r="P149" s="8">
        <v>2.1598524874610499E-2</v>
      </c>
      <c r="Q149" s="8">
        <f t="shared" si="10"/>
        <v>0.15976460922479963</v>
      </c>
      <c r="R149" s="8">
        <f t="shared" si="11"/>
        <v>3.1255485039933015</v>
      </c>
      <c r="S149" s="8">
        <f t="shared" si="12"/>
        <v>0.10740646490103412</v>
      </c>
      <c r="T149" s="8">
        <f t="shared" si="13"/>
        <v>1.9644993610249639</v>
      </c>
    </row>
    <row r="150" spans="1:20" x14ac:dyDescent="0.3">
      <c r="A150" s="26"/>
      <c r="B150" s="18">
        <v>0.5</v>
      </c>
      <c r="C150" s="18">
        <v>15</v>
      </c>
      <c r="D150" s="18">
        <f t="shared" si="9"/>
        <v>0.6</v>
      </c>
      <c r="E150" s="8" t="s">
        <v>169</v>
      </c>
      <c r="F150" s="8"/>
      <c r="G150" s="8">
        <v>9.2204238413726401E-3</v>
      </c>
      <c r="H150" s="8">
        <v>1.24446682363425E-2</v>
      </c>
      <c r="I150" s="8">
        <v>0.21657217308417001</v>
      </c>
      <c r="J150" s="8">
        <v>1.6991339258664102E-2</v>
      </c>
      <c r="K150" s="8">
        <v>1.5062492302628201E-2</v>
      </c>
      <c r="L150" s="8">
        <v>2.3832014704299999E-2</v>
      </c>
      <c r="M150" s="8">
        <v>2.4474055224999999E-2</v>
      </c>
      <c r="N150" s="8">
        <v>0.76585809654116899</v>
      </c>
      <c r="O150" s="8">
        <v>2.9148333013789499E-2</v>
      </c>
      <c r="P150" s="8">
        <v>2.3376351593213902E-2</v>
      </c>
      <c r="Q150" s="8">
        <f t="shared" si="10"/>
        <v>0.17169632105152866</v>
      </c>
      <c r="R150" s="8">
        <f t="shared" si="11"/>
        <v>3.3899993038823153</v>
      </c>
      <c r="S150" s="8">
        <f t="shared" si="12"/>
        <v>0.1141974999240034</v>
      </c>
      <c r="T150" s="8">
        <f t="shared" si="13"/>
        <v>2.1063340824352159</v>
      </c>
    </row>
    <row r="151" spans="1:20" x14ac:dyDescent="0.3">
      <c r="A151" s="26"/>
      <c r="B151" s="18">
        <v>0.5</v>
      </c>
      <c r="C151" s="18">
        <v>16</v>
      </c>
      <c r="D151" s="18">
        <f t="shared" si="9"/>
        <v>0.64</v>
      </c>
      <c r="E151" s="8" t="s">
        <v>170</v>
      </c>
      <c r="F151" s="8"/>
      <c r="G151" s="8">
        <v>1.0040822170698099E-2</v>
      </c>
      <c r="H151" s="8">
        <v>1.3698159117598099E-2</v>
      </c>
      <c r="I151" s="23">
        <v>0.216209639731126</v>
      </c>
      <c r="J151" s="8">
        <v>1.8584342538391099E-2</v>
      </c>
      <c r="K151" s="8">
        <v>1.6539548922153698E-2</v>
      </c>
      <c r="L151" s="8">
        <v>2.5353825593299999E-2</v>
      </c>
      <c r="M151" s="8">
        <v>2.6024088914000001E-2</v>
      </c>
      <c r="N151" s="8">
        <v>0.76418097803951401</v>
      </c>
      <c r="O151" s="8">
        <v>3.0806903715326701E-2</v>
      </c>
      <c r="P151" s="8">
        <v>2.5428482653170201E-2</v>
      </c>
      <c r="Q151" s="8">
        <f t="shared" si="10"/>
        <v>0.18358721786039683</v>
      </c>
      <c r="R151" s="8">
        <f t="shared" si="11"/>
        <v>3.6612155308559711</v>
      </c>
      <c r="S151" s="8">
        <f t="shared" si="12"/>
        <v>0.1209507750236969</v>
      </c>
      <c r="T151" s="8">
        <f t="shared" si="13"/>
        <v>2.2547504443990358</v>
      </c>
    </row>
    <row r="152" spans="1:20" x14ac:dyDescent="0.3">
      <c r="A152" s="26"/>
      <c r="B152" s="18">
        <v>0.5</v>
      </c>
      <c r="C152" s="18">
        <v>17</v>
      </c>
      <c r="D152" s="18">
        <f t="shared" si="9"/>
        <v>0.68</v>
      </c>
      <c r="E152" s="8" t="s">
        <v>171</v>
      </c>
      <c r="F152" s="8"/>
      <c r="G152" s="8">
        <v>1.08656475801048E-2</v>
      </c>
      <c r="H152" s="8">
        <v>1.4939007271417899E-2</v>
      </c>
      <c r="I152" s="8">
        <v>0.21664681849508299</v>
      </c>
      <c r="J152" s="8">
        <v>2.0171163291422201E-2</v>
      </c>
      <c r="K152" s="8">
        <v>1.8017989397134001E-2</v>
      </c>
      <c r="L152" s="8">
        <v>2.6818281913300001E-2</v>
      </c>
      <c r="M152" s="8">
        <v>2.7636693824000001E-2</v>
      </c>
      <c r="N152" s="8">
        <v>0.76483698262357303</v>
      </c>
      <c r="O152" s="8">
        <v>3.2409468252015398E-2</v>
      </c>
      <c r="P152" s="8">
        <v>2.74703075185725E-2</v>
      </c>
      <c r="Q152" s="8">
        <f t="shared" si="10"/>
        <v>0.19545868293247656</v>
      </c>
      <c r="R152" s="8">
        <f t="shared" si="11"/>
        <v>3.9296091879195676</v>
      </c>
      <c r="S152" s="8">
        <f t="shared" si="12"/>
        <v>0.1276836750956879</v>
      </c>
      <c r="T152" s="8">
        <f t="shared" si="13"/>
        <v>2.4005306002586355</v>
      </c>
    </row>
    <row r="153" spans="1:20" x14ac:dyDescent="0.3">
      <c r="A153" s="26"/>
      <c r="B153" s="18">
        <v>0.5</v>
      </c>
      <c r="C153" s="18">
        <v>18</v>
      </c>
      <c r="D153" s="18">
        <f t="shared" si="9"/>
        <v>0.72</v>
      </c>
      <c r="E153" s="8" t="s">
        <v>172</v>
      </c>
      <c r="F153" s="8"/>
      <c r="G153" s="8">
        <v>1.16892984506219E-2</v>
      </c>
      <c r="H153" s="8">
        <v>1.6172636996071198E-2</v>
      </c>
      <c r="I153" s="8">
        <v>0.21689240404999899</v>
      </c>
      <c r="J153" s="8">
        <v>2.1755074673811201E-2</v>
      </c>
      <c r="K153" s="8">
        <v>1.94851790065593E-2</v>
      </c>
      <c r="L153" s="8">
        <v>2.8249269766899999E-2</v>
      </c>
      <c r="M153" s="8">
        <v>2.9189325706999999E-2</v>
      </c>
      <c r="N153" s="8">
        <v>0.76644364174923396</v>
      </c>
      <c r="O153" s="8">
        <v>3.4080355069491003E-2</v>
      </c>
      <c r="P153" s="8">
        <v>2.9461352903990701E-2</v>
      </c>
      <c r="Q153" s="8">
        <f t="shared" si="10"/>
        <v>0.20724494422718368</v>
      </c>
      <c r="R153" s="8">
        <f t="shared" si="11"/>
        <v>4.1981434468151839</v>
      </c>
      <c r="S153" s="8">
        <f t="shared" si="12"/>
        <v>0.13435726852688171</v>
      </c>
      <c r="T153" s="8">
        <f t="shared" si="13"/>
        <v>2.547019104971068</v>
      </c>
    </row>
    <row r="154" spans="1:20" x14ac:dyDescent="0.3">
      <c r="A154" s="26"/>
      <c r="B154" s="18">
        <v>0.5</v>
      </c>
      <c r="C154" s="18">
        <v>19</v>
      </c>
      <c r="D154" s="18">
        <f t="shared" si="9"/>
        <v>0.76</v>
      </c>
      <c r="E154" s="8" t="s">
        <v>173</v>
      </c>
      <c r="F154" s="8"/>
      <c r="G154" s="8">
        <v>1.25135876058395E-2</v>
      </c>
      <c r="H154" s="8">
        <v>1.7391277296278099E-2</v>
      </c>
      <c r="I154" s="8">
        <v>0.21700246586591501</v>
      </c>
      <c r="J154" s="8">
        <v>2.33282336936163E-2</v>
      </c>
      <c r="K154" s="8">
        <v>2.0944839466157099E-2</v>
      </c>
      <c r="L154" s="8">
        <v>2.97452345919E-2</v>
      </c>
      <c r="M154" s="8">
        <v>3.0725188391E-2</v>
      </c>
      <c r="N154" s="8">
        <v>0.76316812819586399</v>
      </c>
      <c r="O154" s="8">
        <v>3.5647790533759299E-2</v>
      </c>
      <c r="P154" s="8">
        <v>3.14440731536565E-2</v>
      </c>
      <c r="Q154" s="8">
        <f t="shared" si="10"/>
        <v>0.21884742882981362</v>
      </c>
      <c r="R154" s="8">
        <f t="shared" si="11"/>
        <v>4.4614403555266104</v>
      </c>
      <c r="S154" s="8">
        <f t="shared" si="12"/>
        <v>0.14088208325361579</v>
      </c>
      <c r="T154" s="8">
        <f t="shared" si="13"/>
        <v>2.6890024661299519</v>
      </c>
    </row>
    <row r="155" spans="1:20" x14ac:dyDescent="0.3">
      <c r="A155" s="26"/>
      <c r="B155" s="18">
        <v>0.5</v>
      </c>
      <c r="C155" s="18">
        <v>20</v>
      </c>
      <c r="D155" s="18">
        <f t="shared" si="9"/>
        <v>0.8</v>
      </c>
      <c r="E155" s="8" t="s">
        <v>174</v>
      </c>
      <c r="F155" s="8"/>
      <c r="G155" s="8">
        <v>1.3331872367601499E-2</v>
      </c>
      <c r="H155" s="8">
        <v>1.86037054442111E-2</v>
      </c>
      <c r="I155" s="8">
        <v>0.21695224070053401</v>
      </c>
      <c r="J155" s="8">
        <v>2.4891210126710001E-2</v>
      </c>
      <c r="K155" s="8">
        <v>2.2385824797353501E-2</v>
      </c>
      <c r="L155" s="8">
        <v>3.1164763910899999E-2</v>
      </c>
      <c r="M155" s="8">
        <v>3.2154775993999997E-2</v>
      </c>
      <c r="N155" s="9">
        <v>0.76295147081183901</v>
      </c>
      <c r="O155" s="8">
        <v>3.7461231405478398E-2</v>
      </c>
      <c r="P155" s="8">
        <v>3.3156306128965203E-2</v>
      </c>
      <c r="Q155" s="8">
        <f t="shared" si="10"/>
        <v>0.23025223629362329</v>
      </c>
      <c r="R155" s="8">
        <f t="shared" si="11"/>
        <v>4.7226239167876454</v>
      </c>
      <c r="S155" s="8">
        <f t="shared" si="12"/>
        <v>0.14725309263794362</v>
      </c>
      <c r="T155" s="8">
        <f t="shared" si="13"/>
        <v>2.8300279074571839</v>
      </c>
    </row>
    <row r="156" spans="1:20" x14ac:dyDescent="0.3">
      <c r="A156" s="26"/>
      <c r="B156" s="18">
        <v>0.5</v>
      </c>
      <c r="C156" s="18">
        <v>21</v>
      </c>
      <c r="D156" s="18">
        <f t="shared" si="9"/>
        <v>0.84</v>
      </c>
      <c r="E156" s="8" t="s">
        <v>175</v>
      </c>
      <c r="F156" s="8"/>
      <c r="G156" s="8">
        <v>1.4149712744636399E-2</v>
      </c>
      <c r="H156" s="8">
        <v>1.98058941136313E-2</v>
      </c>
      <c r="I156" s="8">
        <v>0.21631346663234999</v>
      </c>
      <c r="J156" s="8">
        <v>2.6441018959183001E-2</v>
      </c>
      <c r="K156" s="8">
        <v>2.3811875274699801E-2</v>
      </c>
      <c r="L156" s="8">
        <v>3.2531081182899997E-2</v>
      </c>
      <c r="M156" s="8">
        <v>3.4211279124000002E-2</v>
      </c>
      <c r="N156" s="8">
        <v>0.76437589450562604</v>
      </c>
      <c r="O156" s="8">
        <v>3.9328666579960703E-2</v>
      </c>
      <c r="P156" s="8">
        <v>3.4908934248688003E-2</v>
      </c>
      <c r="Q156" s="8">
        <f t="shared" si="10"/>
        <v>0.24230472051883661</v>
      </c>
      <c r="R156" s="8">
        <f t="shared" si="11"/>
        <v>4.9864663058177152</v>
      </c>
      <c r="S156" s="8">
        <f t="shared" si="12"/>
        <v>0.15432083721754872</v>
      </c>
      <c r="T156" s="8">
        <f t="shared" si="13"/>
        <v>2.9748403835787478</v>
      </c>
    </row>
    <row r="157" spans="1:20" x14ac:dyDescent="0.3">
      <c r="A157" s="26"/>
      <c r="B157" s="18">
        <v>0.5</v>
      </c>
      <c r="C157" s="18">
        <v>22</v>
      </c>
      <c r="D157" s="18">
        <f t="shared" si="9"/>
        <v>0.88</v>
      </c>
      <c r="E157" s="8" t="s">
        <v>176</v>
      </c>
      <c r="F157" s="8"/>
      <c r="G157" s="8">
        <v>1.4961036002401999E-2</v>
      </c>
      <c r="H157" s="8">
        <v>2.0997485636514601E-2</v>
      </c>
      <c r="I157" s="9">
        <v>0.21614580749536999</v>
      </c>
      <c r="J157" s="8">
        <v>2.7978516693698E-2</v>
      </c>
      <c r="K157" s="8">
        <v>2.52139663327853E-2</v>
      </c>
      <c r="L157" s="8">
        <v>3.3885462624899998E-2</v>
      </c>
      <c r="M157" s="8">
        <v>3.6258487531E-2</v>
      </c>
      <c r="N157" s="8">
        <v>0.76416048929221403</v>
      </c>
      <c r="O157" s="8">
        <v>4.1197682737364898E-2</v>
      </c>
      <c r="P157" s="8">
        <v>3.66721362477989E-2</v>
      </c>
      <c r="Q157" s="8">
        <f t="shared" si="10"/>
        <v>0.25427434636343976</v>
      </c>
      <c r="R157" s="8">
        <f t="shared" si="11"/>
        <v>5.249335909488674</v>
      </c>
      <c r="S157" s="8">
        <f t="shared" si="12"/>
        <v>0.16135088569286382</v>
      </c>
      <c r="T157" s="8">
        <f t="shared" si="13"/>
        <v>3.1201276060272716</v>
      </c>
    </row>
    <row r="158" spans="1:20" x14ac:dyDescent="0.3">
      <c r="A158" s="26"/>
      <c r="B158" s="7">
        <v>0.75</v>
      </c>
      <c r="C158" s="7">
        <v>3</v>
      </c>
      <c r="D158" s="7">
        <f>C158*$B$8</f>
        <v>0.12</v>
      </c>
      <c r="E158" s="7" t="s">
        <v>177</v>
      </c>
      <c r="F158" s="7"/>
      <c r="G158" s="7">
        <v>9.1939406346794508E-3</v>
      </c>
      <c r="H158" s="7">
        <v>1.1368216852492201E-2</v>
      </c>
      <c r="I158" s="7">
        <v>0.35315173531995903</v>
      </c>
      <c r="J158" s="7">
        <v>1.6256582353821901E-2</v>
      </c>
      <c r="K158" s="7">
        <v>1.44654120930205E-2</v>
      </c>
      <c r="L158" s="7">
        <v>2.2955441349599998E-2</v>
      </c>
      <c r="M158" s="7">
        <v>2.8227457776682501E-2</v>
      </c>
      <c r="N158" s="7">
        <v>0.83798829981149703</v>
      </c>
      <c r="O158" s="7">
        <v>3.1960679948928497E-2</v>
      </c>
      <c r="P158" s="7">
        <v>2.6388213964509601E-2</v>
      </c>
      <c r="Q158" s="7">
        <f t="shared" si="10"/>
        <v>0.1816052604390995</v>
      </c>
      <c r="R158" s="7">
        <f t="shared" si="11"/>
        <v>3.5711512605973659</v>
      </c>
      <c r="S158" s="7">
        <f t="shared" si="12"/>
        <v>0.12415744796462061</v>
      </c>
      <c r="T158" s="7">
        <f t="shared" si="13"/>
        <v>2.3398060185074838</v>
      </c>
    </row>
    <row r="159" spans="1:20" x14ac:dyDescent="0.3">
      <c r="A159" s="26"/>
      <c r="B159" s="18">
        <v>0.75</v>
      </c>
      <c r="C159" s="18">
        <v>4</v>
      </c>
      <c r="D159" s="18">
        <f>C159*$B$8</f>
        <v>0.16</v>
      </c>
      <c r="E159" s="8" t="s">
        <v>178</v>
      </c>
      <c r="F159" s="8"/>
      <c r="G159" s="8">
        <v>8.0559090035290104E-3</v>
      </c>
      <c r="H159" s="8">
        <v>9.5359431216976102E-3</v>
      </c>
      <c r="I159" s="8">
        <v>0.35385993053739301</v>
      </c>
      <c r="J159" s="8">
        <v>1.3918788967332099E-2</v>
      </c>
      <c r="K159" s="8">
        <v>1.2362148137570099E-2</v>
      </c>
      <c r="L159" s="8">
        <v>2.0804749869999899E-2</v>
      </c>
      <c r="M159" s="8">
        <v>2.6109779253582498E-2</v>
      </c>
      <c r="N159" s="8">
        <v>0.85192782385385202</v>
      </c>
      <c r="O159" s="8">
        <v>2.8792004057002499E-2</v>
      </c>
      <c r="P159" s="8">
        <v>2.5245068369617499E-2</v>
      </c>
      <c r="Q159" s="8">
        <f t="shared" si="10"/>
        <v>0.16586935717468715</v>
      </c>
      <c r="R159" s="8">
        <f t="shared" si="11"/>
        <v>3.2211383678186301</v>
      </c>
      <c r="S159" s="8">
        <f t="shared" si="12"/>
        <v>0.1158205470658024</v>
      </c>
      <c r="T159" s="8">
        <f t="shared" si="13"/>
        <v>2.1674304752710398</v>
      </c>
    </row>
    <row r="160" spans="1:20" x14ac:dyDescent="0.3">
      <c r="A160" s="26"/>
      <c r="B160" s="8">
        <v>0.75</v>
      </c>
      <c r="C160" s="8">
        <v>5</v>
      </c>
      <c r="D160" s="8">
        <f>C160*$B$8</f>
        <v>0.2</v>
      </c>
      <c r="E160" s="8" t="s">
        <v>201</v>
      </c>
      <c r="F160" s="8"/>
      <c r="G160" s="8">
        <v>7.0857142188032402E-3</v>
      </c>
      <c r="H160" s="8">
        <v>7.9090237981433095E-3</v>
      </c>
      <c r="I160" s="8">
        <v>0.35466475635266898</v>
      </c>
      <c r="J160" s="8">
        <v>1.18334495808592E-2</v>
      </c>
      <c r="K160" s="8">
        <v>1.04516157540442E-2</v>
      </c>
      <c r="L160" s="8">
        <v>1.9917738917000001E-2</v>
      </c>
      <c r="M160" s="8">
        <v>2.2222647443382499E-2</v>
      </c>
      <c r="N160" s="8">
        <v>0.84207401867047504</v>
      </c>
      <c r="O160" s="8">
        <v>2.4067489792962998E-2</v>
      </c>
      <c r="P160" s="8">
        <v>2.4067489792962998E-2</v>
      </c>
      <c r="Q160" s="8">
        <f t="shared" si="10"/>
        <v>0.148442201208596</v>
      </c>
      <c r="R160" s="8">
        <f t="shared" si="11"/>
        <v>2.825156609597351</v>
      </c>
      <c r="S160" s="8">
        <f t="shared" si="12"/>
        <v>0.10497233011760849</v>
      </c>
      <c r="T160" s="8">
        <f t="shared" si="13"/>
        <v>1.9312779691055599</v>
      </c>
    </row>
    <row r="161" spans="1:20" x14ac:dyDescent="0.3">
      <c r="A161" s="26"/>
      <c r="B161" s="8">
        <v>0.75</v>
      </c>
      <c r="C161" s="8">
        <v>6</v>
      </c>
      <c r="D161" s="8">
        <f>C161*$B$8</f>
        <v>0.24</v>
      </c>
      <c r="E161" s="8" t="s">
        <v>202</v>
      </c>
      <c r="F161" s="8"/>
      <c r="G161" s="8">
        <v>6.3653722060412199E-3</v>
      </c>
      <c r="H161" s="8">
        <v>6.4475896681096502E-3</v>
      </c>
      <c r="I161" s="8">
        <v>0.35324077631509998</v>
      </c>
      <c r="J161" s="8">
        <v>1.00801502712826E-2</v>
      </c>
      <c r="K161" s="8">
        <v>8.8118269160431893E-3</v>
      </c>
      <c r="L161" s="8">
        <v>1.9335773944999999E-2</v>
      </c>
      <c r="M161" s="9">
        <v>2.05980036407825E-2</v>
      </c>
      <c r="N161" s="8">
        <v>0.84373387820511003</v>
      </c>
      <c r="O161" s="9">
        <v>2.2230167409429801E-2</v>
      </c>
      <c r="P161" s="8">
        <v>2.1558818341121801E-2</v>
      </c>
      <c r="Q161" s="8">
        <f t="shared" si="10"/>
        <v>0.13631885118211004</v>
      </c>
      <c r="R161" s="8">
        <f t="shared" si="11"/>
        <v>2.5155949770288153</v>
      </c>
      <c r="S161" s="9">
        <f t="shared" si="12"/>
        <v>9.8448697521634099E-2</v>
      </c>
      <c r="T161" s="8">
        <f t="shared" si="13"/>
        <v>1.7574498036961841</v>
      </c>
    </row>
    <row r="162" spans="1:20" x14ac:dyDescent="0.3">
      <c r="A162" s="26"/>
      <c r="B162" s="8">
        <v>0.75</v>
      </c>
      <c r="C162" s="8">
        <v>7</v>
      </c>
      <c r="D162" s="8">
        <f>C162*$B$8</f>
        <v>0.28000000000000003</v>
      </c>
      <c r="E162" s="8" t="s">
        <v>203</v>
      </c>
      <c r="F162" s="8"/>
      <c r="G162" s="8">
        <v>5.9721454427185397E-3</v>
      </c>
      <c r="H162" s="8">
        <v>5.3080367751926396E-3</v>
      </c>
      <c r="I162" s="8">
        <v>0.35383989170028202</v>
      </c>
      <c r="J162" s="8">
        <v>8.8654697484185207E-3</v>
      </c>
      <c r="K162" s="8">
        <v>7.6503851103325799E-3</v>
      </c>
      <c r="L162" s="9">
        <v>1.91271774700001E-2</v>
      </c>
      <c r="M162" s="8">
        <v>2.2706742603900001E-2</v>
      </c>
      <c r="N162" s="8">
        <v>0.83862785384333605</v>
      </c>
      <c r="O162" s="8">
        <v>2.3497389538571799E-2</v>
      </c>
      <c r="P162" s="9">
        <v>2.0056375619438401E-2</v>
      </c>
      <c r="Q162" s="9">
        <f t="shared" si="10"/>
        <v>0.13399621069214265</v>
      </c>
      <c r="R162" s="9">
        <f t="shared" si="11"/>
        <v>2.4111097960238799</v>
      </c>
      <c r="S162" s="8">
        <f t="shared" si="12"/>
        <v>0.10002450248041031</v>
      </c>
      <c r="T162" s="9">
        <f t="shared" si="13"/>
        <v>1.7480053332198078</v>
      </c>
    </row>
    <row r="163" spans="1:20" x14ac:dyDescent="0.3">
      <c r="A163" s="26"/>
      <c r="B163" s="16">
        <v>0.75</v>
      </c>
      <c r="C163" s="16">
        <v>8</v>
      </c>
      <c r="D163" s="16">
        <f t="shared" si="9"/>
        <v>0.32</v>
      </c>
      <c r="E163" s="16" t="s">
        <v>204</v>
      </c>
      <c r="F163" s="16"/>
      <c r="G163" s="9">
        <v>5.8439714725561096E-3</v>
      </c>
      <c r="H163" s="9">
        <v>5.06939805148055E-3</v>
      </c>
      <c r="I163" s="16">
        <v>0.35240611341626499</v>
      </c>
      <c r="J163" s="9">
        <v>8.5064639674767399E-3</v>
      </c>
      <c r="K163" s="9">
        <v>7.2704551945208E-3</v>
      </c>
      <c r="L163" s="16">
        <v>1.9357724965999999E-2</v>
      </c>
      <c r="M163" s="16">
        <v>2.3854191620499999E-2</v>
      </c>
      <c r="N163" s="16">
        <v>0.83873029582085801</v>
      </c>
      <c r="O163" s="16">
        <v>2.4263843975605701E-2</v>
      </c>
      <c r="P163" s="16">
        <v>2.0207739773113301E-2</v>
      </c>
      <c r="Q163" s="16">
        <f t="shared" si="10"/>
        <v>0.1351630412028236</v>
      </c>
      <c r="R163" s="16">
        <f t="shared" si="11"/>
        <v>2.4182558173012896</v>
      </c>
      <c r="S163" s="16">
        <f t="shared" si="12"/>
        <v>0.102322105533519</v>
      </c>
      <c r="T163" s="16">
        <f t="shared" si="13"/>
        <v>1.78471879202808</v>
      </c>
    </row>
    <row r="164" spans="1:20" x14ac:dyDescent="0.3">
      <c r="A164" s="26"/>
      <c r="B164" s="8">
        <v>0.75</v>
      </c>
      <c r="C164" s="8">
        <v>9</v>
      </c>
      <c r="D164" s="8">
        <f t="shared" si="9"/>
        <v>0.36</v>
      </c>
      <c r="E164" s="8" t="s">
        <v>205</v>
      </c>
      <c r="F164" s="8"/>
      <c r="G164" s="8">
        <v>6.0446806892758597E-3</v>
      </c>
      <c r="H164" s="8">
        <v>5.6146122394214598E-3</v>
      </c>
      <c r="I164" s="8">
        <v>0.351156292960078</v>
      </c>
      <c r="J164" s="8">
        <v>9.1577021397951097E-3</v>
      </c>
      <c r="K164" s="8">
        <v>7.8329553429310993E-3</v>
      </c>
      <c r="L164" s="8">
        <v>1.98228453549999E-2</v>
      </c>
      <c r="M164" s="8">
        <v>2.45105058147E-2</v>
      </c>
      <c r="N164" s="8">
        <v>0.83146224501296295</v>
      </c>
      <c r="O164" s="8">
        <v>2.47041082215083E-2</v>
      </c>
      <c r="P164" s="8">
        <v>2.0371371894928401E-2</v>
      </c>
      <c r="Q164" s="8">
        <f t="shared" si="10"/>
        <v>0.13869936898031129</v>
      </c>
      <c r="R164" s="8">
        <f t="shared" si="11"/>
        <v>2.4909017388796171</v>
      </c>
      <c r="S164" s="8">
        <f t="shared" si="12"/>
        <v>0.1039205850676366</v>
      </c>
      <c r="T164" s="8">
        <f t="shared" si="13"/>
        <v>1.8088239061700682</v>
      </c>
    </row>
    <row r="165" spans="1:20" x14ac:dyDescent="0.3">
      <c r="A165" s="26"/>
      <c r="B165" s="8">
        <v>0.75</v>
      </c>
      <c r="C165" s="8">
        <v>10</v>
      </c>
      <c r="D165" s="8">
        <f t="shared" si="9"/>
        <v>0.4</v>
      </c>
      <c r="E165" s="8" t="s">
        <v>206</v>
      </c>
      <c r="F165" s="8"/>
      <c r="G165" s="8">
        <v>6.5434281437394297E-3</v>
      </c>
      <c r="H165" s="8">
        <v>6.8224258606092098E-3</v>
      </c>
      <c r="I165" s="8">
        <v>0.35140435514697399</v>
      </c>
      <c r="J165" s="8">
        <v>1.05927188553655E-2</v>
      </c>
      <c r="K165" s="8">
        <v>9.1184114711621196E-3</v>
      </c>
      <c r="L165" s="8">
        <v>2.0444283382000002E-2</v>
      </c>
      <c r="M165" s="8">
        <v>2.48428203358E-2</v>
      </c>
      <c r="N165" s="23">
        <v>0.83572121687257395</v>
      </c>
      <c r="O165" s="8">
        <v>2.4937791171887502E-2</v>
      </c>
      <c r="P165" s="8">
        <v>2.0252116425317698E-2</v>
      </c>
      <c r="Q165" s="8">
        <f t="shared" si="10"/>
        <v>0.14427324551224366</v>
      </c>
      <c r="R165" s="8">
        <f t="shared" si="11"/>
        <v>2.6043292168958576</v>
      </c>
      <c r="S165" s="8">
        <f t="shared" si="12"/>
        <v>0.10506309817820521</v>
      </c>
      <c r="T165" s="8">
        <f t="shared" si="13"/>
        <v>1.813430738633488</v>
      </c>
    </row>
    <row r="166" spans="1:20" x14ac:dyDescent="0.3">
      <c r="A166" s="26"/>
      <c r="B166" s="8">
        <v>0.75</v>
      </c>
      <c r="C166" s="8">
        <v>11</v>
      </c>
      <c r="D166" s="8">
        <f t="shared" si="9"/>
        <v>0.44</v>
      </c>
      <c r="E166" s="8" t="s">
        <v>207</v>
      </c>
      <c r="F166" s="8"/>
      <c r="G166" s="8">
        <v>7.3163624006701202E-3</v>
      </c>
      <c r="H166" s="8">
        <v>8.3585779642473598E-3</v>
      </c>
      <c r="I166" s="8">
        <v>0.35069724262034002</v>
      </c>
      <c r="J166" s="8">
        <v>1.24750712636006E-2</v>
      </c>
      <c r="K166" s="8">
        <v>1.0822454275426699E-2</v>
      </c>
      <c r="L166" s="8">
        <v>2.1222967871E-2</v>
      </c>
      <c r="M166" s="8">
        <v>2.50984944595E-2</v>
      </c>
      <c r="N166" s="8">
        <v>0.83181737783348497</v>
      </c>
      <c r="O166" s="8">
        <v>2.68108193160909E-2</v>
      </c>
      <c r="P166" s="8">
        <v>2.09179228351901E-2</v>
      </c>
      <c r="Q166" s="8">
        <f t="shared" si="10"/>
        <v>0.15366144396561607</v>
      </c>
      <c r="R166" s="8">
        <f t="shared" si="11"/>
        <v>2.8493062170442878</v>
      </c>
      <c r="S166" s="8">
        <f t="shared" si="12"/>
        <v>0.10856815650028101</v>
      </c>
      <c r="T166" s="8">
        <f t="shared" si="13"/>
        <v>1.9149568668586401</v>
      </c>
    </row>
    <row r="167" spans="1:20" x14ac:dyDescent="0.3">
      <c r="A167" s="26"/>
      <c r="B167" s="8">
        <v>0.75</v>
      </c>
      <c r="C167" s="8">
        <v>12</v>
      </c>
      <c r="D167" s="8">
        <f t="shared" si="9"/>
        <v>0.48</v>
      </c>
      <c r="E167" s="8" t="s">
        <v>208</v>
      </c>
      <c r="F167" s="8"/>
      <c r="G167" s="8">
        <v>8.3496002101176303E-3</v>
      </c>
      <c r="H167" s="8">
        <v>1.0013627065614501E-2</v>
      </c>
      <c r="I167" s="8">
        <v>0.35069817460170299</v>
      </c>
      <c r="J167" s="8">
        <v>1.4578199931846799E-2</v>
      </c>
      <c r="K167" s="8">
        <v>1.2755958643042299E-2</v>
      </c>
      <c r="L167" s="8">
        <v>2.3696283124E-2</v>
      </c>
      <c r="M167" s="8">
        <v>2.4907308836100001E-2</v>
      </c>
      <c r="N167" s="8">
        <v>0.83435492462870298</v>
      </c>
      <c r="O167" s="8">
        <v>2.9420961015839402E-2</v>
      </c>
      <c r="P167" s="8">
        <v>2.27030451743193E-2</v>
      </c>
      <c r="Q167" s="8">
        <f t="shared" si="10"/>
        <v>0.16710806239341358</v>
      </c>
      <c r="R167" s="8">
        <f t="shared" si="11"/>
        <v>3.1865998219589255</v>
      </c>
      <c r="S167" s="8">
        <f t="shared" si="12"/>
        <v>0.11528983871525871</v>
      </c>
      <c r="T167" s="8">
        <f t="shared" si="13"/>
        <v>2.0907851438323477</v>
      </c>
    </row>
    <row r="168" spans="1:20" x14ac:dyDescent="0.3">
      <c r="A168" s="26"/>
      <c r="B168" s="8">
        <v>0.75</v>
      </c>
      <c r="C168" s="8">
        <v>13</v>
      </c>
      <c r="D168" s="8">
        <f t="shared" si="9"/>
        <v>0.52</v>
      </c>
      <c r="E168" s="8" t="s">
        <v>209</v>
      </c>
      <c r="F168" s="8"/>
      <c r="G168" s="8">
        <v>9.4771553250560005E-3</v>
      </c>
      <c r="H168" s="8">
        <v>1.17665619731122E-2</v>
      </c>
      <c r="I168" s="8">
        <v>0.35023563162966098</v>
      </c>
      <c r="J168" s="8">
        <v>1.68193416016886E-2</v>
      </c>
      <c r="K168" s="8">
        <v>1.4827546448408099E-2</v>
      </c>
      <c r="L168" s="8">
        <v>2.6241550467E-2</v>
      </c>
      <c r="M168" s="8">
        <v>2.5804185601999999E-2</v>
      </c>
      <c r="N168" s="8">
        <v>0.83175239865556105</v>
      </c>
      <c r="O168" s="8">
        <v>3.2014074133033803E-2</v>
      </c>
      <c r="P168" s="8">
        <v>2.4841467551683E-2</v>
      </c>
      <c r="Q168" s="8">
        <f t="shared" si="10"/>
        <v>0.1824214659496213</v>
      </c>
      <c r="R168" s="8">
        <f t="shared" si="11"/>
        <v>3.5483490225315952</v>
      </c>
      <c r="S168" s="8">
        <f t="shared" si="12"/>
        <v>0.12341809567161678</v>
      </c>
      <c r="T168" s="8">
        <f t="shared" si="13"/>
        <v>2.2800283945558322</v>
      </c>
    </row>
    <row r="169" spans="1:20" x14ac:dyDescent="0.3">
      <c r="A169" s="26"/>
      <c r="B169" s="8">
        <v>0.75</v>
      </c>
      <c r="C169" s="8">
        <v>14</v>
      </c>
      <c r="D169" s="8">
        <f t="shared" si="9"/>
        <v>0.56000000000000005</v>
      </c>
      <c r="E169" s="8" t="s">
        <v>210</v>
      </c>
      <c r="F169" s="8"/>
      <c r="G169" s="8">
        <v>1.06455005380527E-2</v>
      </c>
      <c r="H169" s="8">
        <v>1.3584116589783E-2</v>
      </c>
      <c r="I169" s="8">
        <v>0.34843701237059499</v>
      </c>
      <c r="J169" s="8">
        <v>1.91357264451496E-2</v>
      </c>
      <c r="K169" s="8">
        <v>1.6973677261424899E-2</v>
      </c>
      <c r="L169" s="8">
        <v>2.8668949626000001E-2</v>
      </c>
      <c r="M169" s="8">
        <v>2.8198029799000001E-2</v>
      </c>
      <c r="N169" s="8">
        <v>0.83331674540382095</v>
      </c>
      <c r="O169" s="8">
        <v>3.4795843824080699E-2</v>
      </c>
      <c r="P169" s="8">
        <v>2.7179808191330101E-2</v>
      </c>
      <c r="Q169" s="8">
        <f t="shared" si="10"/>
        <v>0.1998071462958001</v>
      </c>
      <c r="R169" s="8">
        <f t="shared" si="11"/>
        <v>3.931652426487803</v>
      </c>
      <c r="S169" s="8">
        <f t="shared" si="12"/>
        <v>0.13338675235971081</v>
      </c>
      <c r="T169" s="8">
        <f t="shared" si="13"/>
        <v>2.4848437289841518</v>
      </c>
    </row>
    <row r="170" spans="1:20" x14ac:dyDescent="0.3">
      <c r="A170" s="26"/>
      <c r="B170" s="8">
        <v>0.75</v>
      </c>
      <c r="C170" s="8">
        <v>15</v>
      </c>
      <c r="D170" s="8">
        <f t="shared" si="9"/>
        <v>0.6</v>
      </c>
      <c r="E170" s="8" t="s">
        <v>211</v>
      </c>
      <c r="F170" s="8"/>
      <c r="G170" s="8">
        <v>1.1845006716786399E-2</v>
      </c>
      <c r="H170" s="8">
        <v>1.5419733489589299E-2</v>
      </c>
      <c r="I170" s="9">
        <v>0.34827064321600298</v>
      </c>
      <c r="J170" s="8">
        <v>2.1482911281247598E-2</v>
      </c>
      <c r="K170" s="8">
        <v>1.9160864163320801E-2</v>
      </c>
      <c r="L170" s="8">
        <v>3.104945483E-2</v>
      </c>
      <c r="M170" s="8">
        <v>3.0646946235E-2</v>
      </c>
      <c r="N170" s="8">
        <v>0.83180361972453598</v>
      </c>
      <c r="O170" s="8">
        <v>3.7581160972917901E-2</v>
      </c>
      <c r="P170" s="8">
        <v>2.9729855177085599E-2</v>
      </c>
      <c r="Q170" s="8">
        <f t="shared" si="10"/>
        <v>0.21751211417230532</v>
      </c>
      <c r="R170" s="8">
        <f t="shared" si="11"/>
        <v>4.3264301363054187</v>
      </c>
      <c r="S170" s="8">
        <f t="shared" si="12"/>
        <v>0.14352512910920351</v>
      </c>
      <c r="T170" s="8">
        <f t="shared" si="13"/>
        <v>2.6982477307578199</v>
      </c>
    </row>
    <row r="171" spans="1:20" x14ac:dyDescent="0.3">
      <c r="A171" s="26"/>
      <c r="B171" s="8">
        <v>0.75</v>
      </c>
      <c r="C171" s="8">
        <v>16</v>
      </c>
      <c r="D171" s="8">
        <f t="shared" si="9"/>
        <v>0.64</v>
      </c>
      <c r="E171" s="8" t="s">
        <v>212</v>
      </c>
      <c r="F171" s="8"/>
      <c r="G171" s="8">
        <v>1.30591232960348E-2</v>
      </c>
      <c r="H171" s="8">
        <v>1.7301409978101E-2</v>
      </c>
      <c r="I171" s="8">
        <v>0.34871425535024902</v>
      </c>
      <c r="J171" s="8">
        <v>2.3857023363667101E-2</v>
      </c>
      <c r="K171" s="8">
        <v>2.13644174954251E-2</v>
      </c>
      <c r="L171" s="8">
        <v>3.3351520321999999E-2</v>
      </c>
      <c r="M171" s="8">
        <v>3.2967861695000003E-2</v>
      </c>
      <c r="N171" s="8">
        <v>0.83922864660997398</v>
      </c>
      <c r="O171" s="8">
        <v>4.0202332453605903E-2</v>
      </c>
      <c r="P171" s="8">
        <v>3.2194987364337603E-2</v>
      </c>
      <c r="Q171" s="8">
        <f t="shared" si="10"/>
        <v>0.23503219093307362</v>
      </c>
      <c r="R171" s="8">
        <f t="shared" si="11"/>
        <v>4.7130438330673883</v>
      </c>
      <c r="S171" s="8">
        <f t="shared" si="12"/>
        <v>0.15336400489534349</v>
      </c>
      <c r="T171" s="8">
        <f t="shared" si="13"/>
        <v>2.9017517139419002</v>
      </c>
    </row>
    <row r="172" spans="1:20" x14ac:dyDescent="0.3">
      <c r="A172" s="26"/>
      <c r="B172" s="8">
        <v>0.75</v>
      </c>
      <c r="C172" s="8">
        <v>17</v>
      </c>
      <c r="D172" s="8">
        <f t="shared" si="9"/>
        <v>0.68</v>
      </c>
      <c r="E172" s="8" t="s">
        <v>213</v>
      </c>
      <c r="F172" s="8"/>
      <c r="G172" s="8">
        <v>1.4284291097223199E-2</v>
      </c>
      <c r="H172" s="8">
        <v>1.9175849321755201E-2</v>
      </c>
      <c r="I172" s="8">
        <v>0.34964510038083002</v>
      </c>
      <c r="J172" s="8">
        <v>2.6239563064039E-2</v>
      </c>
      <c r="K172" s="8">
        <v>2.3577001392484101E-2</v>
      </c>
      <c r="L172" s="8">
        <v>3.5576799669999999E-2</v>
      </c>
      <c r="M172" s="8">
        <v>3.52487997E-2</v>
      </c>
      <c r="N172" s="8">
        <v>0.83320747382094795</v>
      </c>
      <c r="O172" s="8">
        <v>4.2674998600195101E-2</v>
      </c>
      <c r="P172" s="8">
        <v>3.5195444097748697E-2</v>
      </c>
      <c r="Q172" s="8">
        <f t="shared" si="10"/>
        <v>0.25261741892895689</v>
      </c>
      <c r="R172" s="8">
        <f t="shared" si="11"/>
        <v>5.1157381549728811</v>
      </c>
      <c r="S172" s="8">
        <f t="shared" si="12"/>
        <v>0.16323825583834378</v>
      </c>
      <c r="T172" s="8">
        <f t="shared" si="13"/>
        <v>3.1206345934259119</v>
      </c>
    </row>
    <row r="173" spans="1:20" x14ac:dyDescent="0.3">
      <c r="A173" s="26"/>
      <c r="B173" s="8">
        <v>0.75</v>
      </c>
      <c r="C173" s="8">
        <v>18</v>
      </c>
      <c r="D173" s="8">
        <f t="shared" si="9"/>
        <v>0.72</v>
      </c>
      <c r="E173" s="8" t="s">
        <v>214</v>
      </c>
      <c r="F173" s="8"/>
      <c r="G173" s="8">
        <v>1.55207505051944E-2</v>
      </c>
      <c r="H173" s="8">
        <v>2.1034375423675301E-2</v>
      </c>
      <c r="I173" s="8">
        <v>0.35019206858647001</v>
      </c>
      <c r="J173" s="8">
        <v>2.8620960202731902E-2</v>
      </c>
      <c r="K173" s="8">
        <v>2.57960595830336E-2</v>
      </c>
      <c r="L173" s="8">
        <v>3.7824356714000001E-2</v>
      </c>
      <c r="M173" s="8">
        <v>3.7510658315999999E-2</v>
      </c>
      <c r="N173" s="8">
        <v>0.83151678171421295</v>
      </c>
      <c r="O173" s="8">
        <v>4.51302839806869E-2</v>
      </c>
      <c r="P173" s="8">
        <v>3.8282090810762497E-2</v>
      </c>
      <c r="Q173" s="8">
        <f t="shared" si="10"/>
        <v>0.27034424577378835</v>
      </c>
      <c r="R173" s="8">
        <f t="shared" si="11"/>
        <v>5.5214256671836779</v>
      </c>
      <c r="S173" s="8">
        <f t="shared" si="12"/>
        <v>0.1732600954479494</v>
      </c>
      <c r="T173" s="8">
        <f t="shared" si="13"/>
        <v>3.3423000739085755</v>
      </c>
    </row>
    <row r="174" spans="1:20" x14ac:dyDescent="0.3">
      <c r="A174" s="26"/>
      <c r="B174" s="8">
        <v>0.75</v>
      </c>
      <c r="C174" s="8">
        <v>19</v>
      </c>
      <c r="D174" s="8">
        <f t="shared" si="9"/>
        <v>0.76</v>
      </c>
      <c r="E174" s="8" t="s">
        <v>215</v>
      </c>
      <c r="F174" s="8"/>
      <c r="G174" s="8">
        <v>1.6752413251151101E-2</v>
      </c>
      <c r="H174" s="8">
        <v>2.2891706807019699E-2</v>
      </c>
      <c r="I174" s="8">
        <v>0.35121108034694098</v>
      </c>
      <c r="J174" s="8">
        <v>3.09961820264705E-2</v>
      </c>
      <c r="K174" s="8">
        <v>2.8001783606035401E-2</v>
      </c>
      <c r="L174" s="8">
        <v>4.0010193148999999E-2</v>
      </c>
      <c r="M174" s="8">
        <v>4.0053752280999999E-2</v>
      </c>
      <c r="N174" s="8">
        <v>0.83741843917410497</v>
      </c>
      <c r="O174" s="8">
        <v>4.7786726976510797E-2</v>
      </c>
      <c r="P174" s="8">
        <v>4.1366728349798203E-2</v>
      </c>
      <c r="Q174" s="8">
        <f t="shared" si="10"/>
        <v>0.28860498514902616</v>
      </c>
      <c r="R174" s="8">
        <f t="shared" si="11"/>
        <v>5.934355037833412</v>
      </c>
      <c r="S174" s="8">
        <f t="shared" si="12"/>
        <v>0.183833109736809</v>
      </c>
      <c r="T174" s="8">
        <f t="shared" si="13"/>
        <v>3.5719844966445597</v>
      </c>
    </row>
    <row r="175" spans="1:20" x14ac:dyDescent="0.3">
      <c r="A175" s="26"/>
      <c r="B175" s="8">
        <v>0.75</v>
      </c>
      <c r="C175" s="8">
        <v>20</v>
      </c>
      <c r="D175" s="8">
        <f t="shared" si="9"/>
        <v>0.8</v>
      </c>
      <c r="E175" s="8" t="s">
        <v>216</v>
      </c>
      <c r="F175" s="8"/>
      <c r="G175" s="8">
        <v>1.7987054786425202E-2</v>
      </c>
      <c r="H175" s="8">
        <v>2.47384814965655E-2</v>
      </c>
      <c r="I175" s="8">
        <v>0.35121345568905199</v>
      </c>
      <c r="J175" s="8">
        <v>3.3362751301296803E-2</v>
      </c>
      <c r="K175" s="8">
        <v>3.0199459606829199E-2</v>
      </c>
      <c r="L175" s="8">
        <v>4.2164722242999997E-2</v>
      </c>
      <c r="M175" s="8">
        <v>4.2464342930000003E-2</v>
      </c>
      <c r="N175" s="8">
        <v>0.83519504895958496</v>
      </c>
      <c r="O175" s="8">
        <v>5.0604136236811197E-2</v>
      </c>
      <c r="P175" s="8">
        <v>4.4460461488703799E-2</v>
      </c>
      <c r="Q175" s="8">
        <f t="shared" si="10"/>
        <v>0.30668814476941292</v>
      </c>
      <c r="R175" s="8">
        <f t="shared" si="11"/>
        <v>6.3533550392175524</v>
      </c>
      <c r="S175" s="8">
        <f t="shared" si="12"/>
        <v>0.194270566399215</v>
      </c>
      <c r="T175" s="8">
        <f t="shared" si="13"/>
        <v>3.8084146704208797</v>
      </c>
    </row>
    <row r="176" spans="1:20" x14ac:dyDescent="0.3">
      <c r="A176" s="26"/>
      <c r="B176" s="8">
        <v>0.75</v>
      </c>
      <c r="C176" s="8">
        <v>21</v>
      </c>
      <c r="D176" s="8">
        <f t="shared" si="9"/>
        <v>0.84</v>
      </c>
      <c r="E176" s="8" t="s">
        <v>217</v>
      </c>
      <c r="F176" s="8"/>
      <c r="G176" s="8">
        <v>1.92226157675187E-2</v>
      </c>
      <c r="H176" s="8">
        <v>2.6579367037114499E-2</v>
      </c>
      <c r="I176" s="8">
        <v>0.35150149842564199</v>
      </c>
      <c r="J176" s="8">
        <v>3.5710454704410602E-2</v>
      </c>
      <c r="K176" s="8">
        <v>3.2383109239752003E-2</v>
      </c>
      <c r="L176" s="8">
        <v>4.4255553457600003E-2</v>
      </c>
      <c r="M176" s="8">
        <v>4.5251383872999998E-2</v>
      </c>
      <c r="N176" s="8">
        <v>0.83421823576055598</v>
      </c>
      <c r="O176" s="8">
        <v>5.3186829330600503E-2</v>
      </c>
      <c r="P176" s="8">
        <v>4.7440734858354101E-2</v>
      </c>
      <c r="Q176" s="8">
        <f t="shared" si="10"/>
        <v>0.32472476163577152</v>
      </c>
      <c r="R176" s="8">
        <f t="shared" si="11"/>
        <v>6.7571230106716564</v>
      </c>
      <c r="S176" s="8">
        <f t="shared" si="12"/>
        <v>0.20469435641375461</v>
      </c>
      <c r="T176" s="8">
        <f t="shared" si="13"/>
        <v>4.0309265095158642</v>
      </c>
    </row>
    <row r="177" spans="1:20" x14ac:dyDescent="0.3">
      <c r="A177" s="26"/>
      <c r="B177" s="8">
        <v>0.75</v>
      </c>
      <c r="C177" s="8">
        <v>22</v>
      </c>
      <c r="D177" s="8">
        <f t="shared" si="9"/>
        <v>0.88</v>
      </c>
      <c r="E177" s="8" t="s">
        <v>218</v>
      </c>
      <c r="F177" s="8"/>
      <c r="G177" s="8">
        <v>2.0450608313470699E-2</v>
      </c>
      <c r="H177" s="8">
        <v>2.83947459345123E-2</v>
      </c>
      <c r="I177" s="8">
        <v>0.351640989849763</v>
      </c>
      <c r="J177" s="8">
        <v>3.8039159561112E-2</v>
      </c>
      <c r="K177" s="8">
        <v>3.4540235588327299E-2</v>
      </c>
      <c r="L177" s="8">
        <v>4.6400769326599998E-2</v>
      </c>
      <c r="M177" s="8">
        <v>4.8263027758999898E-2</v>
      </c>
      <c r="N177" s="9">
        <v>0.83032142493690797</v>
      </c>
      <c r="O177" s="8">
        <v>5.5565540063377598E-2</v>
      </c>
      <c r="P177" s="8">
        <v>5.0136551382641302E-2</v>
      </c>
      <c r="Q177" s="8">
        <f t="shared" si="10"/>
        <v>0.34241977370189142</v>
      </c>
      <c r="R177" s="8">
        <f t="shared" si="11"/>
        <v>7.1395111181274675</v>
      </c>
      <c r="S177" s="8">
        <f t="shared" si="12"/>
        <v>0.2148577312466188</v>
      </c>
      <c r="T177" s="8">
        <f t="shared" si="13"/>
        <v>4.2338803949267554</v>
      </c>
    </row>
    <row r="178" spans="1:20" x14ac:dyDescent="0.3">
      <c r="A178" s="26"/>
      <c r="B178" s="7">
        <v>1</v>
      </c>
      <c r="C178" s="7">
        <v>3</v>
      </c>
      <c r="D178" s="7">
        <f t="shared" si="9"/>
        <v>0.12</v>
      </c>
      <c r="E178" s="7" t="s">
        <v>179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>
        <f t="shared" si="10"/>
        <v>0</v>
      </c>
      <c r="R178" s="7">
        <f t="shared" si="11"/>
        <v>0</v>
      </c>
      <c r="S178" s="7">
        <f t="shared" si="12"/>
        <v>0</v>
      </c>
      <c r="T178" s="7">
        <f t="shared" si="13"/>
        <v>0</v>
      </c>
    </row>
    <row r="179" spans="1:20" x14ac:dyDescent="0.3">
      <c r="A179" s="26"/>
      <c r="B179" s="8">
        <v>1</v>
      </c>
      <c r="C179" s="8">
        <v>4</v>
      </c>
      <c r="D179" s="8">
        <f t="shared" si="9"/>
        <v>0.16</v>
      </c>
      <c r="E179" s="8" t="s">
        <v>180</v>
      </c>
      <c r="F179" s="8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>
        <f t="shared" si="10"/>
        <v>0</v>
      </c>
      <c r="R179" s="20">
        <f t="shared" si="11"/>
        <v>0</v>
      </c>
      <c r="S179" s="20">
        <f t="shared" si="12"/>
        <v>0</v>
      </c>
      <c r="T179" s="20">
        <f t="shared" si="13"/>
        <v>0</v>
      </c>
    </row>
    <row r="180" spans="1:20" x14ac:dyDescent="0.3">
      <c r="A180" s="26"/>
      <c r="B180" s="8">
        <v>1</v>
      </c>
      <c r="C180" s="8">
        <v>5</v>
      </c>
      <c r="D180" s="8">
        <f t="shared" si="9"/>
        <v>0.2</v>
      </c>
      <c r="E180" s="8" t="s">
        <v>181</v>
      </c>
      <c r="F180" s="8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>
        <f t="shared" si="10"/>
        <v>0</v>
      </c>
      <c r="R180" s="20">
        <f t="shared" si="11"/>
        <v>0</v>
      </c>
      <c r="S180" s="20">
        <f t="shared" si="12"/>
        <v>0</v>
      </c>
      <c r="T180" s="20">
        <f t="shared" si="13"/>
        <v>0</v>
      </c>
    </row>
    <row r="181" spans="1:20" x14ac:dyDescent="0.3">
      <c r="A181" s="26"/>
      <c r="B181" s="8">
        <v>1</v>
      </c>
      <c r="C181" s="8">
        <v>6</v>
      </c>
      <c r="D181" s="8">
        <f t="shared" si="9"/>
        <v>0.24</v>
      </c>
      <c r="E181" s="8" t="s">
        <v>182</v>
      </c>
      <c r="F181" s="8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>
        <f t="shared" si="10"/>
        <v>0</v>
      </c>
      <c r="R181" s="20">
        <f t="shared" si="11"/>
        <v>0</v>
      </c>
      <c r="S181" s="20">
        <f t="shared" si="12"/>
        <v>0</v>
      </c>
      <c r="T181" s="20">
        <f t="shared" si="13"/>
        <v>0</v>
      </c>
    </row>
    <row r="182" spans="1:20" x14ac:dyDescent="0.3">
      <c r="A182" s="26"/>
      <c r="B182" s="8">
        <v>1</v>
      </c>
      <c r="C182" s="8">
        <v>7</v>
      </c>
      <c r="D182" s="8">
        <f t="shared" si="9"/>
        <v>0.28000000000000003</v>
      </c>
      <c r="E182" s="8" t="s">
        <v>183</v>
      </c>
      <c r="F182" s="8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>
        <f t="shared" si="10"/>
        <v>0</v>
      </c>
      <c r="R182" s="20">
        <f t="shared" si="11"/>
        <v>0</v>
      </c>
      <c r="S182" s="20">
        <f t="shared" si="12"/>
        <v>0</v>
      </c>
      <c r="T182" s="20">
        <f t="shared" si="13"/>
        <v>0</v>
      </c>
    </row>
    <row r="183" spans="1:20" x14ac:dyDescent="0.3">
      <c r="A183" s="26"/>
      <c r="B183" s="8">
        <v>1</v>
      </c>
      <c r="C183" s="8">
        <v>8</v>
      </c>
      <c r="D183" s="8">
        <f t="shared" si="9"/>
        <v>0.32</v>
      </c>
      <c r="E183" s="8" t="s">
        <v>186</v>
      </c>
      <c r="F183" s="8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>
        <f t="shared" si="10"/>
        <v>0</v>
      </c>
      <c r="R183" s="20">
        <f t="shared" si="11"/>
        <v>0</v>
      </c>
      <c r="S183" s="20">
        <f t="shared" si="12"/>
        <v>0</v>
      </c>
      <c r="T183" s="20">
        <f t="shared" si="13"/>
        <v>0</v>
      </c>
    </row>
    <row r="184" spans="1:20" x14ac:dyDescent="0.3">
      <c r="A184" s="26"/>
      <c r="B184" s="8">
        <v>1</v>
      </c>
      <c r="C184" s="8">
        <v>9</v>
      </c>
      <c r="D184" s="8">
        <f t="shared" si="9"/>
        <v>0.36</v>
      </c>
      <c r="E184" s="8" t="s">
        <v>187</v>
      </c>
      <c r="F184" s="8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>
        <f t="shared" si="10"/>
        <v>0</v>
      </c>
      <c r="R184" s="20">
        <f t="shared" si="11"/>
        <v>0</v>
      </c>
      <c r="S184" s="20">
        <f t="shared" si="12"/>
        <v>0</v>
      </c>
      <c r="T184" s="20">
        <f t="shared" si="13"/>
        <v>0</v>
      </c>
    </row>
    <row r="185" spans="1:20" x14ac:dyDescent="0.3">
      <c r="A185" s="26"/>
      <c r="B185" s="8">
        <v>1</v>
      </c>
      <c r="C185" s="8">
        <v>10</v>
      </c>
      <c r="D185" s="8">
        <f t="shared" si="9"/>
        <v>0.4</v>
      </c>
      <c r="E185" s="8" t="s">
        <v>188</v>
      </c>
      <c r="F185" s="8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>
        <f t="shared" si="10"/>
        <v>0</v>
      </c>
      <c r="R185" s="20">
        <f t="shared" si="11"/>
        <v>0</v>
      </c>
      <c r="S185" s="20">
        <f t="shared" si="12"/>
        <v>0</v>
      </c>
      <c r="T185" s="20">
        <f t="shared" si="13"/>
        <v>0</v>
      </c>
    </row>
    <row r="186" spans="1:20" x14ac:dyDescent="0.3">
      <c r="A186" s="26"/>
      <c r="B186" s="16">
        <v>1</v>
      </c>
      <c r="C186" s="16">
        <v>11</v>
      </c>
      <c r="D186" s="16">
        <f t="shared" si="9"/>
        <v>0.44</v>
      </c>
      <c r="E186" s="16" t="s">
        <v>189</v>
      </c>
      <c r="F186" s="16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>
        <f t="shared" si="10"/>
        <v>0</v>
      </c>
      <c r="R186" s="20">
        <f t="shared" si="11"/>
        <v>0</v>
      </c>
      <c r="S186" s="20">
        <f t="shared" si="12"/>
        <v>0</v>
      </c>
      <c r="T186" s="20">
        <f t="shared" si="13"/>
        <v>0</v>
      </c>
    </row>
    <row r="187" spans="1:20" x14ac:dyDescent="0.3">
      <c r="A187" s="26"/>
      <c r="B187" s="8">
        <v>1</v>
      </c>
      <c r="C187" s="8">
        <v>12</v>
      </c>
      <c r="D187" s="8">
        <f t="shared" si="9"/>
        <v>0.48</v>
      </c>
      <c r="E187" s="8" t="s">
        <v>190</v>
      </c>
      <c r="F187" s="8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>
        <f t="shared" si="10"/>
        <v>0</v>
      </c>
      <c r="R187" s="20">
        <f t="shared" si="11"/>
        <v>0</v>
      </c>
      <c r="S187" s="20">
        <f t="shared" si="12"/>
        <v>0</v>
      </c>
      <c r="T187" s="20">
        <f t="shared" si="13"/>
        <v>0</v>
      </c>
    </row>
    <row r="188" spans="1:20" x14ac:dyDescent="0.3">
      <c r="A188" s="26"/>
      <c r="B188" s="8">
        <v>1</v>
      </c>
      <c r="C188" s="8">
        <v>13</v>
      </c>
      <c r="D188" s="8">
        <f t="shared" si="9"/>
        <v>0.52</v>
      </c>
      <c r="E188" s="8" t="s">
        <v>191</v>
      </c>
      <c r="F188" s="8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>
        <f t="shared" si="10"/>
        <v>0</v>
      </c>
      <c r="R188" s="20">
        <f t="shared" si="11"/>
        <v>0</v>
      </c>
      <c r="S188" s="20">
        <f t="shared" si="12"/>
        <v>0</v>
      </c>
      <c r="T188" s="20">
        <f t="shared" si="13"/>
        <v>0</v>
      </c>
    </row>
    <row r="189" spans="1:20" x14ac:dyDescent="0.3">
      <c r="A189" s="26"/>
      <c r="B189" s="8">
        <v>1</v>
      </c>
      <c r="C189" s="8">
        <v>14</v>
      </c>
      <c r="D189" s="8">
        <f t="shared" si="9"/>
        <v>0.56000000000000005</v>
      </c>
      <c r="E189" s="8" t="s">
        <v>192</v>
      </c>
      <c r="F189" s="8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>
        <f t="shared" si="10"/>
        <v>0</v>
      </c>
      <c r="R189" s="20">
        <f t="shared" si="11"/>
        <v>0</v>
      </c>
      <c r="S189" s="20">
        <f t="shared" si="12"/>
        <v>0</v>
      </c>
      <c r="T189" s="20">
        <f t="shared" si="13"/>
        <v>0</v>
      </c>
    </row>
    <row r="190" spans="1:20" x14ac:dyDescent="0.3">
      <c r="A190" s="26"/>
      <c r="B190" s="8">
        <v>1</v>
      </c>
      <c r="C190" s="8">
        <v>15</v>
      </c>
      <c r="D190" s="8">
        <f t="shared" si="9"/>
        <v>0.6</v>
      </c>
      <c r="E190" s="8" t="s">
        <v>193</v>
      </c>
      <c r="F190" s="8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>
        <f t="shared" si="10"/>
        <v>0</v>
      </c>
      <c r="R190" s="20">
        <f t="shared" si="11"/>
        <v>0</v>
      </c>
      <c r="S190" s="20">
        <f t="shared" si="12"/>
        <v>0</v>
      </c>
      <c r="T190" s="20">
        <f t="shared" si="13"/>
        <v>0</v>
      </c>
    </row>
    <row r="191" spans="1:20" x14ac:dyDescent="0.3">
      <c r="A191" s="26"/>
      <c r="B191" s="8">
        <v>1</v>
      </c>
      <c r="C191" s="8">
        <v>16</v>
      </c>
      <c r="D191" s="8">
        <f t="shared" si="9"/>
        <v>0.64</v>
      </c>
      <c r="E191" s="8" t="s">
        <v>194</v>
      </c>
      <c r="F191" s="8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>
        <f t="shared" si="10"/>
        <v>0</v>
      </c>
      <c r="R191" s="20">
        <f t="shared" si="11"/>
        <v>0</v>
      </c>
      <c r="S191" s="20">
        <f t="shared" si="12"/>
        <v>0</v>
      </c>
      <c r="T191" s="20">
        <f t="shared" si="13"/>
        <v>0</v>
      </c>
    </row>
    <row r="192" spans="1:20" x14ac:dyDescent="0.3">
      <c r="A192" s="26"/>
      <c r="B192" s="8">
        <v>1</v>
      </c>
      <c r="C192" s="8">
        <v>17</v>
      </c>
      <c r="D192" s="8">
        <f t="shared" si="9"/>
        <v>0.68</v>
      </c>
      <c r="E192" s="8" t="s">
        <v>195</v>
      </c>
      <c r="F192" s="8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>
        <f t="shared" si="10"/>
        <v>0</v>
      </c>
      <c r="R192" s="20">
        <f t="shared" si="11"/>
        <v>0</v>
      </c>
      <c r="S192" s="20">
        <f t="shared" si="12"/>
        <v>0</v>
      </c>
      <c r="T192" s="20">
        <f t="shared" si="13"/>
        <v>0</v>
      </c>
    </row>
    <row r="193" spans="1:20" x14ac:dyDescent="0.3">
      <c r="A193" s="26"/>
      <c r="B193" s="8">
        <v>1</v>
      </c>
      <c r="C193" s="8">
        <v>18</v>
      </c>
      <c r="D193" s="8">
        <f t="shared" si="9"/>
        <v>0.72</v>
      </c>
      <c r="E193" s="8" t="s">
        <v>196</v>
      </c>
      <c r="F193" s="8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>
        <f t="shared" si="10"/>
        <v>0</v>
      </c>
      <c r="R193" s="20">
        <f t="shared" si="11"/>
        <v>0</v>
      </c>
      <c r="S193" s="20">
        <f t="shared" si="12"/>
        <v>0</v>
      </c>
      <c r="T193" s="20">
        <f t="shared" si="13"/>
        <v>0</v>
      </c>
    </row>
    <row r="194" spans="1:20" x14ac:dyDescent="0.3">
      <c r="A194" s="26"/>
      <c r="B194" s="8">
        <v>1</v>
      </c>
      <c r="C194" s="8">
        <v>19</v>
      </c>
      <c r="D194" s="8">
        <f t="shared" si="9"/>
        <v>0.76</v>
      </c>
      <c r="E194" s="8" t="s">
        <v>197</v>
      </c>
      <c r="F194" s="8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>
        <f t="shared" si="10"/>
        <v>0</v>
      </c>
      <c r="R194" s="20">
        <f t="shared" si="11"/>
        <v>0</v>
      </c>
      <c r="S194" s="20">
        <f t="shared" si="12"/>
        <v>0</v>
      </c>
      <c r="T194" s="20">
        <f t="shared" si="13"/>
        <v>0</v>
      </c>
    </row>
    <row r="195" spans="1:20" x14ac:dyDescent="0.3">
      <c r="A195" s="26"/>
      <c r="B195" s="8">
        <v>1</v>
      </c>
      <c r="C195" s="8">
        <v>20</v>
      </c>
      <c r="D195" s="8">
        <f t="shared" si="9"/>
        <v>0.8</v>
      </c>
      <c r="E195" s="8" t="s">
        <v>198</v>
      </c>
      <c r="F195" s="8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>
        <f t="shared" si="10"/>
        <v>0</v>
      </c>
      <c r="R195" s="20">
        <f t="shared" si="11"/>
        <v>0</v>
      </c>
      <c r="S195" s="20">
        <f t="shared" si="12"/>
        <v>0</v>
      </c>
      <c r="T195" s="20">
        <f t="shared" si="13"/>
        <v>0</v>
      </c>
    </row>
    <row r="196" spans="1:20" x14ac:dyDescent="0.3">
      <c r="A196" s="26"/>
      <c r="B196" s="8">
        <v>1</v>
      </c>
      <c r="C196" s="8">
        <v>21</v>
      </c>
      <c r="D196" s="8">
        <f>C196*$B$8</f>
        <v>0.84</v>
      </c>
      <c r="E196" s="8" t="s">
        <v>199</v>
      </c>
      <c r="F196" s="8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>
        <f t="shared" si="10"/>
        <v>0</v>
      </c>
      <c r="R196" s="20">
        <f t="shared" si="11"/>
        <v>0</v>
      </c>
      <c r="S196" s="20">
        <f t="shared" si="12"/>
        <v>0</v>
      </c>
      <c r="T196" s="20">
        <f t="shared" si="13"/>
        <v>0</v>
      </c>
    </row>
    <row r="197" spans="1:20" x14ac:dyDescent="0.3">
      <c r="A197" s="26"/>
      <c r="B197" s="8">
        <v>1</v>
      </c>
      <c r="C197" s="8">
        <v>22</v>
      </c>
      <c r="D197" s="8">
        <f>C197*$B$8</f>
        <v>0.88</v>
      </c>
      <c r="E197" s="8" t="s">
        <v>200</v>
      </c>
      <c r="F197" s="8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>
        <f t="shared" si="10"/>
        <v>0</v>
      </c>
      <c r="R197" s="20">
        <f t="shared" si="11"/>
        <v>0</v>
      </c>
      <c r="S197" s="20">
        <f t="shared" si="12"/>
        <v>0</v>
      </c>
      <c r="T197" s="20">
        <f t="shared" si="13"/>
        <v>0</v>
      </c>
    </row>
    <row r="198" spans="1:20" x14ac:dyDescent="0.3">
      <c r="A198" s="26"/>
      <c r="B198" s="8">
        <v>1</v>
      </c>
      <c r="C198" s="8">
        <v>23</v>
      </c>
      <c r="D198" s="8">
        <f>C198*$B$8</f>
        <v>0.92</v>
      </c>
      <c r="E198" t="s">
        <v>184</v>
      </c>
      <c r="F198" s="8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0">
        <f t="shared" si="10"/>
        <v>0</v>
      </c>
      <c r="R198" s="20">
        <f t="shared" si="11"/>
        <v>0</v>
      </c>
      <c r="S198" s="20">
        <f t="shared" si="12"/>
        <v>0</v>
      </c>
      <c r="T198" s="20">
        <f t="shared" si="13"/>
        <v>0</v>
      </c>
    </row>
    <row r="199" spans="1:20" x14ac:dyDescent="0.3">
      <c r="A199" s="26"/>
      <c r="B199" s="18">
        <v>1</v>
      </c>
      <c r="C199" s="18">
        <v>24</v>
      </c>
      <c r="D199" s="18">
        <f>C199*$B$8</f>
        <v>0.96</v>
      </c>
      <c r="E199" t="s">
        <v>185</v>
      </c>
      <c r="F199" s="8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0">
        <f t="shared" si="10"/>
        <v>0</v>
      </c>
      <c r="R199" s="20">
        <f t="shared" si="11"/>
        <v>0</v>
      </c>
      <c r="S199" s="20">
        <f t="shared" si="12"/>
        <v>0</v>
      </c>
      <c r="T199" s="20">
        <f t="shared" si="13"/>
        <v>0</v>
      </c>
    </row>
    <row r="200" spans="1:20" x14ac:dyDescent="0.3">
      <c r="G200"/>
      <c r="H200"/>
      <c r="I200"/>
      <c r="J200"/>
      <c r="K200"/>
      <c r="L200"/>
      <c r="M200"/>
      <c r="N200"/>
      <c r="O200"/>
      <c r="P200"/>
      <c r="Q200" s="8"/>
      <c r="R200" s="8"/>
      <c r="S200" s="8"/>
      <c r="T200" s="8"/>
    </row>
  </sheetData>
  <mergeCells count="12">
    <mergeCell ref="A14:A75"/>
    <mergeCell ref="A76:A137"/>
    <mergeCell ref="A138:A199"/>
    <mergeCell ref="D9:E10"/>
    <mergeCell ref="G11:T11"/>
    <mergeCell ref="C12:D12"/>
    <mergeCell ref="G12:K12"/>
    <mergeCell ref="L12:P12"/>
    <mergeCell ref="Q12:Q13"/>
    <mergeCell ref="R12:R13"/>
    <mergeCell ref="S12:S13"/>
    <mergeCell ref="T12:T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BCEA-FB95-4677-9082-4FB21AC8875C}">
  <dimension ref="A1:U200"/>
  <sheetViews>
    <sheetView zoomScale="80" zoomScaleNormal="8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D39" sqref="D39"/>
    </sheetView>
  </sheetViews>
  <sheetFormatPr defaultRowHeight="14.4" x14ac:dyDescent="0.3"/>
  <cols>
    <col min="1" max="1" width="17.88671875" style="5" bestFit="1" customWidth="1"/>
    <col min="2" max="2" width="8.77734375" style="5" customWidth="1"/>
    <col min="3" max="4" width="7.77734375" style="5" customWidth="1"/>
    <col min="5" max="5" width="24.33203125" style="5" bestFit="1" customWidth="1"/>
    <col min="6" max="6" width="2.77734375" style="5" customWidth="1"/>
    <col min="7" max="16" width="10.77734375" style="5" customWidth="1"/>
    <col min="17" max="20" width="13.77734375" style="5" customWidth="1"/>
    <col min="21" max="21" width="2.77734375" style="5" customWidth="1"/>
    <col min="22" max="16384" width="8.88671875" style="5"/>
  </cols>
  <sheetData>
    <row r="1" spans="1:21" customFormat="1" x14ac:dyDescent="0.3">
      <c r="A1" s="10" t="s">
        <v>26</v>
      </c>
    </row>
    <row r="2" spans="1:21" s="13" customFormat="1" ht="10.199999999999999" x14ac:dyDescent="0.2">
      <c r="A2" s="11" t="s">
        <v>0</v>
      </c>
      <c r="B2" s="12" t="s">
        <v>27</v>
      </c>
      <c r="C2" s="12"/>
      <c r="D2" s="12"/>
      <c r="E2" s="12"/>
      <c r="G2" s="13" t="s">
        <v>31</v>
      </c>
    </row>
    <row r="3" spans="1:21" s="13" customFormat="1" ht="10.199999999999999" x14ac:dyDescent="0.2">
      <c r="A3" s="11" t="s">
        <v>1</v>
      </c>
      <c r="B3" s="12" t="s">
        <v>28</v>
      </c>
      <c r="C3" s="12"/>
      <c r="D3" s="12"/>
      <c r="E3" s="12"/>
    </row>
    <row r="4" spans="1:21" s="13" customFormat="1" ht="10.199999999999999" x14ac:dyDescent="0.2">
      <c r="A4" s="14" t="s">
        <v>2</v>
      </c>
      <c r="B4" s="13" t="s">
        <v>29</v>
      </c>
    </row>
    <row r="5" spans="1:21" s="13" customFormat="1" ht="10.199999999999999" x14ac:dyDescent="0.2">
      <c r="A5" s="14" t="s">
        <v>3</v>
      </c>
      <c r="B5" s="13" t="s">
        <v>32</v>
      </c>
    </row>
    <row r="6" spans="1:21" s="13" customFormat="1" ht="10.199999999999999" x14ac:dyDescent="0.2">
      <c r="A6" s="14" t="s">
        <v>4</v>
      </c>
      <c r="B6" s="13" t="s">
        <v>30</v>
      </c>
    </row>
    <row r="7" spans="1:21" customFormat="1" x14ac:dyDescent="0.3"/>
    <row r="8" spans="1:21" customFormat="1" x14ac:dyDescent="0.3">
      <c r="A8" t="s">
        <v>17</v>
      </c>
      <c r="B8">
        <v>0.04</v>
      </c>
    </row>
    <row r="9" spans="1:21" customFormat="1" ht="28.8" x14ac:dyDescent="0.3">
      <c r="B9" s="2" t="s">
        <v>19</v>
      </c>
      <c r="C9" s="2" t="s">
        <v>20</v>
      </c>
      <c r="D9" s="27" t="s">
        <v>25</v>
      </c>
      <c r="E9" s="27"/>
    </row>
    <row r="10" spans="1:21" customFormat="1" x14ac:dyDescent="0.3">
      <c r="A10" t="s">
        <v>18</v>
      </c>
      <c r="B10">
        <v>2.5000000000000001E-2</v>
      </c>
      <c r="C10">
        <v>2.5</v>
      </c>
      <c r="D10" s="27"/>
      <c r="E10" s="27"/>
    </row>
    <row r="11" spans="1:21" s="1" customFormat="1" x14ac:dyDescent="0.3">
      <c r="G11" s="28" t="s">
        <v>7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1" s="1" customFormat="1" ht="14.4" customHeight="1" x14ac:dyDescent="0.3">
      <c r="C12" s="28" t="s">
        <v>9</v>
      </c>
      <c r="D12" s="28"/>
      <c r="G12" s="28" t="s">
        <v>5</v>
      </c>
      <c r="H12" s="28"/>
      <c r="I12" s="28"/>
      <c r="J12" s="28"/>
      <c r="K12" s="28"/>
      <c r="L12" s="28" t="s">
        <v>6</v>
      </c>
      <c r="M12" s="28"/>
      <c r="N12" s="28"/>
      <c r="O12" s="28"/>
      <c r="P12" s="28"/>
      <c r="Q12" s="27" t="s">
        <v>23</v>
      </c>
      <c r="R12" s="27" t="s">
        <v>21</v>
      </c>
      <c r="S12" s="27" t="s">
        <v>24</v>
      </c>
      <c r="T12" s="27" t="s">
        <v>22</v>
      </c>
      <c r="U12" s="2"/>
    </row>
    <row r="13" spans="1:21" s="1" customFormat="1" ht="43.2" x14ac:dyDescent="0.3">
      <c r="A13" s="3" t="s">
        <v>13</v>
      </c>
      <c r="B13" s="2" t="s">
        <v>12</v>
      </c>
      <c r="C13" s="1" t="s">
        <v>10</v>
      </c>
      <c r="D13" s="2" t="s">
        <v>11</v>
      </c>
      <c r="E13" s="4" t="s">
        <v>8</v>
      </c>
      <c r="G13" s="1" t="s">
        <v>0</v>
      </c>
      <c r="H13" s="1" t="s">
        <v>1</v>
      </c>
      <c r="I13" s="1" t="s">
        <v>3</v>
      </c>
      <c r="J13" s="1" t="s">
        <v>2</v>
      </c>
      <c r="K13" s="1" t="s">
        <v>4</v>
      </c>
      <c r="L13" s="1" t="s">
        <v>0</v>
      </c>
      <c r="M13" s="1" t="s">
        <v>1</v>
      </c>
      <c r="N13" s="1" t="s">
        <v>3</v>
      </c>
      <c r="O13" s="1" t="s">
        <v>2</v>
      </c>
      <c r="P13" s="1" t="s">
        <v>4</v>
      </c>
      <c r="Q13" s="27"/>
      <c r="R13" s="27"/>
      <c r="S13" s="27"/>
      <c r="T13" s="27"/>
      <c r="U13" s="2"/>
    </row>
    <row r="14" spans="1:21" x14ac:dyDescent="0.3">
      <c r="A14" s="26" t="s">
        <v>14</v>
      </c>
      <c r="B14" s="7">
        <v>0.5</v>
      </c>
      <c r="C14" s="7">
        <v>3</v>
      </c>
      <c r="D14" s="7">
        <f>C14*$B$8</f>
        <v>0.12</v>
      </c>
      <c r="E14" s="7" t="s">
        <v>33</v>
      </c>
      <c r="F14" s="7"/>
      <c r="G14" s="7">
        <v>7.0011485512174697E-3</v>
      </c>
      <c r="H14" s="7">
        <v>8.6434863472843407E-3</v>
      </c>
      <c r="I14" s="7">
        <v>0.57718718104918798</v>
      </c>
      <c r="J14" s="7">
        <v>1.28047556943288E-2</v>
      </c>
      <c r="K14" s="7">
        <v>7.3561276690789403E-3</v>
      </c>
      <c r="L14" s="7">
        <v>6.1672739979999898E-2</v>
      </c>
      <c r="M14" s="7">
        <v>8.4253363610000007E-2</v>
      </c>
      <c r="N14" s="7">
        <v>9.3443076245724797</v>
      </c>
      <c r="O14" s="7">
        <v>9.5361553614572894E-2</v>
      </c>
      <c r="P14" s="7">
        <v>5.5940033937622403E-2</v>
      </c>
      <c r="Q14" s="7">
        <f t="shared" ref="Q14:Q29" si="0">G14+H14+RADIANS(I14)+J14+K14+L14+M14+RADIANS(N14)+O14+P14</f>
        <v>0.50619596048171767</v>
      </c>
      <c r="R14" s="7">
        <f t="shared" ref="R14:R29" si="1">RADIANS(I14/$C$10)+J14/$B$10+K14/$B$10+RADIANS(N14/$C$10)+O14/$B$10+P14/$B$10</f>
        <v>6.9277639370551665</v>
      </c>
      <c r="S14" s="7">
        <f t="shared" ref="S14:S29" si="2">L14+M14+RADIANS(N14)+O14+P14</f>
        <v>0.4603166255101952</v>
      </c>
      <c r="T14" s="7">
        <f t="shared" ref="T14:T29" si="3">RADIANS(N14/$C$10)+O14/$B$10+P14/$B$10</f>
        <v>6.1172990758350121</v>
      </c>
    </row>
    <row r="15" spans="1:21" x14ac:dyDescent="0.3">
      <c r="A15" s="26"/>
      <c r="B15" s="8">
        <v>0.5</v>
      </c>
      <c r="C15" s="8">
        <v>4</v>
      </c>
      <c r="D15" s="8">
        <f t="shared" ref="D15:D104" si="4">C15*$B$8</f>
        <v>0.16</v>
      </c>
      <c r="E15" s="8" t="s">
        <v>34</v>
      </c>
      <c r="F15" s="8"/>
      <c r="G15" s="8">
        <v>5.05873878875303E-3</v>
      </c>
      <c r="H15" s="8">
        <v>5.2725972499776197E-3</v>
      </c>
      <c r="I15" s="8">
        <v>0.397251013149445</v>
      </c>
      <c r="J15" s="8">
        <v>8.7918235184411293E-3</v>
      </c>
      <c r="K15" s="8">
        <v>5.7315887068008203E-3</v>
      </c>
      <c r="L15" s="8">
        <v>4.7888550760000002E-2</v>
      </c>
      <c r="M15" s="8">
        <v>5.5340800289999999E-2</v>
      </c>
      <c r="N15" s="8">
        <v>7.0902055798696999</v>
      </c>
      <c r="O15" s="8">
        <v>6.3430972863171897E-2</v>
      </c>
      <c r="P15" s="8">
        <v>3.7481840070667301E-2</v>
      </c>
      <c r="Q15" s="8">
        <f t="shared" si="0"/>
        <v>0.35967768239615294</v>
      </c>
      <c r="R15" s="8">
        <f t="shared" si="1"/>
        <v>4.6697213144225822</v>
      </c>
      <c r="S15" s="8">
        <f t="shared" si="2"/>
        <v>0.32788959599583922</v>
      </c>
      <c r="T15" s="8">
        <f t="shared" si="3"/>
        <v>4.0860114901583682</v>
      </c>
    </row>
    <row r="16" spans="1:21" x14ac:dyDescent="0.3">
      <c r="A16" s="26"/>
      <c r="B16" s="9">
        <v>0.5</v>
      </c>
      <c r="C16" s="9">
        <v>5</v>
      </c>
      <c r="D16" s="9">
        <f t="shared" si="4"/>
        <v>0.2</v>
      </c>
      <c r="E16" s="9" t="s">
        <v>35</v>
      </c>
      <c r="F16" s="8"/>
      <c r="G16" s="8">
        <v>4.1398075731460303E-3</v>
      </c>
      <c r="H16" s="8">
        <v>3.6711531785805201E-3</v>
      </c>
      <c r="I16" s="8">
        <v>0.254218967621894</v>
      </c>
      <c r="J16" s="8">
        <v>6.9006433805029899E-3</v>
      </c>
      <c r="K16" s="8">
        <v>5.1185288838296898E-3</v>
      </c>
      <c r="L16" s="8">
        <v>3.6227378849999797E-2</v>
      </c>
      <c r="M16" s="9">
        <v>3.0654563900000001E-2</v>
      </c>
      <c r="N16" s="8">
        <v>5.0472739448411099</v>
      </c>
      <c r="O16" s="9">
        <v>4.40209614908098E-2</v>
      </c>
      <c r="P16" s="9">
        <v>2.6971446409928001E-2</v>
      </c>
      <c r="Q16" s="9">
        <f t="shared" si="0"/>
        <v>0.25023299026041979</v>
      </c>
      <c r="R16" s="9">
        <f t="shared" si="1"/>
        <v>3.3574746092402683</v>
      </c>
      <c r="S16" s="9">
        <f t="shared" si="2"/>
        <v>0.22596589923833763</v>
      </c>
      <c r="T16" s="9">
        <f t="shared" si="3"/>
        <v>2.8749329354645519</v>
      </c>
    </row>
    <row r="17" spans="1:20" x14ac:dyDescent="0.3">
      <c r="A17" s="26"/>
      <c r="B17" s="8">
        <v>0.5</v>
      </c>
      <c r="C17" s="8">
        <v>6</v>
      </c>
      <c r="D17" s="8">
        <f t="shared" si="4"/>
        <v>0.24</v>
      </c>
      <c r="E17" s="8" t="s">
        <v>36</v>
      </c>
      <c r="F17" s="8"/>
      <c r="G17" s="9">
        <v>4.0617832168804097E-3</v>
      </c>
      <c r="H17" s="9">
        <v>3.4530791106609999E-3</v>
      </c>
      <c r="I17" s="8">
        <v>0.22684626038067099</v>
      </c>
      <c r="J17" s="9">
        <v>6.6377537567503296E-3</v>
      </c>
      <c r="K17" s="9">
        <v>5.0875806781410004E-3</v>
      </c>
      <c r="L17" s="9">
        <v>3.4236431120000098E-2</v>
      </c>
      <c r="M17" s="8">
        <v>3.7985332310198301E-2</v>
      </c>
      <c r="N17" s="8">
        <v>4.4890376649204597</v>
      </c>
      <c r="O17" s="8">
        <v>4.6013801290120303E-2</v>
      </c>
      <c r="P17" s="8">
        <v>3.22016407331936E-2</v>
      </c>
      <c r="Q17" s="8">
        <f t="shared" si="0"/>
        <v>0.2519851038543241</v>
      </c>
      <c r="R17" s="8">
        <f t="shared" si="1"/>
        <v>3.6305541389835607</v>
      </c>
      <c r="S17" s="8">
        <f t="shared" si="2"/>
        <v>0.22878569295241227</v>
      </c>
      <c r="T17" s="8">
        <f t="shared" si="3"/>
        <v>3.1599570759321161</v>
      </c>
    </row>
    <row r="18" spans="1:20" x14ac:dyDescent="0.3">
      <c r="A18" s="26"/>
      <c r="B18" s="8">
        <v>0.5</v>
      </c>
      <c r="C18" s="8">
        <v>7</v>
      </c>
      <c r="D18" s="8">
        <f t="shared" si="4"/>
        <v>0.28000000000000003</v>
      </c>
      <c r="E18" s="8" t="s">
        <v>37</v>
      </c>
      <c r="F18" s="8"/>
      <c r="G18" s="8">
        <v>4.2590985849136204E-3</v>
      </c>
      <c r="H18" s="8">
        <v>3.7141123991097699E-3</v>
      </c>
      <c r="I18" s="8">
        <v>0.20122530246183601</v>
      </c>
      <c r="J18" s="8">
        <v>6.9529795547731699E-3</v>
      </c>
      <c r="K18" s="8">
        <v>5.2887825667626799E-3</v>
      </c>
      <c r="L18" s="8">
        <v>4.2516946790000003E-2</v>
      </c>
      <c r="M18" s="8">
        <v>4.7772664576798303E-2</v>
      </c>
      <c r="N18" s="8">
        <v>3.9114488056561698</v>
      </c>
      <c r="O18" s="8">
        <v>5.8836632825142197E-2</v>
      </c>
      <c r="P18" s="8">
        <v>4.0747927787812097E-2</v>
      </c>
      <c r="Q18" s="8">
        <f t="shared" si="0"/>
        <v>0.28186884933349227</v>
      </c>
      <c r="R18" s="8">
        <f t="shared" si="1"/>
        <v>4.5017647910788776</v>
      </c>
      <c r="S18" s="8">
        <f t="shared" si="2"/>
        <v>0.25814183216165254</v>
      </c>
      <c r="T18" s="8">
        <f t="shared" si="3"/>
        <v>4.0106894885909314</v>
      </c>
    </row>
    <row r="19" spans="1:20" x14ac:dyDescent="0.3">
      <c r="A19" s="26"/>
      <c r="B19" s="8">
        <v>0.5</v>
      </c>
      <c r="C19" s="8">
        <v>8</v>
      </c>
      <c r="D19" s="8">
        <f t="shared" si="4"/>
        <v>0.32</v>
      </c>
      <c r="E19" s="8" t="s">
        <v>38</v>
      </c>
      <c r="F19" s="8"/>
      <c r="G19" s="8">
        <v>4.5944350330781496E-3</v>
      </c>
      <c r="H19" s="8">
        <v>4.2341628362676902E-3</v>
      </c>
      <c r="I19" s="8">
        <v>0.17417087092269501</v>
      </c>
      <c r="J19" s="8">
        <v>7.5717807006213701E-3</v>
      </c>
      <c r="K19" s="8">
        <v>5.64632912669255E-3</v>
      </c>
      <c r="L19" s="8">
        <v>4.9664020540000103E-2</v>
      </c>
      <c r="M19" s="8">
        <v>5.6443855166398299E-2</v>
      </c>
      <c r="N19" s="8">
        <v>3.23593308709889</v>
      </c>
      <c r="O19" s="8">
        <v>7.0298207980348998E-2</v>
      </c>
      <c r="P19" s="8">
        <v>5.06125331894045E-2</v>
      </c>
      <c r="Q19" s="8">
        <f t="shared" si="0"/>
        <v>0.30858286647557887</v>
      </c>
      <c r="R19" s="8">
        <f t="shared" si="1"/>
        <v>5.3889610566438026</v>
      </c>
      <c r="S19" s="8">
        <f t="shared" si="2"/>
        <v>0.28349630362025197</v>
      </c>
      <c r="T19" s="8">
        <f t="shared" si="3"/>
        <v>4.859020721487779</v>
      </c>
    </row>
    <row r="20" spans="1:20" x14ac:dyDescent="0.3">
      <c r="A20" s="26"/>
      <c r="B20" s="8">
        <v>0.5</v>
      </c>
      <c r="C20" s="8">
        <v>9</v>
      </c>
      <c r="D20" s="8">
        <f t="shared" si="4"/>
        <v>0.36</v>
      </c>
      <c r="E20" s="8" t="s">
        <v>39</v>
      </c>
      <c r="F20" s="8"/>
      <c r="G20" s="8">
        <v>5.1119922511962601E-3</v>
      </c>
      <c r="H20" s="8">
        <v>4.9171104764191703E-3</v>
      </c>
      <c r="I20" s="8">
        <v>0.16879879429093</v>
      </c>
      <c r="J20" s="8">
        <v>8.4669235735734295E-3</v>
      </c>
      <c r="K20" s="8">
        <v>6.1218107554856004E-3</v>
      </c>
      <c r="L20" s="8">
        <v>5.6227564809999901E-2</v>
      </c>
      <c r="M20" s="8">
        <v>6.4262129366398302E-2</v>
      </c>
      <c r="N20" s="8">
        <v>2.9253390804433699</v>
      </c>
      <c r="O20" s="8">
        <v>8.0870564641658996E-2</v>
      </c>
      <c r="P20" s="8">
        <v>5.6258820440326797E-2</v>
      </c>
      <c r="Q20" s="8">
        <f t="shared" si="0"/>
        <v>0.33623980973983186</v>
      </c>
      <c r="R20" s="8">
        <f t="shared" si="1"/>
        <v>6.0903259338117017</v>
      </c>
      <c r="S20" s="8">
        <f t="shared" si="2"/>
        <v>0.30867587794938406</v>
      </c>
      <c r="T20" s="8">
        <f t="shared" si="3"/>
        <v>5.5055981227558313</v>
      </c>
    </row>
    <row r="21" spans="1:20" x14ac:dyDescent="0.3">
      <c r="A21" s="26"/>
      <c r="B21" s="8">
        <v>0.5</v>
      </c>
      <c r="C21" s="8">
        <v>10</v>
      </c>
      <c r="D21" s="8">
        <f t="shared" si="4"/>
        <v>0.4</v>
      </c>
      <c r="E21" s="8" t="s">
        <v>40</v>
      </c>
      <c r="F21" s="8"/>
      <c r="G21" s="8">
        <v>5.6874399411261803E-3</v>
      </c>
      <c r="H21" s="8">
        <v>5.66409728959182E-3</v>
      </c>
      <c r="I21" s="8">
        <v>0.16889605421331499</v>
      </c>
      <c r="J21" s="8">
        <v>9.4682749092088597E-3</v>
      </c>
      <c r="K21" s="8">
        <v>6.6439107400895602E-3</v>
      </c>
      <c r="L21" s="8">
        <v>6.1724901200000099E-2</v>
      </c>
      <c r="M21" s="8">
        <v>7.07533732056983E-2</v>
      </c>
      <c r="N21" s="8">
        <v>2.8055542169277201</v>
      </c>
      <c r="O21" s="8">
        <v>8.9803237303074407E-2</v>
      </c>
      <c r="P21" s="8">
        <v>6.3555272228647305E-2</v>
      </c>
      <c r="Q21" s="8">
        <f t="shared" si="0"/>
        <v>0.36521445748568571</v>
      </c>
      <c r="R21" s="8">
        <f t="shared" si="1"/>
        <v>6.7995933875081045</v>
      </c>
      <c r="S21" s="8">
        <f t="shared" si="2"/>
        <v>0.33480294236602004</v>
      </c>
      <c r="T21" s="8">
        <f t="shared" si="3"/>
        <v>6.1539268446403081</v>
      </c>
    </row>
    <row r="22" spans="1:20" x14ac:dyDescent="0.3">
      <c r="A22" s="26"/>
      <c r="B22" s="8">
        <v>0.5</v>
      </c>
      <c r="C22" s="8">
        <v>11</v>
      </c>
      <c r="D22" s="8">
        <f t="shared" si="4"/>
        <v>0.44</v>
      </c>
      <c r="E22" s="8" t="s">
        <v>41</v>
      </c>
      <c r="F22" s="8"/>
      <c r="G22" s="8">
        <v>6.2864821028156201E-3</v>
      </c>
      <c r="H22" s="8">
        <v>6.4471318355752696E-3</v>
      </c>
      <c r="I22" s="8">
        <v>0.168448370514238</v>
      </c>
      <c r="J22" s="8">
        <v>1.051686782115E-2</v>
      </c>
      <c r="K22" s="8">
        <v>7.1911992688721499E-3</v>
      </c>
      <c r="L22" s="8">
        <v>6.6238641740000007E-2</v>
      </c>
      <c r="M22" s="8">
        <v>7.6202325522898295E-2</v>
      </c>
      <c r="N22" s="8">
        <v>2.6876791448661499</v>
      </c>
      <c r="O22" s="8">
        <v>9.7289455091172705E-2</v>
      </c>
      <c r="P22" s="8">
        <v>7.0252018462454505E-2</v>
      </c>
      <c r="Q22" s="8">
        <f t="shared" si="0"/>
        <v>0.39027295084513131</v>
      </c>
      <c r="R22" s="8">
        <f t="shared" si="1"/>
        <v>7.4299211573460511</v>
      </c>
      <c r="S22" s="8">
        <f t="shared" si="2"/>
        <v>0.35689129113162549</v>
      </c>
      <c r="T22" s="8">
        <f t="shared" si="3"/>
        <v>6.7204224822711289</v>
      </c>
    </row>
    <row r="23" spans="1:20" x14ac:dyDescent="0.3">
      <c r="A23" s="26"/>
      <c r="B23" s="8">
        <v>0.5</v>
      </c>
      <c r="C23" s="8">
        <v>12</v>
      </c>
      <c r="D23" s="8">
        <f t="shared" si="4"/>
        <v>0.48</v>
      </c>
      <c r="E23" s="8" t="s">
        <v>42</v>
      </c>
      <c r="F23" s="8"/>
      <c r="G23" s="8">
        <v>6.8800407162358202E-3</v>
      </c>
      <c r="H23" s="8">
        <v>7.2535640830988001E-3</v>
      </c>
      <c r="I23" s="8">
        <v>0.16180844376550399</v>
      </c>
      <c r="J23" s="8">
        <v>1.15739422456785E-2</v>
      </c>
      <c r="K23" s="8">
        <v>7.7522194836022002E-3</v>
      </c>
      <c r="L23" s="8">
        <v>7.0006608959999994E-2</v>
      </c>
      <c r="M23" s="8">
        <v>8.0605141818498302E-2</v>
      </c>
      <c r="N23" s="8">
        <v>2.47214135139816</v>
      </c>
      <c r="O23" s="8">
        <v>0.10349005184483701</v>
      </c>
      <c r="P23" s="8">
        <v>7.3954065663959706E-2</v>
      </c>
      <c r="Q23" s="8">
        <f t="shared" si="0"/>
        <v>0.40748673107374644</v>
      </c>
      <c r="R23" s="8">
        <f t="shared" si="1"/>
        <v>7.8891996080262299</v>
      </c>
      <c r="S23" s="8">
        <f t="shared" si="2"/>
        <v>0.37120287444389499</v>
      </c>
      <c r="T23" s="8">
        <f t="shared" si="3"/>
        <v>7.1150235028145081</v>
      </c>
    </row>
    <row r="24" spans="1:20" x14ac:dyDescent="0.3">
      <c r="A24" s="26"/>
      <c r="B24" s="8">
        <v>0.5</v>
      </c>
      <c r="C24" s="8">
        <v>13</v>
      </c>
      <c r="D24" s="8">
        <f t="shared" si="4"/>
        <v>0.52</v>
      </c>
      <c r="E24" s="8" t="s">
        <v>43</v>
      </c>
      <c r="F24" s="8"/>
      <c r="G24" s="8">
        <v>7.4979778817228599E-3</v>
      </c>
      <c r="H24" s="8">
        <v>8.0672071121755395E-3</v>
      </c>
      <c r="I24" s="8">
        <v>0.162908770511067</v>
      </c>
      <c r="J24" s="8">
        <v>1.2662289604758299E-2</v>
      </c>
      <c r="K24" s="8">
        <v>8.3250178609644305E-3</v>
      </c>
      <c r="L24" s="8">
        <v>7.3067307469999898E-2</v>
      </c>
      <c r="M24" s="8">
        <v>8.4236085414898298E-2</v>
      </c>
      <c r="N24" s="8">
        <v>2.4556684484618501</v>
      </c>
      <c r="O24" s="8">
        <v>0.108606227196375</v>
      </c>
      <c r="P24" s="8">
        <v>7.7638645909396606E-2</v>
      </c>
      <c r="Q24" s="8">
        <f t="shared" si="0"/>
        <v>0.42580355263908487</v>
      </c>
      <c r="R24" s="8">
        <f t="shared" si="1"/>
        <v>8.3075683405352905</v>
      </c>
      <c r="S24" s="8">
        <f t="shared" si="2"/>
        <v>0.38640776575366975</v>
      </c>
      <c r="T24" s="8">
        <f t="shared" si="3"/>
        <v>7.466938724136063</v>
      </c>
    </row>
    <row r="25" spans="1:20" x14ac:dyDescent="0.3">
      <c r="A25" s="26"/>
      <c r="B25" s="8">
        <v>0.5</v>
      </c>
      <c r="C25" s="8">
        <v>14</v>
      </c>
      <c r="D25" s="8">
        <f t="shared" si="4"/>
        <v>0.56000000000000005</v>
      </c>
      <c r="E25" s="8" t="s">
        <v>44</v>
      </c>
      <c r="F25" s="8"/>
      <c r="G25" s="8">
        <v>8.1013025190952697E-3</v>
      </c>
      <c r="H25" s="8">
        <v>8.8889515045729502E-3</v>
      </c>
      <c r="I25" s="8">
        <v>0.15940426370514099</v>
      </c>
      <c r="J25" s="8">
        <v>1.37387597815285E-2</v>
      </c>
      <c r="K25" s="8">
        <v>8.9059930854976099E-3</v>
      </c>
      <c r="L25" s="8">
        <v>7.5633287430000098E-2</v>
      </c>
      <c r="M25" s="8">
        <v>8.7210394442098299E-2</v>
      </c>
      <c r="N25" s="8">
        <v>2.3115044214552101</v>
      </c>
      <c r="O25" s="8">
        <v>0.11286066569507699</v>
      </c>
      <c r="P25" s="8">
        <v>8.1427956960707898E-2</v>
      </c>
      <c r="Q25" s="8">
        <f t="shared" si="0"/>
        <v>0.43989280349074977</v>
      </c>
      <c r="R25" s="8">
        <f t="shared" si="1"/>
        <v>8.6945852177413077</v>
      </c>
      <c r="S25" s="8">
        <f t="shared" si="2"/>
        <v>0.39747566735668338</v>
      </c>
      <c r="T25" s="8">
        <f t="shared" si="3"/>
        <v>7.7876822513629147</v>
      </c>
    </row>
    <row r="26" spans="1:20" x14ac:dyDescent="0.3">
      <c r="A26" s="26"/>
      <c r="B26" s="8">
        <v>0.5</v>
      </c>
      <c r="C26" s="8">
        <v>15</v>
      </c>
      <c r="D26" s="8">
        <f t="shared" si="4"/>
        <v>0.6</v>
      </c>
      <c r="E26" s="8" t="s">
        <v>45</v>
      </c>
      <c r="F26" s="8"/>
      <c r="G26" s="8">
        <v>8.7124899909207694E-3</v>
      </c>
      <c r="H26" s="8">
        <v>9.7112845907943498E-3</v>
      </c>
      <c r="I26" s="8">
        <v>0.160052635025908</v>
      </c>
      <c r="J26" s="8">
        <v>1.4824915164944901E-2</v>
      </c>
      <c r="K26" s="8">
        <v>9.4919608889448004E-3</v>
      </c>
      <c r="L26" s="8">
        <v>7.7784895899999998E-2</v>
      </c>
      <c r="M26" s="8">
        <v>8.9594528078998301E-2</v>
      </c>
      <c r="N26" s="8">
        <v>2.2830282878986199</v>
      </c>
      <c r="O26" s="8">
        <v>0.116347095968915</v>
      </c>
      <c r="P26" s="8">
        <v>8.4562268132209503E-2</v>
      </c>
      <c r="Q26" s="8">
        <f t="shared" si="0"/>
        <v>0.45366924471342246</v>
      </c>
      <c r="R26" s="8">
        <f t="shared" si="1"/>
        <v>9.0261055285996452</v>
      </c>
      <c r="S26" s="8">
        <f t="shared" si="2"/>
        <v>0.40813514862012273</v>
      </c>
      <c r="T26" s="8">
        <f t="shared" si="3"/>
        <v>8.0523131082609787</v>
      </c>
    </row>
    <row r="27" spans="1:20" x14ac:dyDescent="0.3">
      <c r="A27" s="26"/>
      <c r="B27" s="8">
        <v>0.5</v>
      </c>
      <c r="C27" s="8">
        <v>16</v>
      </c>
      <c r="D27" s="8">
        <f t="shared" si="4"/>
        <v>0.64</v>
      </c>
      <c r="E27" s="8" t="s">
        <v>46</v>
      </c>
      <c r="F27" s="8"/>
      <c r="G27" s="8">
        <v>9.3154787533948295E-3</v>
      </c>
      <c r="H27" s="8">
        <v>1.0532335403192299E-2</v>
      </c>
      <c r="I27" s="8">
        <v>0.158173724189209</v>
      </c>
      <c r="J27" s="8">
        <v>1.5899631340757898E-2</v>
      </c>
      <c r="K27" s="8">
        <v>1.0078349247379201E-2</v>
      </c>
      <c r="L27" s="8">
        <v>7.95971155199999E-2</v>
      </c>
      <c r="M27" s="8">
        <v>9.1563902795298302E-2</v>
      </c>
      <c r="N27" s="8">
        <v>2.1898340550659698</v>
      </c>
      <c r="O27" s="8">
        <v>0.11925417097044599</v>
      </c>
      <c r="P27" s="8">
        <v>8.7217065931128906E-2</v>
      </c>
      <c r="Q27" s="8">
        <f t="shared" si="0"/>
        <v>0.46443851657204038</v>
      </c>
      <c r="R27" s="8">
        <f t="shared" si="1"/>
        <v>9.3143608862326559</v>
      </c>
      <c r="S27" s="8">
        <f t="shared" si="2"/>
        <v>0.41585206955007303</v>
      </c>
      <c r="T27" s="8">
        <f t="shared" si="3"/>
        <v>8.2741374017962759</v>
      </c>
    </row>
    <row r="28" spans="1:20" x14ac:dyDescent="0.3">
      <c r="A28" s="26"/>
      <c r="B28" s="8">
        <v>0.5</v>
      </c>
      <c r="C28" s="8">
        <v>17</v>
      </c>
      <c r="D28" s="8">
        <f t="shared" si="4"/>
        <v>0.68</v>
      </c>
      <c r="E28" s="8" t="s">
        <v>47</v>
      </c>
      <c r="F28" s="8"/>
      <c r="G28" s="8">
        <v>9.9087688956137204E-3</v>
      </c>
      <c r="H28" s="8">
        <v>1.1350543084971E-2</v>
      </c>
      <c r="I28" s="8">
        <v>0.15446826279963399</v>
      </c>
      <c r="J28" s="8">
        <v>1.6963519562297101E-2</v>
      </c>
      <c r="K28" s="8">
        <v>1.0660480636069501E-2</v>
      </c>
      <c r="L28" s="8">
        <v>8.1128835679999997E-2</v>
      </c>
      <c r="M28" s="8">
        <v>9.3200430273998297E-2</v>
      </c>
      <c r="N28" s="8">
        <v>2.05863164265104</v>
      </c>
      <c r="O28" s="8">
        <v>0.121702568939526</v>
      </c>
      <c r="P28" s="8">
        <v>8.9478119980475099E-2</v>
      </c>
      <c r="Q28" s="8">
        <f t="shared" si="0"/>
        <v>0.47301914707864018</v>
      </c>
      <c r="R28" s="8">
        <f t="shared" si="1"/>
        <v>9.5676379167449834</v>
      </c>
      <c r="S28" s="8">
        <f t="shared" si="2"/>
        <v>0.42143985512399934</v>
      </c>
      <c r="T28" s="8">
        <f t="shared" si="3"/>
        <v>8.4615995169000424</v>
      </c>
    </row>
    <row r="29" spans="1:20" s="6" customFormat="1" x14ac:dyDescent="0.3">
      <c r="A29" s="26"/>
      <c r="B29" s="8">
        <v>0.5</v>
      </c>
      <c r="C29" s="8">
        <v>18</v>
      </c>
      <c r="D29" s="8">
        <f>C29*$B$8</f>
        <v>0.72</v>
      </c>
      <c r="E29" s="8" t="s">
        <v>48</v>
      </c>
      <c r="F29" s="8"/>
      <c r="G29" s="8">
        <v>1.05073800734907E-2</v>
      </c>
      <c r="H29" s="8">
        <v>1.2166792352168001E-2</v>
      </c>
      <c r="I29" s="8">
        <v>0.15345785286758101</v>
      </c>
      <c r="J29" s="8">
        <v>1.80291154079418E-2</v>
      </c>
      <c r="K29" s="8">
        <v>1.1249493556120699E-2</v>
      </c>
      <c r="L29" s="8">
        <v>8.2469463349999994E-2</v>
      </c>
      <c r="M29" s="8">
        <v>9.4589047133898305E-2</v>
      </c>
      <c r="N29" s="8">
        <v>1.9808941785221601</v>
      </c>
      <c r="O29" s="8">
        <v>0.123811871807955</v>
      </c>
      <c r="P29" s="8">
        <v>9.1187305469387997E-2</v>
      </c>
      <c r="Q29" s="8">
        <f t="shared" si="0"/>
        <v>0.48126193949534279</v>
      </c>
      <c r="R29" s="8">
        <f t="shared" si="1"/>
        <v>9.7860120377939719</v>
      </c>
      <c r="S29" s="8">
        <f t="shared" si="2"/>
        <v>0.42663081331004138</v>
      </c>
      <c r="T29" s="8">
        <f t="shared" si="3"/>
        <v>8.6137963413132397</v>
      </c>
    </row>
    <row r="30" spans="1:20" s="6" customFormat="1" x14ac:dyDescent="0.3">
      <c r="A30" s="26"/>
      <c r="B30" s="8">
        <v>0.5</v>
      </c>
      <c r="C30" s="8">
        <v>19</v>
      </c>
      <c r="D30" s="8">
        <f>C30*$B$8</f>
        <v>0.76</v>
      </c>
      <c r="E30" t="s">
        <v>49</v>
      </c>
      <c r="F30" s="8"/>
      <c r="G30">
        <v>1.1088259578856801E-2</v>
      </c>
      <c r="H30">
        <v>1.2974293669287601E-2</v>
      </c>
      <c r="I30">
        <v>0.15046769697363099</v>
      </c>
      <c r="J30">
        <v>1.9074536575076202E-2</v>
      </c>
      <c r="K30">
        <v>1.18260182966127E-2</v>
      </c>
      <c r="L30">
        <v>8.3580732350000006E-2</v>
      </c>
      <c r="M30">
        <v>9.5728069543798297E-2</v>
      </c>
      <c r="N30">
        <v>1.83951472584408</v>
      </c>
      <c r="O30">
        <v>0.125543506584505</v>
      </c>
      <c r="P30">
        <v>9.2541762253916401E-2</v>
      </c>
      <c r="Q30" s="8">
        <f t="shared" ref="Q30:Q77" si="5">G30+H30+RADIANS(I30)+J30+K30+L30+M30+RADIANS(N30)+O30+P30</f>
        <v>0.48708892418703598</v>
      </c>
      <c r="R30" s="8">
        <f t="shared" ref="R30:R77" si="6">RADIANS(I30/$C$10)+J30/$B$10+K30/$B$10+RADIANS(N30/$C$10)+O30/$B$10+P30/$B$10</f>
        <v>9.9733256465384059</v>
      </c>
      <c r="S30" s="8">
        <f t="shared" ref="S30:S77" si="7">L30+M30+RADIANS(N30)+O30+P30</f>
        <v>0.42949965933711975</v>
      </c>
      <c r="T30" s="8">
        <f t="shared" ref="T30:T77" si="8">RADIANS(N30/$C$10)+O30/$B$10+P30/$B$10</f>
        <v>8.7362529889788156</v>
      </c>
    </row>
    <row r="31" spans="1:20" s="6" customFormat="1" x14ac:dyDescent="0.3">
      <c r="A31" s="26"/>
      <c r="B31" s="8">
        <v>0.5</v>
      </c>
      <c r="C31" s="8">
        <v>20</v>
      </c>
      <c r="D31" s="8">
        <f>C31*$B$8</f>
        <v>0.8</v>
      </c>
      <c r="E31" t="s">
        <v>50</v>
      </c>
      <c r="F31" s="8"/>
      <c r="G31">
        <v>1.16779720909448E-2</v>
      </c>
      <c r="H31">
        <v>1.3787962303725899E-2</v>
      </c>
      <c r="I31">
        <v>0.14886181803814699</v>
      </c>
      <c r="J31">
        <v>2.0131611097285201E-2</v>
      </c>
      <c r="K31">
        <v>1.24099781700058E-2</v>
      </c>
      <c r="L31">
        <v>8.4568738940000096E-2</v>
      </c>
      <c r="M31">
        <v>9.6717782318598303E-2</v>
      </c>
      <c r="N31">
        <v>1.7545607858235499</v>
      </c>
      <c r="O31">
        <v>0.127077769361715</v>
      </c>
      <c r="P31">
        <v>9.3659506996687097E-2</v>
      </c>
      <c r="Q31" s="8">
        <f t="shared" si="5"/>
        <v>0.49325231277323256</v>
      </c>
      <c r="R31" s="8">
        <f t="shared" si="6"/>
        <v>10.144443021625431</v>
      </c>
      <c r="S31" s="8">
        <f t="shared" si="7"/>
        <v>0.43264666025600051</v>
      </c>
      <c r="T31" s="8">
        <f t="shared" si="8"/>
        <v>8.8417401993916833</v>
      </c>
    </row>
    <row r="32" spans="1:20" s="6" customFormat="1" x14ac:dyDescent="0.3">
      <c r="A32" s="26"/>
      <c r="B32" s="8">
        <v>0.5</v>
      </c>
      <c r="C32" s="8">
        <v>21</v>
      </c>
      <c r="D32" s="8">
        <f>C32*$B$8</f>
        <v>0.84</v>
      </c>
      <c r="E32" t="s">
        <v>51</v>
      </c>
      <c r="F32" s="8"/>
      <c r="G32">
        <v>1.2256499332501E-2</v>
      </c>
      <c r="H32">
        <v>1.45907826219454E-2</v>
      </c>
      <c r="I32">
        <v>0.148248917009382</v>
      </c>
      <c r="J32">
        <v>2.1173928729020599E-2</v>
      </c>
      <c r="K32">
        <v>1.29919981104218E-2</v>
      </c>
      <c r="L32">
        <v>8.5441231729999997E-2</v>
      </c>
      <c r="M32">
        <v>9.7593665122998302E-2</v>
      </c>
      <c r="N32">
        <v>1.66929605772141</v>
      </c>
      <c r="O32">
        <v>0.128419947862523</v>
      </c>
      <c r="P32">
        <v>9.4559045855833093E-2</v>
      </c>
      <c r="Q32" s="8">
        <f t="shared" si="5"/>
        <v>0.49874924347737271</v>
      </c>
      <c r="R32" s="8">
        <f t="shared" si="6"/>
        <v>10.298485679956791</v>
      </c>
      <c r="S32" s="8">
        <f t="shared" si="7"/>
        <v>0.43514860296915425</v>
      </c>
      <c r="T32" s="8">
        <f t="shared" si="8"/>
        <v>8.9308136336933632</v>
      </c>
    </row>
    <row r="33" spans="1:20" x14ac:dyDescent="0.3">
      <c r="A33" s="26"/>
      <c r="B33" s="8">
        <v>0.5</v>
      </c>
      <c r="C33" s="5">
        <v>22</v>
      </c>
      <c r="D33" s="5">
        <f>C33*$B$8</f>
        <v>0.88</v>
      </c>
      <c r="E33" t="s">
        <v>52</v>
      </c>
      <c r="F33" s="8"/>
      <c r="G33">
        <v>1.2832374478451199E-2</v>
      </c>
      <c r="H33">
        <v>1.5391437089351701E-2</v>
      </c>
      <c r="I33" s="15">
        <v>0.14811533087543699</v>
      </c>
      <c r="J33">
        <v>2.221150930228E-2</v>
      </c>
      <c r="K33">
        <v>1.35716596900215E-2</v>
      </c>
      <c r="L33">
        <v>8.6174845700000002E-2</v>
      </c>
      <c r="M33">
        <v>9.83321517705983E-2</v>
      </c>
      <c r="N33" s="15">
        <v>1.60945108393171</v>
      </c>
      <c r="O33">
        <v>0.12957471797887199</v>
      </c>
      <c r="P33">
        <v>9.5321752145188399E-2</v>
      </c>
      <c r="Q33" s="8">
        <f t="shared" si="5"/>
        <v>0.50408576891562018</v>
      </c>
      <c r="R33" s="8">
        <f t="shared" si="6"/>
        <v>10.439455692958818</v>
      </c>
      <c r="S33" s="8">
        <f t="shared" si="7"/>
        <v>0.43749368815905859</v>
      </c>
      <c r="T33" s="8">
        <f t="shared" si="8"/>
        <v>9.0070948931881762</v>
      </c>
    </row>
    <row r="34" spans="1:20" x14ac:dyDescent="0.3">
      <c r="A34" s="26"/>
      <c r="B34" s="7">
        <v>0.75</v>
      </c>
      <c r="C34" s="7">
        <v>3</v>
      </c>
      <c r="D34" s="7">
        <f t="shared" si="4"/>
        <v>0.12</v>
      </c>
      <c r="E34" s="7" t="s">
        <v>53</v>
      </c>
      <c r="F34" s="7"/>
      <c r="G34" s="7">
        <v>2.3819975588197199E-2</v>
      </c>
      <c r="H34" s="7">
        <v>3.5212064941253E-2</v>
      </c>
      <c r="I34" s="7">
        <v>2.4177526991157898</v>
      </c>
      <c r="J34" s="7">
        <v>4.5436159199964299E-2</v>
      </c>
      <c r="K34" s="7">
        <v>2.4170155090732798E-2</v>
      </c>
      <c r="L34" s="7">
        <v>0.11730820656</v>
      </c>
      <c r="M34" s="7">
        <v>0.20055227875699999</v>
      </c>
      <c r="N34" s="7">
        <v>28.854721656016601</v>
      </c>
      <c r="O34" s="7">
        <v>0.22137619163842201</v>
      </c>
      <c r="P34" s="7">
        <v>0.112628606403451</v>
      </c>
      <c r="Q34" s="7">
        <f t="shared" si="5"/>
        <v>1.3263112809215709</v>
      </c>
      <c r="R34" s="7">
        <f t="shared" si="6"/>
        <v>16.362767550399823</v>
      </c>
      <c r="S34" s="7">
        <f t="shared" si="7"/>
        <v>1.1554751810028734</v>
      </c>
      <c r="T34" s="7">
        <f t="shared" si="8"/>
        <v>13.561635880732521</v>
      </c>
    </row>
    <row r="35" spans="1:20" x14ac:dyDescent="0.3">
      <c r="A35" s="26"/>
      <c r="B35" s="8">
        <v>0.75</v>
      </c>
      <c r="C35" s="8">
        <v>4</v>
      </c>
      <c r="D35" s="8">
        <f t="shared" si="4"/>
        <v>0.16</v>
      </c>
      <c r="E35" s="8" t="s">
        <v>54</v>
      </c>
      <c r="F35" s="8"/>
      <c r="G35" s="8">
        <v>2.0053668710159001E-2</v>
      </c>
      <c r="H35" s="8">
        <v>2.82104452953327E-2</v>
      </c>
      <c r="I35" s="8">
        <v>1.9053860513743599</v>
      </c>
      <c r="J35" s="8">
        <v>3.7259812538861098E-2</v>
      </c>
      <c r="K35" s="8">
        <v>1.9802527428288901E-2</v>
      </c>
      <c r="L35" s="8">
        <v>9.8860211370000103E-2</v>
      </c>
      <c r="M35" s="8">
        <v>0.15108893871000001</v>
      </c>
      <c r="N35" s="8">
        <v>22.430093275333</v>
      </c>
      <c r="O35" s="8">
        <v>0.167880057711704</v>
      </c>
      <c r="P35" s="8">
        <v>8.8960730233031193E-2</v>
      </c>
      <c r="Q35" s="8">
        <f t="shared" si="5"/>
        <v>1.0368506312994332</v>
      </c>
      <c r="R35" s="8">
        <f t="shared" si="6"/>
        <v>12.72601881219623</v>
      </c>
      <c r="S35" s="8">
        <f t="shared" si="7"/>
        <v>0.89826891720873525</v>
      </c>
      <c r="T35" s="8">
        <f t="shared" si="8"/>
        <v>10.430223109463007</v>
      </c>
    </row>
    <row r="36" spans="1:20" x14ac:dyDescent="0.3">
      <c r="A36" s="26"/>
      <c r="B36" s="8">
        <v>0.75</v>
      </c>
      <c r="C36" s="8">
        <v>5</v>
      </c>
      <c r="D36" s="8">
        <f t="shared" si="4"/>
        <v>0.2</v>
      </c>
      <c r="E36" s="8" t="s">
        <v>55</v>
      </c>
      <c r="F36" s="8"/>
      <c r="G36" s="8">
        <v>1.49910062747045E-2</v>
      </c>
      <c r="H36" s="8">
        <v>2.2197132121620201E-2</v>
      </c>
      <c r="I36" s="8">
        <v>2.1079858039698398</v>
      </c>
      <c r="J36" s="8">
        <v>2.9637447206423501E-2</v>
      </c>
      <c r="K36" s="8">
        <v>1.47477377562858E-2</v>
      </c>
      <c r="L36" s="8">
        <v>8.6423225400000095E-2</v>
      </c>
      <c r="M36" s="8">
        <v>0.12600274563</v>
      </c>
      <c r="N36" s="8">
        <v>18.457956066048101</v>
      </c>
      <c r="O36" s="8">
        <v>0.138379458457807</v>
      </c>
      <c r="P36" s="8">
        <v>7.5447352009937796E-2</v>
      </c>
      <c r="Q36" s="8">
        <f t="shared" si="5"/>
        <v>0.86676950426235155</v>
      </c>
      <c r="R36" s="8">
        <f t="shared" si="6"/>
        <v>10.472057176980393</v>
      </c>
      <c r="S36" s="8">
        <f t="shared" si="7"/>
        <v>0.74840488803874416</v>
      </c>
      <c r="T36" s="8">
        <f t="shared" si="8"/>
        <v>8.6819332613261899</v>
      </c>
    </row>
    <row r="37" spans="1:20" x14ac:dyDescent="0.3">
      <c r="A37" s="26"/>
      <c r="B37" s="8">
        <v>0.75</v>
      </c>
      <c r="C37" s="8">
        <v>6</v>
      </c>
      <c r="D37" s="8">
        <f t="shared" si="4"/>
        <v>0.24</v>
      </c>
      <c r="E37" s="8" t="s">
        <v>56</v>
      </c>
      <c r="F37" s="8"/>
      <c r="G37" s="8">
        <v>1.18669636815943E-2</v>
      </c>
      <c r="H37" s="8">
        <v>1.64117937415829E-2</v>
      </c>
      <c r="I37" s="8">
        <v>1.7887779698486499</v>
      </c>
      <c r="J37" s="8">
        <v>2.3036710204323699E-2</v>
      </c>
      <c r="K37" s="8">
        <v>1.13481536557137E-2</v>
      </c>
      <c r="L37" s="8">
        <v>7.1284961699999996E-2</v>
      </c>
      <c r="M37" s="8">
        <v>9.5182824130000093E-2</v>
      </c>
      <c r="N37" s="8">
        <v>12.3229766942392</v>
      </c>
      <c r="O37" s="8">
        <v>0.105202195149386</v>
      </c>
      <c r="P37" s="8">
        <v>5.2565781678615003E-2</v>
      </c>
      <c r="Q37" s="8">
        <f t="shared" si="5"/>
        <v>0.63319596606321515</v>
      </c>
      <c r="R37" s="8">
        <f t="shared" si="6"/>
        <v>7.7846322603703353</v>
      </c>
      <c r="S37" s="8">
        <f t="shared" si="7"/>
        <v>0.53931227961900174</v>
      </c>
      <c r="T37" s="8">
        <f t="shared" si="8"/>
        <v>6.3967496799044401</v>
      </c>
    </row>
    <row r="38" spans="1:20" x14ac:dyDescent="0.3">
      <c r="A38" s="26"/>
      <c r="B38" s="8">
        <v>0.75</v>
      </c>
      <c r="C38" s="8">
        <v>7</v>
      </c>
      <c r="D38" s="8">
        <f t="shared" si="4"/>
        <v>0.28000000000000003</v>
      </c>
      <c r="E38" s="8" t="s">
        <v>57</v>
      </c>
      <c r="F38" s="8"/>
      <c r="G38" s="8">
        <v>9.5411040622083894E-3</v>
      </c>
      <c r="H38" s="8">
        <v>1.11581955617336E-2</v>
      </c>
      <c r="I38" s="8">
        <v>1.2207872297720299</v>
      </c>
      <c r="J38" s="8">
        <v>1.7056567723414299E-2</v>
      </c>
      <c r="K38" s="8">
        <v>9.6921730459523306E-3</v>
      </c>
      <c r="L38" s="8">
        <v>5.9918384550000002E-2</v>
      </c>
      <c r="M38" s="8">
        <v>6.6244530680000094E-2</v>
      </c>
      <c r="N38" s="8">
        <v>9.7413026062977099</v>
      </c>
      <c r="O38" s="8">
        <v>7.5214129348858696E-2</v>
      </c>
      <c r="P38" s="9">
        <v>4.2422152859750803E-2</v>
      </c>
      <c r="Q38" s="8">
        <f t="shared" si="5"/>
        <v>0.48257179837074066</v>
      </c>
      <c r="R38" s="8">
        <f t="shared" si="6"/>
        <v>5.8519307433345737</v>
      </c>
      <c r="S38" s="8">
        <f t="shared" si="7"/>
        <v>0.41381700135160954</v>
      </c>
      <c r="T38" s="8">
        <f t="shared" si="8"/>
        <v>4.7734584099095798</v>
      </c>
    </row>
    <row r="39" spans="1:20" x14ac:dyDescent="0.3">
      <c r="A39" s="26"/>
      <c r="B39" s="9">
        <v>0.75</v>
      </c>
      <c r="C39" s="9">
        <v>8</v>
      </c>
      <c r="D39" s="9">
        <f t="shared" si="4"/>
        <v>0.32</v>
      </c>
      <c r="E39" s="9" t="s">
        <v>58</v>
      </c>
      <c r="F39" s="8"/>
      <c r="G39" s="9">
        <v>8.7652640226132793E-3</v>
      </c>
      <c r="H39" s="8">
        <v>7.8731250672776504E-3</v>
      </c>
      <c r="I39" s="8">
        <v>0.950552593610136</v>
      </c>
      <c r="J39" s="8">
        <v>1.3793762830709801E-2</v>
      </c>
      <c r="K39" s="9">
        <v>9.2600159578070107E-3</v>
      </c>
      <c r="L39" s="9">
        <v>5.7260971070000097E-2</v>
      </c>
      <c r="M39" s="9">
        <v>4.8147916790000099E-2</v>
      </c>
      <c r="N39" s="8">
        <v>9.2359301587253597</v>
      </c>
      <c r="O39" s="9">
        <v>6.1583546003502701E-2</v>
      </c>
      <c r="P39" s="8">
        <v>4.5901651301016401E-2</v>
      </c>
      <c r="Q39" s="9">
        <f t="shared" si="5"/>
        <v>0.43037391626879556</v>
      </c>
      <c r="R39" s="9">
        <f t="shared" si="6"/>
        <v>5.2926741090117835</v>
      </c>
      <c r="S39" s="9">
        <f t="shared" si="7"/>
        <v>0.37409147591851932</v>
      </c>
      <c r="T39" s="9">
        <f t="shared" si="8"/>
        <v>4.3638868484823643</v>
      </c>
    </row>
    <row r="40" spans="1:20" x14ac:dyDescent="0.3">
      <c r="A40" s="26"/>
      <c r="B40" s="8">
        <v>0.75</v>
      </c>
      <c r="C40" s="8">
        <v>9</v>
      </c>
      <c r="D40" s="8">
        <f t="shared" si="4"/>
        <v>0.36</v>
      </c>
      <c r="E40" s="8" t="s">
        <v>59</v>
      </c>
      <c r="F40" s="8"/>
      <c r="G40" s="8">
        <v>8.7673163526042104E-3</v>
      </c>
      <c r="H40" s="9">
        <v>7.2246698151772603E-3</v>
      </c>
      <c r="I40" s="8">
        <v>0.82934026139748795</v>
      </c>
      <c r="J40" s="9">
        <v>1.33004375025797E-2</v>
      </c>
      <c r="K40" s="8">
        <v>9.3672257410570108E-3</v>
      </c>
      <c r="L40" s="8">
        <v>5.7546734810000097E-2</v>
      </c>
      <c r="M40" s="8">
        <v>5.9608101840000101E-2</v>
      </c>
      <c r="N40" s="8">
        <v>9.0092235025755993</v>
      </c>
      <c r="O40" s="8">
        <v>7.3308485342629903E-2</v>
      </c>
      <c r="P40" s="8">
        <v>5.6196781991551099E-2</v>
      </c>
      <c r="Q40" s="8">
        <f t="shared" si="5"/>
        <v>0.45703508474433596</v>
      </c>
      <c r="R40" s="8">
        <f t="shared" si="6"/>
        <v>6.155603355652203</v>
      </c>
      <c r="S40" s="8">
        <f t="shared" si="7"/>
        <v>0.40390071715218123</v>
      </c>
      <c r="T40" s="8">
        <f t="shared" si="8"/>
        <v>5.2431069386344404</v>
      </c>
    </row>
    <row r="41" spans="1:20" x14ac:dyDescent="0.3">
      <c r="A41" s="26"/>
      <c r="B41" s="8">
        <v>0.75</v>
      </c>
      <c r="C41" s="8">
        <v>10</v>
      </c>
      <c r="D41" s="8">
        <f t="shared" si="4"/>
        <v>0.4</v>
      </c>
      <c r="E41" s="8" t="s">
        <v>60</v>
      </c>
      <c r="F41" s="8"/>
      <c r="G41" s="8">
        <v>9.2620306947266608E-3</v>
      </c>
      <c r="H41" s="8">
        <v>8.0045097580714892E-3</v>
      </c>
      <c r="I41" s="8">
        <v>0.81081996696357606</v>
      </c>
      <c r="J41" s="8">
        <v>1.4296426622859701E-2</v>
      </c>
      <c r="K41" s="8">
        <v>9.8291799885653099E-3</v>
      </c>
      <c r="L41" s="8">
        <v>6.55943155300001E-2</v>
      </c>
      <c r="M41" s="8">
        <v>6.9519877430000099E-2</v>
      </c>
      <c r="N41" s="8">
        <v>9.2894962627674307</v>
      </c>
      <c r="O41" s="8">
        <v>8.6417497828222598E-2</v>
      </c>
      <c r="P41" s="8">
        <v>6.3930908406564693E-2</v>
      </c>
      <c r="Q41" s="8">
        <f t="shared" si="5"/>
        <v>0.50313851996043668</v>
      </c>
      <c r="R41" s="8">
        <f t="shared" si="6"/>
        <v>7.0494740233290614</v>
      </c>
      <c r="S41" s="8">
        <f t="shared" si="7"/>
        <v>0.44759489483178749</v>
      </c>
      <c r="T41" s="8">
        <f t="shared" si="8"/>
        <v>6.0787891676462911</v>
      </c>
    </row>
    <row r="42" spans="1:20" x14ac:dyDescent="0.3">
      <c r="A42" s="26"/>
      <c r="B42" s="8">
        <v>0.75</v>
      </c>
      <c r="C42" s="8">
        <v>11</v>
      </c>
      <c r="D42" s="8">
        <f t="shared" si="4"/>
        <v>0.44</v>
      </c>
      <c r="E42" s="8" t="s">
        <v>61</v>
      </c>
      <c r="F42" s="8"/>
      <c r="G42" s="8">
        <v>9.6040073848085005E-3</v>
      </c>
      <c r="H42" s="8">
        <v>8.8350838300619607E-3</v>
      </c>
      <c r="I42" s="9">
        <v>0.72717124972149305</v>
      </c>
      <c r="J42" s="8">
        <v>1.52149979720285E-2</v>
      </c>
      <c r="K42" s="8">
        <v>1.0302218821635799E-2</v>
      </c>
      <c r="L42" s="8">
        <v>7.3228359219999997E-2</v>
      </c>
      <c r="M42" s="8">
        <v>7.8917741779999995E-2</v>
      </c>
      <c r="N42" s="9">
        <v>8.6745301903925203</v>
      </c>
      <c r="O42" s="8">
        <v>9.8650131100094102E-2</v>
      </c>
      <c r="P42" s="8">
        <v>7.17115408060853E-2</v>
      </c>
      <c r="Q42" s="8">
        <f t="shared" si="5"/>
        <v>0.5305547263341962</v>
      </c>
      <c r="R42" s="8">
        <f t="shared" si="6"/>
        <v>7.900791806161541</v>
      </c>
      <c r="S42" s="8">
        <f t="shared" si="7"/>
        <v>0.47390688579217943</v>
      </c>
      <c r="T42" s="8">
        <f t="shared" si="8"/>
        <v>6.8750265214015762</v>
      </c>
    </row>
    <row r="43" spans="1:20" x14ac:dyDescent="0.3">
      <c r="A43" s="26"/>
      <c r="B43" s="8">
        <v>0.75</v>
      </c>
      <c r="C43" s="8">
        <v>12</v>
      </c>
      <c r="D43" s="8">
        <f t="shared" si="4"/>
        <v>0.48</v>
      </c>
      <c r="E43" s="8" t="s">
        <v>62</v>
      </c>
      <c r="F43" s="8"/>
      <c r="G43" s="8">
        <v>1.04944004926477E-2</v>
      </c>
      <c r="H43" s="8">
        <v>1.00229482939118E-2</v>
      </c>
      <c r="I43" s="8">
        <v>0.76563751556579795</v>
      </c>
      <c r="J43" s="8">
        <v>1.67874068448302E-2</v>
      </c>
      <c r="K43" s="8">
        <v>1.1070853715434301E-2</v>
      </c>
      <c r="L43" s="8">
        <v>8.0433130260000096E-2</v>
      </c>
      <c r="M43" s="8">
        <v>8.7568521499999899E-2</v>
      </c>
      <c r="N43" s="8">
        <v>8.9830718116279709</v>
      </c>
      <c r="O43" s="8">
        <v>0.11016439868032001</v>
      </c>
      <c r="P43" s="8">
        <v>7.9935412857380997E-2</v>
      </c>
      <c r="Q43" s="8">
        <f t="shared" si="5"/>
        <v>0.57662414822393748</v>
      </c>
      <c r="R43" s="8">
        <f t="shared" si="6"/>
        <v>8.7863817141503837</v>
      </c>
      <c r="S43" s="8">
        <f t="shared" si="7"/>
        <v>0.51488564335370091</v>
      </c>
      <c r="T43" s="8">
        <f t="shared" si="8"/>
        <v>7.6667061335304396</v>
      </c>
    </row>
    <row r="44" spans="1:20" x14ac:dyDescent="0.3">
      <c r="A44" s="26"/>
      <c r="B44" s="8">
        <v>0.75</v>
      </c>
      <c r="C44" s="8">
        <v>13</v>
      </c>
      <c r="D44" s="8">
        <f t="shared" si="4"/>
        <v>0.52</v>
      </c>
      <c r="E44" s="8" t="s">
        <v>63</v>
      </c>
      <c r="F44" s="8"/>
      <c r="G44" s="8">
        <v>1.1633422382895E-2</v>
      </c>
      <c r="H44" s="8">
        <v>1.1382198431674199E-2</v>
      </c>
      <c r="I44" s="8">
        <v>0.84771249846515995</v>
      </c>
      <c r="J44" s="8">
        <v>1.8699628370735601E-2</v>
      </c>
      <c r="K44" s="8">
        <v>1.20184697746942E-2</v>
      </c>
      <c r="L44" s="8">
        <v>8.6434721949999904E-2</v>
      </c>
      <c r="M44" s="8">
        <v>9.5303893090000105E-2</v>
      </c>
      <c r="N44" s="8">
        <v>9.6840002126744409</v>
      </c>
      <c r="O44" s="8">
        <v>0.120421424886572</v>
      </c>
      <c r="P44" s="8">
        <v>8.73471463178144E-2</v>
      </c>
      <c r="Q44" s="8">
        <f t="shared" si="5"/>
        <v>0.6270539678879099</v>
      </c>
      <c r="R44" s="8">
        <f t="shared" si="6"/>
        <v>9.6129919990660575</v>
      </c>
      <c r="S44" s="8">
        <f t="shared" si="7"/>
        <v>0.5585248747193865</v>
      </c>
      <c r="T44" s="8">
        <f t="shared" si="8"/>
        <v>8.3783499235654553</v>
      </c>
    </row>
    <row r="45" spans="1:20" x14ac:dyDescent="0.3">
      <c r="A45" s="26"/>
      <c r="B45" s="8">
        <v>0.75</v>
      </c>
      <c r="C45" s="8">
        <v>14</v>
      </c>
      <c r="D45" s="8">
        <f t="shared" si="4"/>
        <v>0.56000000000000005</v>
      </c>
      <c r="E45" s="8" t="s">
        <v>64</v>
      </c>
      <c r="F45" s="8"/>
      <c r="G45" s="8">
        <v>1.2531741478625799E-2</v>
      </c>
      <c r="H45" s="8">
        <v>1.26222486821019E-2</v>
      </c>
      <c r="I45" s="8">
        <v>0.86089359650907804</v>
      </c>
      <c r="J45" s="8">
        <v>2.0334064148246199E-2</v>
      </c>
      <c r="K45" s="8">
        <v>1.2848302361908599E-2</v>
      </c>
      <c r="L45" s="8">
        <v>9.1429829599999998E-2</v>
      </c>
      <c r="M45" s="8">
        <v>0.10208868979999999</v>
      </c>
      <c r="N45" s="8">
        <v>9.7309830191026805</v>
      </c>
      <c r="O45" s="8">
        <v>0.12931013903876201</v>
      </c>
      <c r="P45" s="8">
        <v>9.32561009654337E-2</v>
      </c>
      <c r="Q45" s="8">
        <f t="shared" si="5"/>
        <v>0.65928423698249727</v>
      </c>
      <c r="R45" s="8">
        <f t="shared" si="6"/>
        <v>10.303889508936988</v>
      </c>
      <c r="S45" s="8">
        <f t="shared" si="7"/>
        <v>0.58592245254319575</v>
      </c>
      <c r="T45" s="8">
        <f t="shared" si="8"/>
        <v>8.9705846774234281</v>
      </c>
    </row>
    <row r="46" spans="1:20" x14ac:dyDescent="0.3">
      <c r="A46" s="26"/>
      <c r="B46" s="8">
        <v>0.75</v>
      </c>
      <c r="C46" s="8">
        <v>15</v>
      </c>
      <c r="D46" s="8">
        <f t="shared" si="4"/>
        <v>0.6</v>
      </c>
      <c r="E46" s="8" t="s">
        <v>65</v>
      </c>
      <c r="F46" s="8"/>
      <c r="G46" s="8">
        <v>1.3420583491559701E-2</v>
      </c>
      <c r="H46" s="8">
        <v>1.3865993121815001E-2</v>
      </c>
      <c r="I46" s="8">
        <v>0.86668559720945804</v>
      </c>
      <c r="J46" s="8">
        <v>2.1963184027638701E-2</v>
      </c>
      <c r="K46" s="8">
        <v>1.3684187115190699E-2</v>
      </c>
      <c r="L46" s="8">
        <v>9.5882773400000093E-2</v>
      </c>
      <c r="M46" s="8">
        <v>0.10806918144</v>
      </c>
      <c r="N46" s="8">
        <v>9.7123284590173604</v>
      </c>
      <c r="O46" s="8">
        <v>0.13731875066885699</v>
      </c>
      <c r="P46" s="8">
        <v>9.8190039571729101E-2</v>
      </c>
      <c r="Q46" s="8">
        <f t="shared" si="5"/>
        <v>0.68703331973270887</v>
      </c>
      <c r="R46" s="8">
        <f t="shared" si="6"/>
        <v>10.920101906094986</v>
      </c>
      <c r="S46" s="8">
        <f t="shared" si="7"/>
        <v>0.60897285472558627</v>
      </c>
      <c r="T46" s="8">
        <f t="shared" si="8"/>
        <v>9.4881564534814427</v>
      </c>
    </row>
    <row r="47" spans="1:20" x14ac:dyDescent="0.3">
      <c r="A47" s="26"/>
      <c r="B47" s="8">
        <v>0.75</v>
      </c>
      <c r="C47" s="8">
        <v>16</v>
      </c>
      <c r="D47" s="8">
        <f t="shared" si="4"/>
        <v>0.64</v>
      </c>
      <c r="E47" s="8" t="s">
        <v>66</v>
      </c>
      <c r="F47" s="8"/>
      <c r="G47" s="8">
        <v>1.43175457731345E-2</v>
      </c>
      <c r="H47" s="8">
        <v>1.51611368667305E-2</v>
      </c>
      <c r="I47" s="8">
        <v>0.87036979723105001</v>
      </c>
      <c r="J47" s="8">
        <v>2.3644166461204399E-2</v>
      </c>
      <c r="K47" s="8">
        <v>1.4536607288743E-2</v>
      </c>
      <c r="L47" s="8">
        <v>9.9853396419999907E-2</v>
      </c>
      <c r="M47" s="8">
        <v>0.11330318451</v>
      </c>
      <c r="N47" s="8">
        <v>9.6647686025002297</v>
      </c>
      <c r="O47" s="8">
        <v>0.14438742645159999</v>
      </c>
      <c r="P47" s="8">
        <v>0.103015957124331</v>
      </c>
      <c r="Q47" s="8">
        <f t="shared" si="5"/>
        <v>0.71209227312434054</v>
      </c>
      <c r="R47" s="8">
        <f t="shared" si="6"/>
        <v>11.496915433926574</v>
      </c>
      <c r="S47" s="8">
        <f t="shared" si="7"/>
        <v>0.62924199806293091</v>
      </c>
      <c r="T47" s="8">
        <f t="shared" si="8"/>
        <v>9.9636081564600385</v>
      </c>
    </row>
    <row r="48" spans="1:20" x14ac:dyDescent="0.3">
      <c r="A48" s="26"/>
      <c r="B48" s="8">
        <v>0.75</v>
      </c>
      <c r="C48" s="8">
        <v>17</v>
      </c>
      <c r="D48" s="8">
        <f t="shared" si="4"/>
        <v>0.68</v>
      </c>
      <c r="E48" s="8" t="s">
        <v>67</v>
      </c>
      <c r="F48" s="8"/>
      <c r="G48" s="8">
        <v>1.5302392990726801E-2</v>
      </c>
      <c r="H48" s="8">
        <v>1.6509623268636999E-2</v>
      </c>
      <c r="I48" s="8">
        <v>0.89146970948311899</v>
      </c>
      <c r="J48" s="8">
        <v>2.5427432836700899E-2</v>
      </c>
      <c r="K48" s="8">
        <v>1.54618477395333E-2</v>
      </c>
      <c r="L48" s="8">
        <v>0.10336363316</v>
      </c>
      <c r="M48" s="8">
        <v>0.11799550055999999</v>
      </c>
      <c r="N48" s="8">
        <v>9.8015694233351294</v>
      </c>
      <c r="O48" s="8">
        <v>0.15077080135142401</v>
      </c>
      <c r="P48" s="8">
        <v>0.108480647611675</v>
      </c>
      <c r="Q48" s="8">
        <f t="shared" si="5"/>
        <v>0.73994061943097467</v>
      </c>
      <c r="R48" s="8">
        <f t="shared" si="6"/>
        <v>12.080280677538239</v>
      </c>
      <c r="S48" s="8">
        <f t="shared" si="7"/>
        <v>0.65168024098309896</v>
      </c>
      <c r="T48" s="8">
        <f t="shared" si="8"/>
        <v>10.43848582184396</v>
      </c>
    </row>
    <row r="49" spans="1:20" x14ac:dyDescent="0.3">
      <c r="A49" s="26"/>
      <c r="B49" s="8">
        <v>0.75</v>
      </c>
      <c r="C49" s="8">
        <v>18</v>
      </c>
      <c r="D49" s="8">
        <f t="shared" si="4"/>
        <v>0.72</v>
      </c>
      <c r="E49" s="8" t="s">
        <v>68</v>
      </c>
      <c r="F49" s="8"/>
      <c r="G49" s="8">
        <v>1.6148838094983301E-2</v>
      </c>
      <c r="H49" s="8">
        <v>1.78773025691739E-2</v>
      </c>
      <c r="I49" s="8">
        <v>0.87903751511277295</v>
      </c>
      <c r="J49" s="8">
        <v>2.7119278879818E-2</v>
      </c>
      <c r="K49" s="8">
        <v>1.63008266172085E-2</v>
      </c>
      <c r="L49" s="8">
        <v>0.10657930374000001</v>
      </c>
      <c r="M49" s="8">
        <v>0.12201857567</v>
      </c>
      <c r="N49" s="8">
        <v>9.6107848366908009</v>
      </c>
      <c r="O49" s="8">
        <v>0.15654111652927999</v>
      </c>
      <c r="P49" s="8">
        <v>0.11336072953375199</v>
      </c>
      <c r="Q49" s="8">
        <f t="shared" si="5"/>
        <v>0.75902790962248301</v>
      </c>
      <c r="R49" s="8">
        <f t="shared" si="6"/>
        <v>12.606110837597646</v>
      </c>
      <c r="S49" s="8">
        <f t="shared" si="7"/>
        <v>0.66623956457403199</v>
      </c>
      <c r="T49" s="8">
        <f t="shared" si="8"/>
        <v>10.863169778161678</v>
      </c>
    </row>
    <row r="50" spans="1:20" x14ac:dyDescent="0.3">
      <c r="A50" s="26"/>
      <c r="B50" s="8">
        <v>0.75</v>
      </c>
      <c r="C50" s="8">
        <v>19</v>
      </c>
      <c r="D50" s="8">
        <f t="shared" si="4"/>
        <v>0.76</v>
      </c>
      <c r="E50" s="8" t="s">
        <v>69</v>
      </c>
      <c r="F50" s="8"/>
      <c r="G50" s="8">
        <v>1.7005610118253599E-2</v>
      </c>
      <c r="H50" s="8">
        <v>1.91901698928157E-2</v>
      </c>
      <c r="I50" s="8">
        <v>0.84583869239402498</v>
      </c>
      <c r="J50" s="8">
        <v>2.87710749219822E-2</v>
      </c>
      <c r="K50" s="8">
        <v>1.7182323040961501E-2</v>
      </c>
      <c r="L50" s="8">
        <v>0.10947799682999999</v>
      </c>
      <c r="M50" s="8">
        <v>0.12554550171000001</v>
      </c>
      <c r="N50" s="8">
        <v>9.3974849737711796</v>
      </c>
      <c r="O50" s="8">
        <v>0.16177725511562599</v>
      </c>
      <c r="P50" s="8">
        <v>0.11779204882946299</v>
      </c>
      <c r="Q50" s="8">
        <f t="shared" si="5"/>
        <v>0.77552170478114135</v>
      </c>
      <c r="R50" s="8">
        <f t="shared" si="6"/>
        <v>13.092419966050123</v>
      </c>
      <c r="S50" s="8">
        <f t="shared" si="7"/>
        <v>0.67860985668408902</v>
      </c>
      <c r="T50" s="8">
        <f t="shared" si="8"/>
        <v>11.248378979483158</v>
      </c>
    </row>
    <row r="51" spans="1:20" x14ac:dyDescent="0.3">
      <c r="A51" s="26"/>
      <c r="B51" s="8">
        <v>0.75</v>
      </c>
      <c r="C51" s="8">
        <v>20</v>
      </c>
      <c r="D51" s="8">
        <f t="shared" si="4"/>
        <v>0.8</v>
      </c>
      <c r="E51" s="8" t="s">
        <v>70</v>
      </c>
      <c r="F51" s="8"/>
      <c r="G51" s="8">
        <v>1.7865049861287102E-2</v>
      </c>
      <c r="H51" s="8">
        <v>2.0571151568276401E-2</v>
      </c>
      <c r="I51" s="8">
        <v>0.82751393896204195</v>
      </c>
      <c r="J51" s="8">
        <v>3.0467674763312101E-2</v>
      </c>
      <c r="K51" s="8">
        <v>1.8054446542971E-2</v>
      </c>
      <c r="L51" s="8">
        <v>0.11198472977</v>
      </c>
      <c r="M51" s="8">
        <v>0.12859678267999999</v>
      </c>
      <c r="N51" s="8">
        <v>9.1761981536146493</v>
      </c>
      <c r="O51" s="8">
        <v>0.166324171050964</v>
      </c>
      <c r="P51" s="8">
        <v>0.121736594858259</v>
      </c>
      <c r="Q51" s="8">
        <f t="shared" si="5"/>
        <v>0.79019831453210454</v>
      </c>
      <c r="R51" s="8">
        <f t="shared" si="6"/>
        <v>13.533154573995057</v>
      </c>
      <c r="S51" s="8">
        <f t="shared" si="7"/>
        <v>0.68879714895522293</v>
      </c>
      <c r="T51" s="8">
        <f t="shared" si="8"/>
        <v>11.586492584607321</v>
      </c>
    </row>
    <row r="52" spans="1:20" x14ac:dyDescent="0.3">
      <c r="A52" s="26"/>
      <c r="B52" s="8">
        <v>0.75</v>
      </c>
      <c r="C52" s="8">
        <v>21</v>
      </c>
      <c r="D52" s="8">
        <f t="shared" si="4"/>
        <v>0.84</v>
      </c>
      <c r="E52" s="8" t="s">
        <v>71</v>
      </c>
      <c r="F52" s="8"/>
      <c r="G52" s="8">
        <v>1.8720418908353999E-2</v>
      </c>
      <c r="H52" s="8">
        <v>2.2026728855798101E-2</v>
      </c>
      <c r="I52" s="8">
        <v>0.82165217315954098</v>
      </c>
      <c r="J52" s="8">
        <v>3.2219543267942199E-2</v>
      </c>
      <c r="K52" s="8">
        <v>1.8946200481193099E-2</v>
      </c>
      <c r="L52" s="8">
        <v>0.11421096325000001</v>
      </c>
      <c r="M52" s="8">
        <v>0.13128030299999999</v>
      </c>
      <c r="N52" s="8">
        <v>8.9690029684157597</v>
      </c>
      <c r="O52" s="8">
        <v>0.17036100448253599</v>
      </c>
      <c r="P52" s="8">
        <v>0.124774744877682</v>
      </c>
      <c r="Q52" s="8">
        <f t="shared" si="5"/>
        <v>0.80341907527130596</v>
      </c>
      <c r="R52" s="8">
        <f t="shared" si="6"/>
        <v>13.920411391633252</v>
      </c>
      <c r="S52" s="8">
        <f t="shared" si="7"/>
        <v>0.69716564803021808</v>
      </c>
      <c r="T52" s="8">
        <f t="shared" si="8"/>
        <v>11.868045427376719</v>
      </c>
    </row>
    <row r="53" spans="1:20" x14ac:dyDescent="0.3">
      <c r="A53" s="26"/>
      <c r="B53" s="8">
        <v>0.75</v>
      </c>
      <c r="C53" s="8">
        <v>22</v>
      </c>
      <c r="D53" s="8">
        <f t="shared" si="4"/>
        <v>0.88</v>
      </c>
      <c r="E53" s="8" t="s">
        <v>72</v>
      </c>
      <c r="F53" s="8"/>
      <c r="G53" s="8">
        <v>1.9603630060436E-2</v>
      </c>
      <c r="H53" s="8">
        <v>2.3370635954091199E-2</v>
      </c>
      <c r="I53" s="8">
        <v>0.80675053306109001</v>
      </c>
      <c r="J53" s="8">
        <v>3.3909416623145103E-2</v>
      </c>
      <c r="K53" s="8">
        <v>1.9836903242858299E-2</v>
      </c>
      <c r="L53" s="8">
        <v>0.11615800858</v>
      </c>
      <c r="M53" s="8">
        <v>0.13364529610000001</v>
      </c>
      <c r="N53" s="8">
        <v>8.8058661822336397</v>
      </c>
      <c r="O53" s="8">
        <v>0.17396722157382699</v>
      </c>
      <c r="P53" s="8">
        <v>0.12694781063635799</v>
      </c>
      <c r="Q53" s="8">
        <f t="shared" si="5"/>
        <v>0.8152107341848509</v>
      </c>
      <c r="R53" s="8">
        <f t="shared" si="6"/>
        <v>14.253562807613189</v>
      </c>
      <c r="S53" s="8">
        <f t="shared" si="7"/>
        <v>0.70440969526018504</v>
      </c>
      <c r="T53" s="8">
        <f t="shared" si="8"/>
        <v>12.098077831755399</v>
      </c>
    </row>
    <row r="54" spans="1:20" x14ac:dyDescent="0.3">
      <c r="A54" s="26"/>
      <c r="B54" s="7">
        <v>1</v>
      </c>
      <c r="C54" s="7">
        <v>3</v>
      </c>
      <c r="D54" s="7">
        <f t="shared" si="4"/>
        <v>0.12</v>
      </c>
      <c r="E54" s="7" t="s">
        <v>73</v>
      </c>
      <c r="F54" s="7"/>
      <c r="G54" s="7">
        <v>5.78286316902323E-2</v>
      </c>
      <c r="H54" s="7">
        <v>8.7552235961780703E-2</v>
      </c>
      <c r="I54" s="7">
        <v>4.5828482998610101</v>
      </c>
      <c r="J54" s="7">
        <v>0.10890652448058501</v>
      </c>
      <c r="K54" s="7">
        <v>5.7692773657203503E-2</v>
      </c>
      <c r="L54" s="7">
        <v>0.24733370303999999</v>
      </c>
      <c r="M54" s="7">
        <v>0.352702142</v>
      </c>
      <c r="N54" s="7">
        <v>41.784663813643</v>
      </c>
      <c r="O54" s="7">
        <v>0.38466614577563801</v>
      </c>
      <c r="P54" s="7">
        <v>0.181926211584298</v>
      </c>
      <c r="Q54" s="7">
        <f t="shared" si="5"/>
        <v>2.2878741205287372</v>
      </c>
      <c r="R54" s="7">
        <f t="shared" si="6"/>
        <v>29.651372520844578</v>
      </c>
      <c r="S54" s="7">
        <f t="shared" si="7"/>
        <v>1.8959081627869367</v>
      </c>
      <c r="T54" s="7">
        <f t="shared" si="8"/>
        <v>22.955406278552239</v>
      </c>
    </row>
    <row r="55" spans="1:20" x14ac:dyDescent="0.3">
      <c r="A55" s="26"/>
      <c r="B55" s="8">
        <v>1</v>
      </c>
      <c r="C55" s="8">
        <v>4</v>
      </c>
      <c r="D55" s="8">
        <f t="shared" si="4"/>
        <v>0.16</v>
      </c>
      <c r="E55" s="8" t="s">
        <v>74</v>
      </c>
      <c r="F55" s="8"/>
      <c r="G55" s="8">
        <v>4.76160942211327E-2</v>
      </c>
      <c r="H55" s="8">
        <v>7.48946679794706E-2</v>
      </c>
      <c r="I55" s="8">
        <v>4.6664057741955496</v>
      </c>
      <c r="J55" s="8">
        <v>9.2490777004539296E-2</v>
      </c>
      <c r="K55" s="8">
        <v>4.9425174407378203E-2</v>
      </c>
      <c r="L55" s="8">
        <v>0.20882751464999999</v>
      </c>
      <c r="M55" s="8">
        <v>0.30288990616799999</v>
      </c>
      <c r="N55" s="8">
        <v>41.821413222115197</v>
      </c>
      <c r="O55" s="8">
        <v>0.33329518008023801</v>
      </c>
      <c r="P55" s="8">
        <v>0.16961401189733499</v>
      </c>
      <c r="Q55" s="8">
        <f t="shared" si="5"/>
        <v>2.0904188299648818</v>
      </c>
      <c r="R55" s="8">
        <f t="shared" si="6"/>
        <v>26.117551937002336</v>
      </c>
      <c r="S55" s="8">
        <f t="shared" si="7"/>
        <v>1.7445479713585736</v>
      </c>
      <c r="T55" s="8">
        <f t="shared" si="8"/>
        <v>20.408336222528121</v>
      </c>
    </row>
    <row r="56" spans="1:20" x14ac:dyDescent="0.3">
      <c r="A56" s="26"/>
      <c r="B56" s="8">
        <v>1</v>
      </c>
      <c r="C56" s="8">
        <v>5</v>
      </c>
      <c r="D56" s="8">
        <f t="shared" si="4"/>
        <v>0.2</v>
      </c>
      <c r="E56" s="8" t="s">
        <v>75</v>
      </c>
      <c r="F56" s="8"/>
      <c r="G56" s="8">
        <v>3.8663339690261603E-2</v>
      </c>
      <c r="H56" s="8">
        <v>6.2442487122248501E-2</v>
      </c>
      <c r="I56" s="8">
        <v>5.06130684816591</v>
      </c>
      <c r="J56" s="8">
        <v>7.7020823586866002E-2</v>
      </c>
      <c r="K56" s="8">
        <v>4.2155627623903298E-2</v>
      </c>
      <c r="L56" s="8">
        <v>0.17103324413000001</v>
      </c>
      <c r="M56" s="8">
        <v>0.266070618629</v>
      </c>
      <c r="N56" s="8">
        <v>38.954994283864202</v>
      </c>
      <c r="O56" s="8">
        <v>0.292968654095903</v>
      </c>
      <c r="P56" s="8">
        <v>0.161983890067394</v>
      </c>
      <c r="Q56" s="8">
        <f t="shared" si="5"/>
        <v>1.880568064248809</v>
      </c>
      <c r="R56" s="8">
        <f t="shared" si="6"/>
        <v>23.272451566683941</v>
      </c>
      <c r="S56" s="8">
        <f t="shared" si="7"/>
        <v>1.5719493172712979</v>
      </c>
      <c r="T56" s="8">
        <f t="shared" si="8"/>
        <v>18.470058930671478</v>
      </c>
    </row>
    <row r="57" spans="1:20" x14ac:dyDescent="0.3">
      <c r="A57" s="26"/>
      <c r="B57" s="8">
        <v>1</v>
      </c>
      <c r="C57" s="8">
        <v>6</v>
      </c>
      <c r="D57" s="8">
        <f t="shared" si="4"/>
        <v>0.24</v>
      </c>
      <c r="E57" s="8" t="s">
        <v>76</v>
      </c>
      <c r="F57" s="8"/>
      <c r="G57" s="8">
        <v>3.1492498355510198E-2</v>
      </c>
      <c r="H57" s="8">
        <v>5.0890722634446203E-2</v>
      </c>
      <c r="I57" s="8">
        <v>5.0488529419521102</v>
      </c>
      <c r="J57" s="8">
        <v>6.31113511172606E-2</v>
      </c>
      <c r="K57" s="8">
        <v>3.4926728511772101E-2</v>
      </c>
      <c r="L57" s="8">
        <v>0.13777584075999999</v>
      </c>
      <c r="M57" s="8">
        <v>0.229150271416</v>
      </c>
      <c r="N57" s="8">
        <v>35.730829080496399</v>
      </c>
      <c r="O57" s="8">
        <v>0.25050586811373798</v>
      </c>
      <c r="P57" s="8">
        <v>0.144363885668404</v>
      </c>
      <c r="Q57" s="8">
        <f t="shared" si="5"/>
        <v>1.6539568857851976</v>
      </c>
      <c r="R57" s="8">
        <f t="shared" si="6"/>
        <v>20.001009224130215</v>
      </c>
      <c r="S57" s="8">
        <f t="shared" si="7"/>
        <v>1.3854164778801421</v>
      </c>
      <c r="T57" s="8">
        <f t="shared" si="8"/>
        <v>16.044238396054478</v>
      </c>
    </row>
    <row r="58" spans="1:20" x14ac:dyDescent="0.3">
      <c r="A58" s="26"/>
      <c r="B58" s="8">
        <v>1</v>
      </c>
      <c r="C58" s="8">
        <v>7</v>
      </c>
      <c r="D58" s="8">
        <f t="shared" si="4"/>
        <v>0.28000000000000003</v>
      </c>
      <c r="E58" s="8" t="s">
        <v>77</v>
      </c>
      <c r="F58" s="8"/>
      <c r="G58" s="8">
        <v>2.6407003901892701E-2</v>
      </c>
      <c r="H58" s="8">
        <v>4.1068261991827101E-2</v>
      </c>
      <c r="I58" s="8">
        <v>4.6233296760311999</v>
      </c>
      <c r="J58" s="8">
        <v>5.19890048357479E-2</v>
      </c>
      <c r="K58" s="8">
        <v>2.8341630834272599E-2</v>
      </c>
      <c r="L58" s="8">
        <v>0.11344677448</v>
      </c>
      <c r="M58" s="8">
        <v>0.19389146328000001</v>
      </c>
      <c r="N58" s="8">
        <v>29.735286116071201</v>
      </c>
      <c r="O58" s="8">
        <v>0.20936353764238499</v>
      </c>
      <c r="P58" s="8">
        <v>0.121633014047866</v>
      </c>
      <c r="Q58" s="8">
        <f t="shared" si="5"/>
        <v>1.3858116630138979</v>
      </c>
      <c r="R58" s="8">
        <f t="shared" si="6"/>
        <v>16.692955883210821</v>
      </c>
      <c r="S58" s="8">
        <f t="shared" si="7"/>
        <v>1.1573134361982502</v>
      </c>
      <c r="T58" s="8">
        <f t="shared" si="8"/>
        <v>13.447453526309239</v>
      </c>
    </row>
    <row r="59" spans="1:20" x14ac:dyDescent="0.3">
      <c r="A59" s="26"/>
      <c r="B59" s="8">
        <v>1</v>
      </c>
      <c r="C59" s="8">
        <v>8</v>
      </c>
      <c r="D59" s="8">
        <f t="shared" si="4"/>
        <v>0.32</v>
      </c>
      <c r="E59" s="8" t="s">
        <v>78</v>
      </c>
      <c r="F59" s="8"/>
      <c r="G59" s="8">
        <v>2.1959953863405698E-2</v>
      </c>
      <c r="H59" s="8">
        <v>3.3472315878463998E-2</v>
      </c>
      <c r="I59" s="8">
        <v>4.1558628935615003</v>
      </c>
      <c r="J59" s="8">
        <v>4.3084159909440603E-2</v>
      </c>
      <c r="K59" s="8">
        <v>2.2928931154534701E-2</v>
      </c>
      <c r="L59" s="8">
        <v>9.9089245799999906E-2</v>
      </c>
      <c r="M59" s="8">
        <v>0.16354125499700001</v>
      </c>
      <c r="N59" s="8">
        <v>25.066063011898802</v>
      </c>
      <c r="O59" s="8">
        <v>0.17370111476755601</v>
      </c>
      <c r="P59" s="8">
        <v>0.100375920892655</v>
      </c>
      <c r="Q59" s="8">
        <f t="shared" si="5"/>
        <v>1.1681717180871634</v>
      </c>
      <c r="R59" s="8">
        <f t="shared" si="6"/>
        <v>13.807612597297096</v>
      </c>
      <c r="S59" s="8">
        <f t="shared" si="7"/>
        <v>0.9741928665272116</v>
      </c>
      <c r="T59" s="8">
        <f t="shared" si="8"/>
        <v>11.138075558436441</v>
      </c>
    </row>
    <row r="60" spans="1:20" x14ac:dyDescent="0.3">
      <c r="A60" s="26"/>
      <c r="B60" s="8">
        <v>1</v>
      </c>
      <c r="C60" s="8">
        <v>9</v>
      </c>
      <c r="D60" s="8">
        <f t="shared" si="4"/>
        <v>0.36</v>
      </c>
      <c r="E60" s="8" t="s">
        <v>79</v>
      </c>
      <c r="F60" s="8"/>
      <c r="G60" s="8">
        <v>1.9210343952386799E-2</v>
      </c>
      <c r="H60" s="8">
        <v>2.6862829830794799E-2</v>
      </c>
      <c r="I60" s="8">
        <v>3.6180321713188301</v>
      </c>
      <c r="J60" s="8">
        <v>3.6163095982519398E-2</v>
      </c>
      <c r="K60" s="8">
        <v>1.9288714327339598E-2</v>
      </c>
      <c r="L60" s="8">
        <v>8.3865742679999994E-2</v>
      </c>
      <c r="M60" s="8">
        <v>0.13676710844000001</v>
      </c>
      <c r="N60" s="8">
        <v>19.7382055408947</v>
      </c>
      <c r="O60" s="8">
        <v>0.143332933618039</v>
      </c>
      <c r="P60" s="8">
        <v>7.6035634869365404E-2</v>
      </c>
      <c r="Q60" s="8">
        <f t="shared" si="5"/>
        <v>0.9491696526570389</v>
      </c>
      <c r="R60" s="8">
        <f t="shared" si="6"/>
        <v>11.155872451473172</v>
      </c>
      <c r="S60" s="8">
        <f t="shared" si="7"/>
        <v>0.78449809473140519</v>
      </c>
      <c r="T60" s="8">
        <f t="shared" si="8"/>
        <v>8.912541409545776</v>
      </c>
    </row>
    <row r="61" spans="1:20" x14ac:dyDescent="0.3">
      <c r="A61" s="26"/>
      <c r="B61" s="8">
        <v>1</v>
      </c>
      <c r="C61" s="8">
        <v>10</v>
      </c>
      <c r="D61" s="8">
        <f t="shared" si="4"/>
        <v>0.4</v>
      </c>
      <c r="E61" s="8" t="s">
        <v>80</v>
      </c>
      <c r="F61" s="8"/>
      <c r="G61" s="8">
        <v>1.7454587248767001E-2</v>
      </c>
      <c r="H61" s="8">
        <v>2.20880719191766E-2</v>
      </c>
      <c r="I61" s="8">
        <v>3.2960447540680802</v>
      </c>
      <c r="J61" s="8">
        <v>3.12051925529826E-2</v>
      </c>
      <c r="K61" s="9">
        <v>1.7632315807708399E-2</v>
      </c>
      <c r="L61" s="9">
        <v>7.9681773189999902E-2</v>
      </c>
      <c r="M61" s="8">
        <v>0.11110724926</v>
      </c>
      <c r="N61" s="9">
        <v>18.6403557644066</v>
      </c>
      <c r="O61" s="8">
        <v>0.115613671391096</v>
      </c>
      <c r="P61" s="9">
        <v>7.06647120285952E-2</v>
      </c>
      <c r="Q61" s="8">
        <f t="shared" si="5"/>
        <v>0.84830998848190009</v>
      </c>
      <c r="R61" s="8">
        <f t="shared" si="6"/>
        <v>9.5577806372487171</v>
      </c>
      <c r="S61" s="9">
        <f t="shared" si="7"/>
        <v>0.70240298770169085</v>
      </c>
      <c r="T61" s="8">
        <f t="shared" si="8"/>
        <v>7.5812695695204475</v>
      </c>
    </row>
    <row r="62" spans="1:20" x14ac:dyDescent="0.3">
      <c r="A62" s="26"/>
      <c r="B62" s="9">
        <v>1</v>
      </c>
      <c r="C62" s="9">
        <v>11</v>
      </c>
      <c r="D62" s="9">
        <f t="shared" si="4"/>
        <v>0.44</v>
      </c>
      <c r="E62" s="9" t="s">
        <v>81</v>
      </c>
      <c r="F62" s="8"/>
      <c r="G62" s="9">
        <v>1.7319584512712701E-2</v>
      </c>
      <c r="H62" s="8">
        <v>2.0094133973324602E-2</v>
      </c>
      <c r="I62" s="8">
        <v>3.11586966620836</v>
      </c>
      <c r="J62" s="8">
        <v>2.95615282305298E-2</v>
      </c>
      <c r="K62" s="8">
        <v>1.77329641388781E-2</v>
      </c>
      <c r="L62" s="8">
        <v>8.6446046829999901E-2</v>
      </c>
      <c r="M62" s="9">
        <v>9.0028594732000006E-2</v>
      </c>
      <c r="N62" s="8">
        <v>19.5663242013954</v>
      </c>
      <c r="O62" s="9">
        <v>0.109220392382354</v>
      </c>
      <c r="P62" s="8">
        <v>7.5263699637611106E-2</v>
      </c>
      <c r="Q62" s="9">
        <f t="shared" si="5"/>
        <v>0.84154590900276272</v>
      </c>
      <c r="R62" s="9">
        <f t="shared" si="6"/>
        <v>9.4294949614010619</v>
      </c>
      <c r="S62" s="8">
        <f t="shared" si="7"/>
        <v>0.70245551340896495</v>
      </c>
      <c r="T62" s="9">
        <f t="shared" si="8"/>
        <v>7.5159623927294037</v>
      </c>
    </row>
    <row r="63" spans="1:20" x14ac:dyDescent="0.3">
      <c r="A63" s="26"/>
      <c r="B63" s="8">
        <v>1</v>
      </c>
      <c r="C63" s="8">
        <v>12</v>
      </c>
      <c r="D63" s="8">
        <f t="shared" si="4"/>
        <v>0.48</v>
      </c>
      <c r="E63" s="8" t="s">
        <v>82</v>
      </c>
      <c r="F63" s="8"/>
      <c r="G63" s="8">
        <v>1.7634325380269902E-2</v>
      </c>
      <c r="H63" s="9">
        <v>1.87947404608939E-2</v>
      </c>
      <c r="I63" s="9">
        <v>2.5973717184386702</v>
      </c>
      <c r="J63" s="9">
        <v>2.8585784578537301E-2</v>
      </c>
      <c r="K63" s="8">
        <v>1.8436749951476799E-2</v>
      </c>
      <c r="L63" s="8">
        <v>9.3415498730000004E-2</v>
      </c>
      <c r="M63" s="8">
        <v>9.3701362610000102E-2</v>
      </c>
      <c r="N63" s="8">
        <v>21.025648244517701</v>
      </c>
      <c r="O63" s="8">
        <v>0.122137783710311</v>
      </c>
      <c r="P63" s="8">
        <v>8.5757439804682298E-2</v>
      </c>
      <c r="Q63" s="8">
        <f t="shared" si="5"/>
        <v>0.89076316284410895</v>
      </c>
      <c r="R63" s="8">
        <f t="shared" si="6"/>
        <v>10.36163011284747</v>
      </c>
      <c r="S63" s="8">
        <f t="shared" si="7"/>
        <v>0.76197887408799314</v>
      </c>
      <c r="T63" s="8">
        <f t="shared" si="8"/>
        <v>8.4625956562929296</v>
      </c>
    </row>
    <row r="64" spans="1:20" x14ac:dyDescent="0.3">
      <c r="A64" s="26"/>
      <c r="B64" s="8">
        <v>1</v>
      </c>
      <c r="C64" s="8">
        <v>13</v>
      </c>
      <c r="D64" s="8">
        <f t="shared" si="4"/>
        <v>0.52</v>
      </c>
      <c r="E64" s="8" t="s">
        <v>83</v>
      </c>
      <c r="F64" s="8"/>
      <c r="G64" s="8">
        <v>1.8976061108004701E-2</v>
      </c>
      <c r="H64" s="8">
        <v>1.8927799401240598E-2</v>
      </c>
      <c r="I64" s="8">
        <v>2.6477617835751501</v>
      </c>
      <c r="J64" s="8">
        <v>2.9398708690831998E-2</v>
      </c>
      <c r="K64" s="8">
        <v>1.9981822683052999E-2</v>
      </c>
      <c r="L64" s="8">
        <v>9.9564790729999894E-2</v>
      </c>
      <c r="M64" s="8">
        <v>0.10117709637</v>
      </c>
      <c r="N64" s="8">
        <v>22.830341706969499</v>
      </c>
      <c r="O64" s="8">
        <v>0.13391435374848601</v>
      </c>
      <c r="P64" s="8">
        <v>9.3397831303016599E-2</v>
      </c>
      <c r="Q64" s="8">
        <f t="shared" si="5"/>
        <v>0.96001525710849689</v>
      </c>
      <c r="R64" s="8">
        <f t="shared" si="6"/>
        <v>11.24557937424505</v>
      </c>
      <c r="S64" s="8">
        <f t="shared" si="7"/>
        <v>0.82651870429350272</v>
      </c>
      <c r="T64" s="8">
        <f t="shared" si="8"/>
        <v>9.2518732549169034</v>
      </c>
    </row>
    <row r="65" spans="1:20" x14ac:dyDescent="0.3">
      <c r="A65" s="26"/>
      <c r="B65" s="8">
        <v>1</v>
      </c>
      <c r="C65" s="8">
        <v>14</v>
      </c>
      <c r="D65" s="8">
        <f t="shared" si="4"/>
        <v>0.56000000000000005</v>
      </c>
      <c r="E65" s="8" t="s">
        <v>84</v>
      </c>
      <c r="F65" s="8"/>
      <c r="G65" s="8">
        <v>1.9952453953964801E-2</v>
      </c>
      <c r="H65" s="8">
        <v>2.0250990968821801E-2</v>
      </c>
      <c r="I65" s="8">
        <v>2.6808445401315701</v>
      </c>
      <c r="J65" s="8">
        <v>3.1128005539049802E-2</v>
      </c>
      <c r="K65" s="8">
        <v>2.0990221242416101E-2</v>
      </c>
      <c r="L65" s="8">
        <v>0.10640561581000001</v>
      </c>
      <c r="M65" s="8">
        <v>0.110811494290999</v>
      </c>
      <c r="N65" s="8">
        <v>23.1803225984271</v>
      </c>
      <c r="O65" s="8">
        <v>0.14552705784033401</v>
      </c>
      <c r="P65" s="8">
        <v>0.100553718598171</v>
      </c>
      <c r="Q65" s="8">
        <f t="shared" si="5"/>
        <v>1.006982073220166</v>
      </c>
      <c r="R65" s="8">
        <f t="shared" si="6"/>
        <v>12.108505134789398</v>
      </c>
      <c r="S65" s="8">
        <f t="shared" si="7"/>
        <v>0.86787083755650429</v>
      </c>
      <c r="T65" s="8">
        <f t="shared" si="8"/>
        <v>10.005060237946999</v>
      </c>
    </row>
    <row r="66" spans="1:20" x14ac:dyDescent="0.3">
      <c r="A66" s="26"/>
      <c r="B66" s="8">
        <v>1</v>
      </c>
      <c r="C66" s="8">
        <v>15</v>
      </c>
      <c r="D66" s="8">
        <f t="shared" si="4"/>
        <v>0.6</v>
      </c>
      <c r="E66" s="8" t="s">
        <v>85</v>
      </c>
      <c r="F66" s="8"/>
      <c r="G66" s="8">
        <v>2.13895742156732E-2</v>
      </c>
      <c r="H66" s="8">
        <v>2.22714393331165E-2</v>
      </c>
      <c r="I66" s="8">
        <v>2.7630345607292899</v>
      </c>
      <c r="J66" s="8">
        <v>3.36809678357778E-2</v>
      </c>
      <c r="K66" s="8">
        <v>2.2438819663273799E-2</v>
      </c>
      <c r="L66" s="8">
        <v>0.11338782309999999</v>
      </c>
      <c r="M66" s="8">
        <v>0.12170458584999901</v>
      </c>
      <c r="N66" s="8">
        <v>23.673631820693402</v>
      </c>
      <c r="O66" s="8">
        <v>0.15686674788676899</v>
      </c>
      <c r="P66" s="8">
        <v>0.107314561630557</v>
      </c>
      <c r="Q66" s="8">
        <f t="shared" si="5"/>
        <v>1.0604613911222873</v>
      </c>
      <c r="R66" s="8">
        <f t="shared" si="6"/>
        <v>12.996606629297952</v>
      </c>
      <c r="S66" s="8">
        <f t="shared" si="7"/>
        <v>0.91245653964332474</v>
      </c>
      <c r="T66" s="8">
        <f t="shared" si="8"/>
        <v>10.732525509163438</v>
      </c>
    </row>
    <row r="67" spans="1:20" x14ac:dyDescent="0.3">
      <c r="A67" s="26"/>
      <c r="B67" s="8">
        <v>1</v>
      </c>
      <c r="C67" s="8">
        <v>16</v>
      </c>
      <c r="D67" s="8">
        <f t="shared" si="4"/>
        <v>0.64</v>
      </c>
      <c r="E67" s="8" t="s">
        <v>86</v>
      </c>
      <c r="F67" s="8"/>
      <c r="G67" s="8">
        <v>2.2948835731816501E-2</v>
      </c>
      <c r="H67" s="8">
        <v>2.5011377368351701E-2</v>
      </c>
      <c r="I67" s="8">
        <v>2.86078608327057</v>
      </c>
      <c r="J67" s="8">
        <v>3.6838681870049003E-2</v>
      </c>
      <c r="K67" s="8">
        <v>2.412761752831E-2</v>
      </c>
      <c r="L67" s="8">
        <v>0.12041163445</v>
      </c>
      <c r="M67" s="8">
        <v>0.13013781607199901</v>
      </c>
      <c r="N67" s="8">
        <v>24.454530444745401</v>
      </c>
      <c r="O67" s="8">
        <v>0.16805103127242399</v>
      </c>
      <c r="P67" s="8">
        <v>0.11490177832804301</v>
      </c>
      <c r="Q67" s="8">
        <f t="shared" si="5"/>
        <v>1.1191709822592979</v>
      </c>
      <c r="R67" s="8">
        <f t="shared" si="6"/>
        <v>13.947461243808361</v>
      </c>
      <c r="S67" s="8">
        <f t="shared" si="7"/>
        <v>0.96031433341246641</v>
      </c>
      <c r="T67" s="8">
        <f t="shared" si="8"/>
        <v>11.48883721333468</v>
      </c>
    </row>
    <row r="68" spans="1:20" x14ac:dyDescent="0.3">
      <c r="A68" s="26"/>
      <c r="B68" s="8">
        <v>1</v>
      </c>
      <c r="C68" s="8">
        <v>17</v>
      </c>
      <c r="D68" s="8">
        <f t="shared" si="4"/>
        <v>0.68</v>
      </c>
      <c r="E68" s="8" t="s">
        <v>87</v>
      </c>
      <c r="F68" s="8"/>
      <c r="G68" s="8">
        <v>2.4497051155041E-2</v>
      </c>
      <c r="H68" s="8">
        <v>2.7208222949701402E-2</v>
      </c>
      <c r="I68" s="8">
        <v>2.8847928124563298</v>
      </c>
      <c r="J68" s="8">
        <v>3.9726265752863602E-2</v>
      </c>
      <c r="K68" s="8">
        <v>2.5648698173922901E-2</v>
      </c>
      <c r="L68" s="8">
        <v>0.12597548961999999</v>
      </c>
      <c r="M68" s="8">
        <v>0.137312710284999</v>
      </c>
      <c r="N68" s="8">
        <v>24.763911955874601</v>
      </c>
      <c r="O68" s="8">
        <v>0.17749081133323699</v>
      </c>
      <c r="P68" s="8">
        <v>0.12175204391144601</v>
      </c>
      <c r="Q68" s="8">
        <f t="shared" si="5"/>
        <v>1.1621722253004414</v>
      </c>
      <c r="R68" s="8">
        <f t="shared" si="6"/>
        <v>14.777737139706471</v>
      </c>
      <c r="S68" s="8">
        <f t="shared" si="7"/>
        <v>0.99474285445368238</v>
      </c>
      <c r="T68" s="8">
        <f t="shared" si="8"/>
        <v>12.142598929508921</v>
      </c>
    </row>
    <row r="69" spans="1:20" x14ac:dyDescent="0.3">
      <c r="A69" s="26"/>
      <c r="B69" s="8">
        <v>1</v>
      </c>
      <c r="C69" s="8">
        <v>18</v>
      </c>
      <c r="D69" s="8">
        <f t="shared" si="4"/>
        <v>0.72</v>
      </c>
      <c r="E69" s="8" t="s">
        <v>88</v>
      </c>
      <c r="F69" s="8"/>
      <c r="G69" s="8">
        <v>2.6081203868420201E-2</v>
      </c>
      <c r="H69" s="8">
        <v>2.94610410888573E-2</v>
      </c>
      <c r="I69" s="8">
        <v>2.8795839917668302</v>
      </c>
      <c r="J69" s="8">
        <v>4.25575567426544E-2</v>
      </c>
      <c r="K69" s="8">
        <v>2.7153547364883301E-2</v>
      </c>
      <c r="L69" s="8">
        <v>0.13054907322000001</v>
      </c>
      <c r="M69" s="8">
        <v>0.14367301762099899</v>
      </c>
      <c r="N69" s="8">
        <v>24.531476358788002</v>
      </c>
      <c r="O69" s="8">
        <v>0.18553053313693299</v>
      </c>
      <c r="P69" s="8">
        <v>0.12874151790346899</v>
      </c>
      <c r="Q69" s="8">
        <f t="shared" si="5"/>
        <v>1.1921607455262691</v>
      </c>
      <c r="R69" s="8">
        <f t="shared" si="6"/>
        <v>15.550691507749608</v>
      </c>
      <c r="S69" s="8">
        <f t="shared" si="7"/>
        <v>1.0166491747174016</v>
      </c>
      <c r="T69" s="8">
        <f t="shared" si="8"/>
        <v>12.742144054750479</v>
      </c>
    </row>
    <row r="70" spans="1:20" x14ac:dyDescent="0.3">
      <c r="A70" s="26"/>
      <c r="B70" s="8">
        <v>1</v>
      </c>
      <c r="C70" s="8">
        <v>19</v>
      </c>
      <c r="D70" s="8">
        <f t="shared" si="4"/>
        <v>0.76</v>
      </c>
      <c r="E70" s="8" t="s">
        <v>89</v>
      </c>
      <c r="F70" s="8"/>
      <c r="G70" s="8">
        <v>2.7751681166978601E-2</v>
      </c>
      <c r="H70" s="8">
        <v>3.1970822068621799E-2</v>
      </c>
      <c r="I70" s="8">
        <v>2.8841162357086199</v>
      </c>
      <c r="J70" s="8">
        <v>4.5560157555113903E-2</v>
      </c>
      <c r="K70" s="8">
        <v>2.8829999228807999E-2</v>
      </c>
      <c r="L70" s="8">
        <v>0.13494515419</v>
      </c>
      <c r="M70" s="8">
        <v>0.149483233689999</v>
      </c>
      <c r="N70" s="8">
        <v>24.3042143288605</v>
      </c>
      <c r="O70" s="8">
        <v>0.192979262651962</v>
      </c>
      <c r="P70" s="8">
        <v>0.13590214307972501</v>
      </c>
      <c r="Q70" s="8">
        <f t="shared" si="5"/>
        <v>1.221948340103548</v>
      </c>
      <c r="R70" s="8">
        <f t="shared" si="6"/>
        <v>16.320672855213292</v>
      </c>
      <c r="S70" s="8">
        <f t="shared" si="7"/>
        <v>1.0374983557606856</v>
      </c>
      <c r="T70" s="8">
        <f t="shared" si="8"/>
        <v>13.324931654127079</v>
      </c>
    </row>
    <row r="71" spans="1:20" x14ac:dyDescent="0.3">
      <c r="A71" s="26"/>
      <c r="B71" s="8">
        <v>1</v>
      </c>
      <c r="C71" s="8">
        <v>20</v>
      </c>
      <c r="D71" s="8">
        <f t="shared" si="4"/>
        <v>0.8</v>
      </c>
      <c r="E71" s="8" t="s">
        <v>90</v>
      </c>
      <c r="F71" s="8"/>
      <c r="G71" s="8">
        <v>2.92118950026771E-2</v>
      </c>
      <c r="H71" s="8">
        <v>3.4150458481343203E-2</v>
      </c>
      <c r="I71" s="8">
        <v>2.7927642824269601</v>
      </c>
      <c r="J71" s="8">
        <v>4.8271429247245597E-2</v>
      </c>
      <c r="K71" s="8">
        <v>3.02399449217058E-2</v>
      </c>
      <c r="L71" s="8">
        <v>0.13904583454</v>
      </c>
      <c r="M71" s="8">
        <v>0.15469105541699901</v>
      </c>
      <c r="N71" s="8">
        <v>23.897918364480301</v>
      </c>
      <c r="O71" s="8">
        <v>0.199786426510421</v>
      </c>
      <c r="P71" s="8">
        <v>0.14185700639971799</v>
      </c>
      <c r="Q71" s="8">
        <f t="shared" si="5"/>
        <v>1.2430943423135565</v>
      </c>
      <c r="R71" s="8">
        <f t="shared" si="6"/>
        <v>16.992528399880996</v>
      </c>
      <c r="S71" s="8">
        <f t="shared" si="7"/>
        <v>1.0524776827001374</v>
      </c>
      <c r="T71" s="8">
        <f t="shared" si="8"/>
        <v>13.83257626033876</v>
      </c>
    </row>
    <row r="72" spans="1:20" x14ac:dyDescent="0.3">
      <c r="A72" s="26"/>
      <c r="B72" s="8">
        <v>1</v>
      </c>
      <c r="C72" s="8">
        <v>21</v>
      </c>
      <c r="D72" s="8">
        <f t="shared" si="4"/>
        <v>0.84</v>
      </c>
      <c r="E72" s="8" t="s">
        <v>91</v>
      </c>
      <c r="F72" s="8"/>
      <c r="G72" s="8">
        <v>3.03781468703106E-2</v>
      </c>
      <c r="H72" s="8">
        <v>3.6342807601095997E-2</v>
      </c>
      <c r="I72" s="8">
        <v>2.7262897046687602</v>
      </c>
      <c r="J72" s="8">
        <v>5.0748334565928199E-2</v>
      </c>
      <c r="K72" s="8">
        <v>3.1597149449563502E-2</v>
      </c>
      <c r="L72" s="8">
        <v>0.1426525116</v>
      </c>
      <c r="M72" s="8">
        <v>0.15932174026999901</v>
      </c>
      <c r="N72" s="8">
        <v>23.892428574351001</v>
      </c>
      <c r="O72" s="8">
        <v>0.20593508392951301</v>
      </c>
      <c r="P72" s="8">
        <v>0.14543070134132799</v>
      </c>
      <c r="Q72" s="8">
        <f t="shared" si="5"/>
        <v>1.266990752257432</v>
      </c>
      <c r="R72" s="8">
        <f t="shared" si="6"/>
        <v>17.534284482105186</v>
      </c>
      <c r="S72" s="8">
        <f t="shared" si="7"/>
        <v>1.0703415820608397</v>
      </c>
      <c r="T72" s="8">
        <f t="shared" si="8"/>
        <v>14.22143202880164</v>
      </c>
    </row>
    <row r="73" spans="1:20" x14ac:dyDescent="0.3">
      <c r="A73" s="26"/>
      <c r="B73" s="8">
        <v>1</v>
      </c>
      <c r="C73" s="8">
        <v>22</v>
      </c>
      <c r="D73" s="8">
        <f t="shared" si="4"/>
        <v>0.88</v>
      </c>
      <c r="E73" s="8" t="s">
        <v>92</v>
      </c>
      <c r="F73" s="8"/>
      <c r="G73" s="8">
        <v>3.1438411084050898E-2</v>
      </c>
      <c r="H73" s="8">
        <v>3.8140338615478601E-2</v>
      </c>
      <c r="I73" s="8">
        <v>2.7222493720892098</v>
      </c>
      <c r="J73" s="8">
        <v>5.29188048840597E-2</v>
      </c>
      <c r="K73" s="8">
        <v>3.2711565120219097E-2</v>
      </c>
      <c r="L73" s="8">
        <v>0.14580345153999999</v>
      </c>
      <c r="M73" s="8">
        <v>0.163644120096999</v>
      </c>
      <c r="N73" s="8">
        <v>23.508344248637702</v>
      </c>
      <c r="O73" s="8">
        <v>0.21139422325423601</v>
      </c>
      <c r="P73" s="8">
        <v>0.14890303177005099</v>
      </c>
      <c r="Q73" s="8">
        <f t="shared" si="5"/>
        <v>1.2827641697993997</v>
      </c>
      <c r="R73" s="8">
        <f t="shared" si="6"/>
        <v>18.020229090516352</v>
      </c>
      <c r="S73" s="8">
        <f t="shared" si="7"/>
        <v>1.0800428354922864</v>
      </c>
      <c r="T73" s="8">
        <f t="shared" si="8"/>
        <v>14.576009404503878</v>
      </c>
    </row>
    <row r="74" spans="1:20" x14ac:dyDescent="0.3">
      <c r="A74" s="26"/>
      <c r="B74" s="8">
        <v>1</v>
      </c>
      <c r="C74" s="8">
        <v>23</v>
      </c>
      <c r="D74" s="8">
        <f t="shared" si="4"/>
        <v>0.92</v>
      </c>
      <c r="E74" s="8" t="s">
        <v>93</v>
      </c>
      <c r="F74" s="8"/>
      <c r="G74" s="8">
        <v>3.2225125746486602E-2</v>
      </c>
      <c r="H74" s="8">
        <v>3.9925616578995397E-2</v>
      </c>
      <c r="I74" s="8">
        <v>2.80720549195064</v>
      </c>
      <c r="J74" s="8">
        <v>5.48753641931949E-2</v>
      </c>
      <c r="K74" s="8">
        <v>3.3815368798440999E-2</v>
      </c>
      <c r="L74" s="8">
        <v>0.14804625511</v>
      </c>
      <c r="M74" s="8">
        <v>0.167438715695999</v>
      </c>
      <c r="N74" s="8">
        <v>23.8021440794227</v>
      </c>
      <c r="O74" s="8">
        <v>0.21605091382137001</v>
      </c>
      <c r="P74" s="8">
        <v>0.15314574861811101</v>
      </c>
      <c r="Q74" s="8">
        <f t="shared" si="5"/>
        <v>1.3099438703972044</v>
      </c>
      <c r="R74" s="8">
        <f t="shared" si="6"/>
        <v>18.501264121978519</v>
      </c>
      <c r="S74" s="8">
        <f t="shared" si="7"/>
        <v>1.1001074164654807</v>
      </c>
      <c r="T74" s="8">
        <f t="shared" si="8"/>
        <v>14.934036810867241</v>
      </c>
    </row>
    <row r="75" spans="1:20" x14ac:dyDescent="0.3">
      <c r="A75" s="26"/>
      <c r="B75" s="8">
        <v>1</v>
      </c>
      <c r="C75" s="8">
        <v>24</v>
      </c>
      <c r="D75" s="8">
        <f t="shared" si="4"/>
        <v>0.96</v>
      </c>
      <c r="E75" s="8" t="s">
        <v>94</v>
      </c>
      <c r="F75" s="8"/>
      <c r="G75" s="8">
        <v>3.3502991256015899E-2</v>
      </c>
      <c r="H75" s="8">
        <v>4.1565982734086897E-2</v>
      </c>
      <c r="I75" s="8">
        <v>2.8245219910016202</v>
      </c>
      <c r="J75" s="8">
        <v>5.69517503327912E-2</v>
      </c>
      <c r="K75" s="8">
        <v>3.5314774895374698E-2</v>
      </c>
      <c r="L75" s="8">
        <v>0.15046310425000001</v>
      </c>
      <c r="M75" s="8">
        <v>0.170850411056999</v>
      </c>
      <c r="N75" s="8">
        <v>23.898750504031302</v>
      </c>
      <c r="O75" s="8">
        <v>0.220443362709733</v>
      </c>
      <c r="P75" s="8">
        <v>0.15743602836023701</v>
      </c>
      <c r="Q75" s="8">
        <f t="shared" si="5"/>
        <v>1.3329374975412023</v>
      </c>
      <c r="R75" s="8">
        <f t="shared" si="6"/>
        <v>18.99240028870382</v>
      </c>
      <c r="S75" s="8">
        <f t="shared" si="7"/>
        <v>1.1163047897849696</v>
      </c>
      <c r="T75" s="8">
        <f t="shared" si="8"/>
        <v>15.282020396162</v>
      </c>
    </row>
    <row r="76" spans="1:20" x14ac:dyDescent="0.3">
      <c r="A76" s="26" t="s">
        <v>15</v>
      </c>
      <c r="B76" s="7">
        <v>0.5</v>
      </c>
      <c r="C76" s="7">
        <v>3</v>
      </c>
      <c r="D76" s="7">
        <f t="shared" si="4"/>
        <v>0.12</v>
      </c>
      <c r="E76" s="7" t="s">
        <v>113</v>
      </c>
      <c r="F76" s="7"/>
      <c r="G76" s="7">
        <v>7.6791154992067196E-3</v>
      </c>
      <c r="H76" s="7">
        <v>8.5553332336256293E-3</v>
      </c>
      <c r="I76" s="7">
        <v>0.85458166702270899</v>
      </c>
      <c r="J76" s="7">
        <v>1.2322108157839099E-2</v>
      </c>
      <c r="K76" s="7">
        <v>8.3391233277789901E-3</v>
      </c>
      <c r="L76" s="7">
        <v>5.6841168399999899E-2</v>
      </c>
      <c r="M76" s="7">
        <v>6.3249044419999997E-2</v>
      </c>
      <c r="N76" s="7">
        <v>8.4714851415714705</v>
      </c>
      <c r="O76" s="7">
        <v>7.8990351063384201E-2</v>
      </c>
      <c r="P76" s="7">
        <v>5.3549081357138699E-2</v>
      </c>
      <c r="Q76" s="7">
        <f t="shared" si="5"/>
        <v>0.45229589752990151</v>
      </c>
      <c r="R76" s="7">
        <f>RADIANS(I76/$C$10)+J76/$B$10+K76/$B$10+RADIANS(N76/$C$10)+O76/$B$10+P76/$B$10</f>
        <v>6.1931347850740108</v>
      </c>
      <c r="S76" s="7">
        <f t="shared" si="7"/>
        <v>0.40048495349472291</v>
      </c>
      <c r="T76" s="7">
        <f t="shared" si="8"/>
        <v>5.3607194201225958</v>
      </c>
    </row>
    <row r="77" spans="1:20" s="6" customFormat="1" x14ac:dyDescent="0.3">
      <c r="A77" s="26"/>
      <c r="B77" s="6">
        <v>0.5</v>
      </c>
      <c r="C77" s="6">
        <v>4</v>
      </c>
      <c r="D77" s="6">
        <f t="shared" si="4"/>
        <v>0.16</v>
      </c>
      <c r="E77" s="8" t="s">
        <v>114</v>
      </c>
      <c r="F77" s="8"/>
      <c r="G77" s="8">
        <v>5.7943348823362301E-3</v>
      </c>
      <c r="H77" s="8">
        <v>6.1806322251754496E-3</v>
      </c>
      <c r="I77" s="8">
        <v>0.55873773828557405</v>
      </c>
      <c r="J77" s="8">
        <v>9.2620460239322393E-3</v>
      </c>
      <c r="K77" s="8">
        <v>6.5741436813211099E-3</v>
      </c>
      <c r="L77" s="8">
        <v>4.2414221759999898E-2</v>
      </c>
      <c r="M77" s="8">
        <v>4.7496471409999901E-2</v>
      </c>
      <c r="N77" s="8">
        <v>6.30050970242704</v>
      </c>
      <c r="O77" s="8">
        <v>5.8528895415657901E-2</v>
      </c>
      <c r="P77" s="8">
        <v>3.5928398822544901E-2</v>
      </c>
      <c r="Q77" s="8">
        <f t="shared" si="5"/>
        <v>0.33189559627039733</v>
      </c>
      <c r="R77" s="8">
        <f t="shared" si="6"/>
        <v>4.4596259385580179</v>
      </c>
      <c r="S77" s="8">
        <f t="shared" si="7"/>
        <v>0.29433262626940265</v>
      </c>
      <c r="T77" s="8">
        <f t="shared" si="8"/>
        <v>3.8222776250725916</v>
      </c>
    </row>
    <row r="78" spans="1:20" s="6" customFormat="1" x14ac:dyDescent="0.3">
      <c r="A78" s="26"/>
      <c r="B78" s="16">
        <v>0.5</v>
      </c>
      <c r="C78" s="16">
        <v>5</v>
      </c>
      <c r="D78" s="16">
        <f t="shared" si="4"/>
        <v>0.2</v>
      </c>
      <c r="E78" s="16" t="s">
        <v>115</v>
      </c>
      <c r="F78" s="16"/>
      <c r="G78" s="16">
        <v>4.9002949092922703E-3</v>
      </c>
      <c r="H78" s="16">
        <v>4.9359976584529303E-3</v>
      </c>
      <c r="I78" s="16">
        <v>0.41791791184808302</v>
      </c>
      <c r="J78" s="16">
        <v>7.7144758375281702E-3</v>
      </c>
      <c r="K78" s="16">
        <v>5.7802915524868097E-3</v>
      </c>
      <c r="L78" s="9">
        <v>3.2711181639999899E-2</v>
      </c>
      <c r="M78" s="9">
        <v>3.3621225359999903E-2</v>
      </c>
      <c r="N78" s="16">
        <v>4.7949538333510899</v>
      </c>
      <c r="O78" s="9">
        <v>4.1100392497664201E-2</v>
      </c>
      <c r="P78" s="9">
        <v>2.5318874841837698E-2</v>
      </c>
      <c r="Q78" s="9">
        <f t="shared" ref="Q78:Q95" si="9">G78+H78+RADIANS(I78)+J78+K78+L78+M78+RADIANS(N78)+O78+P78</f>
        <v>0.24706450973517038</v>
      </c>
      <c r="R78" s="9">
        <f t="shared" ref="R78:R95" si="10">RADIANS(I78/$C$10)+J78/$B$10+K78/$B$10+RADIANS(N78/$C$10)+O78/$B$10+P78/$B$10</f>
        <v>3.2329540993558386</v>
      </c>
      <c r="S78" s="9">
        <f t="shared" ref="S78:S95" si="11">L78+M78+RADIANS(N78)+O78+P78</f>
        <v>0.21643940621260171</v>
      </c>
      <c r="T78" s="9">
        <f t="shared" ref="T78:T95" si="12">RADIANS(N78/$C$10)+O78/$B$10+P78/$B$10</f>
        <v>2.6902457863293159</v>
      </c>
    </row>
    <row r="79" spans="1:20" s="6" customFormat="1" x14ac:dyDescent="0.3">
      <c r="A79" s="26"/>
      <c r="B79" s="6">
        <v>0.5</v>
      </c>
      <c r="C79" s="6">
        <v>6</v>
      </c>
      <c r="D79" s="6">
        <f t="shared" si="4"/>
        <v>0.24</v>
      </c>
      <c r="E79" s="8" t="s">
        <v>116</v>
      </c>
      <c r="F79" s="8"/>
      <c r="G79" s="9">
        <v>4.8272108744307997E-3</v>
      </c>
      <c r="H79" s="9">
        <v>4.6503562259023502E-3</v>
      </c>
      <c r="I79" s="8">
        <v>0.37413384400789901</v>
      </c>
      <c r="J79" s="9">
        <v>7.4206780165247304E-3</v>
      </c>
      <c r="K79" s="9">
        <v>5.7258827056683699E-3</v>
      </c>
      <c r="L79" s="8">
        <v>3.464102745E-2</v>
      </c>
      <c r="M79" s="8">
        <v>3.8159001618598302E-2</v>
      </c>
      <c r="N79" s="8">
        <v>4.1232793670173304</v>
      </c>
      <c r="O79" s="8">
        <v>4.7045512260679101E-2</v>
      </c>
      <c r="P79" s="8">
        <v>3.2279994235901298E-2</v>
      </c>
      <c r="Q79" s="8">
        <f t="shared" si="9"/>
        <v>0.25324433174278571</v>
      </c>
      <c r="R79" s="8">
        <f t="shared" si="10"/>
        <v>3.7302805560929722</v>
      </c>
      <c r="S79" s="8">
        <f t="shared" si="11"/>
        <v>0.22409033649917881</v>
      </c>
      <c r="T79" s="8">
        <f t="shared" si="12"/>
        <v>3.2018061802368161</v>
      </c>
    </row>
    <row r="80" spans="1:20" s="6" customFormat="1" x14ac:dyDescent="0.3">
      <c r="A80" s="26"/>
      <c r="B80" s="6">
        <v>0.5</v>
      </c>
      <c r="C80" s="6">
        <v>7</v>
      </c>
      <c r="D80" s="6">
        <f t="shared" si="4"/>
        <v>0.28000000000000003</v>
      </c>
      <c r="E80" s="8" t="s">
        <v>117</v>
      </c>
      <c r="F80" s="8"/>
      <c r="G80" s="8">
        <v>4.9583413399572999E-3</v>
      </c>
      <c r="H80" s="8">
        <v>4.6678645332224799E-3</v>
      </c>
      <c r="I80" s="8">
        <v>0.32509503043424598</v>
      </c>
      <c r="J80" s="8">
        <v>7.5283925079280296E-3</v>
      </c>
      <c r="K80" s="8">
        <v>5.8425717327825599E-3</v>
      </c>
      <c r="L80" s="8">
        <v>4.3138742450000003E-2</v>
      </c>
      <c r="M80" s="8">
        <v>4.7367211431298302E-2</v>
      </c>
      <c r="N80" s="8">
        <v>3.30991282653914</v>
      </c>
      <c r="O80" s="8">
        <v>5.9622604295026201E-2</v>
      </c>
      <c r="P80" s="8">
        <v>4.1276573827310398E-2</v>
      </c>
      <c r="Q80" s="8">
        <f t="shared" si="9"/>
        <v>0.277845157557574</v>
      </c>
      <c r="R80" s="8">
        <f t="shared" si="10"/>
        <v>4.5961828366979072</v>
      </c>
      <c r="S80" s="8">
        <f t="shared" si="11"/>
        <v>0.24917400878073484</v>
      </c>
      <c r="T80" s="8">
        <f t="shared" si="12"/>
        <v>4.0590746756043039</v>
      </c>
    </row>
    <row r="81" spans="1:20" s="6" customFormat="1" x14ac:dyDescent="0.3">
      <c r="A81" s="26"/>
      <c r="B81" s="6">
        <v>0.5</v>
      </c>
      <c r="C81" s="6">
        <v>8</v>
      </c>
      <c r="D81" s="6">
        <f t="shared" si="4"/>
        <v>0.32</v>
      </c>
      <c r="E81" s="8" t="s">
        <v>118</v>
      </c>
      <c r="F81" s="8"/>
      <c r="G81" s="8">
        <v>5.3413325997550597E-3</v>
      </c>
      <c r="H81" s="8">
        <v>5.0449101877512196E-3</v>
      </c>
      <c r="I81" s="8">
        <v>0.30917340833248702</v>
      </c>
      <c r="J81" s="8">
        <v>8.1070163003148805E-3</v>
      </c>
      <c r="K81" s="8">
        <v>6.1953505421983501E-3</v>
      </c>
      <c r="L81" s="8">
        <v>5.031788349E-2</v>
      </c>
      <c r="M81" s="8">
        <v>5.5101130157698297E-2</v>
      </c>
      <c r="N81" s="8">
        <v>2.96688274666975</v>
      </c>
      <c r="O81" s="8">
        <v>7.0386169201144697E-2</v>
      </c>
      <c r="P81" s="8">
        <v>5.0160410644375097E-2</v>
      </c>
      <c r="Q81" s="8">
        <f t="shared" si="9"/>
        <v>0.30783216950825232</v>
      </c>
      <c r="R81" s="8">
        <f t="shared" si="10"/>
        <v>5.4168290540753263</v>
      </c>
      <c r="S81" s="8">
        <f t="shared" si="11"/>
        <v>0.27774746594321803</v>
      </c>
      <c r="T81" s="8">
        <f t="shared" si="12"/>
        <v>4.8425759428007913</v>
      </c>
    </row>
    <row r="82" spans="1:20" s="6" customFormat="1" x14ac:dyDescent="0.3">
      <c r="A82" s="26"/>
      <c r="B82" s="6">
        <v>0.5</v>
      </c>
      <c r="C82" s="6">
        <v>9</v>
      </c>
      <c r="D82" s="6">
        <f t="shared" si="4"/>
        <v>0.36</v>
      </c>
      <c r="E82" s="8" t="s">
        <v>119</v>
      </c>
      <c r="F82" s="8"/>
      <c r="G82" s="8">
        <v>5.8678055395399E-3</v>
      </c>
      <c r="H82" s="8">
        <v>5.6173660936367602E-3</v>
      </c>
      <c r="I82" s="8">
        <v>0.30347507659638701</v>
      </c>
      <c r="J82" s="8">
        <v>8.9424698946940703E-3</v>
      </c>
      <c r="K82" s="8">
        <v>6.6546818562547199E-3</v>
      </c>
      <c r="L82" s="8">
        <v>5.6074738499999999E-2</v>
      </c>
      <c r="M82" s="8">
        <v>6.1172366140000101E-2</v>
      </c>
      <c r="N82" s="8">
        <v>2.7482948220852901</v>
      </c>
      <c r="O82" s="8">
        <v>7.8994590742837406E-2</v>
      </c>
      <c r="P82" s="8">
        <v>5.5777923470030397E-2</v>
      </c>
      <c r="Q82" s="8">
        <f t="shared" si="9"/>
        <v>0.33236537498224239</v>
      </c>
      <c r="R82" s="8">
        <f t="shared" si="10"/>
        <v>6.036092011650763</v>
      </c>
      <c r="S82" s="8">
        <f t="shared" si="11"/>
        <v>0.29998641231376799</v>
      </c>
      <c r="T82" s="8">
        <f t="shared" si="12"/>
        <v>5.4100872858990714</v>
      </c>
    </row>
    <row r="83" spans="1:20" s="6" customFormat="1" x14ac:dyDescent="0.3">
      <c r="A83" s="26"/>
      <c r="B83" s="6">
        <v>0.5</v>
      </c>
      <c r="C83" s="6">
        <v>10</v>
      </c>
      <c r="D83" s="6">
        <f t="shared" si="4"/>
        <v>0.4</v>
      </c>
      <c r="E83" s="8" t="s">
        <v>120</v>
      </c>
      <c r="F83" s="8"/>
      <c r="G83" s="8">
        <v>6.42758993713528E-3</v>
      </c>
      <c r="H83" s="8">
        <v>6.28856896133683E-3</v>
      </c>
      <c r="I83" s="9">
        <v>0.301220663475599</v>
      </c>
      <c r="J83" s="8">
        <v>9.8853476893944192E-3</v>
      </c>
      <c r="K83" s="8">
        <v>7.1595925491488403E-3</v>
      </c>
      <c r="L83" s="8">
        <v>6.0847640039999998E-2</v>
      </c>
      <c r="M83" s="8">
        <v>6.8471193309999998E-2</v>
      </c>
      <c r="N83" s="8">
        <v>2.57136493327654</v>
      </c>
      <c r="O83" s="8">
        <v>8.7187598018901705E-2</v>
      </c>
      <c r="P83" s="8">
        <v>6.14855424899695E-2</v>
      </c>
      <c r="Q83" s="8">
        <f t="shared" si="9"/>
        <v>0.35788914970457752</v>
      </c>
      <c r="R83" s="8">
        <f t="shared" si="10"/>
        <v>6.6487776605800546</v>
      </c>
      <c r="S83" s="8">
        <f t="shared" si="11"/>
        <v>0.32287075821487116</v>
      </c>
      <c r="T83" s="8">
        <f t="shared" si="12"/>
        <v>5.9648771340972475</v>
      </c>
    </row>
    <row r="84" spans="1:20" s="6" customFormat="1" x14ac:dyDescent="0.3">
      <c r="A84" s="26"/>
      <c r="B84" s="6">
        <v>0.5</v>
      </c>
      <c r="C84" s="6">
        <v>11</v>
      </c>
      <c r="D84" s="6">
        <f t="shared" si="4"/>
        <v>0.44</v>
      </c>
      <c r="E84" s="8" t="s">
        <v>121</v>
      </c>
      <c r="F84" s="8"/>
      <c r="G84" s="8">
        <v>7.0312547835677001E-3</v>
      </c>
      <c r="H84" s="8">
        <v>7.0240001566637001E-3</v>
      </c>
      <c r="I84" s="8">
        <v>0.31321258953187903</v>
      </c>
      <c r="J84" s="8">
        <v>1.0910142320704599E-2</v>
      </c>
      <c r="K84" s="8">
        <v>7.69132171052434E-3</v>
      </c>
      <c r="L84" s="8">
        <v>6.5918281674350002E-2</v>
      </c>
      <c r="M84" s="8">
        <v>7.4303269390000107E-2</v>
      </c>
      <c r="N84" s="9">
        <v>2.4596421241405699</v>
      </c>
      <c r="O84" s="8">
        <v>9.5746709966435195E-2</v>
      </c>
      <c r="P84" s="8">
        <v>6.8435807079200994E-2</v>
      </c>
      <c r="Q84" s="8">
        <f t="shared" si="9"/>
        <v>0.3854562315144755</v>
      </c>
      <c r="R84" s="8">
        <f t="shared" si="10"/>
        <v>7.330717420847817</v>
      </c>
      <c r="S84" s="8">
        <f t="shared" si="11"/>
        <v>0.34733292159698631</v>
      </c>
      <c r="T84" s="8">
        <f t="shared" si="12"/>
        <v>6.5844722232202475</v>
      </c>
    </row>
    <row r="85" spans="1:20" s="6" customFormat="1" x14ac:dyDescent="0.3">
      <c r="A85" s="26"/>
      <c r="B85" s="6">
        <v>0.5</v>
      </c>
      <c r="C85" s="6">
        <v>12</v>
      </c>
      <c r="D85" s="6">
        <f t="shared" si="4"/>
        <v>0.48</v>
      </c>
      <c r="E85" s="8" t="s">
        <v>122</v>
      </c>
      <c r="F85" s="8"/>
      <c r="G85" s="8">
        <v>7.6357309521765098E-3</v>
      </c>
      <c r="H85" s="8">
        <v>7.7783196336462896E-3</v>
      </c>
      <c r="I85" s="8">
        <v>0.323532100491778</v>
      </c>
      <c r="J85" s="8">
        <v>1.19519311367676E-2</v>
      </c>
      <c r="K85" s="8">
        <v>8.2330804143827992E-3</v>
      </c>
      <c r="L85" s="8">
        <v>7.0561237633150004E-2</v>
      </c>
      <c r="M85" s="8">
        <v>7.8804969789999998E-2</v>
      </c>
      <c r="N85" s="8">
        <v>2.5942902210721202</v>
      </c>
      <c r="O85" s="8">
        <v>0.102535078583957</v>
      </c>
      <c r="P85" s="8">
        <v>7.3133643340414306E-2</v>
      </c>
      <c r="Q85" s="8">
        <f t="shared" si="9"/>
        <v>0.41155959798396924</v>
      </c>
      <c r="R85" s="8">
        <f t="shared" si="10"/>
        <v>7.8545195816206572</v>
      </c>
      <c r="S85" s="8">
        <f t="shared" si="11"/>
        <v>0.37031383545752139</v>
      </c>
      <c r="T85" s="8">
        <f t="shared" si="12"/>
        <v>7.0448604394188514</v>
      </c>
    </row>
    <row r="86" spans="1:20" s="6" customFormat="1" x14ac:dyDescent="0.3">
      <c r="A86" s="26"/>
      <c r="B86" s="6">
        <v>0.5</v>
      </c>
      <c r="C86" s="6">
        <v>13</v>
      </c>
      <c r="D86" s="6">
        <f t="shared" si="4"/>
        <v>0.52</v>
      </c>
      <c r="E86" s="8" t="s">
        <v>123</v>
      </c>
      <c r="F86" s="8"/>
      <c r="G86" s="8">
        <v>8.23692772595256E-3</v>
      </c>
      <c r="H86" s="8">
        <v>8.5276338671679795E-3</v>
      </c>
      <c r="I86" s="8">
        <v>0.32649455730930899</v>
      </c>
      <c r="J86" s="8">
        <v>1.2987999787373901E-2</v>
      </c>
      <c r="K86" s="8">
        <v>8.7791131880528804E-3</v>
      </c>
      <c r="L86" s="8">
        <v>7.4523672461450002E-2</v>
      </c>
      <c r="M86" s="8">
        <v>8.2654237749999901E-2</v>
      </c>
      <c r="N86" s="8">
        <v>2.7301157562421299</v>
      </c>
      <c r="O86" s="8">
        <v>0.108343636649817</v>
      </c>
      <c r="P86" s="8">
        <v>7.7298516317561294E-2</v>
      </c>
      <c r="Q86" s="8">
        <f t="shared" si="9"/>
        <v>0.43469965166926439</v>
      </c>
      <c r="R86" s="8">
        <f t="shared" si="10"/>
        <v>8.3177098032809571</v>
      </c>
      <c r="S86" s="8">
        <f t="shared" si="11"/>
        <v>0.39046957208582828</v>
      </c>
      <c r="T86" s="8">
        <f t="shared" si="12"/>
        <v>7.4447459222579315</v>
      </c>
    </row>
    <row r="87" spans="1:20" s="6" customFormat="1" x14ac:dyDescent="0.3">
      <c r="A87" s="26"/>
      <c r="B87" s="6">
        <v>0.5</v>
      </c>
      <c r="C87" s="6">
        <v>14</v>
      </c>
      <c r="D87" s="6">
        <f t="shared" si="4"/>
        <v>0.56000000000000005</v>
      </c>
      <c r="E87" s="8" t="s">
        <v>124</v>
      </c>
      <c r="F87" s="8"/>
      <c r="G87" s="8">
        <v>8.8525511485500006E-3</v>
      </c>
      <c r="H87" s="8">
        <v>9.3013981242352599E-3</v>
      </c>
      <c r="I87" s="8">
        <v>0.33598204455573399</v>
      </c>
      <c r="J87" s="8">
        <v>1.40526006407166E-2</v>
      </c>
      <c r="K87" s="8">
        <v>9.3467529294130099E-3</v>
      </c>
      <c r="L87" s="8">
        <v>7.7890142798350007E-2</v>
      </c>
      <c r="M87" s="8">
        <v>8.5961580280000005E-2</v>
      </c>
      <c r="N87" s="8">
        <v>2.8481497603502901</v>
      </c>
      <c r="O87" s="8">
        <v>0.11331700848177199</v>
      </c>
      <c r="P87" s="8">
        <v>8.1070382653951195E-2</v>
      </c>
      <c r="Q87" s="8">
        <f t="shared" si="9"/>
        <v>0.45536600087006796</v>
      </c>
      <c r="R87" s="8">
        <f t="shared" si="10"/>
        <v>8.7336992217593448</v>
      </c>
      <c r="S87" s="8">
        <f t="shared" si="11"/>
        <v>0.40794870512207315</v>
      </c>
      <c r="T87" s="8">
        <f t="shared" si="12"/>
        <v>7.7953794817921276</v>
      </c>
    </row>
    <row r="88" spans="1:20" s="6" customFormat="1" x14ac:dyDescent="0.3">
      <c r="A88" s="26"/>
      <c r="B88" s="6">
        <v>0.5</v>
      </c>
      <c r="C88" s="6">
        <v>15</v>
      </c>
      <c r="D88" s="6">
        <f t="shared" si="4"/>
        <v>0.6</v>
      </c>
      <c r="E88" s="8" t="s">
        <v>125</v>
      </c>
      <c r="F88" s="8"/>
      <c r="G88" s="8">
        <v>9.4577093891402304E-3</v>
      </c>
      <c r="H88" s="8">
        <v>1.0082485965762999E-2</v>
      </c>
      <c r="I88" s="8">
        <v>0.34693104472423703</v>
      </c>
      <c r="J88" s="8">
        <v>1.5111088256213901E-2</v>
      </c>
      <c r="K88" s="8">
        <v>9.9149555342152307E-3</v>
      </c>
      <c r="L88" s="8">
        <v>8.0752156674850001E-2</v>
      </c>
      <c r="M88" s="8">
        <v>8.8819622989999999E-2</v>
      </c>
      <c r="N88" s="8">
        <v>2.95078409338248</v>
      </c>
      <c r="O88" s="8">
        <v>0.11760049722740901</v>
      </c>
      <c r="P88" s="8">
        <v>8.44813939089505E-2</v>
      </c>
      <c r="Q88" s="8">
        <f t="shared" si="9"/>
        <v>0.47377589689936356</v>
      </c>
      <c r="R88" s="8">
        <f t="shared" si="10"/>
        <v>9.1073397918526737</v>
      </c>
      <c r="S88" s="8">
        <f t="shared" si="11"/>
        <v>0.4231545687462096</v>
      </c>
      <c r="T88" s="8">
        <f t="shared" si="12"/>
        <v>8.1038760046323794</v>
      </c>
    </row>
    <row r="89" spans="1:20" s="6" customFormat="1" x14ac:dyDescent="0.3">
      <c r="A89" s="26"/>
      <c r="B89" s="6">
        <v>0.5</v>
      </c>
      <c r="C89" s="6">
        <v>16</v>
      </c>
      <c r="D89" s="6">
        <f t="shared" si="4"/>
        <v>0.64</v>
      </c>
      <c r="E89" s="8" t="s">
        <v>126</v>
      </c>
      <c r="F89" s="8"/>
      <c r="G89" s="8">
        <v>1.0081480404068199E-2</v>
      </c>
      <c r="H89" s="8">
        <v>1.08710365735467E-2</v>
      </c>
      <c r="I89" s="8">
        <v>0.36254378040970098</v>
      </c>
      <c r="J89" s="8">
        <v>1.6192195064121E-2</v>
      </c>
      <c r="K89" s="8">
        <v>1.04956801140199E-2</v>
      </c>
      <c r="L89" s="8">
        <v>8.3224892616250004E-2</v>
      </c>
      <c r="M89" s="8">
        <v>9.12690162700001E-2</v>
      </c>
      <c r="N89" s="8">
        <v>3.0366608250815199</v>
      </c>
      <c r="O89" s="8">
        <v>0.121291608778466</v>
      </c>
      <c r="P89" s="8">
        <v>8.7492117959486193E-2</v>
      </c>
      <c r="Q89" s="8">
        <f t="shared" si="9"/>
        <v>0.49024534009473486</v>
      </c>
      <c r="R89" s="8">
        <f t="shared" si="10"/>
        <v>9.4425950015696341</v>
      </c>
      <c r="S89" s="8">
        <f t="shared" si="11"/>
        <v>0.43627736528820243</v>
      </c>
      <c r="T89" s="8">
        <f t="shared" si="12"/>
        <v>8.3725489613836874</v>
      </c>
    </row>
    <row r="90" spans="1:20" s="6" customFormat="1" x14ac:dyDescent="0.3">
      <c r="A90" s="26"/>
      <c r="B90" s="6">
        <v>0.5</v>
      </c>
      <c r="C90" s="6">
        <v>17</v>
      </c>
      <c r="D90" s="6">
        <f t="shared" si="4"/>
        <v>0.68</v>
      </c>
      <c r="E90" s="8" t="s">
        <v>127</v>
      </c>
      <c r="F90" s="8"/>
      <c r="G90" s="8">
        <v>1.07055121068588E-2</v>
      </c>
      <c r="H90" s="8">
        <v>1.16655826776247E-2</v>
      </c>
      <c r="I90" s="8">
        <v>0.37796765313630298</v>
      </c>
      <c r="J90" s="8">
        <v>1.7274214242355999E-2</v>
      </c>
      <c r="K90" s="8">
        <v>1.10817943058411E-2</v>
      </c>
      <c r="L90" s="8">
        <v>8.5376270115349998E-2</v>
      </c>
      <c r="M90" s="8">
        <v>9.3393802640000106E-2</v>
      </c>
      <c r="N90" s="8">
        <v>3.10992425738455</v>
      </c>
      <c r="O90" s="8">
        <v>0.12452605877734201</v>
      </c>
      <c r="P90" s="8">
        <v>9.0012108076225505E-2</v>
      </c>
      <c r="Q90" s="8">
        <f t="shared" si="9"/>
        <v>0.50491054073386255</v>
      </c>
      <c r="R90" s="8">
        <f t="shared" si="10"/>
        <v>9.7401170951874896</v>
      </c>
      <c r="S90" s="8">
        <f t="shared" si="11"/>
        <v>0.44758665738791759</v>
      </c>
      <c r="T90" s="8">
        <f t="shared" si="12"/>
        <v>8.6032380412543006</v>
      </c>
    </row>
    <row r="91" spans="1:20" s="6" customFormat="1" x14ac:dyDescent="0.3">
      <c r="A91" s="26"/>
      <c r="B91" s="6">
        <v>0.5</v>
      </c>
      <c r="C91" s="6">
        <v>18</v>
      </c>
      <c r="D91" s="6">
        <f t="shared" si="4"/>
        <v>0.72</v>
      </c>
      <c r="E91" s="8" t="s">
        <v>128</v>
      </c>
      <c r="F91" s="8"/>
      <c r="G91" s="8">
        <v>1.13253366435169E-2</v>
      </c>
      <c r="H91" s="8">
        <v>1.24558581254763E-2</v>
      </c>
      <c r="I91" s="8">
        <v>0.391208200855993</v>
      </c>
      <c r="J91" s="8">
        <v>1.8350253317715001E-2</v>
      </c>
      <c r="K91" s="8">
        <v>1.16710431925888E-2</v>
      </c>
      <c r="L91" s="8">
        <v>8.7155379354950005E-2</v>
      </c>
      <c r="M91" s="8">
        <v>9.5182299610000007E-2</v>
      </c>
      <c r="N91" s="8">
        <v>3.1735316123138002</v>
      </c>
      <c r="O91" s="8">
        <v>0.127213845797196</v>
      </c>
      <c r="P91" s="8">
        <v>9.1708252291725398E-2</v>
      </c>
      <c r="Q91" s="8">
        <f t="shared" si="9"/>
        <v>0.51727871504990885</v>
      </c>
      <c r="R91" s="8">
        <f t="shared" si="10"/>
        <v>9.9826223626557038</v>
      </c>
      <c r="S91" s="8">
        <f t="shared" si="11"/>
        <v>0.45664835260487147</v>
      </c>
      <c r="T91" s="8">
        <f t="shared" si="12"/>
        <v>8.7790393537772555</v>
      </c>
    </row>
    <row r="92" spans="1:20" s="6" customFormat="1" x14ac:dyDescent="0.3">
      <c r="A92" s="26"/>
      <c r="B92" s="6">
        <v>0.5</v>
      </c>
      <c r="C92" s="6">
        <v>19</v>
      </c>
      <c r="D92" s="6">
        <f t="shared" si="4"/>
        <v>0.76</v>
      </c>
      <c r="E92" s="8" t="s">
        <v>129</v>
      </c>
      <c r="F92" s="8"/>
      <c r="G92" s="8">
        <v>1.19362573298695E-2</v>
      </c>
      <c r="H92" s="8">
        <v>1.32398886826403E-2</v>
      </c>
      <c r="I92" s="8">
        <v>0.40846928010628297</v>
      </c>
      <c r="J92" s="8">
        <v>1.9416317418808799E-2</v>
      </c>
      <c r="K92" s="8">
        <v>1.22500585923016E-2</v>
      </c>
      <c r="L92" s="8">
        <v>8.8718488812350005E-2</v>
      </c>
      <c r="M92" s="8">
        <v>9.6694469450000001E-2</v>
      </c>
      <c r="N92" s="8">
        <v>3.2264979728411198</v>
      </c>
      <c r="O92" s="8">
        <v>0.12955057776227799</v>
      </c>
      <c r="P92" s="8">
        <v>9.3192937892066605E-2</v>
      </c>
      <c r="Q92" s="8">
        <f t="shared" si="9"/>
        <v>0.52844114270642051</v>
      </c>
      <c r="R92" s="8">
        <f t="shared" si="10"/>
        <v>10.201772525324643</v>
      </c>
      <c r="S92" s="8">
        <f t="shared" si="11"/>
        <v>0.46446948685169476</v>
      </c>
      <c r="T92" s="8">
        <f t="shared" si="12"/>
        <v>8.9322658313477845</v>
      </c>
    </row>
    <row r="93" spans="1:20" s="6" customFormat="1" x14ac:dyDescent="0.3">
      <c r="A93" s="26"/>
      <c r="B93" s="6">
        <v>0.5</v>
      </c>
      <c r="C93" s="6">
        <v>20</v>
      </c>
      <c r="D93" s="6">
        <f t="shared" si="4"/>
        <v>0.8</v>
      </c>
      <c r="E93" s="8" t="s">
        <v>130</v>
      </c>
      <c r="F93" s="8"/>
      <c r="G93" s="8">
        <v>1.2541462801436601E-2</v>
      </c>
      <c r="H93" s="8">
        <v>1.40331385604216E-2</v>
      </c>
      <c r="I93" s="8">
        <v>0.42529276928674098</v>
      </c>
      <c r="J93" s="8">
        <v>2.0481912155349499E-2</v>
      </c>
      <c r="K93" s="8">
        <v>1.28334975993583E-2</v>
      </c>
      <c r="L93" s="8">
        <v>9.0039782226049997E-2</v>
      </c>
      <c r="M93" s="8">
        <v>9.7961425780000097E-2</v>
      </c>
      <c r="N93" s="8">
        <v>3.2735398759125198</v>
      </c>
      <c r="O93" s="8">
        <v>0.13150976134529799</v>
      </c>
      <c r="P93" s="8">
        <v>9.4477712347599899E-2</v>
      </c>
      <c r="Q93" s="8">
        <f t="shared" si="9"/>
        <v>0.53843550095449233</v>
      </c>
      <c r="R93" s="8">
        <f t="shared" si="10"/>
        <v>10.397938061159817</v>
      </c>
      <c r="S93" s="8">
        <f t="shared" si="11"/>
        <v>0.471122730728948</v>
      </c>
      <c r="T93" s="8">
        <f t="shared" si="12"/>
        <v>9.0623525673279151</v>
      </c>
    </row>
    <row r="94" spans="1:20" s="6" customFormat="1" x14ac:dyDescent="0.3">
      <c r="A94" s="26"/>
      <c r="B94" s="6">
        <v>0.5</v>
      </c>
      <c r="C94" s="6">
        <v>21</v>
      </c>
      <c r="D94" s="6">
        <f t="shared" si="4"/>
        <v>0.84</v>
      </c>
      <c r="E94" s="8" t="s">
        <v>131</v>
      </c>
      <c r="F94" s="8"/>
      <c r="G94" s="8">
        <v>1.31391990590817E-2</v>
      </c>
      <c r="H94" s="8">
        <v>1.48177826327407E-2</v>
      </c>
      <c r="I94" s="8">
        <v>0.44321417402764202</v>
      </c>
      <c r="J94" s="8">
        <v>2.1534222673913899E-2</v>
      </c>
      <c r="K94" s="8">
        <v>1.3412675077126001E-2</v>
      </c>
      <c r="L94" s="8">
        <v>9.1196164488749995E-2</v>
      </c>
      <c r="M94" s="8">
        <v>9.9081873889999894E-2</v>
      </c>
      <c r="N94" s="8">
        <v>3.3139792401295298</v>
      </c>
      <c r="O94" s="8">
        <v>0.13325447886478001</v>
      </c>
      <c r="P94" s="8">
        <v>9.5810571630337404E-2</v>
      </c>
      <c r="Q94" s="8">
        <f t="shared" si="9"/>
        <v>0.54782236402801909</v>
      </c>
      <c r="R94" s="8">
        <f t="shared" si="10"/>
        <v>10.586708088130807</v>
      </c>
      <c r="S94" s="8">
        <f t="shared" si="11"/>
        <v>0.47718293795686745</v>
      </c>
      <c r="T94" s="8">
        <f t="shared" si="12"/>
        <v>9.1857379594378958</v>
      </c>
    </row>
    <row r="95" spans="1:20" s="6" customFormat="1" x14ac:dyDescent="0.3">
      <c r="A95" s="26"/>
      <c r="B95" s="6">
        <v>0.5</v>
      </c>
      <c r="C95" s="6">
        <v>22</v>
      </c>
      <c r="D95" s="6">
        <f t="shared" si="4"/>
        <v>0.88</v>
      </c>
      <c r="E95" s="8" t="s">
        <v>132</v>
      </c>
      <c r="F95" s="8"/>
      <c r="G95" s="8">
        <v>1.3737134317617901E-2</v>
      </c>
      <c r="H95" s="8">
        <v>1.56013327961795E-2</v>
      </c>
      <c r="I95" s="8">
        <v>0.46059548780750398</v>
      </c>
      <c r="J95" s="8">
        <v>2.2584659115782099E-2</v>
      </c>
      <c r="K95" s="8">
        <v>1.39935014322015E-2</v>
      </c>
      <c r="L95" s="8">
        <v>9.2190623283349996E-2</v>
      </c>
      <c r="M95" s="8">
        <v>0.10004234314</v>
      </c>
      <c r="N95" s="8">
        <v>3.3473228147206799</v>
      </c>
      <c r="O95" s="8">
        <v>0.13474584765030601</v>
      </c>
      <c r="P95" s="8">
        <v>9.7032541235781505E-2</v>
      </c>
      <c r="Q95" s="8">
        <f t="shared" si="9"/>
        <v>0.55638869499728882</v>
      </c>
      <c r="R95" s="8">
        <f t="shared" si="10"/>
        <v>10.760846262173272</v>
      </c>
      <c r="S95" s="8">
        <f t="shared" si="11"/>
        <v>0.48243315955343746</v>
      </c>
      <c r="T95" s="8">
        <f t="shared" si="12"/>
        <v>9.2945042771410993</v>
      </c>
    </row>
    <row r="96" spans="1:20" s="6" customFormat="1" x14ac:dyDescent="0.3">
      <c r="A96" s="26"/>
      <c r="B96" s="7">
        <v>0.75</v>
      </c>
      <c r="C96" s="7">
        <v>3</v>
      </c>
      <c r="D96" s="7">
        <f t="shared" si="4"/>
        <v>0.12</v>
      </c>
      <c r="E96" s="7" t="s">
        <v>133</v>
      </c>
      <c r="F96" s="7"/>
      <c r="G96" s="7">
        <v>2.28313685994323E-2</v>
      </c>
      <c r="H96" s="7">
        <v>3.0262082337728501E-2</v>
      </c>
      <c r="I96" s="7">
        <v>4.4613229409011304</v>
      </c>
      <c r="J96" s="7">
        <v>4.02654171275647E-2</v>
      </c>
      <c r="K96" s="7">
        <v>2.3924845382807401E-2</v>
      </c>
      <c r="L96" s="7">
        <v>0.10956267357</v>
      </c>
      <c r="M96" s="7">
        <v>0.17649500846899999</v>
      </c>
      <c r="N96" s="7">
        <v>30.7681760489249</v>
      </c>
      <c r="O96" s="7">
        <v>0.19697524901864399</v>
      </c>
      <c r="P96" s="7">
        <v>0.106680413843243</v>
      </c>
      <c r="Q96" s="7">
        <f t="shared" ref="Q96:Q137" si="13">G96+H96+RADIANS(I96)+J96+K96+L96+M96+RADIANS(N96)+O96+P96</f>
        <v>1.3218678095489005</v>
      </c>
      <c r="R96" s="7">
        <f t="shared" ref="R96:R137" si="14">RADIANS(I96/$C$10)+J96/$B$10+K96/$B$10+RADIANS(N96/$C$10)+O96/$B$10+P96/$B$10</f>
        <v>14.959785315370556</v>
      </c>
      <c r="S96" s="7">
        <f t="shared" ref="S96:S137" si="15">L96+M96+RADIANS(N96)+O96+P96</f>
        <v>1.1267193217878866</v>
      </c>
      <c r="T96" s="7">
        <f t="shared" ref="T96:T137" si="16">RADIANS(N96/$C$10)+O96/$B$10+P96/$B$10</f>
        <v>12.361028905230278</v>
      </c>
    </row>
    <row r="97" spans="1:20" s="6" customFormat="1" x14ac:dyDescent="0.3">
      <c r="A97" s="26"/>
      <c r="B97" s="8">
        <v>0.75</v>
      </c>
      <c r="C97" s="8">
        <v>4</v>
      </c>
      <c r="D97" s="8">
        <f t="shared" si="4"/>
        <v>0.16</v>
      </c>
      <c r="E97" s="8" t="s">
        <v>134</v>
      </c>
      <c r="F97" s="8"/>
      <c r="G97" s="8">
        <v>1.8475782640732599E-2</v>
      </c>
      <c r="H97" s="8">
        <v>2.39821574940105E-2</v>
      </c>
      <c r="I97" s="8">
        <v>3.6823199038719201</v>
      </c>
      <c r="J97" s="8">
        <v>3.20440174952768E-2</v>
      </c>
      <c r="K97" s="8">
        <v>1.9358540465017698E-2</v>
      </c>
      <c r="L97" s="8">
        <v>9.0848155020000002E-2</v>
      </c>
      <c r="M97" s="8">
        <v>0.13287570476499999</v>
      </c>
      <c r="N97" s="8">
        <v>22.276732204180298</v>
      </c>
      <c r="O97" s="8">
        <v>0.14317664818951401</v>
      </c>
      <c r="P97" s="8">
        <v>8.7054798452211701E-2</v>
      </c>
      <c r="Q97" s="8">
        <f t="shared" si="13"/>
        <v>1.0008867345040493</v>
      </c>
      <c r="R97" s="8">
        <f t="shared" si="14"/>
        <v>11.446588556073722</v>
      </c>
      <c r="S97" s="8">
        <f t="shared" si="15"/>
        <v>0.8427576299747257</v>
      </c>
      <c r="T97" s="8">
        <f t="shared" si="16"/>
        <v>9.3647787950882275</v>
      </c>
    </row>
    <row r="98" spans="1:20" s="6" customFormat="1" x14ac:dyDescent="0.3">
      <c r="A98" s="26"/>
      <c r="B98" s="8">
        <v>0.75</v>
      </c>
      <c r="C98" s="8">
        <v>5</v>
      </c>
      <c r="D98" s="8">
        <f>C98*$B$8</f>
        <v>0.2</v>
      </c>
      <c r="E98" s="8" t="s">
        <v>95</v>
      </c>
      <c r="F98" s="8"/>
      <c r="G98" s="8">
        <v>1.64648941565783E-2</v>
      </c>
      <c r="H98" s="8">
        <v>2.0110048326431301E-2</v>
      </c>
      <c r="I98" s="8">
        <v>3.1203453441033502</v>
      </c>
      <c r="J98" s="8">
        <v>2.74022322254431E-2</v>
      </c>
      <c r="K98" s="8">
        <v>1.7183425943693299E-2</v>
      </c>
      <c r="L98" s="8">
        <v>7.7996797559999997E-2</v>
      </c>
      <c r="M98" s="8">
        <v>0.10680394887899999</v>
      </c>
      <c r="N98" s="8">
        <v>17.3967074433865</v>
      </c>
      <c r="O98" s="8">
        <v>0.116526077232495</v>
      </c>
      <c r="P98" s="8">
        <v>7.0884352284439706E-2</v>
      </c>
      <c r="Q98" s="8">
        <f t="shared" ref="Q98:Q115" si="17">G98+H98+RADIANS(I98)+J98+K98+L98+M98+RADIANS(N98)+O98+P98</f>
        <v>0.81146190055525891</v>
      </c>
      <c r="R98" s="8">
        <f t="shared" ref="R98:R115" si="18">RADIANS(I98/$C$10)+J98/$B$10+K98/$B$10+RADIANS(N98/$C$10)+O98/$B$10+P98/$B$10</f>
        <v>9.4230795570217154</v>
      </c>
      <c r="S98" s="8">
        <f t="shared" ref="S98:S115" si="19">L98+M98+RADIANS(N98)+O98+P98</f>
        <v>0.67584099984923407</v>
      </c>
      <c r="T98" s="8">
        <f t="shared" ref="T98:T115" si="20">RADIANS(N98/$C$10)+O98/$B$10+P98/$B$10</f>
        <v>7.6178691102347074</v>
      </c>
    </row>
    <row r="99" spans="1:20" x14ac:dyDescent="0.3">
      <c r="A99" s="26"/>
      <c r="B99" s="8">
        <v>0.75</v>
      </c>
      <c r="C99" s="8">
        <v>6</v>
      </c>
      <c r="D99" s="8">
        <f t="shared" si="4"/>
        <v>0.24</v>
      </c>
      <c r="E99" s="8" t="s">
        <v>96</v>
      </c>
      <c r="F99" s="8"/>
      <c r="G99" s="8">
        <v>1.37309239173699E-2</v>
      </c>
      <c r="H99" s="8">
        <v>1.51975644737252E-2</v>
      </c>
      <c r="I99" s="8">
        <v>2.25541682902041</v>
      </c>
      <c r="J99" s="8">
        <v>2.1651775668019901E-2</v>
      </c>
      <c r="K99" s="8">
        <v>1.4430431374942E-2</v>
      </c>
      <c r="L99" s="8">
        <v>6.0911278719999899E-2</v>
      </c>
      <c r="M99" s="8">
        <v>8.2559611796999999E-2</v>
      </c>
      <c r="N99" s="8">
        <v>12.3351102874714</v>
      </c>
      <c r="O99" s="8">
        <v>9.2270032376778097E-2</v>
      </c>
      <c r="P99" s="8">
        <v>5.4946267808369899E-2</v>
      </c>
      <c r="Q99" s="8">
        <f t="shared" si="17"/>
        <v>0.61035062392050121</v>
      </c>
      <c r="R99" s="8">
        <f t="shared" si="18"/>
        <v>7.4338013842381141</v>
      </c>
      <c r="S99" s="8">
        <f t="shared" si="19"/>
        <v>0.50597547881514804</v>
      </c>
      <c r="T99" s="8">
        <f t="shared" si="20"/>
        <v>5.97476732265112</v>
      </c>
    </row>
    <row r="100" spans="1:20" x14ac:dyDescent="0.3">
      <c r="A100" s="26"/>
      <c r="B100" s="8">
        <v>0.75</v>
      </c>
      <c r="C100" s="8">
        <v>7</v>
      </c>
      <c r="D100" s="8">
        <f t="shared" si="4"/>
        <v>0.28000000000000003</v>
      </c>
      <c r="E100" s="8" t="s">
        <v>97</v>
      </c>
      <c r="F100" s="8"/>
      <c r="G100" s="8">
        <v>1.1664155224902001E-2</v>
      </c>
      <c r="H100" s="8">
        <v>1.2316646319033399E-2</v>
      </c>
      <c r="I100" s="8">
        <v>1.68120957833254</v>
      </c>
      <c r="J100" s="8">
        <v>1.8007159358810001E-2</v>
      </c>
      <c r="K100" s="8">
        <v>1.2623116075393801E-2</v>
      </c>
      <c r="L100" s="9">
        <v>4.8611769679999903E-2</v>
      </c>
      <c r="M100" s="8">
        <v>6.5582480430999998E-2</v>
      </c>
      <c r="N100" s="8">
        <v>9.3308726723574704</v>
      </c>
      <c r="O100" s="8">
        <v>7.4060198090885695E-2</v>
      </c>
      <c r="P100" s="8">
        <v>4.7975683679617798E-2</v>
      </c>
      <c r="Q100" s="8">
        <f t="shared" si="17"/>
        <v>0.48303830163461092</v>
      </c>
      <c r="R100" s="8">
        <f t="shared" si="18"/>
        <v>6.1835251252982788</v>
      </c>
      <c r="S100" s="8">
        <f t="shared" si="19"/>
        <v>0.39908458209850339</v>
      </c>
      <c r="T100" s="8">
        <f t="shared" si="20"/>
        <v>4.9465770509069396</v>
      </c>
    </row>
    <row r="101" spans="1:20" x14ac:dyDescent="0.3">
      <c r="A101" s="26"/>
      <c r="B101" s="16">
        <v>0.75</v>
      </c>
      <c r="C101" s="16">
        <v>8</v>
      </c>
      <c r="D101" s="16">
        <f t="shared" si="4"/>
        <v>0.32</v>
      </c>
      <c r="E101" s="16" t="s">
        <v>98</v>
      </c>
      <c r="F101" s="16"/>
      <c r="G101" s="9">
        <v>1.1422077675950101E-2</v>
      </c>
      <c r="H101" s="9">
        <v>1.1848374049654E-2</v>
      </c>
      <c r="I101" s="9">
        <v>1.5919690262627999</v>
      </c>
      <c r="J101" s="9">
        <v>1.74883748390798E-2</v>
      </c>
      <c r="K101" s="9">
        <v>1.2449149130879101E-2</v>
      </c>
      <c r="L101" s="16">
        <v>5.2949547769999897E-2</v>
      </c>
      <c r="M101" s="9">
        <v>6.2501456738000005E-2</v>
      </c>
      <c r="N101" s="16">
        <v>9.1184657095013897</v>
      </c>
      <c r="O101" s="9">
        <v>6.9937895000023301E-2</v>
      </c>
      <c r="P101" s="9">
        <v>4.7779353826496597E-2</v>
      </c>
      <c r="Q101" s="9">
        <f t="shared" si="17"/>
        <v>0.47330857948913674</v>
      </c>
      <c r="R101" s="9">
        <f t="shared" si="18"/>
        <v>5.9809638520427733</v>
      </c>
      <c r="S101" s="9">
        <f t="shared" si="19"/>
        <v>0.39231550269551985</v>
      </c>
      <c r="T101" s="9">
        <f t="shared" si="20"/>
        <v>4.7723488528051963</v>
      </c>
    </row>
    <row r="102" spans="1:20" x14ac:dyDescent="0.3">
      <c r="A102" s="26"/>
      <c r="B102" s="8">
        <v>0.75</v>
      </c>
      <c r="C102" s="8">
        <v>9</v>
      </c>
      <c r="D102" s="8">
        <f t="shared" si="4"/>
        <v>0.36</v>
      </c>
      <c r="E102" s="8" t="s">
        <v>99</v>
      </c>
      <c r="F102" s="8"/>
      <c r="G102" s="8">
        <v>1.2065604723339601E-2</v>
      </c>
      <c r="H102" s="8">
        <v>1.2455031422858E-2</v>
      </c>
      <c r="I102" s="8">
        <v>1.6585652674510201</v>
      </c>
      <c r="J102" s="8">
        <v>1.8411230748090798E-2</v>
      </c>
      <c r="K102" s="8">
        <v>1.3050328555209E-2</v>
      </c>
      <c r="L102" s="8">
        <v>6.1961412430000098E-2</v>
      </c>
      <c r="M102" s="8">
        <v>6.7144274709999993E-2</v>
      </c>
      <c r="N102" s="8">
        <v>9.7046886388603504</v>
      </c>
      <c r="O102" s="8">
        <v>7.8483917214576093E-2</v>
      </c>
      <c r="P102" s="8">
        <v>5.8185136475091603E-2</v>
      </c>
      <c r="Q102" s="8">
        <f t="shared" si="17"/>
        <v>0.52008313068440581</v>
      </c>
      <c r="R102" s="8">
        <f t="shared" si="18"/>
        <v>6.8045549974807962</v>
      </c>
      <c r="S102" s="8">
        <f t="shared" si="19"/>
        <v>0.43515351045866785</v>
      </c>
      <c r="T102" s="8">
        <f t="shared" si="20"/>
        <v>5.5345136554383085</v>
      </c>
    </row>
    <row r="103" spans="1:20" x14ac:dyDescent="0.3">
      <c r="A103" s="26"/>
      <c r="B103" s="8">
        <v>0.75</v>
      </c>
      <c r="C103" s="8">
        <v>10</v>
      </c>
      <c r="D103" s="8">
        <f t="shared" si="4"/>
        <v>0.4</v>
      </c>
      <c r="E103" s="8" t="s">
        <v>100</v>
      </c>
      <c r="F103" s="8"/>
      <c r="G103" s="8">
        <v>1.2665241801775201E-2</v>
      </c>
      <c r="H103" s="8">
        <v>1.31336456975254E-2</v>
      </c>
      <c r="I103" s="8">
        <v>1.6663848273760999</v>
      </c>
      <c r="J103" s="8">
        <v>1.9383760101208101E-2</v>
      </c>
      <c r="K103" s="8">
        <v>1.3625308204006E-2</v>
      </c>
      <c r="L103" s="8">
        <v>7.0206284519999995E-2</v>
      </c>
      <c r="M103" s="8">
        <v>7.6189637179999894E-2</v>
      </c>
      <c r="N103" s="8">
        <v>9.9913123872037506</v>
      </c>
      <c r="O103" s="8">
        <v>9.1493545749709707E-2</v>
      </c>
      <c r="P103" s="8">
        <v>6.7258633946986696E-2</v>
      </c>
      <c r="Q103" s="8">
        <f t="shared" si="17"/>
        <v>0.56742125679620137</v>
      </c>
      <c r="R103" s="8">
        <f t="shared" si="18"/>
        <v>7.751835999914416</v>
      </c>
      <c r="S103" s="8">
        <f t="shared" si="19"/>
        <v>0.4795293991486963</v>
      </c>
      <c r="T103" s="8">
        <f t="shared" si="20"/>
        <v>6.4198397069686557</v>
      </c>
    </row>
    <row r="104" spans="1:20" x14ac:dyDescent="0.3">
      <c r="A104" s="26"/>
      <c r="B104" s="8">
        <v>0.75</v>
      </c>
      <c r="C104" s="8">
        <v>11</v>
      </c>
      <c r="D104" s="8">
        <f t="shared" si="4"/>
        <v>0.44</v>
      </c>
      <c r="E104" s="8" t="s">
        <v>101</v>
      </c>
      <c r="F104" s="8"/>
      <c r="G104" s="8">
        <v>1.3385947414261299E-2</v>
      </c>
      <c r="H104" s="8">
        <v>1.40633713965043E-2</v>
      </c>
      <c r="I104" s="8">
        <v>1.69993631978102</v>
      </c>
      <c r="J104" s="8">
        <v>2.06412247145219E-2</v>
      </c>
      <c r="K104" s="8">
        <v>1.42471276879448E-2</v>
      </c>
      <c r="L104" s="8">
        <v>7.7811121939999894E-2</v>
      </c>
      <c r="M104" s="8">
        <v>8.4809780120000094E-2</v>
      </c>
      <c r="N104" s="8">
        <v>9.8290463753458805</v>
      </c>
      <c r="O104" s="8">
        <v>0.10423381360136399</v>
      </c>
      <c r="P104" s="8">
        <v>7.5274923698164894E-2</v>
      </c>
      <c r="Q104" s="8">
        <f t="shared" si="17"/>
        <v>0.60568601800817523</v>
      </c>
      <c r="R104" s="8">
        <f t="shared" si="18"/>
        <v>8.6563710710539894</v>
      </c>
      <c r="S104" s="8">
        <f t="shared" si="19"/>
        <v>0.51367886094052895</v>
      </c>
      <c r="T104" s="8">
        <f t="shared" si="20"/>
        <v>7.248969180613555</v>
      </c>
    </row>
    <row r="105" spans="1:20" x14ac:dyDescent="0.3">
      <c r="A105" s="26"/>
      <c r="B105" s="8">
        <v>0.75</v>
      </c>
      <c r="C105" s="8">
        <v>12</v>
      </c>
      <c r="D105" s="8">
        <f t="shared" ref="D105:D195" si="21">C105*$B$8</f>
        <v>0.48</v>
      </c>
      <c r="E105" s="8" t="s">
        <v>102</v>
      </c>
      <c r="F105" s="8"/>
      <c r="G105" s="8">
        <v>1.41565669532055E-2</v>
      </c>
      <c r="H105" s="8">
        <v>1.5165767440954599E-2</v>
      </c>
      <c r="I105" s="8">
        <v>1.74763477847187</v>
      </c>
      <c r="J105" s="8">
        <v>2.2067760017557801E-2</v>
      </c>
      <c r="K105" s="8">
        <v>1.49143407575331E-2</v>
      </c>
      <c r="L105" s="8">
        <v>8.3770275120000001E-2</v>
      </c>
      <c r="M105" s="8">
        <v>9.2460989950000003E-2</v>
      </c>
      <c r="N105" s="8">
        <v>9.5087637753371705</v>
      </c>
      <c r="O105" s="8">
        <v>0.115631654275104</v>
      </c>
      <c r="P105" s="8">
        <v>8.2453106297700293E-2</v>
      </c>
      <c r="Q105" s="8">
        <f t="shared" si="17"/>
        <v>0.63708167749275113</v>
      </c>
      <c r="R105" s="8">
        <f t="shared" si="18"/>
        <v>9.4812589405880843</v>
      </c>
      <c r="S105" s="8">
        <f t="shared" si="19"/>
        <v>0.54027526131680437</v>
      </c>
      <c r="T105" s="8">
        <f t="shared" si="20"/>
        <v>7.9897741171817707</v>
      </c>
    </row>
    <row r="106" spans="1:20" x14ac:dyDescent="0.3">
      <c r="A106" s="26"/>
      <c r="B106" s="8">
        <v>0.75</v>
      </c>
      <c r="C106" s="8">
        <v>13</v>
      </c>
      <c r="D106" s="8">
        <f t="shared" si="21"/>
        <v>0.52</v>
      </c>
      <c r="E106" s="8" t="s">
        <v>103</v>
      </c>
      <c r="F106" s="8"/>
      <c r="G106" s="8">
        <v>1.49507609356391E-2</v>
      </c>
      <c r="H106" s="8">
        <v>1.6191862295310801E-2</v>
      </c>
      <c r="I106" s="8">
        <v>1.7561236291759801</v>
      </c>
      <c r="J106" s="8">
        <v>2.3462377318753402E-2</v>
      </c>
      <c r="K106" s="8">
        <v>1.5652406673880601E-2</v>
      </c>
      <c r="L106" s="8">
        <v>8.9198350910000099E-2</v>
      </c>
      <c r="M106" s="8">
        <v>9.9753499029999998E-2</v>
      </c>
      <c r="N106" s="8">
        <v>9.5470771897394098</v>
      </c>
      <c r="O106" s="8">
        <v>0.12618871810465701</v>
      </c>
      <c r="P106" s="8">
        <v>8.9113085228838804E-2</v>
      </c>
      <c r="Q106" s="8">
        <f t="shared" si="17"/>
        <v>0.67178913080127267</v>
      </c>
      <c r="R106" s="8">
        <f t="shared" si="18"/>
        <v>10.25557472116687</v>
      </c>
      <c r="S106" s="8">
        <f t="shared" si="19"/>
        <v>0.57088158417649593</v>
      </c>
      <c r="T106" s="8">
        <f t="shared" si="20"/>
        <v>8.6787233057010322</v>
      </c>
    </row>
    <row r="107" spans="1:20" x14ac:dyDescent="0.3">
      <c r="A107" s="26"/>
      <c r="B107" s="8">
        <v>0.75</v>
      </c>
      <c r="C107" s="8">
        <v>14</v>
      </c>
      <c r="D107" s="8">
        <f t="shared" si="21"/>
        <v>0.56000000000000005</v>
      </c>
      <c r="E107" s="8" t="s">
        <v>104</v>
      </c>
      <c r="F107" s="8"/>
      <c r="G107" s="8">
        <v>1.5900769450311401E-2</v>
      </c>
      <c r="H107" s="8">
        <v>1.73882095445488E-2</v>
      </c>
      <c r="I107" s="8">
        <v>1.7885987393149301</v>
      </c>
      <c r="J107" s="8">
        <v>2.5100719779967799E-2</v>
      </c>
      <c r="K107" s="8">
        <v>1.6528856806181599E-2</v>
      </c>
      <c r="L107" s="8">
        <v>9.4201564790000095E-2</v>
      </c>
      <c r="M107" s="8">
        <v>0.10712242126</v>
      </c>
      <c r="N107" s="8">
        <v>9.6551838315002101</v>
      </c>
      <c r="O107" s="8">
        <v>0.13644735339606701</v>
      </c>
      <c r="P107" s="8">
        <v>9.71054043664277E-2</v>
      </c>
      <c r="Q107" s="8">
        <f t="shared" si="17"/>
        <v>0.70952698413656967</v>
      </c>
      <c r="R107" s="8">
        <f t="shared" si="18"/>
        <v>11.087186047842989</v>
      </c>
      <c r="S107" s="8">
        <f t="shared" si="19"/>
        <v>0.60339149155749483</v>
      </c>
      <c r="T107" s="8">
        <f t="shared" si="20"/>
        <v>9.409516209597788</v>
      </c>
    </row>
    <row r="108" spans="1:20" x14ac:dyDescent="0.3">
      <c r="A108" s="26"/>
      <c r="B108" s="8">
        <v>0.75</v>
      </c>
      <c r="C108" s="8">
        <v>15</v>
      </c>
      <c r="D108" s="8">
        <f t="shared" si="21"/>
        <v>0.6</v>
      </c>
      <c r="E108" s="8" t="s">
        <v>105</v>
      </c>
      <c r="F108" s="8"/>
      <c r="G108" s="8">
        <v>1.67264297621725E-2</v>
      </c>
      <c r="H108" s="8">
        <v>1.85800738493807E-2</v>
      </c>
      <c r="I108" s="8">
        <v>1.8065811790144299</v>
      </c>
      <c r="J108" s="8">
        <v>2.6649086761605399E-2</v>
      </c>
      <c r="K108" s="8">
        <v>1.7281438541500899E-2</v>
      </c>
      <c r="L108" s="8">
        <v>9.9747709929893194E-2</v>
      </c>
      <c r="M108" s="8">
        <v>0.11360657215</v>
      </c>
      <c r="N108" s="8">
        <v>9.5051791044833198</v>
      </c>
      <c r="O108" s="8">
        <v>0.14568612212916801</v>
      </c>
      <c r="P108" s="8">
        <v>0.10474320492028601</v>
      </c>
      <c r="Q108" s="8">
        <f t="shared" si="17"/>
        <v>0.74044809918736965</v>
      </c>
      <c r="R108" s="8">
        <f t="shared" si="18"/>
        <v>11.853365078559758</v>
      </c>
      <c r="S108" s="8">
        <f t="shared" si="19"/>
        <v>0.62968028049434721</v>
      </c>
      <c r="T108" s="8">
        <f t="shared" si="20"/>
        <v>10.083531750524159</v>
      </c>
    </row>
    <row r="109" spans="1:20" x14ac:dyDescent="0.3">
      <c r="A109" s="26"/>
      <c r="B109" s="8">
        <v>0.75</v>
      </c>
      <c r="C109" s="8">
        <v>16</v>
      </c>
      <c r="D109" s="8">
        <f t="shared" si="21"/>
        <v>0.64</v>
      </c>
      <c r="E109" s="8" t="s">
        <v>106</v>
      </c>
      <c r="F109" s="8"/>
      <c r="G109" s="8">
        <v>1.7512452894757301E-2</v>
      </c>
      <c r="H109" s="8">
        <v>1.97298092159734E-2</v>
      </c>
      <c r="I109" s="8">
        <v>1.8095835160959499</v>
      </c>
      <c r="J109" s="8">
        <v>2.8135075753002298E-2</v>
      </c>
      <c r="K109" s="8">
        <v>1.80116402322026E-2</v>
      </c>
      <c r="L109" s="8">
        <v>0.105066761373993</v>
      </c>
      <c r="M109" s="8">
        <v>0.11896204948</v>
      </c>
      <c r="N109" s="8">
        <v>9.3693560612786406</v>
      </c>
      <c r="O109" s="8">
        <v>0.153579383153092</v>
      </c>
      <c r="P109" s="8">
        <v>0.110089509005053</v>
      </c>
      <c r="Q109" s="8">
        <f t="shared" si="17"/>
        <v>0.76619598361476371</v>
      </c>
      <c r="R109" s="8">
        <f t="shared" si="18"/>
        <v>12.47066804673667</v>
      </c>
      <c r="S109" s="8">
        <f t="shared" si="19"/>
        <v>0.65122381507313787</v>
      </c>
      <c r="T109" s="8">
        <f t="shared" si="20"/>
        <v>10.6121661311502</v>
      </c>
    </row>
    <row r="110" spans="1:20" x14ac:dyDescent="0.3">
      <c r="A110" s="26"/>
      <c r="B110" s="8">
        <v>0.75</v>
      </c>
      <c r="C110" s="8">
        <v>17</v>
      </c>
      <c r="D110" s="8">
        <f t="shared" si="21"/>
        <v>0.68</v>
      </c>
      <c r="E110" s="8" t="s">
        <v>107</v>
      </c>
      <c r="F110" s="8"/>
      <c r="G110" s="8">
        <v>1.82185752857487E-2</v>
      </c>
      <c r="H110" s="8">
        <v>2.0736944180091602E-2</v>
      </c>
      <c r="I110" s="8">
        <v>1.78426635141956</v>
      </c>
      <c r="J110" s="8">
        <v>2.9455110237966101E-2</v>
      </c>
      <c r="K110" s="8">
        <v>1.8685596449114501E-2</v>
      </c>
      <c r="L110" s="8">
        <v>0.10948819667099299</v>
      </c>
      <c r="M110" s="8">
        <v>0.12325620650999999</v>
      </c>
      <c r="N110" s="8">
        <v>9.2009802281433206</v>
      </c>
      <c r="O110" s="8">
        <v>0.160069909542187</v>
      </c>
      <c r="P110" s="8">
        <v>0.114675576070166</v>
      </c>
      <c r="Q110" s="8">
        <f t="shared" si="17"/>
        <v>0.78631483690308435</v>
      </c>
      <c r="R110" s="8">
        <f t="shared" si="18"/>
        <v>12.99213918076007</v>
      </c>
      <c r="S110" s="8">
        <f t="shared" si="19"/>
        <v>0.66807728818534595</v>
      </c>
      <c r="T110" s="8">
        <f t="shared" si="20"/>
        <v>11.054054384250918</v>
      </c>
    </row>
    <row r="111" spans="1:20" x14ac:dyDescent="0.3">
      <c r="A111" s="26"/>
      <c r="B111" s="8">
        <v>0.75</v>
      </c>
      <c r="C111" s="8">
        <v>18</v>
      </c>
      <c r="D111" s="8">
        <f t="shared" si="21"/>
        <v>0.72</v>
      </c>
      <c r="E111" s="8" t="s">
        <v>108</v>
      </c>
      <c r="F111" s="8"/>
      <c r="G111" s="8">
        <v>1.89514214639026E-2</v>
      </c>
      <c r="H111" s="8">
        <v>2.1785366944714502E-2</v>
      </c>
      <c r="I111" s="8">
        <v>1.77338668444157</v>
      </c>
      <c r="J111" s="8">
        <v>3.0826775024273102E-2</v>
      </c>
      <c r="K111" s="8">
        <v>1.9370738149089399E-2</v>
      </c>
      <c r="L111" s="8">
        <v>0.11336965858899301</v>
      </c>
      <c r="M111" s="8">
        <v>0.12699317932000001</v>
      </c>
      <c r="N111" s="8">
        <v>8.9480080723764406</v>
      </c>
      <c r="O111" s="8">
        <v>0.16575159527989899</v>
      </c>
      <c r="P111" s="8">
        <v>0.118851511852024</v>
      </c>
      <c r="Q111" s="8">
        <f t="shared" si="17"/>
        <v>0.8030238855354267</v>
      </c>
      <c r="R111" s="8">
        <f t="shared" si="18"/>
        <v>13.466874267776429</v>
      </c>
      <c r="S111" s="8">
        <f t="shared" si="19"/>
        <v>0.68113814739891598</v>
      </c>
      <c r="T111" s="8">
        <f t="shared" si="20"/>
        <v>11.446593166220119</v>
      </c>
    </row>
    <row r="112" spans="1:20" x14ac:dyDescent="0.3">
      <c r="A112" s="26"/>
      <c r="B112" s="8">
        <v>0.75</v>
      </c>
      <c r="C112" s="8">
        <v>19</v>
      </c>
      <c r="D112" s="8">
        <f t="shared" si="21"/>
        <v>0.76</v>
      </c>
      <c r="E112" s="8" t="s">
        <v>109</v>
      </c>
      <c r="F112" s="8"/>
      <c r="G112" s="8">
        <v>1.9751041512893999E-2</v>
      </c>
      <c r="H112" s="8">
        <v>2.2832873240593E-2</v>
      </c>
      <c r="I112" s="8">
        <v>1.7752862070779201</v>
      </c>
      <c r="J112" s="8">
        <v>3.2241201985676801E-2</v>
      </c>
      <c r="K112" s="8">
        <v>2.0146231593127301E-2</v>
      </c>
      <c r="L112" s="8">
        <v>0.116809830069993</v>
      </c>
      <c r="M112" s="8">
        <v>0.13031578063999999</v>
      </c>
      <c r="N112" s="8">
        <v>8.8583652723023505</v>
      </c>
      <c r="O112" s="8">
        <v>0.170807076208144</v>
      </c>
      <c r="P112" s="8">
        <v>0.122499594086417</v>
      </c>
      <c r="Q112" s="8">
        <f t="shared" si="17"/>
        <v>0.82099585916159679</v>
      </c>
      <c r="R112" s="8">
        <f t="shared" si="18"/>
        <v>13.902001046864504</v>
      </c>
      <c r="S112" s="8">
        <f t="shared" si="19"/>
        <v>0.69503992135055415</v>
      </c>
      <c r="T112" s="8">
        <f t="shared" si="20"/>
        <v>11.79410986792084</v>
      </c>
    </row>
    <row r="113" spans="1:20" x14ac:dyDescent="0.3">
      <c r="A113" s="26"/>
      <c r="B113" s="8">
        <v>0.75</v>
      </c>
      <c r="C113" s="8">
        <v>20</v>
      </c>
      <c r="D113" s="8">
        <f t="shared" si="21"/>
        <v>0.8</v>
      </c>
      <c r="E113" s="8" t="s">
        <v>110</v>
      </c>
      <c r="F113" s="8"/>
      <c r="G113" s="8">
        <v>2.0592219437334101E-2</v>
      </c>
      <c r="H113" s="8">
        <v>2.3983465592341699E-2</v>
      </c>
      <c r="I113" s="8">
        <v>1.79843171482222</v>
      </c>
      <c r="J113" s="8">
        <v>3.3763728595908697E-2</v>
      </c>
      <c r="K113" s="8">
        <v>2.0957898917628899E-2</v>
      </c>
      <c r="L113" s="8">
        <v>0.11991688609099301</v>
      </c>
      <c r="M113" s="8">
        <v>0.1333309412</v>
      </c>
      <c r="N113" s="8">
        <v>8.8088613646005296</v>
      </c>
      <c r="O113" s="8">
        <v>0.17542236975942899</v>
      </c>
      <c r="P113" s="8">
        <v>0.125848082425709</v>
      </c>
      <c r="Q113" s="8">
        <f t="shared" si="17"/>
        <v>0.83894778097927969</v>
      </c>
      <c r="R113" s="8">
        <f t="shared" si="18"/>
        <v>14.313736063530996</v>
      </c>
      <c r="S113" s="8">
        <f t="shared" si="19"/>
        <v>0.7082619136401308</v>
      </c>
      <c r="T113" s="8">
        <f t="shared" si="20"/>
        <v>12.112315541071119</v>
      </c>
    </row>
    <row r="114" spans="1:20" x14ac:dyDescent="0.3">
      <c r="A114" s="26"/>
      <c r="B114" s="8">
        <v>0.75</v>
      </c>
      <c r="C114" s="8">
        <v>21</v>
      </c>
      <c r="D114" s="8">
        <f t="shared" si="21"/>
        <v>0.84</v>
      </c>
      <c r="E114" s="8" t="s">
        <v>111</v>
      </c>
      <c r="F114" s="8"/>
      <c r="G114" s="8">
        <v>2.1428791823019499E-2</v>
      </c>
      <c r="H114" s="8">
        <v>2.50607200977539E-2</v>
      </c>
      <c r="I114" s="8">
        <v>1.8130201587344399</v>
      </c>
      <c r="J114" s="8">
        <v>3.5231041199711599E-2</v>
      </c>
      <c r="K114" s="8">
        <v>2.1782167151218099E-2</v>
      </c>
      <c r="L114" s="8">
        <v>0.122722782194993</v>
      </c>
      <c r="M114" s="8">
        <v>0.13611936568999999</v>
      </c>
      <c r="N114" s="9">
        <v>8.8041519461967592</v>
      </c>
      <c r="O114" s="8">
        <v>0.17962257689493899</v>
      </c>
      <c r="P114" s="8">
        <v>0.12896525836105599</v>
      </c>
      <c r="Q114" s="8">
        <f t="shared" si="17"/>
        <v>0.85623731389463731</v>
      </c>
      <c r="R114" s="8">
        <f t="shared" si="18"/>
        <v>14.698163588469765</v>
      </c>
      <c r="S114" s="8">
        <f t="shared" si="19"/>
        <v>0.72109142244798807</v>
      </c>
      <c r="T114" s="8">
        <f t="shared" si="20"/>
        <v>12.404977985962599</v>
      </c>
    </row>
    <row r="115" spans="1:20" s="6" customFormat="1" x14ac:dyDescent="0.3">
      <c r="A115" s="26"/>
      <c r="B115" s="8">
        <v>0.75</v>
      </c>
      <c r="C115" s="8">
        <v>22</v>
      </c>
      <c r="D115" s="8">
        <f t="shared" ref="D115:D138" si="22">C115*$B$8</f>
        <v>0.88</v>
      </c>
      <c r="E115" s="8" t="s">
        <v>112</v>
      </c>
      <c r="F115" s="8"/>
      <c r="G115" s="8">
        <v>2.2463862282157101E-2</v>
      </c>
      <c r="H115" s="8">
        <v>2.6355764153996E-2</v>
      </c>
      <c r="I115" s="8">
        <v>1.8836254548106099</v>
      </c>
      <c r="J115" s="8">
        <v>3.6987168574013601E-2</v>
      </c>
      <c r="K115" s="8">
        <v>2.27731480026486E-2</v>
      </c>
      <c r="L115" s="8">
        <v>0.125265195965993</v>
      </c>
      <c r="M115" s="8">
        <v>0.13860428332999999</v>
      </c>
      <c r="N115" s="8">
        <v>9.0457525110862491</v>
      </c>
      <c r="O115" s="8">
        <v>0.18343798632501301</v>
      </c>
      <c r="P115" s="8">
        <v>0.13185798422749501</v>
      </c>
      <c r="Q115" s="8">
        <f t="shared" si="17"/>
        <v>0.87849902356113696</v>
      </c>
      <c r="R115" s="8">
        <f t="shared" si="18"/>
        <v>15.078552937446737</v>
      </c>
      <c r="S115" s="8">
        <f t="shared" si="19"/>
        <v>0.737043614487501</v>
      </c>
      <c r="T115" s="8">
        <f t="shared" si="20"/>
        <v>12.674990087955919</v>
      </c>
    </row>
    <row r="116" spans="1:20" s="6" customFormat="1" x14ac:dyDescent="0.3">
      <c r="A116" s="26"/>
      <c r="B116" s="7">
        <v>1</v>
      </c>
      <c r="C116" s="7">
        <v>3</v>
      </c>
      <c r="D116" s="7">
        <f t="shared" si="22"/>
        <v>0.12</v>
      </c>
      <c r="E116" s="7" t="s">
        <v>135</v>
      </c>
      <c r="F116" s="7"/>
      <c r="G116" s="7">
        <v>5.4627502824137503E-2</v>
      </c>
      <c r="H116" s="7">
        <v>7.6452594986056194E-2</v>
      </c>
      <c r="I116" s="7">
        <v>9.7721884944291801</v>
      </c>
      <c r="J116" s="7">
        <v>9.9429283219056003E-2</v>
      </c>
      <c r="K116" s="7">
        <v>5.3351637270315701E-2</v>
      </c>
      <c r="L116" s="7">
        <v>0.21868321896000001</v>
      </c>
      <c r="M116" s="7">
        <v>0.319062451124</v>
      </c>
      <c r="N116" s="7">
        <v>48.318081696813302</v>
      </c>
      <c r="O116" s="7">
        <v>0.34761512234330899</v>
      </c>
      <c r="P116" s="7">
        <v>0.18148132005812101</v>
      </c>
      <c r="Q116" s="7">
        <f t="shared" si="13"/>
        <v>2.3645696089952928</v>
      </c>
      <c r="R116" s="7">
        <f t="shared" si="14"/>
        <v>27.680641106916188</v>
      </c>
      <c r="S116" s="7">
        <f t="shared" si="15"/>
        <v>1.9101517263424306</v>
      </c>
      <c r="T116" s="7">
        <f t="shared" si="16"/>
        <v>21.501181541599998</v>
      </c>
    </row>
    <row r="117" spans="1:20" s="6" customFormat="1" x14ac:dyDescent="0.3">
      <c r="A117" s="26"/>
      <c r="B117" s="8">
        <v>1</v>
      </c>
      <c r="C117" s="8">
        <v>4</v>
      </c>
      <c r="D117" s="8">
        <f t="shared" si="22"/>
        <v>0.16</v>
      </c>
      <c r="E117" s="8" t="s">
        <v>136</v>
      </c>
      <c r="F117" s="8"/>
      <c r="G117" s="8">
        <v>4.6567717352871803E-2</v>
      </c>
      <c r="H117" s="8">
        <v>6.4612006712425299E-2</v>
      </c>
      <c r="I117" s="8">
        <v>9.3041757221875798</v>
      </c>
      <c r="J117" s="8">
        <v>8.4563847245238397E-2</v>
      </c>
      <c r="K117" s="8">
        <v>4.6873666446990002E-2</v>
      </c>
      <c r="L117" s="8">
        <v>0.19447797298</v>
      </c>
      <c r="M117" s="8">
        <v>0.27251383781400002</v>
      </c>
      <c r="N117" s="8">
        <v>45.964668781338098</v>
      </c>
      <c r="O117" s="8">
        <v>0.29433664281517602</v>
      </c>
      <c r="P117" s="8">
        <v>0.15916028128689999</v>
      </c>
      <c r="Q117" s="8">
        <f t="shared" si="13"/>
        <v>2.1277292830128953</v>
      </c>
      <c r="R117" s="8">
        <f t="shared" si="14"/>
        <v>23.78322683591589</v>
      </c>
      <c r="S117" s="8">
        <f t="shared" si="15"/>
        <v>1.7227235447190754</v>
      </c>
      <c r="T117" s="8">
        <f t="shared" si="16"/>
        <v>18.460770888012238</v>
      </c>
    </row>
    <row r="118" spans="1:20" s="6" customFormat="1" x14ac:dyDescent="0.3">
      <c r="A118" s="26"/>
      <c r="B118" s="8">
        <v>1</v>
      </c>
      <c r="C118" s="8">
        <v>5</v>
      </c>
      <c r="D118" s="8">
        <f t="shared" si="22"/>
        <v>0.2</v>
      </c>
      <c r="E118" s="8" t="s">
        <v>137</v>
      </c>
      <c r="F118" s="8"/>
      <c r="G118" s="8">
        <v>3.8224846305263897E-2</v>
      </c>
      <c r="H118" s="8">
        <v>5.46856285167759E-2</v>
      </c>
      <c r="I118" s="8">
        <v>8.5401450439473496</v>
      </c>
      <c r="J118" s="8">
        <v>7.1289641872659196E-2</v>
      </c>
      <c r="K118" s="8">
        <v>3.89391945444355E-2</v>
      </c>
      <c r="L118" s="8">
        <v>0.16513397217</v>
      </c>
      <c r="M118" s="8">
        <v>0.23934903025599999</v>
      </c>
      <c r="N118" s="8">
        <v>41.901090320428303</v>
      </c>
      <c r="O118" s="8">
        <v>0.25415078591125401</v>
      </c>
      <c r="P118" s="8">
        <v>0.14137066621736</v>
      </c>
      <c r="Q118" s="8">
        <f t="shared" si="13"/>
        <v>1.8835094016755052</v>
      </c>
      <c r="R118" s="8">
        <f t="shared" si="14"/>
        <v>20.58215779618105</v>
      </c>
      <c r="S118" s="8">
        <f t="shared" si="15"/>
        <v>1.5313164408216136</v>
      </c>
      <c r="T118" s="8">
        <f t="shared" si="16"/>
        <v>16.113382879651361</v>
      </c>
    </row>
    <row r="119" spans="1:20" s="6" customFormat="1" x14ac:dyDescent="0.3">
      <c r="A119" s="26"/>
      <c r="B119" s="8">
        <v>1</v>
      </c>
      <c r="C119" s="8">
        <v>6</v>
      </c>
      <c r="D119" s="8">
        <f t="shared" si="22"/>
        <v>0.24</v>
      </c>
      <c r="E119" s="8" t="s">
        <v>138</v>
      </c>
      <c r="F119" s="8"/>
      <c r="G119" s="8">
        <v>2.8742313195790101E-2</v>
      </c>
      <c r="H119" s="8">
        <v>4.4867628842816497E-2</v>
      </c>
      <c r="I119" s="8">
        <v>7.6010709687464697</v>
      </c>
      <c r="J119" s="8">
        <v>5.7483614515374697E-2</v>
      </c>
      <c r="K119" s="8">
        <v>3.0858005580711601E-2</v>
      </c>
      <c r="L119" s="8">
        <v>0.13453588962999999</v>
      </c>
      <c r="M119" s="8">
        <v>0.20865918636299999</v>
      </c>
      <c r="N119" s="8">
        <v>37.068556238757303</v>
      </c>
      <c r="O119" s="8">
        <v>0.21795067678507599</v>
      </c>
      <c r="P119" s="8">
        <v>0.122612855912371</v>
      </c>
      <c r="Q119" s="8">
        <f t="shared" si="13"/>
        <v>1.6253422412345211</v>
      </c>
      <c r="R119" s="8">
        <f t="shared" si="14"/>
        <v>17.468058939905085</v>
      </c>
      <c r="S119" s="8">
        <f t="shared" si="15"/>
        <v>1.3307269640174473</v>
      </c>
      <c r="T119" s="8">
        <f t="shared" si="16"/>
        <v>13.881328650028678</v>
      </c>
    </row>
    <row r="120" spans="1:20" s="6" customFormat="1" x14ac:dyDescent="0.3">
      <c r="A120" s="26"/>
      <c r="B120" s="8">
        <v>1</v>
      </c>
      <c r="C120" s="8">
        <v>7</v>
      </c>
      <c r="D120" s="8">
        <f t="shared" si="22"/>
        <v>0.28000000000000003</v>
      </c>
      <c r="E120" s="8" t="s">
        <v>139</v>
      </c>
      <c r="F120" s="8"/>
      <c r="G120" s="8">
        <v>2.4060766833121E-2</v>
      </c>
      <c r="H120" s="8">
        <v>3.7230749064918002E-2</v>
      </c>
      <c r="I120" s="8">
        <v>6.6819522300185898</v>
      </c>
      <c r="J120" s="8">
        <v>4.7902831178530898E-2</v>
      </c>
      <c r="K120" s="8">
        <v>2.62559448486075E-2</v>
      </c>
      <c r="L120" s="8">
        <v>0.11491928577</v>
      </c>
      <c r="M120" s="8">
        <v>0.18203176498400001</v>
      </c>
      <c r="N120" s="8">
        <v>31.820311033542701</v>
      </c>
      <c r="O120" s="8">
        <v>0.18756835563673999</v>
      </c>
      <c r="P120" s="8">
        <v>0.107886352399873</v>
      </c>
      <c r="Q120" s="8">
        <f t="shared" si="13"/>
        <v>1.3998473141345922</v>
      </c>
      <c r="R120" s="8">
        <f t="shared" si="14"/>
        <v>15.053335867917575</v>
      </c>
      <c r="S120" s="8">
        <f t="shared" si="15"/>
        <v>1.147774955334613</v>
      </c>
      <c r="T120" s="8">
        <f t="shared" si="16"/>
        <v>12.040336000082117</v>
      </c>
    </row>
    <row r="121" spans="1:20" s="6" customFormat="1" x14ac:dyDescent="0.3">
      <c r="A121" s="26"/>
      <c r="B121" s="8">
        <v>1</v>
      </c>
      <c r="C121" s="8">
        <v>8</v>
      </c>
      <c r="D121" s="8">
        <f t="shared" si="22"/>
        <v>0.32</v>
      </c>
      <c r="E121" s="8" t="s">
        <v>140</v>
      </c>
      <c r="F121" s="8"/>
      <c r="G121" s="8">
        <v>2.20692800409867E-2</v>
      </c>
      <c r="H121" s="8">
        <v>3.1062094586566499E-2</v>
      </c>
      <c r="I121" s="8">
        <v>5.66399887841047</v>
      </c>
      <c r="J121" s="8">
        <v>4.08426888904369E-2</v>
      </c>
      <c r="K121" s="8">
        <v>2.40250962079054E-2</v>
      </c>
      <c r="L121" s="8">
        <v>9.3585195539999999E-2</v>
      </c>
      <c r="M121" s="8">
        <v>0.15575887203200001</v>
      </c>
      <c r="N121" s="8">
        <v>26.3338415135606</v>
      </c>
      <c r="O121" s="8">
        <v>0.16276196910658899</v>
      </c>
      <c r="P121" s="8">
        <v>9.0536817054366794E-2</v>
      </c>
      <c r="Q121" s="8">
        <f t="shared" si="13"/>
        <v>1.1791096818263793</v>
      </c>
      <c r="R121" s="8">
        <f t="shared" si="14"/>
        <v>12.950049917718934</v>
      </c>
      <c r="S121" s="8">
        <f t="shared" si="15"/>
        <v>0.9622550928429553</v>
      </c>
      <c r="T121" s="8">
        <f t="shared" si="16"/>
        <v>10.31579634208223</v>
      </c>
    </row>
    <row r="122" spans="1:20" s="6" customFormat="1" x14ac:dyDescent="0.3">
      <c r="A122" s="26"/>
      <c r="B122" s="8">
        <v>1</v>
      </c>
      <c r="C122" s="8">
        <v>9</v>
      </c>
      <c r="D122" s="8">
        <f t="shared" si="22"/>
        <v>0.36</v>
      </c>
      <c r="E122" s="8" t="s">
        <v>141</v>
      </c>
      <c r="F122" s="8"/>
      <c r="G122" s="8">
        <v>2.10188413858046E-2</v>
      </c>
      <c r="H122" s="8">
        <v>2.61277796221198E-2</v>
      </c>
      <c r="I122" s="8">
        <v>4.6794080312964796</v>
      </c>
      <c r="J122" s="8">
        <v>3.5655436330374303E-2</v>
      </c>
      <c r="K122" s="8">
        <v>2.26479983246907E-2</v>
      </c>
      <c r="L122" s="9">
        <v>7.6606693269999998E-2</v>
      </c>
      <c r="M122" s="8">
        <v>0.12672702074100001</v>
      </c>
      <c r="N122" s="8">
        <v>20.947537558958398</v>
      </c>
      <c r="O122" s="8">
        <v>0.135580772932718</v>
      </c>
      <c r="P122" s="8">
        <v>7.5494880416303006E-2</v>
      </c>
      <c r="Q122" s="8">
        <f t="shared" si="13"/>
        <v>0.96713400080239975</v>
      </c>
      <c r="R122" s="8">
        <f t="shared" si="14"/>
        <v>10.954073351275197</v>
      </c>
      <c r="S122" s="8">
        <f t="shared" si="15"/>
        <v>0.78001286794902092</v>
      </c>
      <c r="T122" s="8">
        <f t="shared" si="16"/>
        <v>8.5892675341964395</v>
      </c>
    </row>
    <row r="123" spans="1:20" s="6" customFormat="1" x14ac:dyDescent="0.3">
      <c r="A123" s="26"/>
      <c r="B123" s="8">
        <v>1</v>
      </c>
      <c r="C123" s="8">
        <v>10</v>
      </c>
      <c r="D123" s="8">
        <f t="shared" si="22"/>
        <v>0.4</v>
      </c>
      <c r="E123" s="8" t="s">
        <v>142</v>
      </c>
      <c r="F123" s="8"/>
      <c r="G123" s="9">
        <v>2.08881285303553E-2</v>
      </c>
      <c r="H123" s="9">
        <v>2.42405235269211E-2</v>
      </c>
      <c r="I123" s="9">
        <v>4.25977922552915</v>
      </c>
      <c r="J123" s="9">
        <v>3.3926419086425699E-2</v>
      </c>
      <c r="K123" s="9">
        <v>2.2411614500986402E-2</v>
      </c>
      <c r="L123" s="8">
        <v>8.2738041879999905E-2</v>
      </c>
      <c r="M123" s="9">
        <v>0.11216226816200001</v>
      </c>
      <c r="N123" s="9">
        <v>18.281361089743299</v>
      </c>
      <c r="O123" s="9">
        <v>0.121764957041973</v>
      </c>
      <c r="P123" s="9">
        <v>7.1266705745506601E-2</v>
      </c>
      <c r="Q123" s="9">
        <f t="shared" si="13"/>
        <v>0.8828157741297048</v>
      </c>
      <c r="R123" s="9">
        <f t="shared" si="14"/>
        <v>10.132154701257882</v>
      </c>
      <c r="S123" s="9">
        <f t="shared" si="15"/>
        <v>0.70700191559147874</v>
      </c>
      <c r="T123" s="9">
        <f t="shared" si="16"/>
        <v>7.8488944886039826</v>
      </c>
    </row>
    <row r="124" spans="1:20" s="6" customFormat="1" x14ac:dyDescent="0.3">
      <c r="A124" s="26"/>
      <c r="B124" s="16">
        <v>1</v>
      </c>
      <c r="C124" s="16">
        <v>11</v>
      </c>
      <c r="D124" s="16">
        <f t="shared" si="22"/>
        <v>0.44</v>
      </c>
      <c r="E124" s="16" t="s">
        <v>143</v>
      </c>
      <c r="F124" s="16"/>
      <c r="G124" s="16">
        <v>2.1757858820534302E-2</v>
      </c>
      <c r="H124" s="16">
        <v>2.5707366807674999E-2</v>
      </c>
      <c r="I124" s="16">
        <v>4.5169723383804703</v>
      </c>
      <c r="J124" s="16">
        <v>3.5821758156612198E-2</v>
      </c>
      <c r="K124" s="16">
        <v>2.36650363398389E-2</v>
      </c>
      <c r="L124" s="16">
        <v>9.5404505729999894E-2</v>
      </c>
      <c r="M124" s="16">
        <v>0.12184603452700001</v>
      </c>
      <c r="N124" s="16">
        <v>20.758959769052101</v>
      </c>
      <c r="O124" s="16">
        <v>0.131208132528535</v>
      </c>
      <c r="P124" s="16">
        <v>8.2912226268178596E-2</v>
      </c>
      <c r="Q124" s="16">
        <f t="shared" si="13"/>
        <v>0.97947115596362144</v>
      </c>
      <c r="R124" s="16">
        <f t="shared" si="14"/>
        <v>11.120745426440685</v>
      </c>
      <c r="S124" s="16">
        <f t="shared" si="15"/>
        <v>0.79368309631271439</v>
      </c>
      <c r="T124" s="16">
        <f t="shared" si="16"/>
        <v>8.7097392307721435</v>
      </c>
    </row>
    <row r="125" spans="1:20" s="6" customFormat="1" x14ac:dyDescent="0.3">
      <c r="A125" s="26"/>
      <c r="B125" s="8">
        <v>1</v>
      </c>
      <c r="C125" s="8">
        <v>12</v>
      </c>
      <c r="D125" s="8">
        <f t="shared" si="22"/>
        <v>0.48</v>
      </c>
      <c r="E125" s="8" t="s">
        <v>144</v>
      </c>
      <c r="F125" s="8"/>
      <c r="G125" s="8">
        <v>2.2615738883730301E-2</v>
      </c>
      <c r="H125" s="8">
        <v>2.73990201594972E-2</v>
      </c>
      <c r="I125" s="8">
        <v>4.6616697421826601</v>
      </c>
      <c r="J125" s="8">
        <v>3.7851323853688397E-2</v>
      </c>
      <c r="K125" s="8">
        <v>2.4491615354846199E-2</v>
      </c>
      <c r="L125" s="8">
        <v>0.10716676712000001</v>
      </c>
      <c r="M125" s="8">
        <v>0.13339548587799999</v>
      </c>
      <c r="N125" s="8">
        <v>22.112330438741399</v>
      </c>
      <c r="O125" s="8">
        <v>0.142320481110355</v>
      </c>
      <c r="P125" s="8">
        <v>9.5516517060952696E-2</v>
      </c>
      <c r="Q125" s="8">
        <f t="shared" si="13"/>
        <v>1.0580514065077522</v>
      </c>
      <c r="R125" s="8">
        <f t="shared" si="14"/>
        <v>12.194115278028365</v>
      </c>
      <c r="S125" s="8">
        <f t="shared" si="15"/>
        <v>0.86433222261430742</v>
      </c>
      <c r="T125" s="8">
        <f t="shared" si="16"/>
        <v>9.667853115430308</v>
      </c>
    </row>
    <row r="126" spans="1:20" s="6" customFormat="1" x14ac:dyDescent="0.3">
      <c r="A126" s="26"/>
      <c r="B126" s="8">
        <v>1</v>
      </c>
      <c r="C126" s="8">
        <v>13</v>
      </c>
      <c r="D126" s="8">
        <f t="shared" si="22"/>
        <v>0.52</v>
      </c>
      <c r="E126" s="8" t="s">
        <v>145</v>
      </c>
      <c r="F126" s="8"/>
      <c r="G126" s="8">
        <v>2.35909054027869E-2</v>
      </c>
      <c r="H126" s="8">
        <v>2.84682365188462E-2</v>
      </c>
      <c r="I126" s="8">
        <v>4.72708438996984</v>
      </c>
      <c r="J126" s="8">
        <v>3.9349136273274098E-2</v>
      </c>
      <c r="K126" s="8">
        <v>2.54825041643937E-2</v>
      </c>
      <c r="L126" s="8">
        <v>0.11529469489999999</v>
      </c>
      <c r="M126" s="8">
        <v>0.12996047020000001</v>
      </c>
      <c r="N126" s="8">
        <v>21.535828613111502</v>
      </c>
      <c r="O126" s="8">
        <v>0.14754340134125199</v>
      </c>
      <c r="P126" s="8">
        <v>0.1051370258327</v>
      </c>
      <c r="Q126" s="8">
        <f t="shared" si="13"/>
        <v>1.0732006777018541</v>
      </c>
      <c r="R126" s="8">
        <f t="shared" si="14"/>
        <v>12.883832425692233</v>
      </c>
      <c r="S126" s="8">
        <f t="shared" si="15"/>
        <v>0.87380670871795174</v>
      </c>
      <c r="T126" s="8">
        <f t="shared" si="16"/>
        <v>10.257565533535679</v>
      </c>
    </row>
    <row r="127" spans="1:20" s="6" customFormat="1" x14ac:dyDescent="0.3">
      <c r="A127" s="26"/>
      <c r="B127" s="8">
        <v>1</v>
      </c>
      <c r="C127" s="8">
        <v>14</v>
      </c>
      <c r="D127" s="8">
        <f t="shared" si="22"/>
        <v>0.56000000000000005</v>
      </c>
      <c r="E127" s="8" t="s">
        <v>146</v>
      </c>
      <c r="F127" s="8"/>
      <c r="G127" s="8">
        <v>2.4655775969775699E-2</v>
      </c>
      <c r="H127" s="8">
        <v>2.9736995343212499E-2</v>
      </c>
      <c r="I127" s="8">
        <v>4.78698248638766</v>
      </c>
      <c r="J127" s="8">
        <v>4.1129759080182897E-2</v>
      </c>
      <c r="K127" s="8">
        <v>2.6389076976331999E-2</v>
      </c>
      <c r="L127" s="8">
        <v>0.12200295925</v>
      </c>
      <c r="M127" s="8">
        <v>0.13038414001500001</v>
      </c>
      <c r="N127" s="8">
        <v>21.676628520246101</v>
      </c>
      <c r="O127" s="8">
        <v>0.159115615523784</v>
      </c>
      <c r="P127" s="8">
        <v>0.11239899208939901</v>
      </c>
      <c r="Q127" s="8">
        <f t="shared" si="13"/>
        <v>1.1076904582804563</v>
      </c>
      <c r="R127" s="8">
        <f t="shared" si="14"/>
        <v>13.746088604401024</v>
      </c>
      <c r="S127" s="8">
        <f t="shared" si="15"/>
        <v>0.90223024528818374</v>
      </c>
      <c r="T127" s="8">
        <f t="shared" si="16"/>
        <v>11.01191571989132</v>
      </c>
    </row>
    <row r="128" spans="1:20" s="6" customFormat="1" x14ac:dyDescent="0.3">
      <c r="A128" s="26"/>
      <c r="B128" s="8">
        <v>1</v>
      </c>
      <c r="C128" s="8">
        <v>15</v>
      </c>
      <c r="D128" s="8">
        <f t="shared" si="22"/>
        <v>0.6</v>
      </c>
      <c r="E128" s="8" t="s">
        <v>147</v>
      </c>
      <c r="F128" s="8"/>
      <c r="G128" s="8">
        <v>2.5735375272201599E-2</v>
      </c>
      <c r="H128" s="8">
        <v>3.1312060713183501E-2</v>
      </c>
      <c r="I128" s="8">
        <v>4.8925634510864304</v>
      </c>
      <c r="J128" s="8">
        <v>4.31639516994878E-2</v>
      </c>
      <c r="K128" s="8">
        <v>2.7357974170180401E-2</v>
      </c>
      <c r="L128" s="8">
        <v>0.12817084788999999</v>
      </c>
      <c r="M128" s="8">
        <v>0.13281867027300001</v>
      </c>
      <c r="N128" s="8">
        <v>22.151287035740101</v>
      </c>
      <c r="O128" s="8">
        <v>0.16985396493483801</v>
      </c>
      <c r="P128" s="8">
        <v>0.119024418815994</v>
      </c>
      <c r="Q128" s="8">
        <f t="shared" si="13"/>
        <v>1.1494414971810796</v>
      </c>
      <c r="R128" s="8">
        <f t="shared" si="14"/>
        <v>14.564814078184884</v>
      </c>
      <c r="S128" s="8">
        <f t="shared" si="15"/>
        <v>0.93648079424183173</v>
      </c>
      <c r="T128" s="8">
        <f t="shared" si="16"/>
        <v>11.70978050696448</v>
      </c>
    </row>
    <row r="129" spans="1:20" s="6" customFormat="1" x14ac:dyDescent="0.3">
      <c r="A129" s="26"/>
      <c r="B129" s="8">
        <v>1</v>
      </c>
      <c r="C129" s="8">
        <v>16</v>
      </c>
      <c r="D129" s="8">
        <f t="shared" si="22"/>
        <v>0.64</v>
      </c>
      <c r="E129" s="8" t="s">
        <v>148</v>
      </c>
      <c r="F129" s="8"/>
      <c r="G129" s="8">
        <v>2.68709026860082E-2</v>
      </c>
      <c r="H129" s="8">
        <v>3.2537965152147102E-2</v>
      </c>
      <c r="I129" s="8">
        <v>4.9739682972796002</v>
      </c>
      <c r="J129" s="8">
        <v>4.4920409372137898E-2</v>
      </c>
      <c r="K129" s="8">
        <v>2.8484814338701901E-2</v>
      </c>
      <c r="L129" s="8">
        <v>0.13346850871999999</v>
      </c>
      <c r="M129" s="8">
        <v>0.13724839687000001</v>
      </c>
      <c r="N129" s="8">
        <v>21.739527795712</v>
      </c>
      <c r="O129" s="8">
        <v>0.17930656582158899</v>
      </c>
      <c r="P129" s="8">
        <v>0.12522234547688299</v>
      </c>
      <c r="Q129" s="8">
        <f t="shared" si="13"/>
        <v>1.1742983699788119</v>
      </c>
      <c r="R129" s="8">
        <f t="shared" si="14"/>
        <v>15.303860784989009</v>
      </c>
      <c r="S129" s="8">
        <f t="shared" si="15"/>
        <v>0.95467215475247147</v>
      </c>
      <c r="T129" s="8">
        <f t="shared" si="16"/>
        <v>12.332926987084479</v>
      </c>
    </row>
    <row r="130" spans="1:20" s="6" customFormat="1" x14ac:dyDescent="0.3">
      <c r="A130" s="26"/>
      <c r="B130" s="8">
        <v>1</v>
      </c>
      <c r="C130" s="8">
        <v>17</v>
      </c>
      <c r="D130" s="8">
        <f t="shared" si="22"/>
        <v>0.68</v>
      </c>
      <c r="E130" s="8" t="s">
        <v>149</v>
      </c>
      <c r="F130" s="8"/>
      <c r="G130" s="8">
        <v>2.7894863992502902E-2</v>
      </c>
      <c r="H130" s="8">
        <v>3.3781806532816899E-2</v>
      </c>
      <c r="I130" s="8">
        <v>5.0170999155534002</v>
      </c>
      <c r="J130" s="8">
        <v>4.6658837095679702E-2</v>
      </c>
      <c r="K130" s="8">
        <v>2.9500646086644398E-2</v>
      </c>
      <c r="L130" s="8">
        <v>0.13830959797</v>
      </c>
      <c r="M130" s="8">
        <v>0.14331114292</v>
      </c>
      <c r="N130" s="8">
        <v>21.5415120809092</v>
      </c>
      <c r="O130" s="8">
        <v>0.18815754037183899</v>
      </c>
      <c r="P130" s="8">
        <v>0.13121916329705899</v>
      </c>
      <c r="Q130" s="8">
        <f t="shared" si="13"/>
        <v>1.2023688223644788</v>
      </c>
      <c r="R130" s="8">
        <f t="shared" si="14"/>
        <v>16.006861563688059</v>
      </c>
      <c r="S130" s="8">
        <f t="shared" si="15"/>
        <v>0.97696775622889853</v>
      </c>
      <c r="T130" s="8">
        <f t="shared" si="16"/>
        <v>12.925456271423919</v>
      </c>
    </row>
    <row r="131" spans="1:20" s="6" customFormat="1" x14ac:dyDescent="0.3">
      <c r="A131" s="26"/>
      <c r="B131" s="8">
        <v>1</v>
      </c>
      <c r="C131" s="8">
        <v>18</v>
      </c>
      <c r="D131" s="8">
        <f t="shared" si="22"/>
        <v>0.72</v>
      </c>
      <c r="E131" s="8" t="s">
        <v>150</v>
      </c>
      <c r="F131" s="8"/>
      <c r="G131" s="8">
        <v>2.8853547897354701E-2</v>
      </c>
      <c r="H131" s="8">
        <v>3.4954247863147402E-2</v>
      </c>
      <c r="I131" s="8">
        <v>5.0252843979569697</v>
      </c>
      <c r="J131" s="8">
        <v>4.8289301630522599E-2</v>
      </c>
      <c r="K131" s="8">
        <v>3.0470400821150798E-2</v>
      </c>
      <c r="L131" s="8">
        <v>0.14269220829000001</v>
      </c>
      <c r="M131" s="8">
        <v>0.14901673794</v>
      </c>
      <c r="N131" s="8">
        <v>21.236393468136502</v>
      </c>
      <c r="O131" s="8">
        <v>0.196258427775657</v>
      </c>
      <c r="P131" s="8">
        <v>0.137328827517853</v>
      </c>
      <c r="Q131" s="8">
        <f t="shared" si="13"/>
        <v>1.2262164455971352</v>
      </c>
      <c r="R131" s="8">
        <f t="shared" si="14"/>
        <v>16.677219408151913</v>
      </c>
      <c r="S131" s="8">
        <f t="shared" si="15"/>
        <v>0.9959411887915095</v>
      </c>
      <c r="T131" s="8">
        <f t="shared" si="16"/>
        <v>13.491748206647598</v>
      </c>
    </row>
    <row r="132" spans="1:20" s="6" customFormat="1" x14ac:dyDescent="0.3">
      <c r="A132" s="26"/>
      <c r="B132" s="8">
        <v>1</v>
      </c>
      <c r="C132" s="8">
        <v>19</v>
      </c>
      <c r="D132" s="8">
        <f t="shared" si="22"/>
        <v>0.76</v>
      </c>
      <c r="E132" s="8" t="s">
        <v>151</v>
      </c>
      <c r="F132" s="8"/>
      <c r="G132" s="8">
        <v>2.9800093695528999E-2</v>
      </c>
      <c r="H132" s="8">
        <v>3.6356431332900001E-2</v>
      </c>
      <c r="I132" s="8">
        <v>5.1188569678567699</v>
      </c>
      <c r="J132" s="8">
        <v>5.0065115116419603E-2</v>
      </c>
      <c r="K132" s="8">
        <v>3.1599864251984897E-2</v>
      </c>
      <c r="L132" s="8">
        <v>0.14656555653</v>
      </c>
      <c r="M132" s="8">
        <v>0.15404772757999999</v>
      </c>
      <c r="N132" s="8">
        <v>20.940651586477099</v>
      </c>
      <c r="O132" s="8">
        <v>0.20379821997610201</v>
      </c>
      <c r="P132" s="8">
        <v>0.14295431519020499</v>
      </c>
      <c r="Q132" s="8">
        <f t="shared" si="13"/>
        <v>1.2500115493978941</v>
      </c>
      <c r="R132" s="8">
        <f t="shared" si="14"/>
        <v>17.318630271678362</v>
      </c>
      <c r="S132" s="8">
        <f t="shared" si="15"/>
        <v>1.0128491369733064</v>
      </c>
      <c r="T132" s="8">
        <f t="shared" si="16"/>
        <v>14.01629473373108</v>
      </c>
    </row>
    <row r="133" spans="1:20" s="6" customFormat="1" x14ac:dyDescent="0.3">
      <c r="A133" s="26"/>
      <c r="B133" s="8">
        <v>1</v>
      </c>
      <c r="C133" s="8">
        <v>20</v>
      </c>
      <c r="D133" s="8">
        <f t="shared" si="22"/>
        <v>0.8</v>
      </c>
      <c r="E133" s="8" t="s">
        <v>152</v>
      </c>
      <c r="F133" s="8"/>
      <c r="G133" s="8">
        <v>3.0895619689626699E-2</v>
      </c>
      <c r="H133" s="8">
        <v>3.8047328980451697E-2</v>
      </c>
      <c r="I133" s="8">
        <v>5.2787723189932203</v>
      </c>
      <c r="J133" s="8">
        <v>5.21576796560069E-2</v>
      </c>
      <c r="K133" s="8">
        <v>3.2903793321991399E-2</v>
      </c>
      <c r="L133" s="8">
        <v>0.15075182914999999</v>
      </c>
      <c r="M133" s="8">
        <v>0.15883791447000001</v>
      </c>
      <c r="N133" s="8">
        <v>21.117783471848799</v>
      </c>
      <c r="O133" s="8">
        <v>0.21126163220305</v>
      </c>
      <c r="P133" s="8">
        <v>0.14693720919335301</v>
      </c>
      <c r="Q133" s="8">
        <f t="shared" si="13"/>
        <v>1.2824998164010486</v>
      </c>
      <c r="R133" s="8">
        <f t="shared" si="14"/>
        <v>17.914695298870676</v>
      </c>
      <c r="S133" s="8">
        <f t="shared" si="15"/>
        <v>1.0363634373234039</v>
      </c>
      <c r="T133" s="8">
        <f t="shared" si="16"/>
        <v>14.475383596778919</v>
      </c>
    </row>
    <row r="134" spans="1:20" s="6" customFormat="1" x14ac:dyDescent="0.3">
      <c r="A134" s="26"/>
      <c r="B134" s="8">
        <v>1</v>
      </c>
      <c r="C134" s="8">
        <v>21</v>
      </c>
      <c r="D134" s="8">
        <f t="shared" si="22"/>
        <v>0.84</v>
      </c>
      <c r="E134" s="8" t="s">
        <v>153</v>
      </c>
      <c r="F134" s="8"/>
      <c r="G134" s="8">
        <v>3.2039600659723201E-2</v>
      </c>
      <c r="H134" s="8">
        <v>3.9623119483789E-2</v>
      </c>
      <c r="I134" s="8">
        <v>5.4094953767573397</v>
      </c>
      <c r="J134" s="8">
        <v>5.43775625598278E-2</v>
      </c>
      <c r="K134" s="8">
        <v>3.4185311941429201E-2</v>
      </c>
      <c r="L134" s="8">
        <v>0.15442359447000001</v>
      </c>
      <c r="M134" s="8">
        <v>0.16286396980000001</v>
      </c>
      <c r="N134" s="8">
        <v>21.044305465419001</v>
      </c>
      <c r="O134" s="8">
        <v>0.217917468693654</v>
      </c>
      <c r="P134" s="8">
        <v>0.150659286064729</v>
      </c>
      <c r="Q134" s="8">
        <f t="shared" si="13"/>
        <v>1.3077958380359784</v>
      </c>
      <c r="R134" s="8">
        <f t="shared" si="14"/>
        <v>18.470267540130731</v>
      </c>
      <c r="S134" s="8">
        <f t="shared" si="15"/>
        <v>1.0531567381953821</v>
      </c>
      <c r="T134" s="8">
        <f t="shared" si="16"/>
        <v>14.889987158002118</v>
      </c>
    </row>
    <row r="135" spans="1:20" s="6" customFormat="1" x14ac:dyDescent="0.3">
      <c r="A135" s="26"/>
      <c r="B135" s="8">
        <v>1</v>
      </c>
      <c r="C135" s="8">
        <v>22</v>
      </c>
      <c r="D135" s="8">
        <f t="shared" si="22"/>
        <v>0.88</v>
      </c>
      <c r="E135" s="8" t="s">
        <v>154</v>
      </c>
      <c r="F135" s="8"/>
      <c r="G135" s="8">
        <v>3.3047921349271599E-2</v>
      </c>
      <c r="H135" s="8">
        <v>4.1368342931176298E-2</v>
      </c>
      <c r="I135" s="8">
        <v>5.5710740923630198</v>
      </c>
      <c r="J135" s="8">
        <v>5.6540522983160001E-2</v>
      </c>
      <c r="K135" s="8">
        <v>3.5441629114381902E-2</v>
      </c>
      <c r="L135" s="8">
        <v>0.15764355659000001</v>
      </c>
      <c r="M135" s="8">
        <v>0.16681897640000001</v>
      </c>
      <c r="N135" s="8">
        <v>21.3388380721536</v>
      </c>
      <c r="O135" s="8">
        <v>0.22405936839242399</v>
      </c>
      <c r="P135" s="8">
        <v>0.154027216834142</v>
      </c>
      <c r="Q135" s="8">
        <f t="shared" si="13"/>
        <v>1.3386141032878447</v>
      </c>
      <c r="R135" s="8">
        <f t="shared" si="14"/>
        <v>18.990616120441633</v>
      </c>
      <c r="S135" s="8">
        <f t="shared" si="15"/>
        <v>1.0749821011255656</v>
      </c>
      <c r="T135" s="8">
        <f t="shared" si="16"/>
        <v>15.272436602226239</v>
      </c>
    </row>
    <row r="136" spans="1:20" s="6" customFormat="1" x14ac:dyDescent="0.3">
      <c r="A136" s="26"/>
      <c r="B136" s="8">
        <v>1</v>
      </c>
      <c r="C136" s="8">
        <v>23</v>
      </c>
      <c r="D136" s="8">
        <f t="shared" si="22"/>
        <v>0.92</v>
      </c>
      <c r="E136" s="8" t="s">
        <v>155</v>
      </c>
      <c r="F136" s="8"/>
      <c r="G136" s="8">
        <v>3.40733175140462E-2</v>
      </c>
      <c r="H136" s="8">
        <v>4.3531081478087298E-2</v>
      </c>
      <c r="I136" s="8">
        <v>5.7927279455356002</v>
      </c>
      <c r="J136" s="8">
        <v>5.9047631699376303E-2</v>
      </c>
      <c r="K136" s="8">
        <v>3.6833649363155099E-2</v>
      </c>
      <c r="L136" s="8">
        <v>0.1608954668</v>
      </c>
      <c r="M136" s="8">
        <v>0.17019355296999999</v>
      </c>
      <c r="N136" s="8">
        <v>21.898800352269699</v>
      </c>
      <c r="O136" s="8">
        <v>0.22995485380865699</v>
      </c>
      <c r="P136" s="8">
        <v>0.15760737612456999</v>
      </c>
      <c r="Q136" s="8">
        <f t="shared" si="13"/>
        <v>1.3754452734637752</v>
      </c>
      <c r="R136" s="8">
        <f t="shared" si="14"/>
        <v>19.531063777312689</v>
      </c>
      <c r="S136" s="8">
        <f t="shared" si="15"/>
        <v>1.1008574180872275</v>
      </c>
      <c r="T136" s="8">
        <f t="shared" si="16"/>
        <v>15.655371664682677</v>
      </c>
    </row>
    <row r="137" spans="1:20" x14ac:dyDescent="0.3">
      <c r="A137" s="26"/>
      <c r="B137" s="5">
        <v>1</v>
      </c>
      <c r="C137" s="5">
        <v>24</v>
      </c>
      <c r="D137" s="5">
        <f t="shared" si="22"/>
        <v>0.96</v>
      </c>
      <c r="E137" s="8" t="s">
        <v>156</v>
      </c>
      <c r="F137" s="8"/>
      <c r="G137" s="8">
        <v>3.51466404426546E-2</v>
      </c>
      <c r="H137" s="8">
        <v>4.5488742500016499E-2</v>
      </c>
      <c r="I137" s="8">
        <v>5.9728991571681096</v>
      </c>
      <c r="J137" s="8">
        <v>6.1515693957250803E-2</v>
      </c>
      <c r="K137" s="8">
        <v>3.8195086027054202E-2</v>
      </c>
      <c r="L137" s="8">
        <v>0.16370368003999999</v>
      </c>
      <c r="M137" s="8">
        <v>0.17318665981</v>
      </c>
      <c r="N137" s="8">
        <v>22.752861671987301</v>
      </c>
      <c r="O137" s="8">
        <v>0.23521194205998999</v>
      </c>
      <c r="P137" s="8">
        <v>0.16082001525748199</v>
      </c>
      <c r="Q137" s="8">
        <f t="shared" si="13"/>
        <v>1.4146275667036263</v>
      </c>
      <c r="R137" s="8">
        <f t="shared" si="14"/>
        <v>20.030253134714748</v>
      </c>
      <c r="S137" s="8">
        <f t="shared" si="15"/>
        <v>1.1300346475944725</v>
      </c>
      <c r="T137" s="8">
        <f t="shared" si="16"/>
        <v>16.000123232869679</v>
      </c>
    </row>
    <row r="138" spans="1:20" x14ac:dyDescent="0.3">
      <c r="A138" s="26" t="s">
        <v>16</v>
      </c>
      <c r="B138" s="7">
        <v>0.5</v>
      </c>
      <c r="C138" s="7">
        <v>3</v>
      </c>
      <c r="D138" s="7">
        <f t="shared" si="22"/>
        <v>0.12</v>
      </c>
      <c r="E138" s="7" t="s">
        <v>157</v>
      </c>
      <c r="F138" s="7"/>
      <c r="G138" s="7">
        <v>5.0654791321211199E-3</v>
      </c>
      <c r="H138" s="7">
        <v>5.87124777563629E-3</v>
      </c>
      <c r="I138" s="7">
        <v>0.21753858118345201</v>
      </c>
      <c r="J138" s="7">
        <v>8.6629062300814293E-3</v>
      </c>
      <c r="K138" s="7">
        <v>7.53066343544187E-3</v>
      </c>
      <c r="L138" s="7">
        <v>1.3930557599999701E-2</v>
      </c>
      <c r="M138" s="7">
        <v>2.10832785813128E-2</v>
      </c>
      <c r="N138" s="7">
        <v>0.76668420161466899</v>
      </c>
      <c r="O138" s="7">
        <v>2.1923105107468002E-2</v>
      </c>
      <c r="P138" s="7">
        <v>1.62467728550671E-2</v>
      </c>
      <c r="Q138" s="7">
        <f t="shared" ref="Q138:Q157" si="23">G138+H138+RADIANS(I138)+J138+K138+L138+M138+RADIANS(N138)+O138+P138</f>
        <v>0.11749193885009654</v>
      </c>
      <c r="R138" s="7">
        <f t="shared" ref="R138:R157" si="24">RADIANS(I138/$C$10)+J138/$B$10+K138/$B$10+RADIANS(N138/$C$10)+O138/$B$10+P138/$B$10</f>
        <v>2.1814090763755232</v>
      </c>
      <c r="S138" s="7">
        <f t="shared" ref="S138:S157" si="25">L138+M138+RADIANS(N138)+O138+P138</f>
        <v>8.6564877785047595E-2</v>
      </c>
      <c r="T138" s="7">
        <f t="shared" ref="T138:T157" si="26">RADIANS(N138/$C$10)+O138/$B$10+P138/$B$10</f>
        <v>1.532147583957884</v>
      </c>
    </row>
    <row r="139" spans="1:20" s="6" customFormat="1" x14ac:dyDescent="0.3">
      <c r="A139" s="26"/>
      <c r="B139" s="6">
        <v>0.5</v>
      </c>
      <c r="C139" s="6">
        <v>4</v>
      </c>
      <c r="D139" s="6">
        <f t="shared" ref="D139:D157" si="27">C139*$B$8</f>
        <v>0.16</v>
      </c>
      <c r="E139" s="8" t="s">
        <v>158</v>
      </c>
      <c r="F139" s="8"/>
      <c r="G139" s="8">
        <v>4.4676667058067996E-3</v>
      </c>
      <c r="H139" s="8">
        <v>4.8172980650967199E-3</v>
      </c>
      <c r="I139" s="8">
        <v>0.217933047163475</v>
      </c>
      <c r="J139" s="8">
        <v>7.3345050566840497E-3</v>
      </c>
      <c r="K139" s="8">
        <v>6.3036945599236902E-3</v>
      </c>
      <c r="L139" s="8">
        <v>1.3379243379999701E-2</v>
      </c>
      <c r="M139" s="9">
        <v>1.7833818520599998E-2</v>
      </c>
      <c r="N139" s="8">
        <v>0.766646821722064</v>
      </c>
      <c r="O139" s="9">
        <v>1.8312234273036399E-2</v>
      </c>
      <c r="P139" s="8">
        <v>1.5835551311174201E-2</v>
      </c>
      <c r="Q139" s="8">
        <f t="shared" si="23"/>
        <v>0.10546817233322828</v>
      </c>
      <c r="R139" s="8">
        <f t="shared" si="24"/>
        <v>1.9183130722170962</v>
      </c>
      <c r="S139" s="9">
        <f t="shared" si="25"/>
        <v>7.8741358723810301E-2</v>
      </c>
      <c r="T139" s="9">
        <f t="shared" si="26"/>
        <v>1.371263627864024</v>
      </c>
    </row>
    <row r="140" spans="1:20" s="6" customFormat="1" x14ac:dyDescent="0.3">
      <c r="A140" s="26"/>
      <c r="B140" s="16">
        <v>0.5</v>
      </c>
      <c r="C140" s="16">
        <v>5</v>
      </c>
      <c r="D140" s="16">
        <f t="shared" si="27"/>
        <v>0.2</v>
      </c>
      <c r="E140" s="16" t="s">
        <v>159</v>
      </c>
      <c r="F140" s="16"/>
      <c r="G140" s="16">
        <v>4.0811833493407303E-3</v>
      </c>
      <c r="H140" s="16">
        <v>3.9848773727263901E-3</v>
      </c>
      <c r="I140" s="16">
        <v>0.217870093641406</v>
      </c>
      <c r="J140" s="16">
        <v>6.3605692287970299E-3</v>
      </c>
      <c r="K140" s="16">
        <v>5.3715064943956302E-3</v>
      </c>
      <c r="L140" s="9">
        <v>1.3041297860000099E-2</v>
      </c>
      <c r="M140" s="16">
        <v>1.98959306135E-2</v>
      </c>
      <c r="N140" s="16">
        <v>0.76463496297622102</v>
      </c>
      <c r="O140" s="16">
        <v>1.99733171644659E-2</v>
      </c>
      <c r="P140" s="9">
        <v>1.5042735738565301E-2</v>
      </c>
      <c r="Q140" s="9">
        <f t="shared" si="23"/>
        <v>0.10489936597726199</v>
      </c>
      <c r="R140" s="9">
        <f t="shared" si="24"/>
        <v>1.8767843243111426</v>
      </c>
      <c r="S140" s="16">
        <f t="shared" si="25"/>
        <v>8.1298679056331286E-2</v>
      </c>
      <c r="T140" s="16">
        <f t="shared" si="26"/>
        <v>1.4059802751931678</v>
      </c>
    </row>
    <row r="141" spans="1:20" s="6" customFormat="1" x14ac:dyDescent="0.3">
      <c r="A141" s="26"/>
      <c r="B141" s="6">
        <v>0.5</v>
      </c>
      <c r="C141" s="6">
        <v>6</v>
      </c>
      <c r="D141" s="6">
        <f t="shared" si="27"/>
        <v>0.24</v>
      </c>
      <c r="E141" s="8" t="s">
        <v>160</v>
      </c>
      <c r="F141" s="8"/>
      <c r="G141" s="9">
        <v>3.9463307760357396E-3</v>
      </c>
      <c r="H141" s="9">
        <v>3.58342270691648E-3</v>
      </c>
      <c r="I141" s="8">
        <v>0.21705234187471101</v>
      </c>
      <c r="J141" s="9">
        <v>5.9147317914988902E-3</v>
      </c>
      <c r="K141" s="9">
        <v>4.9250321157256098E-3</v>
      </c>
      <c r="L141" s="8">
        <v>1.3168780168000001E-2</v>
      </c>
      <c r="M141" s="8">
        <v>2.08444230511E-2</v>
      </c>
      <c r="N141" s="8">
        <v>0.766698226349528</v>
      </c>
      <c r="O141" s="8">
        <v>2.08557558943251E-2</v>
      </c>
      <c r="P141" s="8">
        <v>1.5294056245976601E-2</v>
      </c>
      <c r="Q141" s="8">
        <f t="shared" si="23"/>
        <v>0.1057022191834565</v>
      </c>
      <c r="R141" s="8">
        <f t="shared" si="24"/>
        <v>1.8864509164745991</v>
      </c>
      <c r="S141" s="8">
        <f t="shared" si="25"/>
        <v>8.3544423778401711E-2</v>
      </c>
      <c r="T141" s="8">
        <f t="shared" si="26"/>
        <v>1.451345048979668</v>
      </c>
    </row>
    <row r="142" spans="1:20" s="6" customFormat="1" x14ac:dyDescent="0.3">
      <c r="A142" s="26"/>
      <c r="B142" s="6">
        <v>0.5</v>
      </c>
      <c r="C142" s="6">
        <v>7</v>
      </c>
      <c r="D142" s="6">
        <f t="shared" si="27"/>
        <v>0.28000000000000003</v>
      </c>
      <c r="E142" s="8" t="s">
        <v>161</v>
      </c>
      <c r="F142" s="8"/>
      <c r="G142" s="8">
        <v>4.0160662480334596E-3</v>
      </c>
      <c r="H142" s="8">
        <v>3.7553721323476301E-3</v>
      </c>
      <c r="I142" s="8">
        <v>0.21734272082183401</v>
      </c>
      <c r="J142" s="8">
        <v>6.1318264439024104E-3</v>
      </c>
      <c r="K142" s="8">
        <v>5.0804641579251398E-3</v>
      </c>
      <c r="L142" s="8">
        <v>1.35816337160001E-2</v>
      </c>
      <c r="M142" s="8">
        <v>2.0996720369100001E-2</v>
      </c>
      <c r="N142" s="8">
        <v>0.76380885677399502</v>
      </c>
      <c r="O142" s="8">
        <v>2.0996987043103699E-2</v>
      </c>
      <c r="P142" s="8">
        <v>1.53873875640593E-2</v>
      </c>
      <c r="Q142" s="8">
        <f t="shared" si="23"/>
        <v>0.10707078316465558</v>
      </c>
      <c r="R142" s="8">
        <f t="shared" si="24"/>
        <v>1.9107163385556953</v>
      </c>
      <c r="S142" s="8">
        <f t="shared" si="25"/>
        <v>8.4293708098863107E-2</v>
      </c>
      <c r="T142" s="8">
        <f t="shared" si="26"/>
        <v>1.46070737604916</v>
      </c>
    </row>
    <row r="143" spans="1:20" s="6" customFormat="1" x14ac:dyDescent="0.3">
      <c r="A143" s="26"/>
      <c r="B143" s="6">
        <v>0.5</v>
      </c>
      <c r="C143" s="6">
        <v>8</v>
      </c>
      <c r="D143" s="6">
        <f t="shared" si="27"/>
        <v>0.32</v>
      </c>
      <c r="E143" s="8" t="s">
        <v>162</v>
      </c>
      <c r="F143" s="8"/>
      <c r="G143" s="8">
        <v>4.2912995999228798E-3</v>
      </c>
      <c r="H143" s="8">
        <v>4.4074424048230398E-3</v>
      </c>
      <c r="I143" s="8">
        <v>0.21719700016864499</v>
      </c>
      <c r="J143" s="8">
        <v>6.9049943728041203E-3</v>
      </c>
      <c r="K143" s="8">
        <v>5.75494717166218E-3</v>
      </c>
      <c r="L143" s="8">
        <v>1.41694868910001E-2</v>
      </c>
      <c r="M143" s="8">
        <v>2.0590619023099999E-2</v>
      </c>
      <c r="N143" s="8">
        <v>0.76585953004719498</v>
      </c>
      <c r="O143" s="8">
        <v>2.05907970622509E-2</v>
      </c>
      <c r="P143" s="8">
        <v>1.5485259883001E-2</v>
      </c>
      <c r="Q143" s="8">
        <f t="shared" si="23"/>
        <v>0.10935241959406175</v>
      </c>
      <c r="R143" s="8">
        <f t="shared" si="24"/>
        <v>1.9563029688629268</v>
      </c>
      <c r="S143" s="8">
        <f t="shared" si="25"/>
        <v>8.4202933266452007E-2</v>
      </c>
      <c r="T143" s="8">
        <f t="shared" si="26"/>
        <v>1.4483889859729158</v>
      </c>
    </row>
    <row r="144" spans="1:20" s="6" customFormat="1" x14ac:dyDescent="0.3">
      <c r="A144" s="26"/>
      <c r="B144" s="6">
        <v>0.5</v>
      </c>
      <c r="C144" s="6">
        <v>9</v>
      </c>
      <c r="D144" s="6">
        <f t="shared" si="27"/>
        <v>0.36</v>
      </c>
      <c r="E144" s="8" t="s">
        <v>163</v>
      </c>
      <c r="F144" s="8"/>
      <c r="G144" s="8">
        <v>4.7590858323440398E-3</v>
      </c>
      <c r="H144" s="8">
        <v>5.38276352821364E-3</v>
      </c>
      <c r="I144" s="8">
        <v>0.21704714218396401</v>
      </c>
      <c r="J144" s="8">
        <v>8.0521112016585603E-3</v>
      </c>
      <c r="K144" s="8">
        <v>6.7845681643109203E-3</v>
      </c>
      <c r="L144" s="8">
        <v>1.4788002288E-2</v>
      </c>
      <c r="M144" s="8">
        <v>1.9947343345E-2</v>
      </c>
      <c r="N144" s="8">
        <v>0.762401325583422</v>
      </c>
      <c r="O144" s="8">
        <v>2.04533248783728E-2</v>
      </c>
      <c r="P144" s="8">
        <v>1.5683105583699099E-2</v>
      </c>
      <c r="Q144" s="8">
        <f t="shared" si="23"/>
        <v>0.11294490543775348</v>
      </c>
      <c r="R144" s="8">
        <f t="shared" si="24"/>
        <v>2.0457622333681167</v>
      </c>
      <c r="S144" s="8">
        <f t="shared" si="25"/>
        <v>8.41781894480719E-2</v>
      </c>
      <c r="T144" s="8">
        <f t="shared" si="26"/>
        <v>1.4507797838240759</v>
      </c>
    </row>
    <row r="145" spans="1:20" s="6" customFormat="1" x14ac:dyDescent="0.3">
      <c r="A145" s="26"/>
      <c r="B145" s="6">
        <v>0.5</v>
      </c>
      <c r="C145" s="6">
        <v>10</v>
      </c>
      <c r="D145" s="6">
        <f t="shared" si="27"/>
        <v>0.4</v>
      </c>
      <c r="E145" s="8" t="s">
        <v>164</v>
      </c>
      <c r="F145" s="8"/>
      <c r="G145" s="8">
        <v>5.3878431571634296E-3</v>
      </c>
      <c r="H145" s="8">
        <v>6.4893918073237597E-3</v>
      </c>
      <c r="I145" s="8">
        <v>0.21680811266930899</v>
      </c>
      <c r="J145" s="8">
        <v>9.4113912836535502E-3</v>
      </c>
      <c r="K145" s="8">
        <v>8.0234511527549294E-3</v>
      </c>
      <c r="L145" s="8">
        <v>1.6059497616999999E-2</v>
      </c>
      <c r="M145" s="8">
        <v>1.92703880504E-2</v>
      </c>
      <c r="N145" s="8">
        <v>0.76489844888266201</v>
      </c>
      <c r="O145" s="8">
        <v>2.0479157656865001E-2</v>
      </c>
      <c r="P145" s="8">
        <v>1.5989016392504499E-2</v>
      </c>
      <c r="Q145" s="8">
        <f t="shared" si="23"/>
        <v>0.11824414890517944</v>
      </c>
      <c r="R145" s="8">
        <f t="shared" si="24"/>
        <v>2.1629742641461247</v>
      </c>
      <c r="S145" s="8">
        <f t="shared" si="25"/>
        <v>8.51480560931695E-2</v>
      </c>
      <c r="T145" s="8">
        <f t="shared" si="26"/>
        <v>1.46406696052534</v>
      </c>
    </row>
    <row r="146" spans="1:20" s="6" customFormat="1" x14ac:dyDescent="0.3">
      <c r="A146" s="26"/>
      <c r="B146" s="6">
        <v>0.5</v>
      </c>
      <c r="C146" s="6">
        <v>11</v>
      </c>
      <c r="D146" s="6">
        <f t="shared" si="27"/>
        <v>0.44</v>
      </c>
      <c r="E146" s="8" t="s">
        <v>165</v>
      </c>
      <c r="F146" s="8"/>
      <c r="G146" s="8">
        <v>6.1181361367637502E-3</v>
      </c>
      <c r="H146" s="8">
        <v>7.6484277327216197E-3</v>
      </c>
      <c r="I146" s="8">
        <v>0.21654418619556501</v>
      </c>
      <c r="J146" s="8">
        <v>1.0883953658079801E-2</v>
      </c>
      <c r="K146" s="8">
        <v>9.3811758159354306E-3</v>
      </c>
      <c r="L146" s="8">
        <v>1.7727354787000001E-2</v>
      </c>
      <c r="M146" s="8">
        <v>1.8794260919102999E-2</v>
      </c>
      <c r="N146" s="8">
        <v>0.76437714631527598</v>
      </c>
      <c r="O146" s="8">
        <v>2.22622929332855E-2</v>
      </c>
      <c r="P146" s="8">
        <v>1.6746420036424601E-2</v>
      </c>
      <c r="Q146" s="8">
        <f t="shared" si="23"/>
        <v>0.12668232897467796</v>
      </c>
      <c r="R146" s="8">
        <f t="shared" si="24"/>
        <v>2.3778018205311588</v>
      </c>
      <c r="S146" s="8">
        <f t="shared" si="25"/>
        <v>8.8871226606013098E-2</v>
      </c>
      <c r="T146" s="8">
        <f t="shared" si="26"/>
        <v>1.5656848779604839</v>
      </c>
    </row>
    <row r="147" spans="1:20" s="6" customFormat="1" x14ac:dyDescent="0.3">
      <c r="A147" s="26"/>
      <c r="B147" s="6">
        <v>0.5</v>
      </c>
      <c r="C147" s="6">
        <v>12</v>
      </c>
      <c r="D147" s="6">
        <f t="shared" si="27"/>
        <v>0.48</v>
      </c>
      <c r="E147" s="8" t="s">
        <v>166</v>
      </c>
      <c r="F147" s="8"/>
      <c r="G147" s="8">
        <v>6.8944144245090596E-3</v>
      </c>
      <c r="H147" s="8">
        <v>8.8497636322920296E-3</v>
      </c>
      <c r="I147" s="8">
        <v>0.21662758876681701</v>
      </c>
      <c r="J147" s="8">
        <v>1.2419138696134001E-2</v>
      </c>
      <c r="K147" s="8">
        <v>1.0804975763266699E-2</v>
      </c>
      <c r="L147" s="8">
        <v>1.9333312533E-2</v>
      </c>
      <c r="M147" s="8">
        <v>1.9799621775703002E-2</v>
      </c>
      <c r="N147" s="9">
        <v>0.76211960522066702</v>
      </c>
      <c r="O147" s="8">
        <v>2.4057751639176801E-2</v>
      </c>
      <c r="P147" s="8">
        <v>1.8750982466498901E-2</v>
      </c>
      <c r="Q147" s="8">
        <f t="shared" si="23"/>
        <v>0.13799232201031775</v>
      </c>
      <c r="R147" s="8">
        <f t="shared" si="24"/>
        <v>2.6481468870349509</v>
      </c>
      <c r="S147" s="8">
        <f t="shared" si="25"/>
        <v>9.5243164819478698E-2</v>
      </c>
      <c r="T147" s="8">
        <f t="shared" si="26"/>
        <v>1.7176699627890679</v>
      </c>
    </row>
    <row r="148" spans="1:20" s="6" customFormat="1" x14ac:dyDescent="0.3">
      <c r="A148" s="26"/>
      <c r="B148" s="6">
        <v>0.5</v>
      </c>
      <c r="C148" s="6">
        <v>13</v>
      </c>
      <c r="D148" s="6">
        <f t="shared" si="27"/>
        <v>0.52</v>
      </c>
      <c r="E148" s="8" t="s">
        <v>167</v>
      </c>
      <c r="F148" s="8"/>
      <c r="G148" s="8">
        <v>7.6915691731277297E-3</v>
      </c>
      <c r="H148" s="8">
        <v>1.0070659846768399E-2</v>
      </c>
      <c r="I148" s="8">
        <v>0.21626321112460301</v>
      </c>
      <c r="J148" s="8">
        <v>1.39872537432631E-2</v>
      </c>
      <c r="K148" s="8">
        <v>1.22638533429786E-2</v>
      </c>
      <c r="L148" s="8">
        <v>2.0888755342999998E-2</v>
      </c>
      <c r="M148" s="8">
        <v>2.1383021644000001E-2</v>
      </c>
      <c r="N148" s="8">
        <v>0.76546871908174496</v>
      </c>
      <c r="O148" s="8">
        <v>2.5851040132221802E-2</v>
      </c>
      <c r="P148" s="8">
        <v>2.0567516252788999E-2</v>
      </c>
      <c r="Q148" s="8">
        <f t="shared" si="23"/>
        <v>0.14983812403220856</v>
      </c>
      <c r="R148" s="8">
        <f t="shared" si="24"/>
        <v>2.9136403206717238</v>
      </c>
      <c r="S148" s="8">
        <f t="shared" si="25"/>
        <v>0.10205028284101078</v>
      </c>
      <c r="T148" s="8">
        <f t="shared" si="26"/>
        <v>1.8620862351880318</v>
      </c>
    </row>
    <row r="149" spans="1:20" s="6" customFormat="1" x14ac:dyDescent="0.3">
      <c r="A149" s="26"/>
      <c r="B149" s="6">
        <v>0.5</v>
      </c>
      <c r="C149" s="6">
        <v>14</v>
      </c>
      <c r="D149" s="6">
        <f t="shared" si="27"/>
        <v>0.56000000000000005</v>
      </c>
      <c r="E149" s="8" t="s">
        <v>168</v>
      </c>
      <c r="F149" s="8"/>
      <c r="G149" s="8">
        <v>8.5003491668820992E-3</v>
      </c>
      <c r="H149" s="8">
        <v>1.1316896915129399E-2</v>
      </c>
      <c r="I149" s="8">
        <v>0.21610334677634799</v>
      </c>
      <c r="J149" s="8">
        <v>1.55722382501768E-2</v>
      </c>
      <c r="K149" s="8">
        <v>1.3738057557661301E-2</v>
      </c>
      <c r="L149" s="8">
        <v>2.2490790987299999E-2</v>
      </c>
      <c r="M149" s="8">
        <v>2.2986949140000001E-2</v>
      </c>
      <c r="N149" s="8">
        <v>0.76302013049302098</v>
      </c>
      <c r="O149" s="8">
        <v>2.76228327927165E-2</v>
      </c>
      <c r="P149" s="8">
        <v>2.16946684891293E-2</v>
      </c>
      <c r="Q149" s="8">
        <f t="shared" si="23"/>
        <v>0.16101171176092174</v>
      </c>
      <c r="R149" s="8">
        <f t="shared" si="24"/>
        <v>3.151947454972126</v>
      </c>
      <c r="S149" s="8">
        <f t="shared" si="25"/>
        <v>0.1081124549452458</v>
      </c>
      <c r="T149" s="8">
        <f t="shared" si="26"/>
        <v>1.9780269366882719</v>
      </c>
    </row>
    <row r="150" spans="1:20" s="6" customFormat="1" x14ac:dyDescent="0.3">
      <c r="A150" s="26"/>
      <c r="B150" s="6">
        <v>0.5</v>
      </c>
      <c r="C150" s="6">
        <v>15</v>
      </c>
      <c r="D150" s="6">
        <f t="shared" si="27"/>
        <v>0.6</v>
      </c>
      <c r="E150" s="8" t="s">
        <v>169</v>
      </c>
      <c r="F150" s="8"/>
      <c r="G150" s="8">
        <v>9.3195694905792593E-3</v>
      </c>
      <c r="H150" s="8">
        <v>1.25741053404033E-2</v>
      </c>
      <c r="I150" s="8">
        <v>0.21638213401954501</v>
      </c>
      <c r="J150" s="8">
        <v>1.7165423091310899E-2</v>
      </c>
      <c r="K150" s="8">
        <v>1.5217805696981401E-2</v>
      </c>
      <c r="L150" s="8">
        <v>2.40466584803E-2</v>
      </c>
      <c r="M150" s="8">
        <v>2.4627850109999998E-2</v>
      </c>
      <c r="N150" s="8">
        <v>0.76591605668243501</v>
      </c>
      <c r="O150" s="8">
        <v>2.9374682083753399E-2</v>
      </c>
      <c r="P150" s="8">
        <v>2.3581795106492501E-2</v>
      </c>
      <c r="Q150" s="8">
        <f t="shared" si="23"/>
        <v>0.17305222706395346</v>
      </c>
      <c r="R150" s="8">
        <f t="shared" si="24"/>
        <v>3.4204459742071807</v>
      </c>
      <c r="S150" s="8">
        <f t="shared" si="25"/>
        <v>0.11499874276354591</v>
      </c>
      <c r="T150" s="8">
        <f t="shared" si="26"/>
        <v>2.1236061904030357</v>
      </c>
    </row>
    <row r="151" spans="1:20" s="6" customFormat="1" x14ac:dyDescent="0.3">
      <c r="A151" s="26"/>
      <c r="B151" s="6">
        <v>0.5</v>
      </c>
      <c r="C151" s="6">
        <v>16</v>
      </c>
      <c r="D151" s="6">
        <f t="shared" si="27"/>
        <v>0.64</v>
      </c>
      <c r="E151" s="8" t="s">
        <v>170</v>
      </c>
      <c r="F151" s="8"/>
      <c r="G151" s="8">
        <v>1.01406138036801E-2</v>
      </c>
      <c r="H151" s="8">
        <v>1.3828589198068999E-2</v>
      </c>
      <c r="I151" s="9">
        <v>0.21604746283069801</v>
      </c>
      <c r="J151" s="8">
        <v>1.8760318209525301E-2</v>
      </c>
      <c r="K151" s="8">
        <v>1.66970164031537E-2</v>
      </c>
      <c r="L151" s="8">
        <v>2.55445679073E-2</v>
      </c>
      <c r="M151" s="8">
        <v>2.6217416579000001E-2</v>
      </c>
      <c r="N151" s="8">
        <v>0.76301293708238804</v>
      </c>
      <c r="O151" s="8">
        <v>3.0984098885143498E-2</v>
      </c>
      <c r="P151" s="8">
        <v>2.5598655510696899E-2</v>
      </c>
      <c r="Q151" s="8">
        <f t="shared" si="23"/>
        <v>0.18485910405094425</v>
      </c>
      <c r="R151" s="8">
        <f t="shared" si="24"/>
        <v>3.6884386913625264</v>
      </c>
      <c r="S151" s="8">
        <f t="shared" si="25"/>
        <v>0.12166182686954041</v>
      </c>
      <c r="T151" s="8">
        <f t="shared" si="26"/>
        <v>2.2686370110285758</v>
      </c>
    </row>
    <row r="152" spans="1:20" s="6" customFormat="1" x14ac:dyDescent="0.3">
      <c r="A152" s="26"/>
      <c r="B152" s="6">
        <v>0.5</v>
      </c>
      <c r="C152" s="6">
        <v>17</v>
      </c>
      <c r="D152" s="6">
        <f t="shared" si="27"/>
        <v>0.68</v>
      </c>
      <c r="E152" s="8" t="s">
        <v>171</v>
      </c>
      <c r="F152" s="8"/>
      <c r="G152" s="8">
        <v>1.0963923517430099E-2</v>
      </c>
      <c r="H152" s="8">
        <v>1.50710021077255E-2</v>
      </c>
      <c r="I152" s="8">
        <v>0.21639022342816699</v>
      </c>
      <c r="J152" s="8">
        <v>2.0348119741702399E-2</v>
      </c>
      <c r="K152" s="8">
        <v>1.81750366542088E-2</v>
      </c>
      <c r="L152" s="8">
        <v>2.70136063343E-2</v>
      </c>
      <c r="M152" s="8">
        <v>2.7800681103000002E-2</v>
      </c>
      <c r="N152" s="8">
        <v>0.76329304105098905</v>
      </c>
      <c r="O152" s="8">
        <v>3.2642704359940301E-2</v>
      </c>
      <c r="P152" s="8">
        <v>2.76628227319251E-2</v>
      </c>
      <c r="Q152" s="8">
        <f t="shared" si="23"/>
        <v>0.1967765951420799</v>
      </c>
      <c r="R152" s="8">
        <f t="shared" si="24"/>
        <v>3.9599868189478027</v>
      </c>
      <c r="S152" s="8">
        <f t="shared" si="25"/>
        <v>0.1284417912530654</v>
      </c>
      <c r="T152" s="8">
        <f t="shared" si="26"/>
        <v>2.4175498743641759</v>
      </c>
    </row>
    <row r="153" spans="1:20" s="6" customFormat="1" x14ac:dyDescent="0.3">
      <c r="A153" s="26"/>
      <c r="B153" s="6">
        <v>0.5</v>
      </c>
      <c r="C153" s="6">
        <v>18</v>
      </c>
      <c r="D153" s="6">
        <f t="shared" si="27"/>
        <v>0.72</v>
      </c>
      <c r="E153" s="8" t="s">
        <v>172</v>
      </c>
      <c r="F153" s="8"/>
      <c r="G153" s="8">
        <v>1.17895695567065E-2</v>
      </c>
      <c r="H153" s="8">
        <v>1.6304111716742401E-2</v>
      </c>
      <c r="I153" s="8">
        <v>0.21699927506313099</v>
      </c>
      <c r="J153" s="8">
        <v>2.1932689053115701E-2</v>
      </c>
      <c r="K153" s="8">
        <v>1.96441891453491E-2</v>
      </c>
      <c r="L153" s="8">
        <v>2.8472474259899998E-2</v>
      </c>
      <c r="M153" s="8">
        <v>2.9339767829999999E-2</v>
      </c>
      <c r="N153" s="8">
        <v>0.76587032219428097</v>
      </c>
      <c r="O153" s="8">
        <v>3.4297708786658901E-2</v>
      </c>
      <c r="P153" s="8">
        <v>2.96756291608791E-2</v>
      </c>
      <c r="Q153" s="8">
        <f t="shared" si="23"/>
        <v>0.20861045009924414</v>
      </c>
      <c r="R153" s="8">
        <f t="shared" si="24"/>
        <v>4.228870370076069</v>
      </c>
      <c r="S153" s="8">
        <f t="shared" si="25"/>
        <v>0.13515253880303801</v>
      </c>
      <c r="T153" s="8">
        <f t="shared" si="26"/>
        <v>2.5642803014077598</v>
      </c>
    </row>
    <row r="154" spans="1:20" s="6" customFormat="1" x14ac:dyDescent="0.3">
      <c r="A154" s="26"/>
      <c r="B154" s="6">
        <v>0.5</v>
      </c>
      <c r="C154" s="6">
        <v>19</v>
      </c>
      <c r="D154" s="6">
        <f t="shared" si="27"/>
        <v>0.76</v>
      </c>
      <c r="E154" s="8" t="s">
        <v>173</v>
      </c>
      <c r="F154" s="8"/>
      <c r="G154" s="8">
        <v>1.26156311015616E-2</v>
      </c>
      <c r="H154" s="8">
        <v>1.7524868537617699E-2</v>
      </c>
      <c r="I154" s="8">
        <v>0.216961841300536</v>
      </c>
      <c r="J154" s="8">
        <v>2.3508177974470398E-2</v>
      </c>
      <c r="K154" s="8">
        <v>2.1104148451005701E-2</v>
      </c>
      <c r="L154" s="8">
        <v>2.9926291150900002E-2</v>
      </c>
      <c r="M154" s="8">
        <v>3.0920825736E-2</v>
      </c>
      <c r="N154" s="8">
        <v>0.76424567687491796</v>
      </c>
      <c r="O154" s="8">
        <v>3.5846629444860001E-2</v>
      </c>
      <c r="P154" s="8">
        <v>3.1623373051905199E-2</v>
      </c>
      <c r="Q154" s="8">
        <f t="shared" si="23"/>
        <v>0.22019524728580436</v>
      </c>
      <c r="R154" s="8">
        <f t="shared" si="24"/>
        <v>4.4901432776246448</v>
      </c>
      <c r="S154" s="8">
        <f t="shared" si="25"/>
        <v>0.14165572273926522</v>
      </c>
      <c r="T154" s="8">
        <f t="shared" si="26"/>
        <v>2.7041355412128478</v>
      </c>
    </row>
    <row r="155" spans="1:20" s="6" customFormat="1" x14ac:dyDescent="0.3">
      <c r="A155" s="26"/>
      <c r="B155" s="6">
        <v>0.5</v>
      </c>
      <c r="C155" s="6">
        <v>20</v>
      </c>
      <c r="D155" s="6">
        <f t="shared" si="27"/>
        <v>0.8</v>
      </c>
      <c r="E155" s="8" t="s">
        <v>174</v>
      </c>
      <c r="F155" s="8"/>
      <c r="G155" s="8">
        <v>1.34345393151124E-2</v>
      </c>
      <c r="H155" s="8">
        <v>1.8735637569427199E-2</v>
      </c>
      <c r="I155" s="8">
        <v>0.216654898773043</v>
      </c>
      <c r="J155" s="8">
        <v>2.5070513761695001E-2</v>
      </c>
      <c r="K155" s="8">
        <v>2.2547307894578299E-2</v>
      </c>
      <c r="L155" s="8">
        <v>3.1326739532900001E-2</v>
      </c>
      <c r="M155" s="8">
        <v>3.2339118259000002E-2</v>
      </c>
      <c r="N155" s="8">
        <v>0.76569391274050702</v>
      </c>
      <c r="O155" s="8">
        <v>3.7611172754290399E-2</v>
      </c>
      <c r="P155" s="8">
        <v>3.3370446963735201E-2</v>
      </c>
      <c r="Q155" s="8">
        <f t="shared" si="23"/>
        <v>0.23158069721470315</v>
      </c>
      <c r="R155" s="8">
        <f t="shared" si="24"/>
        <v>4.7508357434375412</v>
      </c>
      <c r="S155" s="8">
        <f t="shared" si="25"/>
        <v>0.14801135734972562</v>
      </c>
      <c r="T155" s="8">
        <f t="shared" si="26"/>
        <v>2.8446103406569438</v>
      </c>
    </row>
    <row r="156" spans="1:20" s="6" customFormat="1" x14ac:dyDescent="0.3">
      <c r="A156" s="26"/>
      <c r="B156" s="6">
        <v>0.5</v>
      </c>
      <c r="C156" s="6">
        <v>21</v>
      </c>
      <c r="D156" s="6">
        <f t="shared" si="27"/>
        <v>0.84</v>
      </c>
      <c r="E156" s="8" t="s">
        <v>175</v>
      </c>
      <c r="F156" s="8"/>
      <c r="G156" s="8">
        <v>1.42526686444449E-2</v>
      </c>
      <c r="H156" s="8">
        <v>1.9937988363305899E-2</v>
      </c>
      <c r="I156" s="8">
        <v>0.21653433836080599</v>
      </c>
      <c r="J156" s="8">
        <v>2.66208772348221E-2</v>
      </c>
      <c r="K156" s="8">
        <v>2.3973351521348898E-2</v>
      </c>
      <c r="L156" s="8">
        <v>3.2705298108900001E-2</v>
      </c>
      <c r="M156" s="8">
        <v>3.4406928845999898E-2</v>
      </c>
      <c r="N156" s="8">
        <v>0.76618564244653198</v>
      </c>
      <c r="O156" s="8">
        <v>3.95007402993372E-2</v>
      </c>
      <c r="P156" s="8">
        <v>3.5124749694724802E-2</v>
      </c>
      <c r="Q156" s="8">
        <f t="shared" si="23"/>
        <v>0.24367430200310725</v>
      </c>
      <c r="R156" s="8">
        <f t="shared" si="24"/>
        <v>5.0156494297254088</v>
      </c>
      <c r="S156" s="8">
        <f t="shared" si="25"/>
        <v>0.15511017909116193</v>
      </c>
      <c r="T156" s="8">
        <f t="shared" si="26"/>
        <v>2.9903685846193602</v>
      </c>
    </row>
    <row r="157" spans="1:20" s="6" customFormat="1" x14ac:dyDescent="0.3">
      <c r="A157" s="26"/>
      <c r="B157" s="6">
        <v>0.5</v>
      </c>
      <c r="C157" s="6">
        <v>22</v>
      </c>
      <c r="D157" s="6">
        <f t="shared" si="27"/>
        <v>0.88</v>
      </c>
      <c r="E157" s="8" t="s">
        <v>176</v>
      </c>
      <c r="F157" s="8"/>
      <c r="G157" s="8">
        <v>1.5066433962132799E-2</v>
      </c>
      <c r="H157" s="8">
        <v>2.1128757581171099E-2</v>
      </c>
      <c r="I157" s="8">
        <v>0.216134961156665</v>
      </c>
      <c r="J157" s="8">
        <v>2.8158790700104502E-2</v>
      </c>
      <c r="K157" s="8">
        <v>2.53779090813799E-2</v>
      </c>
      <c r="L157" s="8">
        <v>3.4064783198900002E-2</v>
      </c>
      <c r="M157" s="8">
        <v>3.6497594087999997E-2</v>
      </c>
      <c r="N157" s="8">
        <v>0.76566695950521002</v>
      </c>
      <c r="O157" s="8">
        <v>4.1346120333686502E-2</v>
      </c>
      <c r="P157" s="8">
        <v>3.6873878305780899E-2</v>
      </c>
      <c r="Q157" s="8">
        <f t="shared" si="23"/>
        <v>0.25564994336910957</v>
      </c>
      <c r="R157" s="8">
        <f t="shared" si="24"/>
        <v>5.2771222072852533</v>
      </c>
      <c r="S157" s="8">
        <f t="shared" si="25"/>
        <v>0.16214578534346741</v>
      </c>
      <c r="T157" s="8">
        <f t="shared" si="26"/>
        <v>3.134145309345536</v>
      </c>
    </row>
    <row r="158" spans="1:20" s="6" customFormat="1" x14ac:dyDescent="0.3">
      <c r="A158" s="26"/>
      <c r="B158" s="7">
        <v>0.75</v>
      </c>
      <c r="C158" s="7">
        <v>3</v>
      </c>
      <c r="D158" s="7">
        <f>C158*$B$8</f>
        <v>0.12</v>
      </c>
      <c r="E158" s="7" t="s">
        <v>177</v>
      </c>
      <c r="F158" s="7"/>
      <c r="G158" s="7">
        <v>9.15733868785025E-3</v>
      </c>
      <c r="H158" s="7">
        <v>1.1316485533396901E-2</v>
      </c>
      <c r="I158" s="7">
        <v>0.353506468067181</v>
      </c>
      <c r="J158" s="7">
        <v>1.6189711462638801E-2</v>
      </c>
      <c r="K158" s="7">
        <v>1.44059755475518E-2</v>
      </c>
      <c r="L158" s="7">
        <v>2.28949500858E-2</v>
      </c>
      <c r="M158" s="7">
        <v>2.81418394296825E-2</v>
      </c>
      <c r="N158" s="7">
        <v>0.83601839843840597</v>
      </c>
      <c r="O158" s="7">
        <v>3.1832783953749999E-2</v>
      </c>
      <c r="P158" s="7">
        <v>2.63066461258828E-2</v>
      </c>
      <c r="Q158" s="7">
        <f t="shared" ref="Q158:Q199" si="28">G158+H158+RADIANS(I158)+J158+K158+L158+M158+RADIANS(N158)+O158+P158</f>
        <v>0.18100685628142155</v>
      </c>
      <c r="R158" s="7">
        <f t="shared" ref="R158:R199" si="29">RADIANS(I158/$C$10)+J158/$B$10+K158/$B$10+RADIANS(N158/$C$10)+O158/$B$10+P158/$B$10</f>
        <v>3.5577091337748836</v>
      </c>
      <c r="S158" s="7">
        <f t="shared" ref="S158:S199" si="30">L158+M158+RADIANS(N158)+O158+P158</f>
        <v>0.1237674932551153</v>
      </c>
      <c r="T158" s="7">
        <f t="shared" ref="T158:T199" si="31">RADIANS(N158/$C$10)+O158/$B$10+P158/$B$10</f>
        <v>2.331413712649312</v>
      </c>
    </row>
    <row r="159" spans="1:20" s="6" customFormat="1" x14ac:dyDescent="0.3">
      <c r="A159" s="26"/>
      <c r="B159" s="6">
        <v>0.75</v>
      </c>
      <c r="C159" s="6">
        <v>4</v>
      </c>
      <c r="D159" s="6">
        <f>C159*$B$8</f>
        <v>0.16</v>
      </c>
      <c r="E159" s="8" t="s">
        <v>178</v>
      </c>
      <c r="F159" s="8"/>
      <c r="G159" s="8">
        <v>8.0124793222312307E-3</v>
      </c>
      <c r="H159" s="8">
        <v>9.4773522739213193E-3</v>
      </c>
      <c r="I159" s="8">
        <v>0.354500180625614</v>
      </c>
      <c r="J159" s="8">
        <v>1.3838665374391899E-2</v>
      </c>
      <c r="K159" s="8">
        <v>1.2291225186642E-2</v>
      </c>
      <c r="L159" s="8">
        <v>2.0773517039999901E-2</v>
      </c>
      <c r="M159" s="8">
        <v>2.6011157780882501E-2</v>
      </c>
      <c r="N159" s="8">
        <v>0.84503860596773595</v>
      </c>
      <c r="O159" s="8">
        <v>2.8650604434762299E-2</v>
      </c>
      <c r="P159" s="8">
        <v>2.5170470213510401E-2</v>
      </c>
      <c r="Q159" s="8">
        <f t="shared" si="28"/>
        <v>0.16516137295777311</v>
      </c>
      <c r="R159" s="8">
        <f t="shared" si="29"/>
        <v>3.2064129689048366</v>
      </c>
      <c r="S159" s="8">
        <f t="shared" si="30"/>
        <v>0.1153544554497551</v>
      </c>
      <c r="T159" s="8">
        <f t="shared" si="31"/>
        <v>2.1587424683231475</v>
      </c>
    </row>
    <row r="160" spans="1:20" x14ac:dyDescent="0.3">
      <c r="A160" s="26"/>
      <c r="B160" s="8">
        <v>0.75</v>
      </c>
      <c r="C160" s="8">
        <v>5</v>
      </c>
      <c r="D160" s="8">
        <f>C160*$B$8</f>
        <v>0.2</v>
      </c>
      <c r="E160" s="8" t="s">
        <v>201</v>
      </c>
      <c r="F160" s="8"/>
      <c r="G160" s="8">
        <v>7.0507478665180401E-3</v>
      </c>
      <c r="H160" s="8">
        <v>7.8502451319226903E-3</v>
      </c>
      <c r="I160" s="8">
        <v>0.35470933433537</v>
      </c>
      <c r="J160" s="8">
        <v>1.1757709930998299E-2</v>
      </c>
      <c r="K160" s="8">
        <v>1.03779495825069E-2</v>
      </c>
      <c r="L160" s="8">
        <v>1.9881849029999898E-2</v>
      </c>
      <c r="M160" s="8">
        <v>2.2122569382182499E-2</v>
      </c>
      <c r="N160" s="8">
        <v>0.84505236561221198</v>
      </c>
      <c r="O160" s="8">
        <v>2.3945080169870001E-2</v>
      </c>
      <c r="P160" s="8">
        <v>2.3945080169870001E-2</v>
      </c>
      <c r="Q160" s="8">
        <f t="shared" si="28"/>
        <v>0.14787102316727793</v>
      </c>
      <c r="R160" s="8">
        <f t="shared" si="29"/>
        <v>2.8094087108911716</v>
      </c>
      <c r="S160" s="8">
        <f t="shared" si="30"/>
        <v>0.1046435248836224</v>
      </c>
      <c r="T160" s="8">
        <f t="shared" si="31"/>
        <v>1.9215059920422801</v>
      </c>
    </row>
    <row r="161" spans="1:20" x14ac:dyDescent="0.3">
      <c r="A161" s="26"/>
      <c r="B161" s="8">
        <v>0.75</v>
      </c>
      <c r="C161" s="8">
        <v>6</v>
      </c>
      <c r="D161" s="8">
        <f>C161*$B$8</f>
        <v>0.24</v>
      </c>
      <c r="E161" s="8" t="s">
        <v>202</v>
      </c>
      <c r="F161" s="8"/>
      <c r="G161" s="8">
        <v>6.3368606572181997E-3</v>
      </c>
      <c r="H161" s="8">
        <v>6.3973624903826704E-3</v>
      </c>
      <c r="I161" s="8">
        <v>0.35340534980106397</v>
      </c>
      <c r="J161" s="8">
        <v>1.0018311058252899E-2</v>
      </c>
      <c r="K161" s="8">
        <v>8.7486771724583495E-3</v>
      </c>
      <c r="L161" s="8">
        <v>1.9323128668000001E-2</v>
      </c>
      <c r="M161" s="9">
        <v>2.0624215920100001E-2</v>
      </c>
      <c r="N161" s="8">
        <v>0.84010643250524297</v>
      </c>
      <c r="O161" s="9">
        <v>2.2230011148879202E-2</v>
      </c>
      <c r="P161" s="8">
        <v>2.1374185846804301E-2</v>
      </c>
      <c r="Q161" s="8">
        <f t="shared" si="28"/>
        <v>0.1358834632246865</v>
      </c>
      <c r="R161" s="8">
        <f t="shared" si="29"/>
        <v>2.5031796931608263</v>
      </c>
      <c r="S161" s="9">
        <f t="shared" si="30"/>
        <v>9.8214164898183506E-2</v>
      </c>
      <c r="T161" s="8">
        <f t="shared" si="31"/>
        <v>1.7500329291531</v>
      </c>
    </row>
    <row r="162" spans="1:20" s="6" customFormat="1" x14ac:dyDescent="0.3">
      <c r="A162" s="26"/>
      <c r="B162" s="8">
        <v>0.75</v>
      </c>
      <c r="C162" s="8">
        <v>7</v>
      </c>
      <c r="D162" s="8">
        <f>C162*$B$8</f>
        <v>0.28000000000000003</v>
      </c>
      <c r="E162" s="8" t="s">
        <v>203</v>
      </c>
      <c r="F162" s="8"/>
      <c r="G162" s="8">
        <v>5.9560614642129497E-3</v>
      </c>
      <c r="H162" s="8">
        <v>5.27855683785776E-3</v>
      </c>
      <c r="I162" s="8">
        <v>0.35333532748542001</v>
      </c>
      <c r="J162" s="8">
        <v>8.8277793496096407E-3</v>
      </c>
      <c r="K162" s="8">
        <v>7.6114288199601397E-3</v>
      </c>
      <c r="L162" s="9">
        <v>1.9134568447999999E-2</v>
      </c>
      <c r="M162" s="8">
        <v>2.2782846559400001E-2</v>
      </c>
      <c r="N162" s="8">
        <v>0.84292097186759296</v>
      </c>
      <c r="O162" s="8">
        <v>2.3548595621608201E-2</v>
      </c>
      <c r="P162" s="9">
        <v>1.99673479779592E-2</v>
      </c>
      <c r="Q162" s="9">
        <f t="shared" si="28"/>
        <v>0.13398579620004086</v>
      </c>
      <c r="R162" s="9">
        <f t="shared" si="29"/>
        <v>2.4065575152140601</v>
      </c>
      <c r="S162" s="8">
        <f t="shared" si="30"/>
        <v>0.10014510490016738</v>
      </c>
      <c r="T162" s="9">
        <f t="shared" si="31"/>
        <v>1.7465224424999759</v>
      </c>
    </row>
    <row r="163" spans="1:20" x14ac:dyDescent="0.3">
      <c r="A163" s="26"/>
      <c r="B163" s="16">
        <v>0.75</v>
      </c>
      <c r="C163" s="16">
        <v>8</v>
      </c>
      <c r="D163" s="16">
        <f t="shared" si="21"/>
        <v>0.32</v>
      </c>
      <c r="E163" s="16" t="s">
        <v>204</v>
      </c>
      <c r="F163" s="16"/>
      <c r="G163" s="9">
        <v>5.8428709386457696E-3</v>
      </c>
      <c r="H163" s="9">
        <v>5.0779774687688501E-3</v>
      </c>
      <c r="I163" s="16">
        <v>0.35139123071825601</v>
      </c>
      <c r="J163" s="9">
        <v>8.5129220865300809E-3</v>
      </c>
      <c r="K163" s="9">
        <v>7.2722769500637996E-3</v>
      </c>
      <c r="L163" s="16">
        <v>1.9394560639999898E-2</v>
      </c>
      <c r="M163" s="16">
        <v>2.3914634455599999E-2</v>
      </c>
      <c r="N163" s="16">
        <v>0.83628123330436299</v>
      </c>
      <c r="O163" s="16">
        <v>2.42937791258842E-2</v>
      </c>
      <c r="P163" s="16">
        <v>2.02630957273785E-2</v>
      </c>
      <c r="Q163" s="16">
        <f t="shared" si="28"/>
        <v>0.1353009123253397</v>
      </c>
      <c r="R163" s="16">
        <f t="shared" si="29"/>
        <v>2.4219744735672508</v>
      </c>
      <c r="S163" s="16">
        <f t="shared" si="30"/>
        <v>0.10246193094266259</v>
      </c>
      <c r="T163" s="16">
        <f t="shared" si="31"/>
        <v>1.7881133385280279</v>
      </c>
    </row>
    <row r="164" spans="1:20" x14ac:dyDescent="0.3">
      <c r="A164" s="26"/>
      <c r="B164" s="8">
        <v>0.75</v>
      </c>
      <c r="C164" s="8">
        <v>9</v>
      </c>
      <c r="D164" s="8">
        <f t="shared" si="21"/>
        <v>0.36</v>
      </c>
      <c r="E164" s="8" t="s">
        <v>205</v>
      </c>
      <c r="F164" s="8"/>
      <c r="G164" s="8">
        <v>6.0658888689663001E-3</v>
      </c>
      <c r="H164" s="8">
        <v>5.6540076245443398E-3</v>
      </c>
      <c r="I164" s="8">
        <v>0.35155867702712201</v>
      </c>
      <c r="J164" s="8">
        <v>9.2099815832101008E-3</v>
      </c>
      <c r="K164" s="8">
        <v>7.8789164723177003E-3</v>
      </c>
      <c r="L164" s="8">
        <v>1.9885012999999899E-2</v>
      </c>
      <c r="M164" s="8">
        <v>2.4608574081799998E-2</v>
      </c>
      <c r="N164" s="8">
        <v>0.83437862885525704</v>
      </c>
      <c r="O164" s="8">
        <v>2.4791105810514101E-2</v>
      </c>
      <c r="P164" s="8">
        <v>2.04494287153054E-2</v>
      </c>
      <c r="Q164" s="8">
        <f t="shared" si="28"/>
        <v>0.13924142686653648</v>
      </c>
      <c r="R164" s="8">
        <f t="shared" si="29"/>
        <v>2.5014567075378431</v>
      </c>
      <c r="S164" s="8">
        <f t="shared" si="30"/>
        <v>0.10429677588941941</v>
      </c>
      <c r="T164" s="8">
        <f t="shared" si="31"/>
        <v>1.8154464427454999</v>
      </c>
    </row>
    <row r="165" spans="1:20" x14ac:dyDescent="0.3">
      <c r="A165" s="26"/>
      <c r="B165" s="8">
        <v>0.75</v>
      </c>
      <c r="C165" s="8">
        <v>10</v>
      </c>
      <c r="D165" s="8">
        <f t="shared" si="21"/>
        <v>0.4</v>
      </c>
      <c r="E165" s="8" t="s">
        <v>206</v>
      </c>
      <c r="F165" s="8"/>
      <c r="G165" s="8">
        <v>6.5751901973881604E-3</v>
      </c>
      <c r="H165" s="8">
        <v>6.8875801626910697E-3</v>
      </c>
      <c r="I165" s="8">
        <v>0.35148767514113699</v>
      </c>
      <c r="J165" s="8">
        <v>1.0674277171265199E-2</v>
      </c>
      <c r="K165" s="8">
        <v>9.1906761007658003E-3</v>
      </c>
      <c r="L165" s="8">
        <v>2.0503195608999901E-2</v>
      </c>
      <c r="M165" s="8">
        <v>2.4950749446300002E-2</v>
      </c>
      <c r="N165" s="9">
        <v>0.82812515378313001</v>
      </c>
      <c r="O165" s="8">
        <v>2.5035360921135199E-2</v>
      </c>
      <c r="P165" s="8">
        <v>2.0344413834649501E-2</v>
      </c>
      <c r="Q165" s="8">
        <f t="shared" si="28"/>
        <v>0.14474957120668788</v>
      </c>
      <c r="R165" s="8">
        <f t="shared" si="29"/>
        <v>2.618024372218025</v>
      </c>
      <c r="S165" s="8">
        <f t="shared" si="30"/>
        <v>0.1052872303631846</v>
      </c>
      <c r="T165" s="8">
        <f t="shared" si="31"/>
        <v>1.8209723944522278</v>
      </c>
    </row>
    <row r="166" spans="1:20" x14ac:dyDescent="0.3">
      <c r="A166" s="26"/>
      <c r="B166" s="8">
        <v>0.75</v>
      </c>
      <c r="C166" s="8">
        <v>11</v>
      </c>
      <c r="D166" s="8">
        <f t="shared" si="21"/>
        <v>0.44</v>
      </c>
      <c r="E166" s="8" t="s">
        <v>207</v>
      </c>
      <c r="F166" s="8"/>
      <c r="G166" s="8">
        <v>7.3653166518476204E-3</v>
      </c>
      <c r="H166" s="8">
        <v>8.4338111570224101E-3</v>
      </c>
      <c r="I166" s="8">
        <v>0.35047440714259098</v>
      </c>
      <c r="J166" s="8">
        <v>1.2573889489055501E-2</v>
      </c>
      <c r="K166" s="8">
        <v>1.09095199505439E-2</v>
      </c>
      <c r="L166" s="8">
        <v>2.1339673766E-2</v>
      </c>
      <c r="M166" s="8">
        <v>2.5151147712599999E-2</v>
      </c>
      <c r="N166" s="8">
        <v>0.83563926323555304</v>
      </c>
      <c r="O166" s="8">
        <v>2.6978052810542399E-2</v>
      </c>
      <c r="P166" s="8">
        <v>2.0875990775605601E-2</v>
      </c>
      <c r="Q166" s="8">
        <f t="shared" si="28"/>
        <v>0.15432899116423077</v>
      </c>
      <c r="R166" s="8">
        <f t="shared" si="29"/>
        <v>2.8617787565703012</v>
      </c>
      <c r="S166" s="8">
        <f t="shared" si="30"/>
        <v>0.10892952156714801</v>
      </c>
      <c r="T166" s="8">
        <f t="shared" si="31"/>
        <v>1.9199956060468799</v>
      </c>
    </row>
    <row r="167" spans="1:20" x14ac:dyDescent="0.3">
      <c r="A167" s="26"/>
      <c r="B167" s="8">
        <v>0.75</v>
      </c>
      <c r="C167" s="8">
        <v>12</v>
      </c>
      <c r="D167" s="8">
        <f t="shared" si="21"/>
        <v>0.48</v>
      </c>
      <c r="E167" s="8" t="s">
        <v>208</v>
      </c>
      <c r="F167" s="8"/>
      <c r="G167" s="8">
        <v>8.41524967724217E-3</v>
      </c>
      <c r="H167" s="8">
        <v>1.00956242427433E-2</v>
      </c>
      <c r="I167" s="8">
        <v>0.34992202613192303</v>
      </c>
      <c r="J167" s="8">
        <v>1.4691160090965201E-2</v>
      </c>
      <c r="K167" s="8">
        <v>1.2855165144545599E-2</v>
      </c>
      <c r="L167" s="8">
        <v>2.3858675978999998E-2</v>
      </c>
      <c r="M167" s="8">
        <v>2.4955637027199998E-2</v>
      </c>
      <c r="N167" s="8">
        <v>0.82843228294479898</v>
      </c>
      <c r="O167" s="8">
        <v>2.9588173370860199E-2</v>
      </c>
      <c r="P167" s="8">
        <v>2.2734179941054401E-2</v>
      </c>
      <c r="Q167" s="8">
        <f t="shared" si="28"/>
        <v>0.16776002792206257</v>
      </c>
      <c r="R167" s="8">
        <f t="shared" si="29"/>
        <v>3.2029736068763963</v>
      </c>
      <c r="S167" s="8">
        <f t="shared" si="30"/>
        <v>0.1155955372853146</v>
      </c>
      <c r="T167" s="8">
        <f t="shared" si="31"/>
        <v>2.0986776808634637</v>
      </c>
    </row>
    <row r="168" spans="1:20" x14ac:dyDescent="0.3">
      <c r="A168" s="26"/>
      <c r="B168" s="8">
        <v>0.75</v>
      </c>
      <c r="C168" s="8">
        <v>13</v>
      </c>
      <c r="D168" s="8">
        <f t="shared" si="21"/>
        <v>0.52</v>
      </c>
      <c r="E168" s="8" t="s">
        <v>209</v>
      </c>
      <c r="F168" s="8"/>
      <c r="G168" s="8">
        <v>9.5439111268910692E-3</v>
      </c>
      <c r="H168" s="8">
        <v>1.18556623641363E-2</v>
      </c>
      <c r="I168" s="8">
        <v>0.34956985276031899</v>
      </c>
      <c r="J168" s="8">
        <v>1.6938858408671702E-2</v>
      </c>
      <c r="K168" s="8">
        <v>1.49319820163552E-2</v>
      </c>
      <c r="L168" s="8">
        <v>2.6364172123000001E-2</v>
      </c>
      <c r="M168" s="8">
        <v>2.5935643646000001E-2</v>
      </c>
      <c r="N168" s="8">
        <v>0.83488430809543002</v>
      </c>
      <c r="O168" s="8">
        <v>3.2223832331679497E-2</v>
      </c>
      <c r="P168" s="8">
        <v>2.4884316754358701E-2</v>
      </c>
      <c r="Q168" s="8">
        <f t="shared" si="28"/>
        <v>0.18335100371697183</v>
      </c>
      <c r="R168" s="8">
        <f t="shared" si="29"/>
        <v>3.567428630420955</v>
      </c>
      <c r="S168" s="8">
        <f t="shared" si="30"/>
        <v>0.1239794449045382</v>
      </c>
      <c r="T168" s="8">
        <f t="shared" si="31"/>
        <v>2.2901545554613278</v>
      </c>
    </row>
    <row r="169" spans="1:20" x14ac:dyDescent="0.3">
      <c r="A169" s="26"/>
      <c r="B169" s="8">
        <v>0.75</v>
      </c>
      <c r="C169" s="8">
        <v>14</v>
      </c>
      <c r="D169" s="8">
        <f t="shared" si="21"/>
        <v>0.56000000000000005</v>
      </c>
      <c r="E169" s="8" t="s">
        <v>210</v>
      </c>
      <c r="F169" s="8"/>
      <c r="G169" s="8">
        <v>1.07164228498459E-2</v>
      </c>
      <c r="H169" s="8">
        <v>1.36724559603201E-2</v>
      </c>
      <c r="I169" s="8">
        <v>0.34919566338798502</v>
      </c>
      <c r="J169" s="8">
        <v>1.92583262002546E-2</v>
      </c>
      <c r="K169" s="8">
        <v>1.7085123127601701E-2</v>
      </c>
      <c r="L169" s="8">
        <v>2.8835723422000002E-2</v>
      </c>
      <c r="M169" s="8">
        <v>2.8365310235E-2</v>
      </c>
      <c r="N169" s="8">
        <v>0.83108954308336602</v>
      </c>
      <c r="O169" s="8">
        <v>3.4997719295355501E-2</v>
      </c>
      <c r="P169" s="8">
        <v>2.7298497174359899E-2</v>
      </c>
      <c r="Q169" s="8">
        <f t="shared" si="28"/>
        <v>0.20082944123024385</v>
      </c>
      <c r="R169" s="8">
        <f t="shared" si="29"/>
        <v>3.953826577089071</v>
      </c>
      <c r="S169" s="8">
        <f t="shared" si="30"/>
        <v>0.1340024990324154</v>
      </c>
      <c r="T169" s="8">
        <f t="shared" si="31"/>
        <v>2.497650758350896</v>
      </c>
    </row>
    <row r="170" spans="1:20" x14ac:dyDescent="0.3">
      <c r="A170" s="26"/>
      <c r="B170" s="8">
        <v>0.75</v>
      </c>
      <c r="C170" s="8">
        <v>15</v>
      </c>
      <c r="D170" s="8">
        <f t="shared" si="21"/>
        <v>0.6</v>
      </c>
      <c r="E170" s="8" t="s">
        <v>211</v>
      </c>
      <c r="F170" s="8"/>
      <c r="G170" s="8">
        <v>1.1916500450815199E-2</v>
      </c>
      <c r="H170" s="8">
        <v>1.5514980594208E-2</v>
      </c>
      <c r="I170" s="9">
        <v>0.34839475744540499</v>
      </c>
      <c r="J170" s="8">
        <v>2.1610492617462999E-2</v>
      </c>
      <c r="K170" s="8">
        <v>1.92735728600163E-2</v>
      </c>
      <c r="L170" s="8">
        <v>3.1199911855000002E-2</v>
      </c>
      <c r="M170" s="8">
        <v>3.0750866932999998E-2</v>
      </c>
      <c r="N170" s="8">
        <v>0.82861024450113197</v>
      </c>
      <c r="O170" s="8">
        <v>3.7705619845861398E-2</v>
      </c>
      <c r="P170" s="8">
        <v>2.98201628703606E-2</v>
      </c>
      <c r="Q170" s="8">
        <f t="shared" si="28"/>
        <v>0.21833472062313383</v>
      </c>
      <c r="R170" s="8">
        <f t="shared" si="29"/>
        <v>4.3446109727866151</v>
      </c>
      <c r="S170" s="8">
        <f t="shared" si="30"/>
        <v>0.14393853848652199</v>
      </c>
      <c r="T170" s="8">
        <f t="shared" si="31"/>
        <v>2.7068160994417996</v>
      </c>
    </row>
    <row r="171" spans="1:20" x14ac:dyDescent="0.3">
      <c r="A171" s="26"/>
      <c r="B171" s="8">
        <v>0.75</v>
      </c>
      <c r="C171" s="8">
        <v>16</v>
      </c>
      <c r="D171" s="8">
        <f t="shared" si="21"/>
        <v>0.64</v>
      </c>
      <c r="E171" s="8" t="s">
        <v>212</v>
      </c>
      <c r="F171" s="8"/>
      <c r="G171" s="8">
        <v>1.31279466717368E-2</v>
      </c>
      <c r="H171" s="8">
        <v>1.7395832004844899E-2</v>
      </c>
      <c r="I171" s="8">
        <v>0.34872567004467298</v>
      </c>
      <c r="J171" s="8">
        <v>2.3982885173355999E-2</v>
      </c>
      <c r="K171" s="8">
        <v>2.1480041559786601E-2</v>
      </c>
      <c r="L171" s="8">
        <v>3.3501724027000003E-2</v>
      </c>
      <c r="M171" s="8">
        <v>3.3044259949000003E-2</v>
      </c>
      <c r="N171" s="8">
        <v>0.834662449795881</v>
      </c>
      <c r="O171" s="8">
        <v>4.0371422428372002E-2</v>
      </c>
      <c r="P171" s="8">
        <v>3.2311304906131003E-2</v>
      </c>
      <c r="Q171" s="8">
        <f t="shared" si="28"/>
        <v>0.23586943574043023</v>
      </c>
      <c r="R171" s="8">
        <f t="shared" si="29"/>
        <v>4.7340877703139057</v>
      </c>
      <c r="S171" s="8">
        <f t="shared" si="30"/>
        <v>0.15379631920220299</v>
      </c>
      <c r="T171" s="8">
        <f t="shared" si="31"/>
        <v>2.9131361365368003</v>
      </c>
    </row>
    <row r="172" spans="1:20" x14ac:dyDescent="0.3">
      <c r="A172" s="26"/>
      <c r="B172" s="8">
        <v>0.75</v>
      </c>
      <c r="C172" s="8">
        <v>17</v>
      </c>
      <c r="D172" s="8">
        <f t="shared" si="21"/>
        <v>0.68</v>
      </c>
      <c r="E172" s="8" t="s">
        <v>213</v>
      </c>
      <c r="F172" s="8"/>
      <c r="G172" s="8">
        <v>1.43548361475075E-2</v>
      </c>
      <c r="H172" s="8">
        <v>1.9275688569657799E-2</v>
      </c>
      <c r="I172" s="8">
        <v>0.34914902407561799</v>
      </c>
      <c r="J172" s="8">
        <v>2.6371373424892802E-2</v>
      </c>
      <c r="K172" s="8">
        <v>2.3694113567599401E-2</v>
      </c>
      <c r="L172" s="8">
        <v>3.5726467392999998E-2</v>
      </c>
      <c r="M172" s="8">
        <v>3.5362257142000003E-2</v>
      </c>
      <c r="N172" s="8">
        <v>0.84006867019768705</v>
      </c>
      <c r="O172" s="8">
        <v>4.2865101941741597E-2</v>
      </c>
      <c r="P172" s="8">
        <v>3.5350669873639398E-2</v>
      </c>
      <c r="Q172" s="8">
        <f t="shared" si="28"/>
        <v>0.25375627234808296</v>
      </c>
      <c r="R172" s="8">
        <f t="shared" si="29"/>
        <v>5.1395526580301452</v>
      </c>
      <c r="S172" s="8">
        <f t="shared" si="30"/>
        <v>0.16396646058818098</v>
      </c>
      <c r="T172" s="8">
        <f t="shared" si="31"/>
        <v>3.1344956583103594</v>
      </c>
    </row>
    <row r="173" spans="1:20" x14ac:dyDescent="0.3">
      <c r="A173" s="26"/>
      <c r="B173" s="8">
        <v>0.75</v>
      </c>
      <c r="C173" s="8">
        <v>18</v>
      </c>
      <c r="D173" s="8">
        <f t="shared" si="21"/>
        <v>0.72</v>
      </c>
      <c r="E173" s="8" t="s">
        <v>214</v>
      </c>
      <c r="F173" s="8"/>
      <c r="G173" s="8">
        <v>1.55888818894729E-2</v>
      </c>
      <c r="H173" s="8">
        <v>2.1132814828899098E-2</v>
      </c>
      <c r="I173" s="8">
        <v>0.34908856948887002</v>
      </c>
      <c r="J173" s="8">
        <v>2.87494140507666E-2</v>
      </c>
      <c r="K173" s="8">
        <v>2.5906068602210699E-2</v>
      </c>
      <c r="L173" s="8">
        <v>3.798189179E-2</v>
      </c>
      <c r="M173" s="8">
        <v>3.7672082596000002E-2</v>
      </c>
      <c r="N173" s="8">
        <v>0.83952924296988796</v>
      </c>
      <c r="O173" s="8">
        <v>4.5303918262158502E-2</v>
      </c>
      <c r="P173" s="8">
        <v>3.8433008168985802E-2</v>
      </c>
      <c r="Q173" s="8">
        <f t="shared" si="28"/>
        <v>0.27151337456375141</v>
      </c>
      <c r="R173" s="8">
        <f t="shared" si="29"/>
        <v>5.5439944811149671</v>
      </c>
      <c r="S173" s="8">
        <f t="shared" si="30"/>
        <v>0.17404345027374429</v>
      </c>
      <c r="T173" s="8">
        <f t="shared" si="31"/>
        <v>3.3553380770284118</v>
      </c>
    </row>
    <row r="174" spans="1:20" x14ac:dyDescent="0.3">
      <c r="A174" s="26"/>
      <c r="B174" s="8">
        <v>0.75</v>
      </c>
      <c r="C174" s="8">
        <v>19</v>
      </c>
      <c r="D174" s="8">
        <f t="shared" si="21"/>
        <v>0.76</v>
      </c>
      <c r="E174" s="8" t="s">
        <v>215</v>
      </c>
      <c r="F174" s="8"/>
      <c r="G174" s="8">
        <v>1.6827121962025401E-2</v>
      </c>
      <c r="H174" s="8">
        <v>2.2988915118843899E-2</v>
      </c>
      <c r="I174" s="8">
        <v>0.35079171602343701</v>
      </c>
      <c r="J174" s="8">
        <v>3.1128154665005198E-2</v>
      </c>
      <c r="K174" s="8">
        <v>2.8120537261351299E-2</v>
      </c>
      <c r="L174" s="8">
        <v>4.0176087776E-2</v>
      </c>
      <c r="M174" s="8">
        <v>4.0203449346000002E-2</v>
      </c>
      <c r="N174" s="8">
        <v>0.83461152723218801</v>
      </c>
      <c r="O174" s="8">
        <v>4.7941022782024098E-2</v>
      </c>
      <c r="P174" s="8">
        <v>4.1492426727243702E-2</v>
      </c>
      <c r="Q174" s="8">
        <f t="shared" si="28"/>
        <v>0.28956690519712353</v>
      </c>
      <c r="R174" s="8">
        <f t="shared" si="29"/>
        <v>5.955561333248423</v>
      </c>
      <c r="S174" s="8">
        <f t="shared" si="30"/>
        <v>0.18437970575656779</v>
      </c>
      <c r="T174" s="8">
        <f t="shared" si="31"/>
        <v>3.5831646680208316</v>
      </c>
    </row>
    <row r="175" spans="1:20" x14ac:dyDescent="0.3">
      <c r="A175" s="26"/>
      <c r="B175" s="8">
        <v>0.75</v>
      </c>
      <c r="C175" s="8">
        <v>20</v>
      </c>
      <c r="D175" s="8">
        <f t="shared" si="21"/>
        <v>0.8</v>
      </c>
      <c r="E175" s="8" t="s">
        <v>216</v>
      </c>
      <c r="F175" s="8"/>
      <c r="G175" s="8">
        <v>1.8063196354794801E-2</v>
      </c>
      <c r="H175" s="8">
        <v>2.4834227254949201E-2</v>
      </c>
      <c r="I175" s="8">
        <v>0.35162334976687498</v>
      </c>
      <c r="J175" s="8">
        <v>3.34930858918586E-2</v>
      </c>
      <c r="K175" s="8">
        <v>3.0317465167634401E-2</v>
      </c>
      <c r="L175" s="8">
        <v>4.2330318848000002E-2</v>
      </c>
      <c r="M175" s="8">
        <v>4.2532500841E-2</v>
      </c>
      <c r="N175" s="8">
        <v>0.83483318658360195</v>
      </c>
      <c r="O175" s="8">
        <v>5.0702953190433803E-2</v>
      </c>
      <c r="P175" s="8">
        <v>4.4563196916421098E-2</v>
      </c>
      <c r="Q175" s="8">
        <f t="shared" si="28"/>
        <v>0.30754451745621547</v>
      </c>
      <c r="R175" s="8">
        <f t="shared" si="29"/>
        <v>6.3713510758503658</v>
      </c>
      <c r="S175" s="8">
        <f t="shared" si="30"/>
        <v>0.19469955760665492</v>
      </c>
      <c r="T175" s="8">
        <f t="shared" si="31"/>
        <v>3.8164742393985156</v>
      </c>
    </row>
    <row r="176" spans="1:20" x14ac:dyDescent="0.3">
      <c r="A176" s="26"/>
      <c r="B176" s="8">
        <v>0.75</v>
      </c>
      <c r="C176" s="8">
        <v>21</v>
      </c>
      <c r="D176" s="8">
        <f t="shared" si="21"/>
        <v>0.84</v>
      </c>
      <c r="E176" s="8" t="s">
        <v>217</v>
      </c>
      <c r="F176" s="8"/>
      <c r="G176" s="8">
        <v>1.9298453223845099E-2</v>
      </c>
      <c r="H176" s="8">
        <v>2.66799864068357E-2</v>
      </c>
      <c r="I176" s="8">
        <v>0.35102683702913801</v>
      </c>
      <c r="J176" s="8">
        <v>3.5844851392021197E-2</v>
      </c>
      <c r="K176" s="8">
        <v>3.2499610045121197E-2</v>
      </c>
      <c r="L176" s="8">
        <v>4.44321024156E-2</v>
      </c>
      <c r="M176" s="8">
        <v>4.5478894802E-2</v>
      </c>
      <c r="N176" s="8">
        <v>0.83248345016835901</v>
      </c>
      <c r="O176" s="8">
        <v>5.3501163292625498E-2</v>
      </c>
      <c r="P176" s="8">
        <v>4.76347904840035E-2</v>
      </c>
      <c r="Q176" s="8">
        <f t="shared" si="28"/>
        <v>0.32602600330487225</v>
      </c>
      <c r="R176" s="8">
        <f t="shared" si="29"/>
        <v>6.7874790690479836</v>
      </c>
      <c r="S176" s="8">
        <f t="shared" si="30"/>
        <v>0.20557652816802902</v>
      </c>
      <c r="T176" s="8">
        <f t="shared" si="31"/>
        <v>4.0512499819346797</v>
      </c>
    </row>
    <row r="177" spans="1:20" x14ac:dyDescent="0.3">
      <c r="A177" s="26"/>
      <c r="B177" s="8">
        <v>0.75</v>
      </c>
      <c r="C177" s="8">
        <v>22</v>
      </c>
      <c r="D177" s="8">
        <f t="shared" si="21"/>
        <v>0.88</v>
      </c>
      <c r="E177" s="8" t="s">
        <v>218</v>
      </c>
      <c r="F177" s="8"/>
      <c r="G177" s="8">
        <v>2.05225044070068E-2</v>
      </c>
      <c r="H177" s="8">
        <v>2.84980828107174E-2</v>
      </c>
      <c r="I177" s="8">
        <v>0.35094573521394401</v>
      </c>
      <c r="J177" s="8">
        <v>3.8172561258027399E-2</v>
      </c>
      <c r="K177" s="8">
        <v>3.4655789301156703E-2</v>
      </c>
      <c r="L177" s="8">
        <v>4.6525059912600003E-2</v>
      </c>
      <c r="M177" s="8">
        <v>4.8413767905999897E-2</v>
      </c>
      <c r="N177" s="8">
        <v>0.83466235030175995</v>
      </c>
      <c r="O177" s="8">
        <v>5.5906996390054003E-2</v>
      </c>
      <c r="P177" s="8">
        <v>5.0297649935943399E-2</v>
      </c>
      <c r="Q177" s="8">
        <f t="shared" si="28"/>
        <v>0.34368517665202114</v>
      </c>
      <c r="R177" s="8">
        <f t="shared" si="29"/>
        <v>7.1695969812994669</v>
      </c>
      <c r="S177" s="8">
        <f t="shared" si="30"/>
        <v>0.21571108029979733</v>
      </c>
      <c r="T177" s="8">
        <f t="shared" si="31"/>
        <v>4.254012895501976</v>
      </c>
    </row>
    <row r="178" spans="1:20" s="6" customFormat="1" x14ac:dyDescent="0.3">
      <c r="A178" s="26"/>
      <c r="B178" s="7">
        <v>1</v>
      </c>
      <c r="C178" s="7">
        <v>3</v>
      </c>
      <c r="D178" s="7">
        <f t="shared" si="21"/>
        <v>0.12</v>
      </c>
      <c r="E178" s="7" t="s">
        <v>179</v>
      </c>
      <c r="F178" s="7"/>
      <c r="G178" s="7">
        <v>1.43505371096837E-2</v>
      </c>
      <c r="H178" s="7">
        <v>1.8786107937751099E-2</v>
      </c>
      <c r="I178" s="7">
        <v>0.53149168097687105</v>
      </c>
      <c r="J178" s="7">
        <v>2.60927963215026E-2</v>
      </c>
      <c r="K178" s="7">
        <v>2.32568429942989E-2</v>
      </c>
      <c r="L178" s="7">
        <v>3.7347524736399997E-2</v>
      </c>
      <c r="M178" s="7">
        <v>4.0458241813999998E-2</v>
      </c>
      <c r="N178" s="7">
        <v>1.0938492684623899</v>
      </c>
      <c r="O178" s="7">
        <v>4.73580419813538E-2</v>
      </c>
      <c r="P178" s="7">
        <v>4.1060857209610002E-2</v>
      </c>
      <c r="Q178" s="7">
        <f t="shared" si="28"/>
        <v>0.27707850113980592</v>
      </c>
      <c r="R178" s="7">
        <f t="shared" si="29"/>
        <v>5.5220885606846934</v>
      </c>
      <c r="S178" s="7">
        <f t="shared" si="30"/>
        <v>0.18531593699656387</v>
      </c>
      <c r="T178" s="7">
        <f t="shared" si="31"/>
        <v>3.544392476140632</v>
      </c>
    </row>
    <row r="179" spans="1:20" s="6" customFormat="1" x14ac:dyDescent="0.3">
      <c r="A179" s="26"/>
      <c r="B179" s="8">
        <v>1</v>
      </c>
      <c r="C179" s="8">
        <v>4</v>
      </c>
      <c r="D179" s="8">
        <f t="shared" si="21"/>
        <v>0.16</v>
      </c>
      <c r="E179" s="8" t="s">
        <v>180</v>
      </c>
      <c r="F179" s="8"/>
      <c r="G179" s="8">
        <v>1.27020050201338E-2</v>
      </c>
      <c r="H179" s="8">
        <v>1.6149580589290499E-2</v>
      </c>
      <c r="I179" s="8">
        <v>0.52741575224593096</v>
      </c>
      <c r="J179" s="8">
        <v>2.2743637413327002E-2</v>
      </c>
      <c r="K179" s="8">
        <v>2.0318248844792899E-2</v>
      </c>
      <c r="L179" s="8">
        <v>3.3491663012899998E-2</v>
      </c>
      <c r="M179" s="8">
        <v>3.6207417362999997E-2</v>
      </c>
      <c r="N179" s="8">
        <v>1.08720072837361</v>
      </c>
      <c r="O179" s="8">
        <v>4.2836877119130201E-2</v>
      </c>
      <c r="P179" s="8">
        <v>3.7751921072680099E-2</v>
      </c>
      <c r="Q179" s="8">
        <f t="shared" si="28"/>
        <v>0.25038172417902871</v>
      </c>
      <c r="R179" s="8">
        <f t="shared" si="29"/>
        <v>4.9572995274947171</v>
      </c>
      <c r="S179" s="8">
        <f t="shared" si="30"/>
        <v>0.16926311090791035</v>
      </c>
      <c r="T179" s="8">
        <f t="shared" si="31"/>
        <v>3.231142020608492</v>
      </c>
    </row>
    <row r="180" spans="1:20" s="6" customFormat="1" x14ac:dyDescent="0.3">
      <c r="A180" s="26"/>
      <c r="B180" s="8">
        <v>1</v>
      </c>
      <c r="C180" s="8">
        <v>5</v>
      </c>
      <c r="D180" s="8">
        <f t="shared" si="21"/>
        <v>0.2</v>
      </c>
      <c r="E180" s="8" t="s">
        <v>181</v>
      </c>
      <c r="F180" s="8"/>
      <c r="G180" s="8">
        <v>1.12359415195362E-2</v>
      </c>
      <c r="H180" s="8">
        <v>1.37270920054651E-2</v>
      </c>
      <c r="I180" s="8">
        <v>0.52303836231511003</v>
      </c>
      <c r="J180" s="8">
        <v>1.9664722241903802E-2</v>
      </c>
      <c r="K180" s="8">
        <v>1.7598910698996301E-2</v>
      </c>
      <c r="L180" s="8">
        <v>2.9665711645299998E-2</v>
      </c>
      <c r="M180" s="8">
        <v>3.1903586767000003E-2</v>
      </c>
      <c r="N180" s="8">
        <v>1.02539197246309</v>
      </c>
      <c r="O180" s="8">
        <v>3.83308976740857E-2</v>
      </c>
      <c r="P180" s="8">
        <v>3.5713305660593699E-2</v>
      </c>
      <c r="Q180" s="8">
        <f t="shared" si="28"/>
        <v>0.22486537579251845</v>
      </c>
      <c r="R180" s="8">
        <f t="shared" si="29"/>
        <v>4.4631235340550344</v>
      </c>
      <c r="S180" s="8">
        <f t="shared" si="30"/>
        <v>0.15350996778997936</v>
      </c>
      <c r="T180" s="8">
        <f t="shared" si="31"/>
        <v>2.9689267198043758</v>
      </c>
    </row>
    <row r="181" spans="1:20" s="6" customFormat="1" x14ac:dyDescent="0.3">
      <c r="A181" s="26"/>
      <c r="B181" s="8">
        <v>1</v>
      </c>
      <c r="C181" s="8">
        <v>6</v>
      </c>
      <c r="D181" s="8">
        <f t="shared" si="21"/>
        <v>0.24</v>
      </c>
      <c r="E181" s="8" t="s">
        <v>182</v>
      </c>
      <c r="F181" s="8"/>
      <c r="G181" s="8">
        <v>9.9953821019014896E-3</v>
      </c>
      <c r="H181" s="8">
        <v>1.14606261683589E-2</v>
      </c>
      <c r="I181" s="8">
        <v>0.51959757015064101</v>
      </c>
      <c r="J181" s="8">
        <v>1.6873583293905099E-2</v>
      </c>
      <c r="K181" s="8">
        <v>1.50795829987985E-2</v>
      </c>
      <c r="L181" s="8">
        <v>2.76528949530001E-2</v>
      </c>
      <c r="M181" s="8">
        <v>2.91644912212475E-2</v>
      </c>
      <c r="N181" s="8">
        <v>1.0214382394456001</v>
      </c>
      <c r="O181" s="8">
        <v>3.4425309558918399E-2</v>
      </c>
      <c r="P181" s="8">
        <v>3.4425309558918399E-2</v>
      </c>
      <c r="Q181" s="8">
        <f t="shared" si="28"/>
        <v>0.20597332862363923</v>
      </c>
      <c r="R181" s="8">
        <f t="shared" si="29"/>
        <v>4.0429098759290527</v>
      </c>
      <c r="S181" s="8">
        <f t="shared" si="30"/>
        <v>0.14349546567618432</v>
      </c>
      <c r="T181" s="8">
        <f t="shared" si="31"/>
        <v>2.7611557488671119</v>
      </c>
    </row>
    <row r="182" spans="1:20" s="6" customFormat="1" x14ac:dyDescent="0.3">
      <c r="A182" s="26"/>
      <c r="B182" s="8">
        <v>1</v>
      </c>
      <c r="C182" s="8">
        <v>7</v>
      </c>
      <c r="D182" s="8">
        <f t="shared" si="21"/>
        <v>0.28000000000000003</v>
      </c>
      <c r="E182" s="8" t="s">
        <v>183</v>
      </c>
      <c r="F182" s="8"/>
      <c r="G182" s="8">
        <v>9.0452620641043105E-3</v>
      </c>
      <c r="H182" s="8">
        <v>9.38366298574707E-3</v>
      </c>
      <c r="I182" s="8">
        <v>0.51635658081862701</v>
      </c>
      <c r="J182" s="8">
        <v>1.4485918879886E-2</v>
      </c>
      <c r="K182" s="8">
        <v>1.29037566507966E-2</v>
      </c>
      <c r="L182" s="8">
        <v>2.6303163630000102E-2</v>
      </c>
      <c r="M182" s="9">
        <v>2.6905378326747501E-2</v>
      </c>
      <c r="N182" s="8">
        <v>0.98896778666126905</v>
      </c>
      <c r="O182" s="8">
        <v>3.0891085340979601E-2</v>
      </c>
      <c r="P182" s="8">
        <v>3.0891085340979601E-2</v>
      </c>
      <c r="Q182" s="8">
        <f t="shared" si="28"/>
        <v>0.18708217974226599</v>
      </c>
      <c r="R182" s="8">
        <f t="shared" si="29"/>
        <v>3.5773829951148821</v>
      </c>
      <c r="S182" s="8">
        <f t="shared" si="30"/>
        <v>0.13225145671210681</v>
      </c>
      <c r="T182" s="8">
        <f t="shared" si="31"/>
        <v>2.4781911249077284</v>
      </c>
    </row>
    <row r="183" spans="1:20" x14ac:dyDescent="0.3">
      <c r="A183" s="26"/>
      <c r="B183" s="8">
        <v>1</v>
      </c>
      <c r="C183" s="8">
        <v>8</v>
      </c>
      <c r="D183" s="8">
        <f t="shared" si="21"/>
        <v>0.32</v>
      </c>
      <c r="E183" s="8" t="s">
        <v>186</v>
      </c>
      <c r="F183" s="8"/>
      <c r="G183" s="8">
        <v>8.4139364414400897E-3</v>
      </c>
      <c r="H183" s="8">
        <v>7.7528651722652197E-3</v>
      </c>
      <c r="I183" s="8">
        <v>0.51243103287955105</v>
      </c>
      <c r="J183" s="8">
        <v>1.2723500231543301E-2</v>
      </c>
      <c r="K183" s="8">
        <v>1.1285448166638999E-2</v>
      </c>
      <c r="L183" s="8">
        <v>2.5317269640999999E-2</v>
      </c>
      <c r="M183" s="8">
        <v>2.8180708016400002E-2</v>
      </c>
      <c r="N183" s="8">
        <v>0.96573109469403196</v>
      </c>
      <c r="O183" s="9">
        <v>3.02586865669313E-2</v>
      </c>
      <c r="P183" s="9">
        <v>2.90927256901682E-2</v>
      </c>
      <c r="Q183" s="8">
        <f t="shared" si="28"/>
        <v>0.17882393593083057</v>
      </c>
      <c r="R183" s="8">
        <f t="shared" si="29"/>
        <v>3.3447339446130493</v>
      </c>
      <c r="S183" s="9">
        <f t="shared" si="30"/>
        <v>0.1297045772057995</v>
      </c>
      <c r="T183" s="9">
        <f t="shared" si="31"/>
        <v>2.3807985652004997</v>
      </c>
    </row>
    <row r="184" spans="1:20" x14ac:dyDescent="0.3">
      <c r="A184" s="26"/>
      <c r="B184" s="8">
        <v>1</v>
      </c>
      <c r="C184" s="8">
        <v>9</v>
      </c>
      <c r="D184" s="8">
        <f t="shared" si="21"/>
        <v>0.36</v>
      </c>
      <c r="E184" s="8" t="s">
        <v>187</v>
      </c>
      <c r="F184" s="8"/>
      <c r="G184" s="9">
        <v>8.1748372603941601E-3</v>
      </c>
      <c r="H184" s="9">
        <v>7.0862780976216197E-3</v>
      </c>
      <c r="I184" s="8">
        <v>0.51062718777221505</v>
      </c>
      <c r="J184" s="9">
        <v>1.1919698403152001E-2</v>
      </c>
      <c r="K184" s="9">
        <v>1.05575755909039E-2</v>
      </c>
      <c r="L184" s="9">
        <v>2.4916201891000099E-2</v>
      </c>
      <c r="M184" s="8">
        <v>2.9130265887E-2</v>
      </c>
      <c r="N184" s="8">
        <v>0.93738767285344005</v>
      </c>
      <c r="O184" s="8">
        <v>3.0544346250428098E-2</v>
      </c>
      <c r="P184" s="8">
        <v>2.9625393557167298E-2</v>
      </c>
      <c r="Q184" s="9">
        <f t="shared" si="28"/>
        <v>0.17722722387339168</v>
      </c>
      <c r="R184" s="9">
        <f t="shared" si="29"/>
        <v>3.3159896028403413</v>
      </c>
      <c r="S184" s="8">
        <f t="shared" si="30"/>
        <v>0.13057670884449549</v>
      </c>
      <c r="T184" s="8">
        <f t="shared" si="31"/>
        <v>2.4133337928073759</v>
      </c>
    </row>
    <row r="185" spans="1:20" x14ac:dyDescent="0.3">
      <c r="A185" s="26"/>
      <c r="B185" s="8">
        <v>1</v>
      </c>
      <c r="C185" s="8">
        <v>10</v>
      </c>
      <c r="D185" s="8">
        <f t="shared" si="21"/>
        <v>0.4</v>
      </c>
      <c r="E185" s="8" t="s">
        <v>188</v>
      </c>
      <c r="F185" s="8"/>
      <c r="G185" s="8">
        <v>8.3491702106719499E-3</v>
      </c>
      <c r="H185" s="8">
        <v>7.2934600320755296E-3</v>
      </c>
      <c r="I185" s="8">
        <v>0.50743621955714302</v>
      </c>
      <c r="J185" s="8">
        <v>1.2238175292322699E-2</v>
      </c>
      <c r="K185" s="8">
        <v>1.0871951821845799E-2</v>
      </c>
      <c r="L185" s="8">
        <v>2.53345650000001E-2</v>
      </c>
      <c r="M185" s="8">
        <v>2.9659443373899998E-2</v>
      </c>
      <c r="N185" s="8">
        <v>0.91826070513554103</v>
      </c>
      <c r="O185" s="8">
        <v>3.0699078366479601E-2</v>
      </c>
      <c r="P185" s="8">
        <v>2.9945482731056301E-2</v>
      </c>
      <c r="Q185" s="8">
        <f t="shared" si="28"/>
        <v>0.17927443229979695</v>
      </c>
      <c r="R185" s="8">
        <f t="shared" si="29"/>
        <v>3.3601407706567539</v>
      </c>
      <c r="S185" s="8">
        <f t="shared" si="30"/>
        <v>0.13166524216773601</v>
      </c>
      <c r="T185" s="8">
        <f t="shared" si="31"/>
        <v>2.4321931129799559</v>
      </c>
    </row>
    <row r="186" spans="1:20" x14ac:dyDescent="0.3">
      <c r="A186" s="26"/>
      <c r="B186" s="16">
        <v>1</v>
      </c>
      <c r="C186" s="16">
        <v>11</v>
      </c>
      <c r="D186" s="16">
        <f t="shared" si="21"/>
        <v>0.44</v>
      </c>
      <c r="E186" s="16" t="s">
        <v>189</v>
      </c>
      <c r="F186" s="16"/>
      <c r="G186" s="16">
        <v>8.8964083114866505E-3</v>
      </c>
      <c r="H186" s="16">
        <v>8.3071941274153998E-3</v>
      </c>
      <c r="I186" s="9">
        <v>0.50559585713573696</v>
      </c>
      <c r="J186" s="16">
        <v>1.35055971957638E-2</v>
      </c>
      <c r="K186" s="16">
        <v>1.2063555313192101E-2</v>
      </c>
      <c r="L186" s="16">
        <v>2.6173293739999898E-2</v>
      </c>
      <c r="M186" s="16">
        <v>2.9951752002499998E-2</v>
      </c>
      <c r="N186" s="16">
        <v>0.90632702892161199</v>
      </c>
      <c r="O186" s="16">
        <v>3.0809027892991898E-2</v>
      </c>
      <c r="P186" s="16">
        <v>3.0244312046582299E-2</v>
      </c>
      <c r="Q186" s="16">
        <f t="shared" si="28"/>
        <v>0.18459384377589352</v>
      </c>
      <c r="R186" s="16">
        <f t="shared" si="29"/>
        <v>3.4747567791995886</v>
      </c>
      <c r="S186" s="16">
        <f t="shared" si="30"/>
        <v>0.13299677643657409</v>
      </c>
      <c r="T186" s="16">
        <f t="shared" si="31"/>
        <v>2.4484609538847679</v>
      </c>
    </row>
    <row r="187" spans="1:20" x14ac:dyDescent="0.3">
      <c r="A187" s="26"/>
      <c r="B187" s="8">
        <v>1</v>
      </c>
      <c r="C187" s="8">
        <v>12</v>
      </c>
      <c r="D187" s="8">
        <f t="shared" si="21"/>
        <v>0.48</v>
      </c>
      <c r="E187" s="8" t="s">
        <v>190</v>
      </c>
      <c r="F187" s="8"/>
      <c r="G187" s="8">
        <v>9.7604187106319993E-3</v>
      </c>
      <c r="H187" s="8">
        <v>9.9635735182562104E-3</v>
      </c>
      <c r="I187" s="8">
        <v>0.50608150241146299</v>
      </c>
      <c r="J187" s="8">
        <v>1.55352249139241E-2</v>
      </c>
      <c r="K187" s="8">
        <v>1.39460583309247E-2</v>
      </c>
      <c r="L187" s="8">
        <v>2.8233409199999799E-2</v>
      </c>
      <c r="M187" s="8">
        <v>2.99056962385E-2</v>
      </c>
      <c r="N187" s="8">
        <v>0.91450722503285298</v>
      </c>
      <c r="O187" s="8">
        <v>3.42340817029574E-2</v>
      </c>
      <c r="P187" s="8">
        <v>3.1212654391421599E-2</v>
      </c>
      <c r="Q187" s="8">
        <f t="shared" si="28"/>
        <v>0.19758506761723546</v>
      </c>
      <c r="R187" s="8">
        <f t="shared" si="29"/>
        <v>3.8070383538133594</v>
      </c>
      <c r="S187" s="8">
        <f t="shared" si="30"/>
        <v>0.13954700364297881</v>
      </c>
      <c r="T187" s="8">
        <f t="shared" si="31"/>
        <v>2.6242539086191998</v>
      </c>
    </row>
    <row r="188" spans="1:20" x14ac:dyDescent="0.3">
      <c r="A188" s="26"/>
      <c r="B188" s="8">
        <v>1</v>
      </c>
      <c r="C188" s="8">
        <v>13</v>
      </c>
      <c r="D188" s="8">
        <f t="shared" si="21"/>
        <v>0.52</v>
      </c>
      <c r="E188" s="8" t="s">
        <v>191</v>
      </c>
      <c r="F188" s="8"/>
      <c r="G188" s="8">
        <v>1.08803345920363E-2</v>
      </c>
      <c r="H188" s="8">
        <v>1.19417751281444E-2</v>
      </c>
      <c r="I188" s="8">
        <v>0.50854401756969503</v>
      </c>
      <c r="J188" s="8">
        <v>1.8066194367436499E-2</v>
      </c>
      <c r="K188" s="8">
        <v>1.6287403439808602E-2</v>
      </c>
      <c r="L188" s="8">
        <v>3.1503508112999998E-2</v>
      </c>
      <c r="M188" s="8">
        <v>3.0240020951E-2</v>
      </c>
      <c r="N188" s="9">
        <v>0.89656199262801595</v>
      </c>
      <c r="O188" s="8">
        <v>3.8654956401401902E-2</v>
      </c>
      <c r="P188" s="8">
        <v>3.2414694464410497E-2</v>
      </c>
      <c r="Q188" s="8">
        <f t="shared" si="28"/>
        <v>0.21451261367474928</v>
      </c>
      <c r="R188" s="8">
        <f t="shared" si="29"/>
        <v>4.2267394374093046</v>
      </c>
      <c r="S188" s="8">
        <f t="shared" si="30"/>
        <v>0.14846113864941241</v>
      </c>
      <c r="T188" s="8">
        <f t="shared" si="31"/>
        <v>2.8490452181203358</v>
      </c>
    </row>
    <row r="189" spans="1:20" x14ac:dyDescent="0.3">
      <c r="A189" s="26"/>
      <c r="B189" s="8">
        <v>1</v>
      </c>
      <c r="C189" s="8">
        <v>14</v>
      </c>
      <c r="D189" s="8">
        <f t="shared" si="21"/>
        <v>0.56000000000000005</v>
      </c>
      <c r="E189" s="8" t="s">
        <v>192</v>
      </c>
      <c r="F189" s="8"/>
      <c r="G189" s="8">
        <v>1.2197718893480499E-2</v>
      </c>
      <c r="H189" s="8">
        <v>1.4164862327137401E-2</v>
      </c>
      <c r="I189" s="8">
        <v>0.51609380196170096</v>
      </c>
      <c r="J189" s="8">
        <v>2.0867129894475998E-2</v>
      </c>
      <c r="K189" s="8">
        <v>1.8876534391429101E-2</v>
      </c>
      <c r="L189" s="8">
        <v>3.5106459877999999E-2</v>
      </c>
      <c r="M189" s="8">
        <v>3.3902076256000002E-2</v>
      </c>
      <c r="N189" s="8">
        <v>1.0260665810326</v>
      </c>
      <c r="O189" s="8">
        <v>4.33431226465169E-2</v>
      </c>
      <c r="P189" s="8">
        <v>3.3671528823640502E-2</v>
      </c>
      <c r="Q189" s="8">
        <f t="shared" si="28"/>
        <v>0.23904520938774773</v>
      </c>
      <c r="R189" s="8">
        <f t="shared" si="29"/>
        <v>4.6810989407533272</v>
      </c>
      <c r="S189" s="8">
        <f t="shared" si="30"/>
        <v>0.16393142778785746</v>
      </c>
      <c r="T189" s="8">
        <f t="shared" si="31"/>
        <v>3.0877493548797759</v>
      </c>
    </row>
    <row r="190" spans="1:20" x14ac:dyDescent="0.3">
      <c r="A190" s="26"/>
      <c r="B190" s="8">
        <v>1</v>
      </c>
      <c r="C190" s="8">
        <v>15</v>
      </c>
      <c r="D190" s="8">
        <f t="shared" si="21"/>
        <v>0.6</v>
      </c>
      <c r="E190" s="8" t="s">
        <v>193</v>
      </c>
      <c r="F190" s="8"/>
      <c r="G190" s="8">
        <v>1.36583919938639E-2</v>
      </c>
      <c r="H190" s="8">
        <v>1.6497514431775599E-2</v>
      </c>
      <c r="I190" s="8">
        <v>0.52427832704860999</v>
      </c>
      <c r="J190" s="8">
        <v>2.38268378494748E-2</v>
      </c>
      <c r="K190" s="8">
        <v>2.1629544304876298E-2</v>
      </c>
      <c r="L190" s="8">
        <v>3.8657436392999997E-2</v>
      </c>
      <c r="M190" s="8">
        <v>3.7250668255000001E-2</v>
      </c>
      <c r="N190" s="8">
        <v>1.1946998135895399</v>
      </c>
      <c r="O190" s="8">
        <v>4.7704952172103299E-2</v>
      </c>
      <c r="P190" s="8">
        <v>3.6008636346369902E-2</v>
      </c>
      <c r="Q190" s="8">
        <f t="shared" si="28"/>
        <v>0.26523581007040964</v>
      </c>
      <c r="R190" s="8">
        <f t="shared" si="29"/>
        <v>5.1787995582425506</v>
      </c>
      <c r="S190" s="8">
        <f t="shared" si="30"/>
        <v>0.18047313848657315</v>
      </c>
      <c r="T190" s="8">
        <f t="shared" si="31"/>
        <v>3.3568841188669678</v>
      </c>
    </row>
    <row r="191" spans="1:20" x14ac:dyDescent="0.3">
      <c r="A191" s="26"/>
      <c r="B191" s="8">
        <v>1</v>
      </c>
      <c r="C191" s="8">
        <v>16</v>
      </c>
      <c r="D191" s="8">
        <f t="shared" si="21"/>
        <v>0.64</v>
      </c>
      <c r="E191" s="8" t="s">
        <v>194</v>
      </c>
      <c r="F191" s="8"/>
      <c r="G191" s="8">
        <v>1.5176621036021401E-2</v>
      </c>
      <c r="H191" s="8">
        <v>1.8888511972272801E-2</v>
      </c>
      <c r="I191" s="8">
        <v>0.53327969844933398</v>
      </c>
      <c r="J191" s="8">
        <v>2.6858003499004E-2</v>
      </c>
      <c r="K191" s="8">
        <v>2.4454670995154901E-2</v>
      </c>
      <c r="L191" s="8">
        <v>4.2203719042000001E-2</v>
      </c>
      <c r="M191" s="8">
        <v>4.0375858989999999E-2</v>
      </c>
      <c r="N191" s="8">
        <v>1.40611107364169</v>
      </c>
      <c r="O191" s="8">
        <v>5.2135055631835098E-2</v>
      </c>
      <c r="P191" s="8">
        <v>3.9561334382077998E-2</v>
      </c>
      <c r="Q191" s="8">
        <f t="shared" si="28"/>
        <v>0.2935025300041495</v>
      </c>
      <c r="R191" s="8">
        <f t="shared" si="29"/>
        <v>5.7339020821051925</v>
      </c>
      <c r="S191" s="8">
        <f t="shared" si="30"/>
        <v>0.19881723592971301</v>
      </c>
      <c r="T191" s="8">
        <f t="shared" si="31"/>
        <v>3.6776721077100434</v>
      </c>
    </row>
    <row r="192" spans="1:20" x14ac:dyDescent="0.3">
      <c r="A192" s="26"/>
      <c r="B192" s="8">
        <v>1</v>
      </c>
      <c r="C192" s="8">
        <v>17</v>
      </c>
      <c r="D192" s="8">
        <f t="shared" si="21"/>
        <v>0.68</v>
      </c>
      <c r="E192" s="8" t="s">
        <v>195</v>
      </c>
      <c r="F192" s="8"/>
      <c r="G192" s="8">
        <v>1.6758895244723099E-2</v>
      </c>
      <c r="H192" s="8">
        <v>2.1250351348612601E-2</v>
      </c>
      <c r="I192" s="8">
        <v>0.55408481015163502</v>
      </c>
      <c r="J192" s="8">
        <v>2.99129991980914E-2</v>
      </c>
      <c r="K192" s="8">
        <v>2.73084098000058E-2</v>
      </c>
      <c r="L192" s="8">
        <v>4.6057963989E-2</v>
      </c>
      <c r="M192" s="8">
        <v>4.3053836074999997E-2</v>
      </c>
      <c r="N192" s="8">
        <v>1.9417944336275901</v>
      </c>
      <c r="O192" s="8">
        <v>5.7002672495648901E-2</v>
      </c>
      <c r="P192" s="8">
        <v>4.2970720523847997E-2</v>
      </c>
      <c r="Q192" s="8">
        <f t="shared" si="28"/>
        <v>0.32787715921106347</v>
      </c>
      <c r="R192" s="8">
        <f t="shared" si="29"/>
        <v>6.3052166049182166</v>
      </c>
      <c r="S192" s="8">
        <f t="shared" si="30"/>
        <v>0.2229758993471968</v>
      </c>
      <c r="T192" s="8">
        <f t="shared" si="31"/>
        <v>4.0124920032853559</v>
      </c>
    </row>
    <row r="193" spans="1:20" x14ac:dyDescent="0.3">
      <c r="A193" s="26"/>
      <c r="B193" s="8">
        <v>1</v>
      </c>
      <c r="C193" s="8">
        <v>18</v>
      </c>
      <c r="D193" s="8">
        <f t="shared" si="21"/>
        <v>0.72</v>
      </c>
      <c r="E193" s="8" t="s">
        <v>196</v>
      </c>
      <c r="F193" s="8"/>
      <c r="G193" s="8">
        <v>1.83645837388078E-2</v>
      </c>
      <c r="H193" s="8">
        <v>2.3666474759529401E-2</v>
      </c>
      <c r="I193" s="8">
        <v>0.56126248810989599</v>
      </c>
      <c r="J193" s="8">
        <v>3.3020172978733602E-2</v>
      </c>
      <c r="K193" s="8">
        <v>3.02267784498969E-2</v>
      </c>
      <c r="L193" s="8">
        <v>4.9305359147000002E-2</v>
      </c>
      <c r="M193" s="8">
        <v>4.5107663122E-2</v>
      </c>
      <c r="N193" s="8">
        <v>2.1333891157243401</v>
      </c>
      <c r="O193" s="8">
        <v>6.0459146138907599E-2</v>
      </c>
      <c r="P193" s="8">
        <v>4.6972387774895298E-2</v>
      </c>
      <c r="Q193" s="8">
        <f t="shared" si="28"/>
        <v>0.35415310879082385</v>
      </c>
      <c r="R193" s="8">
        <f t="shared" si="29"/>
        <v>6.8459516307697568</v>
      </c>
      <c r="S193" s="8">
        <f t="shared" si="30"/>
        <v>0.23907922047840297</v>
      </c>
      <c r="T193" s="8">
        <f t="shared" si="31"/>
        <v>4.3121552222703556</v>
      </c>
    </row>
    <row r="194" spans="1:20" x14ac:dyDescent="0.3">
      <c r="A194" s="26"/>
      <c r="B194" s="8">
        <v>1</v>
      </c>
      <c r="C194" s="8">
        <v>19</v>
      </c>
      <c r="D194" s="8">
        <f t="shared" si="21"/>
        <v>0.76</v>
      </c>
      <c r="E194" s="8" t="s">
        <v>197</v>
      </c>
      <c r="F194" s="8"/>
      <c r="G194" s="8">
        <v>1.9988685232283199E-2</v>
      </c>
      <c r="H194" s="8">
        <v>2.6052407850775401E-2</v>
      </c>
      <c r="I194" s="8">
        <v>0.57368083135621295</v>
      </c>
      <c r="J194" s="8">
        <v>3.6126800611578101E-2</v>
      </c>
      <c r="K194" s="8">
        <v>3.3147682378756198E-2</v>
      </c>
      <c r="L194" s="8">
        <v>5.2604476235000003E-2</v>
      </c>
      <c r="M194" s="8">
        <v>4.8622026809000102E-2</v>
      </c>
      <c r="N194" s="8">
        <v>2.3981692849857801</v>
      </c>
      <c r="O194" s="8">
        <v>6.38525262145197E-2</v>
      </c>
      <c r="P194" s="8">
        <v>5.1095859688155498E-2</v>
      </c>
      <c r="Q194" s="8">
        <f t="shared" si="28"/>
        <v>0.38335903442601255</v>
      </c>
      <c r="R194" s="8">
        <f t="shared" si="29"/>
        <v>7.3896621834827574</v>
      </c>
      <c r="S194" s="8">
        <f t="shared" si="30"/>
        <v>0.25803083898987539</v>
      </c>
      <c r="T194" s="8">
        <f t="shared" si="31"/>
        <v>4.6146778161242885</v>
      </c>
    </row>
    <row r="195" spans="1:20" x14ac:dyDescent="0.3">
      <c r="A195" s="26"/>
      <c r="B195" s="8">
        <v>1</v>
      </c>
      <c r="C195" s="8">
        <v>20</v>
      </c>
      <c r="D195" s="8">
        <f t="shared" si="21"/>
        <v>0.8</v>
      </c>
      <c r="E195" s="8" t="s">
        <v>198</v>
      </c>
      <c r="F195" s="8"/>
      <c r="G195" s="8">
        <v>2.1608307317871198E-2</v>
      </c>
      <c r="H195" s="8">
        <v>2.8452865497683801E-2</v>
      </c>
      <c r="I195" s="8">
        <v>0.58620964593613001</v>
      </c>
      <c r="J195" s="8">
        <v>3.92313976950859E-2</v>
      </c>
      <c r="K195" s="8">
        <v>3.6062846834145998E-2</v>
      </c>
      <c r="L195" s="8">
        <v>5.5858487509E-2</v>
      </c>
      <c r="M195" s="8">
        <v>5.2645578750000102E-2</v>
      </c>
      <c r="N195" s="8">
        <v>2.66556500370001</v>
      </c>
      <c r="O195" s="8">
        <v>6.7247464286672207E-2</v>
      </c>
      <c r="P195" s="8">
        <v>5.51568398438258E-2</v>
      </c>
      <c r="Q195" s="8">
        <f t="shared" si="28"/>
        <v>0.41301796190332069</v>
      </c>
      <c r="R195" s="8">
        <f t="shared" si="29"/>
        <v>7.9306436160568099</v>
      </c>
      <c r="S195" s="8">
        <f t="shared" si="30"/>
        <v>0.27743125612999814</v>
      </c>
      <c r="T195" s="8">
        <f t="shared" si="31"/>
        <v>4.9147813195161199</v>
      </c>
    </row>
    <row r="196" spans="1:20" s="6" customFormat="1" x14ac:dyDescent="0.3">
      <c r="A196" s="26"/>
      <c r="B196" s="8">
        <v>1</v>
      </c>
      <c r="C196" s="8">
        <v>21</v>
      </c>
      <c r="D196" s="8">
        <f>C196*$B$8</f>
        <v>0.84</v>
      </c>
      <c r="E196" s="8" t="s">
        <v>199</v>
      </c>
      <c r="F196" s="8"/>
      <c r="G196" s="8">
        <v>2.3232023898735899E-2</v>
      </c>
      <c r="H196" s="8">
        <v>3.0831860972686798E-2</v>
      </c>
      <c r="I196" s="8">
        <v>0.59781669720004604</v>
      </c>
      <c r="J196" s="8">
        <v>4.2312554433843498E-2</v>
      </c>
      <c r="K196" s="8">
        <v>3.8966528053437498E-2</v>
      </c>
      <c r="L196" s="8">
        <v>5.9040441120299998E-2</v>
      </c>
      <c r="M196" s="8">
        <v>5.6776657469999998E-2</v>
      </c>
      <c r="N196" s="8">
        <v>2.93738248117476</v>
      </c>
      <c r="O196" s="8">
        <v>7.0339149280748997E-2</v>
      </c>
      <c r="P196" s="8">
        <v>5.9230714830891901E-2</v>
      </c>
      <c r="Q196" s="8">
        <f t="shared" si="28"/>
        <v>0.4424307954370833</v>
      </c>
      <c r="R196" s="8">
        <f t="shared" si="29"/>
        <v>8.4586382101074502</v>
      </c>
      <c r="S196" s="8">
        <f t="shared" si="30"/>
        <v>0.29665395838884079</v>
      </c>
      <c r="T196" s="8">
        <f t="shared" si="31"/>
        <v>5.2033013627403957</v>
      </c>
    </row>
    <row r="197" spans="1:20" x14ac:dyDescent="0.3">
      <c r="A197" s="26"/>
      <c r="B197" s="8">
        <v>1</v>
      </c>
      <c r="C197" s="8">
        <v>22</v>
      </c>
      <c r="D197" s="8">
        <f>C197*$B$8</f>
        <v>0.88</v>
      </c>
      <c r="E197" s="8" t="s">
        <v>200</v>
      </c>
      <c r="F197" s="8"/>
      <c r="G197" s="8">
        <v>2.4865459591332101E-2</v>
      </c>
      <c r="H197" s="8">
        <v>3.3174215196981702E-2</v>
      </c>
      <c r="I197" s="8">
        <v>0.61361514254014904</v>
      </c>
      <c r="J197" s="8">
        <v>4.5380788305511302E-2</v>
      </c>
      <c r="K197" s="8">
        <v>4.1854905864895799E-2</v>
      </c>
      <c r="L197" s="8">
        <v>6.2507911527299995E-2</v>
      </c>
      <c r="M197" s="8">
        <v>6.0716405280000003E-2</v>
      </c>
      <c r="N197" s="8">
        <v>3.2972941924018699</v>
      </c>
      <c r="O197" s="8">
        <v>7.3668090359657504E-2</v>
      </c>
      <c r="P197" s="8">
        <v>6.3348859510515096E-2</v>
      </c>
      <c r="Q197" s="8">
        <f t="shared" si="28"/>
        <v>0.47377488027791348</v>
      </c>
      <c r="R197" s="8">
        <f t="shared" si="29"/>
        <v>8.9974090594798746</v>
      </c>
      <c r="S197" s="8">
        <f t="shared" si="30"/>
        <v>0.31778990674177265</v>
      </c>
      <c r="T197" s="8">
        <f t="shared" si="31"/>
        <v>5.5036974508326235</v>
      </c>
    </row>
    <row r="198" spans="1:20" s="6" customFormat="1" x14ac:dyDescent="0.3">
      <c r="A198" s="26"/>
      <c r="B198" s="8">
        <v>1</v>
      </c>
      <c r="C198" s="8">
        <v>23</v>
      </c>
      <c r="D198" s="8">
        <f>C198*$B$8</f>
        <v>0.92</v>
      </c>
      <c r="E198" t="s">
        <v>184</v>
      </c>
      <c r="F198" s="8"/>
      <c r="G198">
        <v>2.6489388809931801E-2</v>
      </c>
      <c r="H198">
        <v>3.5509622223979201E-2</v>
      </c>
      <c r="I198">
        <v>0.62590548532354795</v>
      </c>
      <c r="J198">
        <v>4.8433830933736398E-2</v>
      </c>
      <c r="K198">
        <v>4.4713998826566299E-2</v>
      </c>
      <c r="L198">
        <v>6.5862788761300001E-2</v>
      </c>
      <c r="M198">
        <v>6.4639821418000107E-2</v>
      </c>
      <c r="N198">
        <v>3.6049670072683999</v>
      </c>
      <c r="O198">
        <v>7.6877269137205897E-2</v>
      </c>
      <c r="P198">
        <v>6.6925147290641404E-2</v>
      </c>
      <c r="Q198" s="8">
        <f t="shared" si="28"/>
        <v>0.50329452262914998</v>
      </c>
      <c r="R198" s="8">
        <f t="shared" si="29"/>
        <v>9.5075469096171155</v>
      </c>
      <c r="S198" s="8">
        <f t="shared" si="30"/>
        <v>0.33722357030974731</v>
      </c>
      <c r="T198" s="8">
        <f t="shared" si="31"/>
        <v>5.7772640745949317</v>
      </c>
    </row>
    <row r="199" spans="1:20" x14ac:dyDescent="0.3">
      <c r="A199" s="26"/>
      <c r="B199" s="5">
        <v>1</v>
      </c>
      <c r="C199" s="5">
        <v>24</v>
      </c>
      <c r="D199" s="5">
        <f>C199*$B$8</f>
        <v>0.96</v>
      </c>
      <c r="E199" t="s">
        <v>185</v>
      </c>
      <c r="F199" s="8"/>
      <c r="G199">
        <v>2.8091410754172898E-2</v>
      </c>
      <c r="H199">
        <v>3.7843244372202899E-2</v>
      </c>
      <c r="I199">
        <v>0.63095070864131797</v>
      </c>
      <c r="J199">
        <v>5.1470034539327199E-2</v>
      </c>
      <c r="K199">
        <v>4.7544438151132698E-2</v>
      </c>
      <c r="L199">
        <v>6.8880035484299995E-2</v>
      </c>
      <c r="M199">
        <v>6.8541481861000106E-2</v>
      </c>
      <c r="N199">
        <v>3.7615599801803601</v>
      </c>
      <c r="O199">
        <v>7.94542268167443E-2</v>
      </c>
      <c r="P199">
        <v>7.0461087056557598E-2</v>
      </c>
      <c r="Q199" s="8">
        <f t="shared" si="28"/>
        <v>0.52894973298442005</v>
      </c>
      <c r="R199" s="8">
        <f t="shared" si="29"/>
        <v>9.9878569721300643</v>
      </c>
      <c r="S199" s="8">
        <f t="shared" si="30"/>
        <v>0.35298843788400192</v>
      </c>
      <c r="T199" s="8">
        <f t="shared" si="31"/>
        <v>6.0228731975982353</v>
      </c>
    </row>
    <row r="200" spans="1:20" x14ac:dyDescent="0.3">
      <c r="G200">
        <v>5.9097445339671699E-2</v>
      </c>
      <c r="H200">
        <v>6.8681325087867701E-2</v>
      </c>
      <c r="I200">
        <v>3.3654254951568299</v>
      </c>
      <c r="J200">
        <v>0.116687981945945</v>
      </c>
      <c r="K200">
        <v>1.38385171823125E-2</v>
      </c>
      <c r="L200">
        <v>0.18932527541999999</v>
      </c>
      <c r="M200">
        <v>0.23661886692</v>
      </c>
      <c r="N200">
        <v>16.102278287484602</v>
      </c>
      <c r="O200">
        <v>0.23769964682014799</v>
      </c>
      <c r="P200">
        <v>4.9749057659762598E-2</v>
      </c>
      <c r="Q200" s="8">
        <f t="shared" ref="Q200" si="32">G200+H200+RADIANS(I200)+J200+K200+L200+M200+RADIANS(N200)+O200+P200</f>
        <v>1.3114736451857549</v>
      </c>
      <c r="R200" s="8">
        <f t="shared" ref="R200" si="33">RADIANS(I200/$C$10)+J200/$B$10+K200/$B$10+RADIANS(N200/$C$10)+O200/$B$10+P200/$B$10</f>
        <v>16.854918355850742</v>
      </c>
      <c r="S200" s="8">
        <f t="shared" ref="S200" si="34">L200+M200+RADIANS(N200)+O200+P200</f>
        <v>0.9944306200089108</v>
      </c>
      <c r="T200" s="8">
        <f t="shared" ref="T200" si="35">RADIANS(N200/$C$10)+O200/$B$10+P200/$B$10</f>
        <v>11.610363288472024</v>
      </c>
    </row>
  </sheetData>
  <mergeCells count="12">
    <mergeCell ref="D9:E10"/>
    <mergeCell ref="S12:S13"/>
    <mergeCell ref="A14:A75"/>
    <mergeCell ref="A138:A199"/>
    <mergeCell ref="A76:A137"/>
    <mergeCell ref="R12:R13"/>
    <mergeCell ref="G12:K12"/>
    <mergeCell ref="L12:P12"/>
    <mergeCell ref="C12:D12"/>
    <mergeCell ref="Q12:Q13"/>
    <mergeCell ref="G11:T11"/>
    <mergeCell ref="T12:T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4FCB-7475-4983-A81F-E3D832FD046C}">
  <dimension ref="A1:U200"/>
  <sheetViews>
    <sheetView zoomScale="85" zoomScaleNormal="8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J22" sqref="J22"/>
    </sheetView>
  </sheetViews>
  <sheetFormatPr defaultRowHeight="14.4" x14ac:dyDescent="0.3"/>
  <cols>
    <col min="1" max="1" width="17.88671875" style="18" bestFit="1" customWidth="1"/>
    <col min="2" max="2" width="8.77734375" style="18" customWidth="1"/>
    <col min="3" max="4" width="7.77734375" style="18" customWidth="1"/>
    <col min="5" max="5" width="24.33203125" style="18" bestFit="1" customWidth="1"/>
    <col min="6" max="6" width="2.77734375" style="18" customWidth="1"/>
    <col min="7" max="16" width="10.77734375" style="18" customWidth="1"/>
    <col min="17" max="20" width="13.77734375" style="18" customWidth="1"/>
    <col min="21" max="21" width="2.77734375" style="18" customWidth="1"/>
    <col min="22" max="16384" width="8.88671875" style="18"/>
  </cols>
  <sheetData>
    <row r="1" spans="1:21" customFormat="1" x14ac:dyDescent="0.3">
      <c r="A1" s="10" t="s">
        <v>26</v>
      </c>
    </row>
    <row r="2" spans="1:21" s="13" customFormat="1" ht="10.199999999999999" x14ac:dyDescent="0.2">
      <c r="A2" s="11" t="s">
        <v>0</v>
      </c>
      <c r="B2" s="12" t="s">
        <v>27</v>
      </c>
      <c r="C2" s="12"/>
      <c r="D2" s="12"/>
      <c r="E2" s="12"/>
      <c r="G2" s="13" t="s">
        <v>31</v>
      </c>
    </row>
    <row r="3" spans="1:21" s="13" customFormat="1" ht="10.199999999999999" x14ac:dyDescent="0.2">
      <c r="A3" s="11" t="s">
        <v>1</v>
      </c>
      <c r="B3" s="12" t="s">
        <v>28</v>
      </c>
      <c r="C3" s="12"/>
      <c r="D3" s="12"/>
      <c r="E3" s="12"/>
    </row>
    <row r="4" spans="1:21" s="13" customFormat="1" ht="10.199999999999999" x14ac:dyDescent="0.2">
      <c r="A4" s="14" t="s">
        <v>2</v>
      </c>
      <c r="B4" s="13" t="s">
        <v>29</v>
      </c>
    </row>
    <row r="5" spans="1:21" s="13" customFormat="1" ht="10.199999999999999" x14ac:dyDescent="0.2">
      <c r="A5" s="14" t="s">
        <v>3</v>
      </c>
      <c r="B5" s="13" t="s">
        <v>32</v>
      </c>
    </row>
    <row r="6" spans="1:21" s="13" customFormat="1" ht="10.199999999999999" x14ac:dyDescent="0.2">
      <c r="A6" s="14" t="s">
        <v>4</v>
      </c>
      <c r="B6" s="13" t="s">
        <v>30</v>
      </c>
    </row>
    <row r="7" spans="1:21" customFormat="1" x14ac:dyDescent="0.3"/>
    <row r="8" spans="1:21" customFormat="1" x14ac:dyDescent="0.3">
      <c r="A8" t="s">
        <v>17</v>
      </c>
      <c r="B8">
        <v>0.04</v>
      </c>
    </row>
    <row r="9" spans="1:21" customFormat="1" ht="28.8" x14ac:dyDescent="0.3">
      <c r="B9" s="17" t="s">
        <v>19</v>
      </c>
      <c r="C9" s="17" t="s">
        <v>20</v>
      </c>
      <c r="D9" s="27" t="s">
        <v>25</v>
      </c>
      <c r="E9" s="27"/>
      <c r="R9" s="29" t="s">
        <v>222</v>
      </c>
      <c r="S9" s="31" t="s">
        <v>223</v>
      </c>
      <c r="T9" s="33" t="s">
        <v>224</v>
      </c>
    </row>
    <row r="10" spans="1:21" customFormat="1" x14ac:dyDescent="0.3">
      <c r="A10" t="s">
        <v>18</v>
      </c>
      <c r="B10">
        <v>2.5000000000000001E-2</v>
      </c>
      <c r="C10">
        <v>2.5</v>
      </c>
      <c r="D10" s="27"/>
      <c r="E10" s="27"/>
      <c r="R10" s="30"/>
      <c r="S10" s="32"/>
      <c r="T10" s="34"/>
    </row>
    <row r="11" spans="1:21" s="19" customFormat="1" x14ac:dyDescent="0.3">
      <c r="G11" s="28" t="s">
        <v>7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1" s="19" customFormat="1" ht="14.4" customHeight="1" x14ac:dyDescent="0.3">
      <c r="C12" s="28" t="s">
        <v>9</v>
      </c>
      <c r="D12" s="28"/>
      <c r="G12" s="28" t="s">
        <v>5</v>
      </c>
      <c r="H12" s="28"/>
      <c r="I12" s="28"/>
      <c r="J12" s="28"/>
      <c r="K12" s="28"/>
      <c r="L12" s="28" t="s">
        <v>6</v>
      </c>
      <c r="M12" s="28"/>
      <c r="N12" s="28"/>
      <c r="O12" s="28"/>
      <c r="P12" s="28"/>
      <c r="Q12" s="27" t="s">
        <v>23</v>
      </c>
      <c r="R12" s="27" t="s">
        <v>21</v>
      </c>
      <c r="S12" s="27" t="s">
        <v>24</v>
      </c>
      <c r="T12" s="27" t="s">
        <v>22</v>
      </c>
      <c r="U12" s="17"/>
    </row>
    <row r="13" spans="1:21" s="19" customFormat="1" ht="43.2" x14ac:dyDescent="0.3">
      <c r="A13" s="3" t="s">
        <v>13</v>
      </c>
      <c r="B13" s="17" t="s">
        <v>12</v>
      </c>
      <c r="C13" s="19" t="s">
        <v>10</v>
      </c>
      <c r="D13" s="17" t="s">
        <v>11</v>
      </c>
      <c r="E13" s="4" t="s">
        <v>8</v>
      </c>
      <c r="G13" s="19" t="s">
        <v>0</v>
      </c>
      <c r="H13" s="19" t="s">
        <v>1</v>
      </c>
      <c r="I13" s="19" t="s">
        <v>3</v>
      </c>
      <c r="J13" s="19" t="s">
        <v>2</v>
      </c>
      <c r="K13" s="19" t="s">
        <v>4</v>
      </c>
      <c r="L13" s="19" t="s">
        <v>0</v>
      </c>
      <c r="M13" s="19" t="s">
        <v>1</v>
      </c>
      <c r="N13" s="19" t="s">
        <v>3</v>
      </c>
      <c r="O13" s="19" t="s">
        <v>2</v>
      </c>
      <c r="P13" s="19" t="s">
        <v>4</v>
      </c>
      <c r="Q13" s="27"/>
      <c r="R13" s="27"/>
      <c r="S13" s="27"/>
      <c r="T13" s="27"/>
      <c r="U13" s="17"/>
    </row>
    <row r="14" spans="1:21" x14ac:dyDescent="0.3">
      <c r="A14" s="26" t="s">
        <v>14</v>
      </c>
      <c r="B14" s="7">
        <v>0.5</v>
      </c>
      <c r="C14" s="7">
        <v>3</v>
      </c>
      <c r="D14" s="7">
        <f>C14*$B$8</f>
        <v>0.12</v>
      </c>
      <c r="E14" s="7" t="s">
        <v>33</v>
      </c>
      <c r="F14" s="7"/>
      <c r="G14" s="7">
        <f>Sheet1_bugfixed!G14-Sheet1!G14</f>
        <v>1.222829439992499E-4</v>
      </c>
      <c r="H14" s="7">
        <f>Sheet1_bugfixed!H14-Sheet1!H14</f>
        <v>1.9206859607980888E-4</v>
      </c>
      <c r="I14" s="7">
        <f>Sheet1_bugfixed!I14-Sheet1!I14</f>
        <v>-1.2918676533482998E-2</v>
      </c>
      <c r="J14" s="7">
        <f>Sheet1_bugfixed!J14-Sheet1!J14</f>
        <v>2.2719195387439946E-4</v>
      </c>
      <c r="K14" s="7">
        <f>Sheet1_bugfixed!K14-Sheet1!K14</f>
        <v>1.0973663415315971E-4</v>
      </c>
      <c r="L14" s="7">
        <f>Sheet1_bugfixed!L14-Sheet1!L14</f>
        <v>1.0321617000010053E-4</v>
      </c>
      <c r="M14" s="7">
        <f>Sheet1_bugfixed!M14-Sheet1!M14</f>
        <v>1.8475055699999909E-3</v>
      </c>
      <c r="N14" s="7">
        <f>Sheet1_bugfixed!N14-Sheet1!N14</f>
        <v>-5.4793219726720466E-2</v>
      </c>
      <c r="O14" s="7">
        <f>Sheet1_bugfixed!O14-Sheet1!O14</f>
        <v>2.5551030261150021E-3</v>
      </c>
      <c r="P14" s="7">
        <f>Sheet1_bugfixed!P14-Sheet1!P14</f>
        <v>-2.5471776491640258E-4</v>
      </c>
      <c r="Q14" s="7">
        <f>Sheet1_bugfixed!Q14-Sheet1!Q14</f>
        <v>3.7205915967959413E-3</v>
      </c>
      <c r="R14" s="7">
        <f>Sheet1_bugfixed!R14-Sheet1!R14</f>
        <v>0.10501983575604257</v>
      </c>
      <c r="S14" s="7">
        <f>Sheet1_bugfixed!S14-Sheet1!S14</f>
        <v>3.2947849091986559E-3</v>
      </c>
      <c r="T14" s="7">
        <f>Sheet1_bugfixed!T14-Sheet1!T14</f>
        <v>9.1632881611143802E-2</v>
      </c>
    </row>
    <row r="15" spans="1:21" x14ac:dyDescent="0.3">
      <c r="A15" s="26"/>
      <c r="B15" s="8">
        <v>0.5</v>
      </c>
      <c r="C15" s="8">
        <v>4</v>
      </c>
      <c r="D15" s="8">
        <f t="shared" ref="D15:D104" si="0">C15*$B$8</f>
        <v>0.16</v>
      </c>
      <c r="E15" s="8" t="s">
        <v>34</v>
      </c>
      <c r="F15" s="8"/>
      <c r="G15" s="8">
        <f>Sheet1_bugfixed!G15-Sheet1!G15</f>
        <v>1.0290716089537012E-4</v>
      </c>
      <c r="H15" s="8">
        <f>Sheet1_bugfixed!H15-Sheet1!H15</f>
        <v>1.7766406536682058E-4</v>
      </c>
      <c r="I15" s="8">
        <f>Sheet1_bugfixed!I15-Sheet1!I15</f>
        <v>4.1961394429190224E-3</v>
      </c>
      <c r="J15" s="8">
        <f>Sheet1_bugfixed!J15-Sheet1!J15</f>
        <v>1.993039603939515E-4</v>
      </c>
      <c r="K15" s="8">
        <f>Sheet1_bugfixed!K15-Sheet1!K15</f>
        <v>9.2830442684629748E-5</v>
      </c>
      <c r="L15" s="8">
        <f>Sheet1_bugfixed!L15-Sheet1!L15</f>
        <v>7.1310996999989634E-4</v>
      </c>
      <c r="M15" s="8">
        <f>Sheet1_bugfixed!M15-Sheet1!M15</f>
        <v>2.372026440000001E-3</v>
      </c>
      <c r="N15" s="8">
        <f>Sheet1_bugfixed!N15-Sheet1!N15</f>
        <v>0.13123299121829035</v>
      </c>
      <c r="O15" s="8">
        <f>Sheet1_bugfixed!O15-Sheet1!O15</f>
        <v>2.7195598220682987E-3</v>
      </c>
      <c r="P15" s="8">
        <f>Sheet1_bugfixed!P15-Sheet1!P15</f>
        <v>1.1855366274765022E-3</v>
      </c>
      <c r="Q15" s="20">
        <f>Sheet1_bugfixed!Q15-Sheet1!Q15</f>
        <v>9.9266227220371483E-3</v>
      </c>
      <c r="R15" s="20">
        <f>Sheet1_bugfixed!R15-Sheet1!R15</f>
        <v>0.16883470779819554</v>
      </c>
      <c r="S15" s="20">
        <f>Sheet1_bugfixed!S15-Sheet1!S15</f>
        <v>9.2806806435446476E-3</v>
      </c>
      <c r="T15" s="20">
        <f>Sheet1_bugfixed!T15-Sheet1!T15</f>
        <v>0.15712003709539157</v>
      </c>
    </row>
    <row r="16" spans="1:21" x14ac:dyDescent="0.3">
      <c r="A16" s="26"/>
      <c r="B16" s="9">
        <v>0.5</v>
      </c>
      <c r="C16" s="9">
        <v>5</v>
      </c>
      <c r="D16" s="9">
        <f t="shared" si="0"/>
        <v>0.2</v>
      </c>
      <c r="E16" s="9" t="s">
        <v>35</v>
      </c>
      <c r="F16" s="8"/>
      <c r="G16" s="8">
        <f>Sheet1_bugfixed!G16-Sheet1!G16</f>
        <v>1.3951341274010941E-4</v>
      </c>
      <c r="H16" s="8">
        <f>Sheet1_bugfixed!H16-Sheet1!H16</f>
        <v>1.3199878313788996E-4</v>
      </c>
      <c r="I16" s="8">
        <f>Sheet1_bugfixed!I16-Sheet1!I16</f>
        <v>2.3480288683936978E-2</v>
      </c>
      <c r="J16" s="8">
        <f>Sheet1_bugfixed!J16-Sheet1!J16</f>
        <v>1.9549557758033985E-4</v>
      </c>
      <c r="K16" s="8">
        <f>Sheet1_bugfixed!K16-Sheet1!K16</f>
        <v>7.4153996596469825E-5</v>
      </c>
      <c r="L16" s="8">
        <f>Sheet1_bugfixed!L16-Sheet1!L16</f>
        <v>2.0428895899999994E-3</v>
      </c>
      <c r="M16" s="8">
        <f>Sheet1_bugfixed!M16-Sheet1!M16</f>
        <v>2.4150609999999961E-3</v>
      </c>
      <c r="N16" s="8">
        <f>Sheet1_bugfixed!N16-Sheet1!N16</f>
        <v>0.41968212366406998</v>
      </c>
      <c r="O16" s="8">
        <f>Sheet1_bugfixed!O16-Sheet1!O16</f>
        <v>2.6243681895162033E-3</v>
      </c>
      <c r="P16" s="8">
        <f>Sheet1_bugfixed!P16-Sheet1!P16</f>
        <v>1.2556613252051978E-3</v>
      </c>
      <c r="Q16" s="20">
        <f>Sheet1_bugfixed!Q16-Sheet1!Q16</f>
        <v>1.6613785091329658E-2</v>
      </c>
      <c r="R16" s="20">
        <f>Sheet1_bugfixed!R16-Sheet1!R16</f>
        <v>0.16908102084254972</v>
      </c>
      <c r="S16" s="20">
        <f>Sheet1_bugfixed!S16-Sheet1!S16</f>
        <v>1.5662814974421457E-2</v>
      </c>
      <c r="T16" s="20">
        <f>Sheet1_bugfixed!T16-Sheet1!T16</f>
        <v>0.15813111453673612</v>
      </c>
    </row>
    <row r="17" spans="1:20" x14ac:dyDescent="0.3">
      <c r="A17" s="26"/>
      <c r="B17" s="8">
        <v>0.5</v>
      </c>
      <c r="C17" s="8">
        <v>6</v>
      </c>
      <c r="D17" s="8">
        <f t="shared" si="0"/>
        <v>0.24</v>
      </c>
      <c r="E17" s="8" t="s">
        <v>36</v>
      </c>
      <c r="F17" s="8"/>
      <c r="G17" s="8">
        <f>Sheet1_bugfixed!G17-Sheet1!G17</f>
        <v>4.9979353795080381E-5</v>
      </c>
      <c r="H17" s="8">
        <f>Sheet1_bugfixed!H17-Sheet1!H17</f>
        <v>4.9019173668470202E-5</v>
      </c>
      <c r="I17" s="8">
        <f>Sheet1_bugfixed!I17-Sheet1!I17</f>
        <v>1.2966675745548023E-2</v>
      </c>
      <c r="J17" s="8">
        <f>Sheet1_bugfixed!J17-Sheet1!J17</f>
        <v>7.8398551383120074E-5</v>
      </c>
      <c r="K17" s="8">
        <f>Sheet1_bugfixed!K17-Sheet1!K17</f>
        <v>2.7341384667019762E-5</v>
      </c>
      <c r="L17" s="8">
        <f>Sheet1_bugfixed!L17-Sheet1!L17</f>
        <v>-7.8809261000009623E-4</v>
      </c>
      <c r="M17" s="8">
        <f>Sheet1_bugfixed!M17-Sheet1!M17</f>
        <v>-6.1051547529999972E-4</v>
      </c>
      <c r="N17" s="8">
        <f>Sheet1_bugfixed!N17-Sheet1!N17</f>
        <v>0.28176516085320991</v>
      </c>
      <c r="O17" s="8">
        <f>Sheet1_bugfixed!O17-Sheet1!O17</f>
        <v>-9.1666701890990437E-4</v>
      </c>
      <c r="P17" s="8">
        <f>Sheet1_bugfixed!P17-Sheet1!P17</f>
        <v>-6.9311524503359867E-4</v>
      </c>
      <c r="Q17" s="20">
        <f>Sheet1_bugfixed!Q17-Sheet1!Q17</f>
        <v>2.3403890733683097E-3</v>
      </c>
      <c r="R17" s="20">
        <f>Sheet1_bugfixed!R17-Sheet1!R17</f>
        <v>-5.8104076732095056E-2</v>
      </c>
      <c r="S17" s="20">
        <f>Sheet1_bugfixed!S17-Sheet1!S17</f>
        <v>1.9093394250563611E-3</v>
      </c>
      <c r="T17" s="20">
        <f>Sheet1_bugfixed!T17-Sheet1!T17</f>
        <v>-6.2424198648019846E-2</v>
      </c>
    </row>
    <row r="18" spans="1:20" x14ac:dyDescent="0.3">
      <c r="A18" s="26"/>
      <c r="B18" s="8">
        <v>0.5</v>
      </c>
      <c r="C18" s="8">
        <v>7</v>
      </c>
      <c r="D18" s="8">
        <f t="shared" si="0"/>
        <v>0.28000000000000003</v>
      </c>
      <c r="E18" s="8" t="s">
        <v>37</v>
      </c>
      <c r="F18" s="8"/>
      <c r="G18" s="8">
        <f>Sheet1_bugfixed!G18-Sheet1!G18</f>
        <v>-2.281995439880509E-6</v>
      </c>
      <c r="H18" s="8">
        <f>Sheet1_bugfixed!H18-Sheet1!H18</f>
        <v>-1.2602961288539667E-5</v>
      </c>
      <c r="I18" s="8">
        <f>Sheet1_bugfixed!I18-Sheet1!I18</f>
        <v>4.5906069148519968E-3</v>
      </c>
      <c r="J18" s="8">
        <f>Sheet1_bugfixed!J18-Sheet1!J18</f>
        <v>-1.1922198005970275E-5</v>
      </c>
      <c r="K18" s="8">
        <f>Sheet1_bugfixed!K18-Sheet1!K18</f>
        <v>-6.1282599030298632E-6</v>
      </c>
      <c r="L18" s="8">
        <f>Sheet1_bugfixed!L18-Sheet1!L18</f>
        <v>-8.0215931000010565E-4</v>
      </c>
      <c r="M18" s="8">
        <f>Sheet1_bugfixed!M18-Sheet1!M18</f>
        <v>-8.7590143090000155E-4</v>
      </c>
      <c r="N18" s="8">
        <f>Sheet1_bugfixed!N18-Sheet1!N18</f>
        <v>0.11338122532117056</v>
      </c>
      <c r="O18" s="8">
        <f>Sheet1_bugfixed!O18-Sheet1!O18</f>
        <v>-1.1028807905037949E-3</v>
      </c>
      <c r="P18" s="8">
        <f>Sheet1_bugfixed!P18-Sheet1!P18</f>
        <v>-7.9791995805999355E-4</v>
      </c>
      <c r="Q18" s="20">
        <f>Sheet1_bugfixed!Q18-Sheet1!Q18</f>
        <v>-1.5528000069723324E-3</v>
      </c>
      <c r="R18" s="20">
        <f>Sheet1_bugfixed!R18-Sheet1!R18</f>
        <v>-7.5930449500059893E-2</v>
      </c>
      <c r="S18" s="20">
        <f>Sheet1_bugfixed!S18-Sheet1!S18</f>
        <v>-1.5999857976639054E-3</v>
      </c>
      <c r="T18" s="20">
        <f>Sheet1_bugfixed!T18-Sheet1!T18</f>
        <v>-7.5240479665831472E-2</v>
      </c>
    </row>
    <row r="19" spans="1:20" x14ac:dyDescent="0.3">
      <c r="A19" s="26"/>
      <c r="B19" s="8">
        <v>0.5</v>
      </c>
      <c r="C19" s="8">
        <v>8</v>
      </c>
      <c r="D19" s="8">
        <f t="shared" si="0"/>
        <v>0.32</v>
      </c>
      <c r="E19" s="8" t="s">
        <v>38</v>
      </c>
      <c r="F19" s="8"/>
      <c r="G19" s="8">
        <f>Sheet1_bugfixed!G19-Sheet1!G19</f>
        <v>-1.921704516348946E-5</v>
      </c>
      <c r="H19" s="8">
        <f>Sheet1_bugfixed!H19-Sheet1!H19</f>
        <v>-3.6427497441360139E-5</v>
      </c>
      <c r="I19" s="8">
        <f>Sheet1_bugfixed!I19-Sheet1!I19</f>
        <v>4.3140886818159863E-3</v>
      </c>
      <c r="J19" s="8">
        <f>Sheet1_bugfixed!J19-Sheet1!J19</f>
        <v>-3.9982588760560309E-5</v>
      </c>
      <c r="K19" s="8">
        <f>Sheet1_bugfixed!K19-Sheet1!K19</f>
        <v>-1.9409615305270023E-5</v>
      </c>
      <c r="L19" s="8">
        <f>Sheet1_bugfixed!L19-Sheet1!L19</f>
        <v>-8.0871582000010406E-4</v>
      </c>
      <c r="M19" s="8">
        <f>Sheet1_bugfixed!M19-Sheet1!M19</f>
        <v>-9.1288611289999655E-4</v>
      </c>
      <c r="N19" s="8">
        <f>Sheet1_bugfixed!N19-Sheet1!N19</f>
        <v>0.10442905522939006</v>
      </c>
      <c r="O19" s="8">
        <f>Sheet1_bugfixed!O19-Sheet1!O19</f>
        <v>-1.1466967635055947E-3</v>
      </c>
      <c r="P19" s="8">
        <f>Sheet1_bugfixed!P19-Sheet1!P19</f>
        <v>-9.4606169978300042E-4</v>
      </c>
      <c r="Q19" s="20">
        <f>Sheet1_bugfixed!Q19-Sheet1!Q19</f>
        <v>-2.0314712426388604E-3</v>
      </c>
      <c r="R19" s="20">
        <f>Sheet1_bugfixed!R19-Sheet1!R19</f>
        <v>-8.5326856334088319E-2</v>
      </c>
      <c r="S19" s="20">
        <f>Sheet1_bugfixed!S19-Sheet1!S19</f>
        <v>-1.9917295476888364E-3</v>
      </c>
      <c r="T19" s="20">
        <f>Sheet1_bugfixed!T19-Sheet1!T19</f>
        <v>-8.2981286192143067E-2</v>
      </c>
    </row>
    <row r="20" spans="1:20" x14ac:dyDescent="0.3">
      <c r="A20" s="26"/>
      <c r="B20" s="8">
        <v>0.5</v>
      </c>
      <c r="C20" s="8">
        <v>9</v>
      </c>
      <c r="D20" s="8">
        <f t="shared" si="0"/>
        <v>0.36</v>
      </c>
      <c r="E20" s="8" t="s">
        <v>39</v>
      </c>
      <c r="F20" s="8"/>
      <c r="G20" s="8">
        <f>Sheet1_bugfixed!G20-Sheet1!G20</f>
        <v>-2.4899900407569786E-5</v>
      </c>
      <c r="H20" s="8">
        <f>Sheet1_bugfixed!H20-Sheet1!H20</f>
        <v>-5.4350067604270157E-5</v>
      </c>
      <c r="I20" s="8">
        <f>Sheet1_bugfixed!I20-Sheet1!I20</f>
        <v>6.7744403803249864E-3</v>
      </c>
      <c r="J20" s="8">
        <f>Sheet1_bugfixed!J20-Sheet1!J20</f>
        <v>-5.6665529880579532E-5</v>
      </c>
      <c r="K20" s="8">
        <f>Sheet1_bugfixed!K20-Sheet1!K20</f>
        <v>-3.0385197018350379E-5</v>
      </c>
      <c r="L20" s="8">
        <f>Sheet1_bugfixed!L20-Sheet1!L20</f>
        <v>-7.9095362999990343E-4</v>
      </c>
      <c r="M20" s="8">
        <f>Sheet1_bugfixed!M20-Sheet1!M20</f>
        <v>-9.6035748719999758E-4</v>
      </c>
      <c r="N20" s="8">
        <f>Sheet1_bugfixed!N20-Sheet1!N20</f>
        <v>0.16571142963970997</v>
      </c>
      <c r="O20" s="8">
        <f>Sheet1_bugfixed!O20-Sheet1!O20</f>
        <v>-1.1982078928014922E-3</v>
      </c>
      <c r="P20" s="8">
        <f>Sheet1_bugfixed!P20-Sheet1!P20</f>
        <v>-7.5269610751629856E-4</v>
      </c>
      <c r="Q20" s="20">
        <f>Sheet1_bugfixed!Q20-Sheet1!Q20</f>
        <v>-8.5806946741184831E-4</v>
      </c>
      <c r="R20" s="20">
        <f>Sheet1_bugfixed!R20-Sheet1!R20</f>
        <v>-8.0314010550662118E-2</v>
      </c>
      <c r="S20" s="20">
        <f>Sheet1_bugfixed!S20-Sheet1!S20</f>
        <v>-8.1000506211781342E-4</v>
      </c>
      <c r="T20" s="20">
        <f>Sheet1_bugfixed!T20-Sheet1!T20</f>
        <v>-7.6879275990551221E-2</v>
      </c>
    </row>
    <row r="21" spans="1:20" x14ac:dyDescent="0.3">
      <c r="A21" s="26"/>
      <c r="B21" s="8">
        <v>0.5</v>
      </c>
      <c r="C21" s="8">
        <v>10</v>
      </c>
      <c r="D21" s="8">
        <f t="shared" si="0"/>
        <v>0.4</v>
      </c>
      <c r="E21" s="8" t="s">
        <v>40</v>
      </c>
      <c r="F21" s="8"/>
      <c r="G21" s="8">
        <f>Sheet1_bugfixed!G21-Sheet1!G21</f>
        <v>-2.5794608861959972E-5</v>
      </c>
      <c r="H21" s="8">
        <f>Sheet1_bugfixed!H21-Sheet1!H21</f>
        <v>-5.8751912115209866E-5</v>
      </c>
      <c r="I21" s="8">
        <f>Sheet1_bugfixed!I21-Sheet1!I21</f>
        <v>8.0596155035700112E-3</v>
      </c>
      <c r="J21" s="8">
        <f>Sheet1_bugfixed!J21-Sheet1!J21</f>
        <v>-6.0575606720939326E-5</v>
      </c>
      <c r="K21" s="8">
        <f>Sheet1_bugfixed!K21-Sheet1!K21</f>
        <v>-3.2249185705469918E-5</v>
      </c>
      <c r="L21" s="8">
        <f>Sheet1_bugfixed!L21-Sheet1!L21</f>
        <v>-7.9011917000020027E-4</v>
      </c>
      <c r="M21" s="8">
        <f>Sheet1_bugfixed!M21-Sheet1!M21</f>
        <v>-8.1326812510000568E-4</v>
      </c>
      <c r="N21" s="8">
        <f>Sheet1_bugfixed!N21-Sheet1!N21</f>
        <v>0.19753558377941971</v>
      </c>
      <c r="O21" s="8">
        <f>Sheet1_bugfixed!O21-Sheet1!O21</f>
        <v>-1.1002162033655061E-3</v>
      </c>
      <c r="P21" s="8">
        <f>Sheet1_bugfixed!P21-Sheet1!P21</f>
        <v>-8.0360498189491203E-4</v>
      </c>
      <c r="Q21" s="20">
        <f>Sheet1_bugfixed!Q21-Sheet1!Q21</f>
        <v>-9.6266639982189872E-5</v>
      </c>
      <c r="R21" s="20">
        <f>Sheet1_bugfixed!R21-Sheet1!R21</f>
        <v>-7.8430513845960448E-2</v>
      </c>
      <c r="S21" s="20">
        <f>Sheet1_bugfixed!S21-Sheet1!S21</f>
        <v>-5.9562153560621667E-5</v>
      </c>
      <c r="T21" s="20">
        <f>Sheet1_bugfixed!T21-Sheet1!T21</f>
        <v>-7.4773788879696212E-2</v>
      </c>
    </row>
    <row r="22" spans="1:20" x14ac:dyDescent="0.3">
      <c r="A22" s="26"/>
      <c r="B22" s="8">
        <v>0.5</v>
      </c>
      <c r="C22" s="8">
        <v>11</v>
      </c>
      <c r="D22" s="8">
        <f t="shared" si="0"/>
        <v>0.44</v>
      </c>
      <c r="E22" s="8" t="s">
        <v>41</v>
      </c>
      <c r="F22" s="8"/>
      <c r="G22" s="8">
        <f>Sheet1_bugfixed!G22-Sheet1!G22</f>
        <v>-7.0069759753969667E-5</v>
      </c>
      <c r="H22" s="8">
        <f>Sheet1_bugfixed!H22-Sheet1!H22</f>
        <v>-6.5330580686149935E-5</v>
      </c>
      <c r="I22" s="8">
        <f>Sheet1_bugfixed!I22-Sheet1!I22</f>
        <v>-3.0296272097730115E-3</v>
      </c>
      <c r="J22" s="8">
        <f>Sheet1_bugfixed!J22-Sheet1!J22</f>
        <v>-1.0689443881489909E-4</v>
      </c>
      <c r="K22" s="8">
        <f>Sheet1_bugfixed!K22-Sheet1!K22</f>
        <v>-4.554908190036993E-5</v>
      </c>
      <c r="L22" s="8">
        <f>Sheet1_bugfixed!L22-Sheet1!L22</f>
        <v>-7.332563399999048E-4</v>
      </c>
      <c r="M22" s="8">
        <f>Sheet1_bugfixed!M22-Sheet1!M22</f>
        <v>-7.8938156369999513E-4</v>
      </c>
      <c r="N22" s="8">
        <f>Sheet1_bugfixed!N22-Sheet1!N22</f>
        <v>-4.1752922290579697E-2</v>
      </c>
      <c r="O22" s="8">
        <f>Sheet1_bugfixed!O22-Sheet1!O22</f>
        <v>-1.0337612966190984E-3</v>
      </c>
      <c r="P22" s="8">
        <f>Sheet1_bugfixed!P22-Sheet1!P22</f>
        <v>-7.9537616914100717E-4</v>
      </c>
      <c r="Q22" s="20">
        <f>Sheet1_bugfixed!Q22-Sheet1!Q22</f>
        <v>-4.4212221668338825E-3</v>
      </c>
      <c r="R22" s="20">
        <f>Sheet1_bugfixed!R22-Sheet1!R22</f>
        <v>-7.9575880633502294E-2</v>
      </c>
      <c r="S22" s="20">
        <f>Sheet1_bugfixed!S22-Sheet1!S22</f>
        <v>-4.080501335759934E-3</v>
      </c>
      <c r="T22" s="20">
        <f>Sheet1_bugfixed!T22-Sheet1!T22</f>
        <v>-7.3456989016925434E-2</v>
      </c>
    </row>
    <row r="23" spans="1:20" x14ac:dyDescent="0.3">
      <c r="A23" s="26"/>
      <c r="B23" s="8">
        <v>0.5</v>
      </c>
      <c r="C23" s="8">
        <v>12</v>
      </c>
      <c r="D23" s="8">
        <f t="shared" si="0"/>
        <v>0.48</v>
      </c>
      <c r="E23" s="8" t="s">
        <v>42</v>
      </c>
      <c r="F23" s="8"/>
      <c r="G23" s="8">
        <f>Sheet1_bugfixed!G23-Sheet1!G23</f>
        <v>-6.0016418278709821E-5</v>
      </c>
      <c r="H23" s="8">
        <f>Sheet1_bugfixed!H23-Sheet1!H23</f>
        <v>-7.035559008177969E-5</v>
      </c>
      <c r="I23" s="8">
        <f>Sheet1_bugfixed!I23-Sheet1!I23</f>
        <v>2.6229143108470188E-3</v>
      </c>
      <c r="J23" s="8">
        <f>Sheet1_bugfixed!J23-Sheet1!J23</f>
        <v>-9.7854120754100812E-5</v>
      </c>
      <c r="K23" s="8">
        <f>Sheet1_bugfixed!K23-Sheet1!K23</f>
        <v>-4.6100004783730143E-5</v>
      </c>
      <c r="L23" s="8">
        <f>Sheet1_bugfixed!L23-Sheet1!L23</f>
        <v>-7.3456763999989183E-4</v>
      </c>
      <c r="M23" s="8">
        <f>Sheet1_bugfixed!M23-Sheet1!M23</f>
        <v>-7.8401714560000224E-4</v>
      </c>
      <c r="N23" s="8">
        <f>Sheet1_bugfixed!N23-Sheet1!N23</f>
        <v>7.9718199669779999E-2</v>
      </c>
      <c r="O23" s="8">
        <f>Sheet1_bugfixed!O23-Sheet1!O23</f>
        <v>-1.0462664118930098E-3</v>
      </c>
      <c r="P23" s="8">
        <f>Sheet1_bugfixed!P23-Sheet1!P23</f>
        <v>-6.5875590258770989E-4</v>
      </c>
      <c r="Q23" s="20">
        <f>Sheet1_bugfixed!Q23-Sheet1!Q23</f>
        <v>-2.0608096852570146E-3</v>
      </c>
      <c r="R23" s="20">
        <f>Sheet1_bugfixed!R23-Sheet1!R23</f>
        <v>-7.3384208181252575E-2</v>
      </c>
      <c r="S23" s="20">
        <f>Sheet1_bugfixed!S23-Sheet1!S23</f>
        <v>-1.8322620420806457E-3</v>
      </c>
      <c r="T23" s="20">
        <f>Sheet1_bugfixed!T23-Sheet1!T23</f>
        <v>-6.7644354556028574E-2</v>
      </c>
    </row>
    <row r="24" spans="1:20" x14ac:dyDescent="0.3">
      <c r="A24" s="26"/>
      <c r="B24" s="8">
        <v>0.5</v>
      </c>
      <c r="C24" s="8">
        <v>13</v>
      </c>
      <c r="D24" s="8">
        <f t="shared" si="0"/>
        <v>0.52</v>
      </c>
      <c r="E24" s="8" t="s">
        <v>43</v>
      </c>
      <c r="F24" s="8"/>
      <c r="G24" s="8">
        <f>Sheet1_bugfixed!G24-Sheet1!G24</f>
        <v>-6.2175694379289562E-5</v>
      </c>
      <c r="H24" s="8">
        <f>Sheet1_bugfixed!H24-Sheet1!H24</f>
        <v>-6.6250670954628998E-5</v>
      </c>
      <c r="I24" s="8">
        <f>Sheet1_bugfixed!I24-Sheet1!I24</f>
        <v>8.1949514349599628E-4</v>
      </c>
      <c r="J24" s="8">
        <f>Sheet1_bugfixed!J24-Sheet1!J24</f>
        <v>-9.745995261919993E-5</v>
      </c>
      <c r="K24" s="8">
        <f>Sheet1_bugfixed!K24-Sheet1!K24</f>
        <v>-4.4568575407291297E-5</v>
      </c>
      <c r="L24" s="8">
        <f>Sheet1_bugfixed!L24-Sheet1!L24</f>
        <v>-6.7782401999980091E-4</v>
      </c>
      <c r="M24" s="8">
        <f>Sheet1_bugfixed!M24-Sheet1!M24</f>
        <v>-6.9079548120000445E-4</v>
      </c>
      <c r="N24" s="8">
        <f>Sheet1_bugfixed!N24-Sheet1!N24</f>
        <v>4.5269478237259797E-2</v>
      </c>
      <c r="O24" s="8">
        <f>Sheet1_bugfixed!O24-Sheet1!O24</f>
        <v>-9.4320531372299454E-4</v>
      </c>
      <c r="P24" s="8">
        <f>Sheet1_bugfixed!P24-Sheet1!P24</f>
        <v>-6.3628978268580327E-4</v>
      </c>
      <c r="Q24" s="20">
        <f>Sheet1_bugfixed!Q24-Sheet1!Q24</f>
        <v>-2.4141651566108036E-3</v>
      </c>
      <c r="R24" s="20">
        <f>Sheet1_bugfixed!R24-Sheet1!R24</f>
        <v>-6.8539183243668589E-2</v>
      </c>
      <c r="S24" s="20">
        <f>Sheet1_bugfixed!S24-Sheet1!S24</f>
        <v>-2.1580131517084933E-3</v>
      </c>
      <c r="T24" s="20">
        <f>Sheet1_bugfixed!T24-Sheet1!T24</f>
        <v>-6.2863763277991147E-2</v>
      </c>
    </row>
    <row r="25" spans="1:20" x14ac:dyDescent="0.3">
      <c r="A25" s="26"/>
      <c r="B25" s="8">
        <v>0.5</v>
      </c>
      <c r="C25" s="8">
        <v>14</v>
      </c>
      <c r="D25" s="8">
        <f t="shared" si="0"/>
        <v>0.56000000000000005</v>
      </c>
      <c r="E25" s="8" t="s">
        <v>44</v>
      </c>
      <c r="F25" s="8"/>
      <c r="G25" s="8">
        <f>Sheet1_bugfixed!G25-Sheet1!G25</f>
        <v>-5.7991681422259189E-5</v>
      </c>
      <c r="H25" s="8">
        <f>Sheet1_bugfixed!H25-Sheet1!H25</f>
        <v>-7.1726065189630858E-5</v>
      </c>
      <c r="I25" s="8">
        <f>Sheet1_bugfixed!I25-Sheet1!I25</f>
        <v>2.6873856930759998E-3</v>
      </c>
      <c r="J25" s="8">
        <f>Sheet1_bugfixed!J25-Sheet1!J25</f>
        <v>-9.7128075966099875E-5</v>
      </c>
      <c r="K25" s="8">
        <f>Sheet1_bugfixed!K25-Sheet1!K25</f>
        <v>-4.774263522788931E-5</v>
      </c>
      <c r="L25" s="8">
        <f>Sheet1_bugfixed!L25-Sheet1!L25</f>
        <v>-6.6471099999999839E-4</v>
      </c>
      <c r="M25" s="8">
        <f>Sheet1_bugfixed!M25-Sheet1!M25</f>
        <v>-7.143020629999941E-4</v>
      </c>
      <c r="N25" s="8">
        <f>Sheet1_bugfixed!N25-Sheet1!N25</f>
        <v>7.4731631599569859E-2</v>
      </c>
      <c r="O25" s="8">
        <f>Sheet1_bugfixed!O25-Sheet1!O25</f>
        <v>-9.6004758413099911E-4</v>
      </c>
      <c r="P25" s="8">
        <f>Sheet1_bugfixed!P25-Sheet1!P25</f>
        <v>-6.9252757543619703E-4</v>
      </c>
      <c r="Q25" s="20">
        <f>Sheet1_bugfixed!Q25-Sheet1!Q25</f>
        <v>-1.9549599249580885E-3</v>
      </c>
      <c r="R25" s="20">
        <f>Sheet1_bugfixed!R25-Sheet1!R25</f>
        <v>-7.1357348128280762E-2</v>
      </c>
      <c r="S25" s="20">
        <f>Sheet1_bugfixed!S25-Sheet1!S25</f>
        <v>-1.7272751957673194E-3</v>
      </c>
      <c r="T25" s="20">
        <f>Sheet1_bugfixed!T25-Sheet1!T25</f>
        <v>-6.5581281171967376E-2</v>
      </c>
    </row>
    <row r="26" spans="1:20" x14ac:dyDescent="0.3">
      <c r="A26" s="26"/>
      <c r="B26" s="8">
        <v>0.5</v>
      </c>
      <c r="C26" s="8">
        <v>15</v>
      </c>
      <c r="D26" s="8">
        <f t="shared" si="0"/>
        <v>0.6</v>
      </c>
      <c r="E26" s="8" t="s">
        <v>45</v>
      </c>
      <c r="F26" s="8"/>
      <c r="G26" s="8">
        <f>Sheet1_bugfixed!G26-Sheet1!G26</f>
        <v>-6.603347770415928E-5</v>
      </c>
      <c r="H26" s="8">
        <f>Sheet1_bugfixed!H26-Sheet1!H26</f>
        <v>-7.6405040509689229E-5</v>
      </c>
      <c r="I26" s="8">
        <f>Sheet1_bugfixed!I26-Sheet1!I26</f>
        <v>1.8582781869589948E-3</v>
      </c>
      <c r="J26" s="8">
        <f>Sheet1_bugfixed!J26-Sheet1!J26</f>
        <v>-1.0863078292070068E-4</v>
      </c>
      <c r="K26" s="8">
        <f>Sheet1_bugfixed!K26-Sheet1!K26</f>
        <v>-5.1290383690160216E-5</v>
      </c>
      <c r="L26" s="8">
        <f>Sheet1_bugfixed!L26-Sheet1!L26</f>
        <v>-6.3312054000000395E-4</v>
      </c>
      <c r="M26" s="8">
        <f>Sheet1_bugfixed!M26-Sheet1!M26</f>
        <v>-6.5863877529999393E-4</v>
      </c>
      <c r="N26" s="8">
        <f>Sheet1_bugfixed!N26-Sheet1!N26</f>
        <v>6.0908231251230127E-2</v>
      </c>
      <c r="O26" s="8">
        <f>Sheet1_bugfixed!O26-Sheet1!O26</f>
        <v>-9.0044079458599657E-4</v>
      </c>
      <c r="P26" s="8">
        <f>Sheet1_bugfixed!P26-Sheet1!P26</f>
        <v>-6.6732897029080085E-4</v>
      </c>
      <c r="Q26" s="20">
        <f>Sheet1_bugfixed!Q26-Sheet1!Q26</f>
        <v>-2.0664065153210287E-3</v>
      </c>
      <c r="R26" s="20">
        <f>Sheet1_bugfixed!R26-Sheet1!R26</f>
        <v>-6.8669444359633403E-2</v>
      </c>
      <c r="S26" s="20">
        <f>Sheet1_bugfixed!S26-Sheet1!S26</f>
        <v>-1.7964799032767487E-3</v>
      </c>
      <c r="T26" s="20">
        <f>Sheet1_bugfixed!T26-Sheet1!T26</f>
        <v>-6.228557092431064E-2</v>
      </c>
    </row>
    <row r="27" spans="1:20" x14ac:dyDescent="0.3">
      <c r="A27" s="26"/>
      <c r="B27" s="8">
        <v>0.5</v>
      </c>
      <c r="C27" s="8">
        <v>16</v>
      </c>
      <c r="D27" s="8">
        <f t="shared" si="0"/>
        <v>0.64</v>
      </c>
      <c r="E27" s="8" t="s">
        <v>46</v>
      </c>
      <c r="F27" s="8"/>
      <c r="G27" s="8">
        <f>Sheet1_bugfixed!G27-Sheet1!G27</f>
        <v>-6.9277114504519982E-5</v>
      </c>
      <c r="H27" s="8">
        <f>Sheet1_bugfixed!H27-Sheet1!H27</f>
        <v>-7.8444003243499649E-5</v>
      </c>
      <c r="I27" s="8">
        <f>Sheet1_bugfixed!I27-Sheet1!I27</f>
        <v>1.8156943941889936E-3</v>
      </c>
      <c r="J27" s="8">
        <f>Sheet1_bugfixed!J27-Sheet1!J27</f>
        <v>-1.1260977605030004E-4</v>
      </c>
      <c r="K27" s="8">
        <f>Sheet1_bugfixed!K27-Sheet1!K27</f>
        <v>-5.4814780851401151E-5</v>
      </c>
      <c r="L27" s="8">
        <f>Sheet1_bugfixed!L27-Sheet1!L27</f>
        <v>-6.3109397999980277E-4</v>
      </c>
      <c r="M27" s="8">
        <f>Sheet1_bugfixed!M27-Sheet1!M27</f>
        <v>-6.5631419420000836E-4</v>
      </c>
      <c r="N27" s="8">
        <f>Sheet1_bugfixed!N27-Sheet1!N27</f>
        <v>6.3746782770570221E-2</v>
      </c>
      <c r="O27" s="8">
        <f>Sheet1_bugfixed!O27-Sheet1!O27</f>
        <v>-8.8300232292500003E-4</v>
      </c>
      <c r="P27" s="8">
        <f>Sheet1_bugfixed!P27-Sheet1!P27</f>
        <v>-6.4700249241160523E-4</v>
      </c>
      <c r="Q27" s="20">
        <f>Sheet1_bugfixed!Q27-Sheet1!Q27</f>
        <v>-1.9882775718974566E-3</v>
      </c>
      <c r="R27" s="20">
        <f>Sheet1_bugfixed!R27-Sheet1!R27</f>
        <v>-6.7439462452615118E-2</v>
      </c>
      <c r="S27" s="20">
        <f>Sheet1_bugfixed!S27-Sheet1!S27</f>
        <v>-1.7048217426363088E-3</v>
      </c>
      <c r="T27" s="20">
        <f>Sheet1_bugfixed!T27-Sheet1!T27</f>
        <v>-6.0755156114703723E-2</v>
      </c>
    </row>
    <row r="28" spans="1:20" x14ac:dyDescent="0.3">
      <c r="A28" s="26"/>
      <c r="B28" s="8">
        <v>0.5</v>
      </c>
      <c r="C28" s="8">
        <v>17</v>
      </c>
      <c r="D28" s="8">
        <f t="shared" si="0"/>
        <v>0.68</v>
      </c>
      <c r="E28" s="8" t="s">
        <v>47</v>
      </c>
      <c r="F28" s="8"/>
      <c r="G28" s="8">
        <f>Sheet1_bugfixed!G28-Sheet1!G28</f>
        <v>-7.4549125655980555E-5</v>
      </c>
      <c r="H28" s="8">
        <f>Sheet1_bugfixed!H28-Sheet1!H28</f>
        <v>-7.9406858720799944E-5</v>
      </c>
      <c r="I28" s="8">
        <f>Sheet1_bugfixed!I28-Sheet1!I28</f>
        <v>-7.4985553583598041E-4</v>
      </c>
      <c r="J28" s="8">
        <f>Sheet1_bugfixed!J28-Sheet1!J28</f>
        <v>-1.2013530141880002E-4</v>
      </c>
      <c r="K28" s="8">
        <f>Sheet1_bugfixed!K28-Sheet1!K28</f>
        <v>-5.5397839843700225E-5</v>
      </c>
      <c r="L28" s="8">
        <f>Sheet1_bugfixed!L28-Sheet1!L28</f>
        <v>-6.0129166000000289E-4</v>
      </c>
      <c r="M28" s="8">
        <f>Sheet1_bugfixed!M28-Sheet1!M28</f>
        <v>-6.1007589099999759E-4</v>
      </c>
      <c r="N28" s="8">
        <f>Sheet1_bugfixed!N28-Sheet1!N28</f>
        <v>-3.2109086767420081E-2</v>
      </c>
      <c r="O28" s="8">
        <f>Sheet1_bugfixed!O28-Sheet1!O28</f>
        <v>-8.3951339730899133E-4</v>
      </c>
      <c r="P28" s="8">
        <f>Sheet1_bugfixed!P28-Sheet1!P28</f>
        <v>-6.2612770368869475E-4</v>
      </c>
      <c r="Q28" s="20">
        <f>Sheet1_bugfixed!Q28-Sheet1!Q28</f>
        <v>-3.5799945095516539E-3</v>
      </c>
      <c r="R28" s="20">
        <f>Sheet1_bugfixed!R28-Sheet1!R28</f>
        <v>-6.5876368383174011E-2</v>
      </c>
      <c r="S28" s="20">
        <f>Sheet1_bugfixed!S28-Sheet1!S28</f>
        <v>-3.2374179358976574E-3</v>
      </c>
      <c r="T28" s="20">
        <f>Sheet1_bugfixed!T28-Sheet1!T28</f>
        <v>-5.8849807753466266E-2</v>
      </c>
    </row>
    <row r="29" spans="1:20" x14ac:dyDescent="0.3">
      <c r="A29" s="26"/>
      <c r="B29" s="8">
        <v>0.5</v>
      </c>
      <c r="C29" s="8">
        <v>18</v>
      </c>
      <c r="D29" s="8">
        <f>C29*$B$8</f>
        <v>0.72</v>
      </c>
      <c r="E29" s="8" t="s">
        <v>48</v>
      </c>
      <c r="F29" s="8"/>
      <c r="G29" s="8">
        <f>Sheet1_bugfixed!G29-Sheet1!G29</f>
        <v>-7.6633834681299334E-5</v>
      </c>
      <c r="H29" s="8">
        <f>Sheet1_bugfixed!H29-Sheet1!H29</f>
        <v>-7.9989166167301201E-5</v>
      </c>
      <c r="I29" s="8">
        <f>Sheet1_bugfixed!I29-Sheet1!I29</f>
        <v>-8.1274949192500223E-4</v>
      </c>
      <c r="J29" s="8">
        <f>Sheet1_bugfixed!J29-Sheet1!J29</f>
        <v>-1.221956955656002E-4</v>
      </c>
      <c r="K29" s="8">
        <f>Sheet1_bugfixed!K29-Sheet1!K29</f>
        <v>-5.7890333612798522E-5</v>
      </c>
      <c r="L29" s="8">
        <f>Sheet1_bugfixed!L29-Sheet1!L29</f>
        <v>-6.1154365999999127E-4</v>
      </c>
      <c r="M29" s="8">
        <f>Sheet1_bugfixed!M29-Sheet1!M29</f>
        <v>-6.1769783490001062E-4</v>
      </c>
      <c r="N29" s="8">
        <f>Sheet1_bugfixed!N29-Sheet1!N29</f>
        <v>-2.2016703688480188E-2</v>
      </c>
      <c r="O29" s="8">
        <f>Sheet1_bugfixed!O29-Sheet1!O29</f>
        <v>-8.5625573404299327E-4</v>
      </c>
      <c r="P29" s="8">
        <f>Sheet1_bugfixed!P29-Sheet1!P29</f>
        <v>-5.1674180967330174E-4</v>
      </c>
      <c r="Q29" s="20">
        <f>Sheet1_bugfixed!Q29-Sheet1!Q29</f>
        <v>-3.3373971930711344E-3</v>
      </c>
      <c r="R29" s="20">
        <f>Sheet1_bugfixed!R29-Sheet1!R29</f>
        <v>-6.2282722565560888E-2</v>
      </c>
      <c r="S29" s="20">
        <f>Sheet1_bugfixed!S29-Sheet1!S29</f>
        <v>-2.9865030084162969E-3</v>
      </c>
      <c r="T29" s="20">
        <f>Sheet1_bugfixed!T29-Sheet1!T29</f>
        <v>-5.5073607336572294E-2</v>
      </c>
    </row>
    <row r="30" spans="1:20" x14ac:dyDescent="0.3">
      <c r="A30" s="26"/>
      <c r="B30" s="8">
        <v>0.5</v>
      </c>
      <c r="C30" s="8">
        <v>19</v>
      </c>
      <c r="D30" s="8">
        <f>C30*$B$8</f>
        <v>0.76</v>
      </c>
      <c r="E30" t="s">
        <v>49</v>
      </c>
      <c r="F30" s="8"/>
      <c r="G30" s="25">
        <f>Sheet1_bugfixed!G30-Sheet1!G30</f>
        <v>-6.3033137333899994E-5</v>
      </c>
      <c r="H30" s="25">
        <f>Sheet1_bugfixed!H30-Sheet1!H30</f>
        <v>-7.9431186684899777E-5</v>
      </c>
      <c r="I30" s="25">
        <f>Sheet1_bugfixed!I30-Sheet1!I30</f>
        <v>3.772261657226994E-3</v>
      </c>
      <c r="J30" s="25">
        <f>Sheet1_bugfixed!J30-Sheet1!J30</f>
        <v>-1.0529228927770237E-4</v>
      </c>
      <c r="K30" s="25">
        <f>Sheet1_bugfixed!K30-Sheet1!K30</f>
        <v>-5.3818906856300738E-5</v>
      </c>
      <c r="L30" s="25">
        <f>Sheet1_bugfixed!L30-Sheet1!L30</f>
        <v>-5.6016446000001219E-4</v>
      </c>
      <c r="M30" s="25">
        <f>Sheet1_bugfixed!M30-Sheet1!M30</f>
        <v>-5.8811157940000247E-4</v>
      </c>
      <c r="N30" s="25">
        <f>Sheet1_bugfixed!N30-Sheet1!N30</f>
        <v>0.10793622714724993</v>
      </c>
      <c r="O30" s="25">
        <f>Sheet1_bugfixed!O30-Sheet1!O30</f>
        <v>-7.9375494063800567E-4</v>
      </c>
      <c r="P30" s="25">
        <f>Sheet1_bugfixed!P30-Sheet1!P30</f>
        <v>-5.0069718687190123E-4</v>
      </c>
      <c r="Q30" s="20">
        <f>Sheet1_bugfixed!Q30-Sheet1!Q30</f>
        <v>-7.9462275499736501E-4</v>
      </c>
      <c r="R30" s="20">
        <f>Sheet1_bugfixed!R30-Sheet1!R30</f>
        <v>-5.7362660572930935E-2</v>
      </c>
      <c r="S30" s="20">
        <f>Sheet1_bugfixed!S30-Sheet1!S30</f>
        <v>-5.5888562100991912E-4</v>
      </c>
      <c r="T30" s="20">
        <f>Sheet1_bugfixed!T30-Sheet1!T30</f>
        <v>-5.1024548082036603E-2</v>
      </c>
    </row>
    <row r="31" spans="1:20" x14ac:dyDescent="0.3">
      <c r="A31" s="26"/>
      <c r="B31" s="8">
        <v>0.5</v>
      </c>
      <c r="C31" s="8">
        <v>20</v>
      </c>
      <c r="D31" s="8">
        <f>C31*$B$8</f>
        <v>0.8</v>
      </c>
      <c r="E31" t="s">
        <v>50</v>
      </c>
      <c r="F31" s="8"/>
      <c r="G31" s="25">
        <f>Sheet1_bugfixed!G31-Sheet1!G31</f>
        <v>-7.4666709651101046E-5</v>
      </c>
      <c r="H31" s="25">
        <f>Sheet1_bugfixed!H31-Sheet1!H31</f>
        <v>-8.1517479602199669E-5</v>
      </c>
      <c r="I31" s="25">
        <f>Sheet1_bugfixed!I31-Sheet1!I31</f>
        <v>1.3568656155460157E-3</v>
      </c>
      <c r="J31" s="25">
        <f>Sheet1_bugfixed!J31-Sheet1!J31</f>
        <v>-1.2043745526540278E-4</v>
      </c>
      <c r="K31" s="25">
        <f>Sheet1_bugfixed!K31-Sheet1!K31</f>
        <v>-5.6398950745599474E-5</v>
      </c>
      <c r="L31" s="25">
        <f>Sheet1_bugfixed!L31-Sheet1!L31</f>
        <v>-5.4979325000009682E-4</v>
      </c>
      <c r="M31" s="25">
        <f>Sheet1_bugfixed!M31-Sheet1!M31</f>
        <v>-5.5539608000000629E-4</v>
      </c>
      <c r="N31" s="25">
        <f>Sheet1_bugfixed!N31-Sheet1!N31</f>
        <v>1.7165563159940112E-2</v>
      </c>
      <c r="O31" s="25">
        <f>Sheet1_bugfixed!O31-Sheet1!O31</f>
        <v>-7.7308358404901134E-4</v>
      </c>
      <c r="P31" s="25">
        <f>Sheet1_bugfixed!P31-Sheet1!P31</f>
        <v>-4.9093783706199989E-4</v>
      </c>
      <c r="Q31" s="20">
        <f>Sheet1_bugfixed!Q31-Sheet1!Q31</f>
        <v>-2.3789539787770764E-3</v>
      </c>
      <c r="R31" s="20">
        <f>Sheet1_bugfixed!R31-Sheet1!R31</f>
        <v>-5.7505002137840933E-2</v>
      </c>
      <c r="S31" s="20">
        <f>Sheet1_bugfixed!S31-Sheet1!S31</f>
        <v>-2.0696151560111176E-3</v>
      </c>
      <c r="T31" s="20">
        <f>Sheet1_bugfixed!T31-Sheet1!T31</f>
        <v>-5.0441018606401045E-2</v>
      </c>
    </row>
    <row r="32" spans="1:20" x14ac:dyDescent="0.3">
      <c r="A32" s="26"/>
      <c r="B32" s="8">
        <v>0.5</v>
      </c>
      <c r="C32" s="8">
        <v>21</v>
      </c>
      <c r="D32" s="8">
        <f>C32*$B$8</f>
        <v>0.84</v>
      </c>
      <c r="E32" t="s">
        <v>51</v>
      </c>
      <c r="F32" s="8"/>
      <c r="G32" s="25">
        <f>Sheet1_bugfixed!G32-Sheet1!G32</f>
        <v>-7.4060204198100194E-5</v>
      </c>
      <c r="H32" s="25">
        <f>Sheet1_bugfixed!H32-Sheet1!H32</f>
        <v>-7.7929997459199457E-5</v>
      </c>
      <c r="I32" s="25">
        <f>Sheet1_bugfixed!I32-Sheet1!I32</f>
        <v>5.2472860849001046E-4</v>
      </c>
      <c r="J32" s="25">
        <f>Sheet1_bugfixed!J32-Sheet1!J32</f>
        <v>-1.1759983637319935E-4</v>
      </c>
      <c r="K32" s="25">
        <f>Sheet1_bugfixed!K32-Sheet1!K32</f>
        <v>-5.6822437895998751E-5</v>
      </c>
      <c r="L32" s="25">
        <f>Sheet1_bugfixed!L32-Sheet1!L32</f>
        <v>-5.4728984999989627E-4</v>
      </c>
      <c r="M32" s="25">
        <f>Sheet1_bugfixed!M32-Sheet1!M32</f>
        <v>-5.2934885029999601E-4</v>
      </c>
      <c r="N32" s="25">
        <f>Sheet1_bugfixed!N32-Sheet1!N32</f>
        <v>1.8750086989379966E-2</v>
      </c>
      <c r="O32" s="25">
        <f>Sheet1_bugfixed!O32-Sheet1!O32</f>
        <v>-7.4685259384499325E-4</v>
      </c>
      <c r="P32" s="25">
        <f>Sheet1_bugfixed!P32-Sheet1!P32</f>
        <v>-5.0781057923039719E-4</v>
      </c>
      <c r="Q32" s="20">
        <f>Sheet1_bugfixed!Q32-Sheet1!Q32</f>
        <v>-2.3213053544042794E-3</v>
      </c>
      <c r="R32" s="20">
        <f>Sheet1_bugfixed!R32-Sheet1!R32</f>
        <v>-5.7028854295824161E-2</v>
      </c>
      <c r="S32" s="20">
        <f>Sheet1_bugfixed!S32-Sheet1!S32</f>
        <v>-2.0040511203752165E-3</v>
      </c>
      <c r="T32" s="20">
        <f>Sheet1_bugfixed!T32-Sheet1!T32</f>
        <v>-5.0055626621814397E-2</v>
      </c>
    </row>
    <row r="33" spans="1:20" x14ac:dyDescent="0.3">
      <c r="A33" s="26"/>
      <c r="B33" s="8">
        <v>0.5</v>
      </c>
      <c r="C33" s="18">
        <v>22</v>
      </c>
      <c r="D33" s="18">
        <f>C33*$B$8</f>
        <v>0.88</v>
      </c>
      <c r="E33" t="s">
        <v>52</v>
      </c>
      <c r="F33" s="8"/>
      <c r="G33" s="25">
        <f>Sheet1_bugfixed!G33-Sheet1!G33</f>
        <v>-7.2465224286999419E-5</v>
      </c>
      <c r="H33" s="25">
        <f>Sheet1_bugfixed!H33-Sheet1!H33</f>
        <v>-7.8299509154200128E-5</v>
      </c>
      <c r="I33" s="25">
        <f>Sheet1_bugfixed!I33-Sheet1!I33</f>
        <v>7.3574129637202224E-4</v>
      </c>
      <c r="J33" s="25">
        <f>Sheet1_bugfixed!J33-Sheet1!J33</f>
        <v>-1.1327245116009993E-4</v>
      </c>
      <c r="K33" s="25">
        <f>Sheet1_bugfixed!K33-Sheet1!K33</f>
        <v>-5.9920599674700287E-5</v>
      </c>
      <c r="L33" s="25">
        <f>Sheet1_bugfixed!L33-Sheet1!L33</f>
        <v>-5.0258637000009931E-4</v>
      </c>
      <c r="M33" s="25">
        <f>Sheet1_bugfixed!M33-Sheet1!M33</f>
        <v>-5.1572173830000123E-4</v>
      </c>
      <c r="N33" s="25">
        <f>Sheet1_bugfixed!N33-Sheet1!N33</f>
        <v>8.5535972378520064E-2</v>
      </c>
      <c r="O33" s="25">
        <f>Sheet1_bugfixed!O33-Sheet1!O33</f>
        <v>-7.1915361730998106E-4</v>
      </c>
      <c r="P33" s="25">
        <f>Sheet1_bugfixed!P33-Sheet1!P33</f>
        <v>-4.7128210511350466E-4</v>
      </c>
      <c r="Q33" s="20">
        <f>Sheet1_bugfixed!Q33-Sheet1!Q33</f>
        <v>-1.026976160034887E-3</v>
      </c>
      <c r="R33" s="20">
        <f>Sheet1_bugfixed!R33-Sheet1!R33</f>
        <v>-5.3942860748346533E-2</v>
      </c>
      <c r="S33" s="20">
        <f>Sheet1_bugfixed!S33-Sheet1!S33</f>
        <v>-7.1585948382346665E-4</v>
      </c>
      <c r="T33" s="20">
        <f>Sheet1_bugfixed!T33-Sheet1!T33</f>
        <v>-4.7020275158180524E-2</v>
      </c>
    </row>
    <row r="34" spans="1:20" x14ac:dyDescent="0.3">
      <c r="A34" s="26"/>
      <c r="B34" s="7">
        <v>0.75</v>
      </c>
      <c r="C34" s="7">
        <v>3</v>
      </c>
      <c r="D34" s="7">
        <f t="shared" si="0"/>
        <v>0.12</v>
      </c>
      <c r="E34" s="7" t="s">
        <v>53</v>
      </c>
      <c r="F34" s="7"/>
      <c r="G34" s="7">
        <f>Sheet1_bugfixed!G34-Sheet1!G34</f>
        <v>-1.1680962867209946E-4</v>
      </c>
      <c r="H34" s="7">
        <f>Sheet1_bugfixed!H34-Sheet1!H34</f>
        <v>-3.0192743214490364E-4</v>
      </c>
      <c r="I34" s="7">
        <f>Sheet1_bugfixed!I34-Sheet1!I34</f>
        <v>-0.11741645559605995</v>
      </c>
      <c r="J34" s="7">
        <f>Sheet1_bugfixed!J34-Sheet1!J34</f>
        <v>-3.6761801438879582E-4</v>
      </c>
      <c r="K34" s="7">
        <f>Sheet1_bugfixed!K34-Sheet1!K34</f>
        <v>-1.8456403402849694E-4</v>
      </c>
      <c r="L34" s="7">
        <f>Sheet1_bugfixed!L34-Sheet1!L34</f>
        <v>-1.068592069999999E-3</v>
      </c>
      <c r="M34" s="7">
        <f>Sheet1_bugfixed!M34-Sheet1!M34</f>
        <v>-2.3075342179999792E-3</v>
      </c>
      <c r="N34" s="7">
        <f>Sheet1_bugfixed!N34-Sheet1!N34</f>
        <v>-0.44486037663829947</v>
      </c>
      <c r="O34" s="7">
        <f>Sheet1_bugfixed!O34-Sheet1!O34</f>
        <v>-2.1709804660809962E-3</v>
      </c>
      <c r="P34" s="7">
        <f>Sheet1_bugfixed!P34-Sheet1!P34</f>
        <v>-1.594912232151996E-3</v>
      </c>
      <c r="Q34" s="7">
        <f>Sheet1_bugfixed!Q34-Sheet1!Q34</f>
        <v>-1.7926520125640444E-2</v>
      </c>
      <c r="R34" s="7">
        <f>Sheet1_bugfixed!R34-Sheet1!R34</f>
        <v>-0.17664842267807757</v>
      </c>
      <c r="S34" s="7">
        <f>Sheet1_bugfixed!S34-Sheet1!S34</f>
        <v>-1.4906297270233404E-2</v>
      </c>
      <c r="T34" s="7">
        <f>Sheet1_bugfixed!T34-Sheet1!T34</f>
        <v>-0.1537414192429214</v>
      </c>
    </row>
    <row r="35" spans="1:20" x14ac:dyDescent="0.3">
      <c r="A35" s="26"/>
      <c r="B35" s="8">
        <v>0.75</v>
      </c>
      <c r="C35" s="8">
        <v>4</v>
      </c>
      <c r="D35" s="8">
        <f t="shared" si="0"/>
        <v>0.16</v>
      </c>
      <c r="E35" s="8" t="s">
        <v>54</v>
      </c>
      <c r="F35" s="8"/>
      <c r="G35" s="8">
        <f>Sheet1_bugfixed!G35-Sheet1!G35</f>
        <v>1.7443414157859716E-4</v>
      </c>
      <c r="H35" s="8">
        <f>Sheet1_bugfixed!H35-Sheet1!H35</f>
        <v>2.3896249025090119E-4</v>
      </c>
      <c r="I35" s="8">
        <f>Sheet1_bugfixed!I35-Sheet1!I35</f>
        <v>3.8866835913330178E-2</v>
      </c>
      <c r="J35" s="8">
        <f>Sheet1_bugfixed!J35-Sheet1!J35</f>
        <v>3.0768069001250314E-4</v>
      </c>
      <c r="K35" s="8">
        <f>Sheet1_bugfixed!K35-Sheet1!K35</f>
        <v>1.8985632857860049E-4</v>
      </c>
      <c r="L35" s="8">
        <f>Sheet1_bugfixed!L35-Sheet1!L35</f>
        <v>1.0330677099998908E-3</v>
      </c>
      <c r="M35" s="8">
        <f>Sheet1_bugfixed!M35-Sheet1!M35</f>
        <v>1.1341571799999839E-3</v>
      </c>
      <c r="N35" s="8">
        <f>Sheet1_bugfixed!N35-Sheet1!N35</f>
        <v>0.4544486568902002</v>
      </c>
      <c r="O35" s="8">
        <f>Sheet1_bugfixed!O35-Sheet1!O35</f>
        <v>1.248651256143013E-3</v>
      </c>
      <c r="P35" s="8">
        <f>Sheet1_bugfixed!P35-Sheet1!P35</f>
        <v>1.7072192349761039E-3</v>
      </c>
      <c r="Q35" s="20">
        <f>Sheet1_bugfixed!Q35-Sheet1!Q35</f>
        <v>1.4644008632059835E-2</v>
      </c>
      <c r="R35" s="20">
        <f>Sheet1_bugfixed!R35-Sheet1!R35</f>
        <v>0.14158029222861579</v>
      </c>
      <c r="S35" s="20">
        <f>Sheet1_bugfixed!S35-Sheet1!S35</f>
        <v>1.3054720725118929E-2</v>
      </c>
      <c r="T35" s="20">
        <f>Sheet1_bugfixed!T35-Sheet1!T35</f>
        <v>0.12140746978236372</v>
      </c>
    </row>
    <row r="36" spans="1:20" x14ac:dyDescent="0.3">
      <c r="A36" s="26"/>
      <c r="B36" s="8">
        <v>0.75</v>
      </c>
      <c r="C36" s="8">
        <v>5</v>
      </c>
      <c r="D36" s="8">
        <f t="shared" si="0"/>
        <v>0.2</v>
      </c>
      <c r="E36" s="8" t="s">
        <v>55</v>
      </c>
      <c r="F36" s="8"/>
      <c r="G36" s="8">
        <f>Sheet1_bugfixed!G36-Sheet1!G36</f>
        <v>7.3767388497099698E-5</v>
      </c>
      <c r="H36" s="8">
        <f>Sheet1_bugfixed!H36-Sheet1!H36</f>
        <v>4.4461202025398994E-5</v>
      </c>
      <c r="I36" s="8">
        <f>Sheet1_bugfixed!I36-Sheet1!I36</f>
        <v>-3.1079520024480001E-2</v>
      </c>
      <c r="J36" s="8">
        <f>Sheet1_bugfixed!J36-Sheet1!J36</f>
        <v>8.4932084988498247E-5</v>
      </c>
      <c r="K36" s="8">
        <f>Sheet1_bugfixed!K36-Sheet1!K36</f>
        <v>5.9728230343699187E-5</v>
      </c>
      <c r="L36" s="8">
        <f>Sheet1_bugfixed!L36-Sheet1!L36</f>
        <v>1.9216537999990069E-4</v>
      </c>
      <c r="M36" s="8">
        <f>Sheet1_bugfixed!M36-Sheet1!M36</f>
        <v>2.2077560000000052E-4</v>
      </c>
      <c r="N36" s="8">
        <f>Sheet1_bugfixed!N36-Sheet1!N36</f>
        <v>4.3530631319697477E-2</v>
      </c>
      <c r="O36" s="8">
        <f>Sheet1_bugfixed!O36-Sheet1!O36</f>
        <v>2.6507257852101396E-4</v>
      </c>
      <c r="P36" s="8">
        <f>Sheet1_bugfixed!P36-Sheet1!P36</f>
        <v>2.5619751557140469E-4</v>
      </c>
      <c r="Q36" s="20">
        <f>Sheet1_bugfixed!Q36-Sheet1!Q36</f>
        <v>1.4144128675808165E-3</v>
      </c>
      <c r="R36" s="20">
        <f>Sheet1_bugfixed!R36-Sheet1!R36</f>
        <v>2.672414153203917E-2</v>
      </c>
      <c r="S36" s="20">
        <f>Sheet1_bugfixed!S36-Sheet1!S36</f>
        <v>1.6939639160927777E-3</v>
      </c>
      <c r="T36" s="20">
        <f>Sheet1_bugfixed!T36-Sheet1!T36</f>
        <v>2.1154704900498089E-2</v>
      </c>
    </row>
    <row r="37" spans="1:20" x14ac:dyDescent="0.3">
      <c r="A37" s="26"/>
      <c r="B37" s="8">
        <v>0.75</v>
      </c>
      <c r="C37" s="8">
        <v>6</v>
      </c>
      <c r="D37" s="8">
        <f t="shared" si="0"/>
        <v>0.24</v>
      </c>
      <c r="E37" s="8" t="s">
        <v>56</v>
      </c>
      <c r="F37" s="8"/>
      <c r="G37" s="8">
        <f>Sheet1_bugfixed!G37-Sheet1!G37</f>
        <v>6.4171105431699849E-5</v>
      </c>
      <c r="H37" s="8">
        <f>Sheet1_bugfixed!H37-Sheet1!H37</f>
        <v>1.1510691126890085E-4</v>
      </c>
      <c r="I37" s="8">
        <f>Sheet1_bugfixed!I37-Sheet1!I37</f>
        <v>-1.8763666733769835E-2</v>
      </c>
      <c r="J37" s="8">
        <f>Sheet1_bugfixed!J37-Sheet1!J37</f>
        <v>1.2412414575800265E-4</v>
      </c>
      <c r="K37" s="8">
        <f>Sheet1_bugfixed!K37-Sheet1!K37</f>
        <v>7.5041112285300499E-5</v>
      </c>
      <c r="L37" s="8">
        <f>Sheet1_bugfixed!L37-Sheet1!L37</f>
        <v>-5.5480002999999667E-4</v>
      </c>
      <c r="M37" s="8">
        <f>Sheet1_bugfixed!M37-Sheet1!M37</f>
        <v>8.4555149999990253E-4</v>
      </c>
      <c r="N37" s="8">
        <f>Sheet1_bugfixed!N37-Sheet1!N37</f>
        <v>-9.3677269267800511E-2</v>
      </c>
      <c r="O37" s="8">
        <f>Sheet1_bugfixed!O37-Sheet1!O37</f>
        <v>1.1503892205979999E-3</v>
      </c>
      <c r="P37" s="8">
        <f>Sheet1_bugfixed!P37-Sheet1!P37</f>
        <v>-2.0719704876780154E-4</v>
      </c>
      <c r="Q37" s="20">
        <f>Sheet1_bugfixed!Q37-Sheet1!Q37</f>
        <v>-3.5007763067773645E-4</v>
      </c>
      <c r="R37" s="20">
        <f>Sheet1_bugfixed!R37-Sheet1!R37</f>
        <v>4.4909311376040151E-2</v>
      </c>
      <c r="S37" s="20">
        <f>Sheet1_bugfixed!S37-Sheet1!S37</f>
        <v>-4.0103314117034827E-4</v>
      </c>
      <c r="T37" s="20">
        <f>Sheet1_bugfixed!T37-Sheet1!T37</f>
        <v>3.7073696160008218E-2</v>
      </c>
    </row>
    <row r="38" spans="1:20" x14ac:dyDescent="0.3">
      <c r="A38" s="26"/>
      <c r="B38" s="8">
        <v>0.75</v>
      </c>
      <c r="C38" s="8">
        <v>7</v>
      </c>
      <c r="D38" s="8">
        <f t="shared" si="0"/>
        <v>0.28000000000000003</v>
      </c>
      <c r="E38" s="8" t="s">
        <v>57</v>
      </c>
      <c r="F38" s="8"/>
      <c r="G38" s="8">
        <f>Sheet1_bugfixed!G38-Sheet1!G38</f>
        <v>1.8668201270449075E-4</v>
      </c>
      <c r="H38" s="8">
        <f>Sheet1_bugfixed!H38-Sheet1!H38</f>
        <v>2.143170249980994E-4</v>
      </c>
      <c r="I38" s="8">
        <f>Sheet1_bugfixed!I38-Sheet1!I38</f>
        <v>2.5026462291650065E-2</v>
      </c>
      <c r="J38" s="8">
        <f>Sheet1_bugfixed!J38-Sheet1!J38</f>
        <v>2.8969187724510112E-4</v>
      </c>
      <c r="K38" s="8">
        <f>Sheet1_bugfixed!K38-Sheet1!K38</f>
        <v>1.4511331221065023E-4</v>
      </c>
      <c r="L38" s="8">
        <f>Sheet1_bugfixed!L38-Sheet1!L38</f>
        <v>6.4718722999999867E-4</v>
      </c>
      <c r="M38" s="8">
        <f>Sheet1_bugfixed!M38-Sheet1!M38</f>
        <v>1.4921426799999055E-3</v>
      </c>
      <c r="N38" s="8">
        <f>Sheet1_bugfixed!N38-Sheet1!N38</f>
        <v>0.11855221441087949</v>
      </c>
      <c r="O38" s="8">
        <f>Sheet1_bugfixed!O38-Sheet1!O38</f>
        <v>2.0998350734992982E-3</v>
      </c>
      <c r="P38" s="8">
        <f>Sheet1_bugfixed!P38-Sheet1!P38</f>
        <v>5.2397468131909486E-4</v>
      </c>
      <c r="Q38" s="20">
        <f>Sheet1_bugfixed!Q38-Sheet1!Q38</f>
        <v>8.1048645360922156E-3</v>
      </c>
      <c r="R38" s="20">
        <f>Sheet1_bugfixed!R38-Sheet1!R38</f>
        <v>0.12334696602861239</v>
      </c>
      <c r="S38" s="20">
        <f>Sheet1_bugfixed!S38-Sheet1!S38</f>
        <v>6.8322661418184216E-3</v>
      </c>
      <c r="T38" s="20">
        <f>Sheet1_bugfixed!T38-Sheet1!T38</f>
        <v>0.10578004078353587</v>
      </c>
    </row>
    <row r="39" spans="1:20" x14ac:dyDescent="0.3">
      <c r="A39" s="26"/>
      <c r="B39" s="9">
        <v>0.75</v>
      </c>
      <c r="C39" s="9">
        <v>8</v>
      </c>
      <c r="D39" s="9">
        <f t="shared" si="0"/>
        <v>0.32</v>
      </c>
      <c r="E39" s="9" t="s">
        <v>58</v>
      </c>
      <c r="F39" s="8"/>
      <c r="G39" s="8">
        <f>Sheet1_bugfixed!G39-Sheet1!G39</f>
        <v>1.1745575573259004E-4</v>
      </c>
      <c r="H39" s="8">
        <f>Sheet1_bugfixed!H39-Sheet1!H39</f>
        <v>1.4294666923920889E-4</v>
      </c>
      <c r="I39" s="8">
        <f>Sheet1_bugfixed!I39-Sheet1!I39</f>
        <v>3.174699490843802E-2</v>
      </c>
      <c r="J39" s="8">
        <f>Sheet1_bugfixed!J39-Sheet1!J39</f>
        <v>2.0066926530239865E-4</v>
      </c>
      <c r="K39" s="8">
        <f>Sheet1_bugfixed!K39-Sheet1!K39</f>
        <v>6.8585595346198902E-5</v>
      </c>
      <c r="L39" s="8">
        <f>Sheet1_bugfixed!L39-Sheet1!L39</f>
        <v>1.537919040000002E-3</v>
      </c>
      <c r="M39" s="8">
        <f>Sheet1_bugfixed!M39-Sheet1!M39</f>
        <v>-2.4914741000019863E-4</v>
      </c>
      <c r="N39" s="8">
        <f>Sheet1_bugfixed!N39-Sheet1!N39</f>
        <v>0.23629808623716109</v>
      </c>
      <c r="O39" s="8">
        <f>Sheet1_bugfixed!O39-Sheet1!O39</f>
        <v>1.4058224073326964E-3</v>
      </c>
      <c r="P39" s="8">
        <f>Sheet1_bugfixed!P39-Sheet1!P39</f>
        <v>-3.0669412684850017E-4</v>
      </c>
      <c r="Q39" s="20">
        <f>Sheet1_bugfixed!Q39-Sheet1!Q39</f>
        <v>7.5958264058704761E-3</v>
      </c>
      <c r="R39" s="20">
        <f>Sheet1_bugfixed!R39-Sheet1!R39</f>
        <v>5.6606633329218781E-2</v>
      </c>
      <c r="S39" s="20">
        <f>Sheet1_bugfixed!S39-Sheet1!S39</f>
        <v>6.5120795314839719E-3</v>
      </c>
      <c r="T39" s="20">
        <f>Sheet1_bugfixed!T39-Sheet1!T39</f>
        <v>4.561480306776744E-2</v>
      </c>
    </row>
    <row r="40" spans="1:20" x14ac:dyDescent="0.3">
      <c r="A40" s="26"/>
      <c r="B40" s="8">
        <v>0.75</v>
      </c>
      <c r="C40" s="8">
        <v>9</v>
      </c>
      <c r="D40" s="8">
        <f t="shared" si="0"/>
        <v>0.36</v>
      </c>
      <c r="E40" s="8" t="s">
        <v>59</v>
      </c>
      <c r="F40" s="8"/>
      <c r="G40" s="8">
        <f>Sheet1_bugfixed!G40-Sheet1!G40</f>
        <v>1.2831476713832946E-4</v>
      </c>
      <c r="H40" s="8">
        <f>Sheet1_bugfixed!H40-Sheet1!H40</f>
        <v>7.7922364616470063E-5</v>
      </c>
      <c r="I40" s="8">
        <f>Sheet1_bugfixed!I40-Sheet1!I40</f>
        <v>2.7028533095055041E-2</v>
      </c>
      <c r="J40" s="8">
        <f>Sheet1_bugfixed!J40-Sheet1!J40</f>
        <v>1.5357498325909921E-4</v>
      </c>
      <c r="K40" s="8">
        <f>Sheet1_bugfixed!K40-Sheet1!K40</f>
        <v>6.2192854243178775E-5</v>
      </c>
      <c r="L40" s="8">
        <f>Sheet1_bugfixed!L40-Sheet1!L40</f>
        <v>4.6573161999980545E-4</v>
      </c>
      <c r="M40" s="8">
        <f>Sheet1_bugfixed!M40-Sheet1!M40</f>
        <v>-2.9814243000020335E-4</v>
      </c>
      <c r="N40" s="8">
        <f>Sheet1_bugfixed!N40-Sheet1!N40</f>
        <v>0.28016160242617083</v>
      </c>
      <c r="O40" s="8">
        <f>Sheet1_bugfixed!O40-Sheet1!O40</f>
        <v>-3.2171014387399888E-4</v>
      </c>
      <c r="P40" s="8">
        <f>Sheet1_bugfixed!P40-Sheet1!P40</f>
        <v>-1.6585550678509947E-4</v>
      </c>
      <c r="Q40" s="20">
        <f>Sheet1_bugfixed!Q40-Sheet1!Q40</f>
        <v>5.4635078030905726E-3</v>
      </c>
      <c r="R40" s="20">
        <f>Sheet1_bugfixed!R40-Sheet1!R40</f>
        <v>-8.7273208084761578E-3</v>
      </c>
      <c r="S40" s="20">
        <f>Sheet1_bugfixed!S40-Sheet1!S40</f>
        <v>4.5697659393405532E-3</v>
      </c>
      <c r="T40" s="20">
        <f>Sheet1_bugfixed!T40-Sheet1!T40</f>
        <v>-1.7546729066364009E-2</v>
      </c>
    </row>
    <row r="41" spans="1:20" x14ac:dyDescent="0.3">
      <c r="A41" s="26"/>
      <c r="B41" s="8">
        <v>0.75</v>
      </c>
      <c r="C41" s="8">
        <v>10</v>
      </c>
      <c r="D41" s="8">
        <f t="shared" si="0"/>
        <v>0.4</v>
      </c>
      <c r="E41" s="8" t="s">
        <v>60</v>
      </c>
      <c r="F41" s="8"/>
      <c r="G41" s="8">
        <f>Sheet1_bugfixed!G41-Sheet1!G41</f>
        <v>2.1059042870759381E-5</v>
      </c>
      <c r="H41" s="8">
        <f>Sheet1_bugfixed!H41-Sheet1!H41</f>
        <v>-7.0569287610091486E-6</v>
      </c>
      <c r="I41" s="8">
        <f>Sheet1_bugfixed!I41-Sheet1!I41</f>
        <v>7.0366821757089637E-3</v>
      </c>
      <c r="J41" s="8">
        <f>Sheet1_bugfixed!J41-Sheet1!J41</f>
        <v>9.2479355875991348E-6</v>
      </c>
      <c r="K41" s="8">
        <f>Sheet1_bugfixed!K41-Sheet1!K41</f>
        <v>7.6343891885193721E-6</v>
      </c>
      <c r="L41" s="8">
        <f>Sheet1_bugfixed!L41-Sheet1!L41</f>
        <v>-3.6656857000010035E-4</v>
      </c>
      <c r="M41" s="8">
        <f>Sheet1_bugfixed!M41-Sheet1!M41</f>
        <v>-4.5740603999999685E-4</v>
      </c>
      <c r="N41" s="8">
        <f>Sheet1_bugfixed!N41-Sheet1!N41</f>
        <v>7.6426623943639527E-2</v>
      </c>
      <c r="O41" s="8">
        <f>Sheet1_bugfixed!O41-Sheet1!O41</f>
        <v>-4.7222288924719802E-4</v>
      </c>
      <c r="P41" s="8">
        <f>Sheet1_bugfixed!P41-Sheet1!P41</f>
        <v>-2.3916323313818988E-4</v>
      </c>
      <c r="Q41" s="20">
        <f>Sheet1_bugfixed!Q41-Sheet1!Q41</f>
        <v>-4.776679711704368E-5</v>
      </c>
      <c r="R41" s="20">
        <f>Sheet1_bugfixed!R41-Sheet1!R41</f>
        <v>-2.7197468105816469E-2</v>
      </c>
      <c r="S41" s="20">
        <f>Sheet1_bugfixed!S41-Sheet1!S41</f>
        <v>-2.014645083854294E-4</v>
      </c>
      <c r="T41" s="20">
        <f>Sheet1_bugfixed!T41-Sheet1!T41</f>
        <v>-2.7921886405815499E-2</v>
      </c>
    </row>
    <row r="42" spans="1:20" x14ac:dyDescent="0.3">
      <c r="A42" s="26"/>
      <c r="B42" s="8">
        <v>0.75</v>
      </c>
      <c r="C42" s="8">
        <v>11</v>
      </c>
      <c r="D42" s="8">
        <f t="shared" si="0"/>
        <v>0.44</v>
      </c>
      <c r="E42" s="8" t="s">
        <v>61</v>
      </c>
      <c r="F42" s="8"/>
      <c r="G42" s="8">
        <f>Sheet1_bugfixed!G42-Sheet1!G42</f>
        <v>9.4714358538999788E-5</v>
      </c>
      <c r="H42" s="8">
        <f>Sheet1_bugfixed!H42-Sheet1!H42</f>
        <v>3.3654829867790087E-5</v>
      </c>
      <c r="I42" s="8">
        <f>Sheet1_bugfixed!I42-Sheet1!I42</f>
        <v>2.4775045614431002E-2</v>
      </c>
      <c r="J42" s="8">
        <f>Sheet1_bugfixed!J42-Sheet1!J42</f>
        <v>9.1190383643599202E-5</v>
      </c>
      <c r="K42" s="8">
        <f>Sheet1_bugfixed!K42-Sheet1!K42</f>
        <v>4.5811621943000341E-5</v>
      </c>
      <c r="L42" s="8">
        <f>Sheet1_bugfixed!L42-Sheet1!L42</f>
        <v>-3.4642219000000085E-4</v>
      </c>
      <c r="M42" s="8">
        <f>Sheet1_bugfixed!M42-Sheet1!M42</f>
        <v>-2.875328100000879E-4</v>
      </c>
      <c r="N42" s="8">
        <f>Sheet1_bugfixed!N42-Sheet1!N42</f>
        <v>0.2427531663815703</v>
      </c>
      <c r="O42" s="8">
        <f>Sheet1_bugfixed!O42-Sheet1!O42</f>
        <v>-4.6715366920700718E-4</v>
      </c>
      <c r="P42" s="8">
        <f>Sheet1_bugfixed!P42-Sheet1!P42</f>
        <v>-3.3073510328400502E-4</v>
      </c>
      <c r="Q42" s="20">
        <f>Sheet1_bugfixed!Q42-Sheet1!Q42</f>
        <v>3.502775562805871E-3</v>
      </c>
      <c r="R42" s="20">
        <f>Sheet1_bugfixed!R42-Sheet1!R42</f>
        <v>-2.4567771419656381E-2</v>
      </c>
      <c r="S42" s="20">
        <f>Sheet1_bugfixed!S42-Sheet1!S42</f>
        <v>2.8049982505089499E-3</v>
      </c>
      <c r="T42" s="20">
        <f>Sheet1_bugfixed!T42-Sheet1!T42</f>
        <v>-3.0220814090441195E-2</v>
      </c>
    </row>
    <row r="43" spans="1:20" x14ac:dyDescent="0.3">
      <c r="A43" s="26"/>
      <c r="B43" s="8">
        <v>0.75</v>
      </c>
      <c r="C43" s="8">
        <v>12</v>
      </c>
      <c r="D43" s="8">
        <f t="shared" si="0"/>
        <v>0.48</v>
      </c>
      <c r="E43" s="8" t="s">
        <v>62</v>
      </c>
      <c r="F43" s="8"/>
      <c r="G43" s="8">
        <f>Sheet1_bugfixed!G43-Sheet1!G43</f>
        <v>5.98616411002003E-5</v>
      </c>
      <c r="H43" s="8">
        <f>Sheet1_bugfixed!H43-Sheet1!H43</f>
        <v>1.7046645339500316E-5</v>
      </c>
      <c r="I43" s="8">
        <f>Sheet1_bugfixed!I43-Sheet1!I43</f>
        <v>2.2110286409342095E-2</v>
      </c>
      <c r="J43" s="8">
        <f>Sheet1_bugfixed!J43-Sheet1!J43</f>
        <v>6.6833223199599945E-5</v>
      </c>
      <c r="K43" s="8">
        <f>Sheet1_bugfixed!K43-Sheet1!K43</f>
        <v>3.0118217229899852E-5</v>
      </c>
      <c r="L43" s="8">
        <f>Sheet1_bugfixed!L43-Sheet1!L43</f>
        <v>-2.2101402000009041E-4</v>
      </c>
      <c r="M43" s="8">
        <f>Sheet1_bugfixed!M43-Sheet1!M43</f>
        <v>-3.9231776999999746E-4</v>
      </c>
      <c r="N43" s="8">
        <f>Sheet1_bugfixed!N43-Sheet1!N43</f>
        <v>0.23123942289904953</v>
      </c>
      <c r="O43" s="8">
        <f>Sheet1_bugfixed!O43-Sheet1!O43</f>
        <v>-3.4373510824400877E-4</v>
      </c>
      <c r="P43" s="8">
        <f>Sheet1_bugfixed!P43-Sheet1!P43</f>
        <v>-2.9760289983449262E-4</v>
      </c>
      <c r="Q43" s="20">
        <f>Sheet1_bugfixed!Q43-Sheet1!Q43</f>
        <v>3.3409765151926063E-3</v>
      </c>
      <c r="R43" s="20">
        <f>Sheet1_bugfixed!R43-Sheet1!R43</f>
        <v>-2.0006748071399016E-2</v>
      </c>
      <c r="S43" s="20">
        <f>Sheet1_bugfixed!S43-Sheet1!S43</f>
        <v>2.7812194919214495E-3</v>
      </c>
      <c r="T43" s="20">
        <f>Sheet1_bugfixed!T43-Sheet1!T43</f>
        <v>-2.4039164607140506E-2</v>
      </c>
    </row>
    <row r="44" spans="1:20" x14ac:dyDescent="0.3">
      <c r="A44" s="26"/>
      <c r="B44" s="8">
        <v>0.75</v>
      </c>
      <c r="C44" s="8">
        <v>13</v>
      </c>
      <c r="D44" s="8">
        <f t="shared" si="0"/>
        <v>0.52</v>
      </c>
      <c r="E44" s="8" t="s">
        <v>63</v>
      </c>
      <c r="F44" s="8"/>
      <c r="G44" s="8">
        <f>Sheet1_bugfixed!G44-Sheet1!G44</f>
        <v>-3.7126870064898773E-5</v>
      </c>
      <c r="H44" s="8">
        <f>Sheet1_bugfixed!H44-Sheet1!H44</f>
        <v>-4.1984981983199735E-5</v>
      </c>
      <c r="I44" s="8">
        <f>Sheet1_bugfixed!I44-Sheet1!I44</f>
        <v>1.7940524901221E-3</v>
      </c>
      <c r="J44" s="8">
        <f>Sheet1_bugfixed!J44-Sheet1!J44</f>
        <v>-5.9929141661699964E-5</v>
      </c>
      <c r="K44" s="8">
        <f>Sheet1_bugfixed!K44-Sheet1!K44</f>
        <v>-2.9332006925500073E-5</v>
      </c>
      <c r="L44" s="8">
        <f>Sheet1_bugfixed!L44-Sheet1!L44</f>
        <v>-4.1878223999990138E-4</v>
      </c>
      <c r="M44" s="8">
        <f>Sheet1_bugfixed!M44-Sheet1!M44</f>
        <v>-3.6299229000021083E-4</v>
      </c>
      <c r="N44" s="8">
        <f>Sheet1_bugfixed!N44-Sheet1!N44</f>
        <v>3.8016553566709632E-2</v>
      </c>
      <c r="O44" s="8">
        <f>Sheet1_bugfixed!O44-Sheet1!O44</f>
        <v>-5.1914946739499424E-4</v>
      </c>
      <c r="P44" s="8">
        <f>Sheet1_bugfixed!P44-Sheet1!P44</f>
        <v>-3.5628424212960641E-4</v>
      </c>
      <c r="Q44" s="20">
        <f>Sheet1_bugfixed!Q44-Sheet1!Q44</f>
        <v>-1.1307550872539096E-3</v>
      </c>
      <c r="R44" s="20">
        <f>Sheet1_bugfixed!R44-Sheet1!R44</f>
        <v>-3.8309863863309701E-2</v>
      </c>
      <c r="S44" s="20">
        <f>Sheet1_bugfixed!S44-Sheet1!S44</f>
        <v>-9.9369420952477583E-4</v>
      </c>
      <c r="T44" s="20">
        <f>Sheet1_bugfixed!T44-Sheet1!T44</f>
        <v>-3.4751942768982858E-2</v>
      </c>
    </row>
    <row r="45" spans="1:20" x14ac:dyDescent="0.3">
      <c r="A45" s="26"/>
      <c r="B45" s="8">
        <v>0.75</v>
      </c>
      <c r="C45" s="8">
        <v>14</v>
      </c>
      <c r="D45" s="8">
        <f t="shared" si="0"/>
        <v>0.56000000000000005</v>
      </c>
      <c r="E45" s="8" t="s">
        <v>64</v>
      </c>
      <c r="F45" s="8"/>
      <c r="G45" s="8">
        <f>Sheet1_bugfixed!G45-Sheet1!G45</f>
        <v>8.493597356400498E-6</v>
      </c>
      <c r="H45" s="8">
        <f>Sheet1_bugfixed!H45-Sheet1!H45</f>
        <v>-1.8944216256899446E-5</v>
      </c>
      <c r="I45" s="8">
        <f>Sheet1_bugfixed!I45-Sheet1!I45</f>
        <v>9.4076946399559436E-3</v>
      </c>
      <c r="J45" s="8">
        <f>Sheet1_bugfixed!J45-Sheet1!J45</f>
        <v>-6.6680326058984885E-6</v>
      </c>
      <c r="K45" s="8">
        <f>Sheet1_bugfixed!K45-Sheet1!K45</f>
        <v>-1.132930473889994E-5</v>
      </c>
      <c r="L45" s="8">
        <f>Sheet1_bugfixed!L45-Sheet1!L45</f>
        <v>-4.2593478999999879E-4</v>
      </c>
      <c r="M45" s="8">
        <f>Sheet1_bugfixed!M45-Sheet1!M45</f>
        <v>-3.6323069999999458E-4</v>
      </c>
      <c r="N45" s="8">
        <f>Sheet1_bugfixed!N45-Sheet1!N45</f>
        <v>9.0131522931988783E-2</v>
      </c>
      <c r="O45" s="8">
        <f>Sheet1_bugfixed!O45-Sheet1!O45</f>
        <v>-5.4969726296200117E-4</v>
      </c>
      <c r="P45" s="8">
        <f>Sheet1_bugfixed!P45-Sheet1!P45</f>
        <v>-3.4716548268709513E-4</v>
      </c>
      <c r="Q45" s="20">
        <f>Sheet1_bugfixed!Q45-Sheet1!Q45</f>
        <v>2.2810889594993E-5</v>
      </c>
      <c r="R45" s="20">
        <f>Sheet1_bugfixed!R45-Sheet1!R45</f>
        <v>-3.5899488487160625E-2</v>
      </c>
      <c r="S45" s="20">
        <f>Sheet1_bugfixed!S45-Sheet1!S45</f>
        <v>-1.1293640064913291E-4</v>
      </c>
      <c r="T45" s="20">
        <f>Sheet1_bugfixed!T45-Sheet1!T45</f>
        <v>-3.5245273091964791E-2</v>
      </c>
    </row>
    <row r="46" spans="1:20" x14ac:dyDescent="0.3">
      <c r="A46" s="26"/>
      <c r="B46" s="8">
        <v>0.75</v>
      </c>
      <c r="C46" s="8">
        <v>15</v>
      </c>
      <c r="D46" s="8">
        <f t="shared" si="0"/>
        <v>0.6</v>
      </c>
      <c r="E46" s="8" t="s">
        <v>65</v>
      </c>
      <c r="F46" s="8"/>
      <c r="G46" s="8">
        <f>Sheet1_bugfixed!G46-Sheet1!G46</f>
        <v>-9.1095691793600941E-5</v>
      </c>
      <c r="H46" s="8">
        <f>Sheet1_bugfixed!H46-Sheet1!H46</f>
        <v>-6.0039815800000049E-5</v>
      </c>
      <c r="I46" s="8">
        <f>Sheet1_bugfixed!I46-Sheet1!I46</f>
        <v>-1.5637649246156071E-2</v>
      </c>
      <c r="J46" s="8">
        <f>Sheet1_bugfixed!J46-Sheet1!J46</f>
        <v>-1.1190277653220018E-4</v>
      </c>
      <c r="K46" s="8">
        <f>Sheet1_bugfixed!K46-Sheet1!K46</f>
        <v>-5.2849618343899299E-5</v>
      </c>
      <c r="L46" s="8">
        <f>Sheet1_bugfixed!L46-Sheet1!L46</f>
        <v>-3.7181377000018723E-4</v>
      </c>
      <c r="M46" s="8">
        <f>Sheet1_bugfixed!M46-Sheet1!M46</f>
        <v>-3.9434432999999047E-4</v>
      </c>
      <c r="N46" s="8">
        <f>Sheet1_bugfixed!N46-Sheet1!N46</f>
        <v>-9.2799716509039953E-2</v>
      </c>
      <c r="O46" s="8">
        <f>Sheet1_bugfixed!O46-Sheet1!O46</f>
        <v>-5.1758971618998117E-4</v>
      </c>
      <c r="P46" s="8">
        <f>Sheet1_bugfixed!P46-Sheet1!P46</f>
        <v>-3.5563496282320362E-4</v>
      </c>
      <c r="Q46" s="20">
        <f>Sheet1_bugfixed!Q46-Sheet1!Q46</f>
        <v>-3.8478597461006903E-3</v>
      </c>
      <c r="R46" s="20">
        <f>Sheet1_bugfixed!R46-Sheet1!R46</f>
        <v>-4.2276118581417776E-2</v>
      </c>
      <c r="S46" s="20">
        <f>Sheet1_bugfixed!S46-Sheet1!S46</f>
        <v>-3.2590433770134375E-3</v>
      </c>
      <c r="T46" s="20">
        <f>Sheet1_bugfixed!T46-Sheet1!T46</f>
        <v>-3.557685139972655E-2</v>
      </c>
    </row>
    <row r="47" spans="1:20" x14ac:dyDescent="0.3">
      <c r="A47" s="26"/>
      <c r="B47" s="8">
        <v>0.75</v>
      </c>
      <c r="C47" s="8">
        <v>16</v>
      </c>
      <c r="D47" s="8">
        <f t="shared" si="0"/>
        <v>0.64</v>
      </c>
      <c r="E47" s="8" t="s">
        <v>66</v>
      </c>
      <c r="F47" s="8"/>
      <c r="G47" s="8">
        <f>Sheet1_bugfixed!G47-Sheet1!G47</f>
        <v>-7.8280069290004306E-6</v>
      </c>
      <c r="H47" s="8">
        <f>Sheet1_bugfixed!H47-Sheet1!H47</f>
        <v>-4.0673346858500006E-5</v>
      </c>
      <c r="I47" s="8">
        <f>Sheet1_bugfixed!I47-Sheet1!I47</f>
        <v>6.3985616663390088E-3</v>
      </c>
      <c r="J47" s="8">
        <f>Sheet1_bugfixed!J47-Sheet1!J47</f>
        <v>-3.5836320253699455E-5</v>
      </c>
      <c r="K47" s="8">
        <f>Sheet1_bugfixed!K47-Sheet1!K47</f>
        <v>-1.3182833667000488E-5</v>
      </c>
      <c r="L47" s="8">
        <f>Sheet1_bugfixed!L47-Sheet1!L47</f>
        <v>-3.5893917999980929E-4</v>
      </c>
      <c r="M47" s="8">
        <f>Sheet1_bugfixed!M47-Sheet1!M47</f>
        <v>-3.3509731000000431E-4</v>
      </c>
      <c r="N47" s="8">
        <f>Sheet1_bugfixed!N47-Sheet1!N47</f>
        <v>0.12506747529188011</v>
      </c>
      <c r="O47" s="8">
        <f>Sheet1_bugfixed!O47-Sheet1!O47</f>
        <v>-4.5170382629100558E-4</v>
      </c>
      <c r="P47" s="8">
        <f>Sheet1_bugfixed!P47-Sheet1!P47</f>
        <v>-3.3153851170499016E-4</v>
      </c>
      <c r="Q47" s="20">
        <f>Sheet1_bugfixed!Q47-Sheet1!Q47</f>
        <v>7.1971586376551322E-4</v>
      </c>
      <c r="R47" s="20">
        <f>Sheet1_bugfixed!R47-Sheet1!R47</f>
        <v>-3.2372653596880241E-2</v>
      </c>
      <c r="S47" s="20">
        <f>Sheet1_bugfixed!S47-Sheet1!S47</f>
        <v>7.0556040300417955E-4</v>
      </c>
      <c r="T47" s="20">
        <f>Sheet1_bugfixed!T47-Sheet1!T47</f>
        <v>-3.0456557827440278E-2</v>
      </c>
    </row>
    <row r="48" spans="1:20" x14ac:dyDescent="0.3">
      <c r="A48" s="26"/>
      <c r="B48" s="8">
        <v>0.75</v>
      </c>
      <c r="C48" s="8">
        <v>17</v>
      </c>
      <c r="D48" s="8">
        <f t="shared" si="0"/>
        <v>0.68</v>
      </c>
      <c r="E48" s="8" t="s">
        <v>67</v>
      </c>
      <c r="F48" s="8"/>
      <c r="G48" s="8">
        <f>Sheet1_bugfixed!G48-Sheet1!G48</f>
        <v>-3.4839601951200741E-5</v>
      </c>
      <c r="H48" s="8">
        <f>Sheet1_bugfixed!H48-Sheet1!H48</f>
        <v>-3.848115755799783E-5</v>
      </c>
      <c r="I48" s="8">
        <f>Sheet1_bugfixed!I48-Sheet1!I48</f>
        <v>-6.114303153537004E-3</v>
      </c>
      <c r="J48" s="8">
        <f>Sheet1_bugfixed!J48-Sheet1!J48</f>
        <v>-4.6350729422599268E-5</v>
      </c>
      <c r="K48" s="8">
        <f>Sheet1_bugfixed!K48-Sheet1!K48</f>
        <v>-2.6947803087099681E-5</v>
      </c>
      <c r="L48" s="8">
        <f>Sheet1_bugfixed!L48-Sheet1!L48</f>
        <v>-3.7682056999999158E-4</v>
      </c>
      <c r="M48" s="8">
        <f>Sheet1_bugfixed!M48-Sheet1!M48</f>
        <v>-3.6239623999999304E-4</v>
      </c>
      <c r="N48" s="8">
        <f>Sheet1_bugfixed!N48-Sheet1!N48</f>
        <v>6.718549343398017E-2</v>
      </c>
      <c r="O48" s="8">
        <f>Sheet1_bugfixed!O48-Sheet1!O48</f>
        <v>-5.0721170396100801E-4</v>
      </c>
      <c r="P48" s="8">
        <f>Sheet1_bugfixed!P48-Sheet1!P48</f>
        <v>-3.5054209639899525E-4</v>
      </c>
      <c r="Q48" s="20">
        <f>Sheet1_bugfixed!Q48-Sheet1!Q48</f>
        <v>-6.7769655387317496E-4</v>
      </c>
      <c r="R48" s="20">
        <f>Sheet1_bugfixed!R48-Sheet1!R48</f>
        <v>-3.6815735975386232E-2</v>
      </c>
      <c r="S48" s="20">
        <f>Sheet1_bugfixed!S48-Sheet1!S48</f>
        <v>-4.2436254036004595E-4</v>
      </c>
      <c r="T48" s="20">
        <f>Sheet1_bugfixed!T48-Sheet1!T48</f>
        <v>-3.3841108786399232E-2</v>
      </c>
    </row>
    <row r="49" spans="1:20" x14ac:dyDescent="0.3">
      <c r="A49" s="26"/>
      <c r="B49" s="8">
        <v>0.75</v>
      </c>
      <c r="C49" s="8">
        <v>18</v>
      </c>
      <c r="D49" s="8">
        <f t="shared" si="0"/>
        <v>0.72</v>
      </c>
      <c r="E49" s="8" t="s">
        <v>68</v>
      </c>
      <c r="F49" s="8"/>
      <c r="G49" s="8">
        <f>Sheet1_bugfixed!G49-Sheet1!G49</f>
        <v>-2.3094211137799497E-5</v>
      </c>
      <c r="H49" s="8">
        <f>Sheet1_bugfixed!H49-Sheet1!H49</f>
        <v>-6.5648953270800586E-5</v>
      </c>
      <c r="I49" s="8">
        <f>Sheet1_bugfixed!I49-Sheet1!I49</f>
        <v>-5.5369392168399534E-3</v>
      </c>
      <c r="J49" s="8">
        <f>Sheet1_bugfixed!J49-Sheet1!J49</f>
        <v>-6.5847544153199017E-5</v>
      </c>
      <c r="K49" s="8">
        <f>Sheet1_bugfixed!K49-Sheet1!K49</f>
        <v>-1.2161385747801873E-5</v>
      </c>
      <c r="L49" s="8">
        <f>Sheet1_bugfixed!L49-Sheet1!L49</f>
        <v>-3.6704540000000174E-4</v>
      </c>
      <c r="M49" s="8">
        <f>Sheet1_bugfixed!M49-Sheet1!M49</f>
        <v>-3.4701824000001047E-4</v>
      </c>
      <c r="N49" s="8">
        <f>Sheet1_bugfixed!N49-Sheet1!N49</f>
        <v>8.2034659498429363E-2</v>
      </c>
      <c r="O49" s="8">
        <f>Sheet1_bugfixed!O49-Sheet1!O49</f>
        <v>-4.83466945872979E-4</v>
      </c>
      <c r="P49" s="8">
        <f>Sheet1_bugfixed!P49-Sheet1!P49</f>
        <v>-3.5917558153900075E-4</v>
      </c>
      <c r="Q49" s="20">
        <f>Sheet1_bugfixed!Q49-Sheet1!Q49</f>
        <v>-3.8832117253828624E-4</v>
      </c>
      <c r="R49" s="20">
        <f>Sheet1_bugfixed!R49-Sheet1!R49</f>
        <v>-3.62920034568468E-2</v>
      </c>
      <c r="S49" s="20">
        <f>Sheet1_bugfixed!S49-Sheet1!S49</f>
        <v>-1.2493125841195329E-4</v>
      </c>
      <c r="T49" s="20">
        <f>Sheet1_bugfixed!T49-Sheet1!T49</f>
        <v>-3.3132991132879042E-2</v>
      </c>
    </row>
    <row r="50" spans="1:20" x14ac:dyDescent="0.3">
      <c r="A50" s="26"/>
      <c r="B50" s="8">
        <v>0.75</v>
      </c>
      <c r="C50" s="8">
        <v>19</v>
      </c>
      <c r="D50" s="8">
        <f t="shared" si="0"/>
        <v>0.76</v>
      </c>
      <c r="E50" s="8" t="s">
        <v>69</v>
      </c>
      <c r="F50" s="8"/>
      <c r="G50" s="8">
        <f>Sheet1_bugfixed!G50-Sheet1!G50</f>
        <v>-3.7290402511200305E-5</v>
      </c>
      <c r="H50" s="8">
        <f>Sheet1_bugfixed!H50-Sheet1!H50</f>
        <v>-3.7681286529398644E-5</v>
      </c>
      <c r="I50" s="8">
        <f>Sheet1_bugfixed!I50-Sheet1!I50</f>
        <v>4.7529233290930506E-3</v>
      </c>
      <c r="J50" s="8">
        <f>Sheet1_bugfixed!J50-Sheet1!J50</f>
        <v>-5.6149500071000363E-5</v>
      </c>
      <c r="K50" s="8">
        <f>Sheet1_bugfixed!K50-Sheet1!K50</f>
        <v>-2.9747103530101265E-5</v>
      </c>
      <c r="L50" s="8">
        <f>Sheet1_bugfixed!L50-Sheet1!L50</f>
        <v>-3.5703182999999306E-4</v>
      </c>
      <c r="M50" s="8">
        <f>Sheet1_bugfixed!M50-Sheet1!M50</f>
        <v>-3.6001205999999786E-4</v>
      </c>
      <c r="N50" s="8">
        <f>Sheet1_bugfixed!N50-Sheet1!N50</f>
        <v>3.8750513991971047E-2</v>
      </c>
      <c r="O50" s="8">
        <f>Sheet1_bugfixed!O50-Sheet1!O50</f>
        <v>-4.9204103692299106E-4</v>
      </c>
      <c r="P50" s="8">
        <f>Sheet1_bugfixed!P50-Sheet1!P50</f>
        <v>-3.8236345359898838E-4</v>
      </c>
      <c r="Q50" s="20">
        <f>Sheet1_bugfixed!Q50-Sheet1!Q50</f>
        <v>-9.9303845597609186E-4</v>
      </c>
      <c r="R50" s="20">
        <f>Sheet1_bugfixed!R50-Sheet1!R50</f>
        <v>-3.8108332478049789E-2</v>
      </c>
      <c r="S50" s="20">
        <f>Sheet1_bugfixed!S50-Sheet1!S50</f>
        <v>-9.1512432452189874E-4</v>
      </c>
      <c r="T50" s="20">
        <f>Sheet1_bugfixed!T50-Sheet1!T50</f>
        <v>-3.4705649998477028E-2</v>
      </c>
    </row>
    <row r="51" spans="1:20" x14ac:dyDescent="0.3">
      <c r="A51" s="26"/>
      <c r="B51" s="8">
        <v>0.75</v>
      </c>
      <c r="C51" s="8">
        <v>20</v>
      </c>
      <c r="D51" s="8">
        <f t="shared" si="0"/>
        <v>0.8</v>
      </c>
      <c r="E51" s="8" t="s">
        <v>70</v>
      </c>
      <c r="F51" s="8"/>
      <c r="G51" s="8">
        <f>Sheet1_bugfixed!G51-Sheet1!G51</f>
        <v>-7.5334668175018604E-6</v>
      </c>
      <c r="H51" s="8">
        <f>Sheet1_bugfixed!H51-Sheet1!H51</f>
        <v>5.1675990558198992E-5</v>
      </c>
      <c r="I51" s="8">
        <f>Sheet1_bugfixed!I51-Sheet1!I51</f>
        <v>1.5018678225120485E-3</v>
      </c>
      <c r="J51" s="8">
        <f>Sheet1_bugfixed!J51-Sheet1!J51</f>
        <v>3.3058776552800234E-5</v>
      </c>
      <c r="K51" s="8">
        <f>Sheet1_bugfixed!K51-Sheet1!K51</f>
        <v>-8.154117642999309E-6</v>
      </c>
      <c r="L51" s="8">
        <f>Sheet1_bugfixed!L51-Sheet1!L51</f>
        <v>-3.4201144999999877E-4</v>
      </c>
      <c r="M51" s="8">
        <f>Sheet1_bugfixed!M51-Sheet1!M51</f>
        <v>-3.5727023999998497E-4</v>
      </c>
      <c r="N51" s="8">
        <f>Sheet1_bugfixed!N51-Sheet1!N51</f>
        <v>1.7962855583940396E-2</v>
      </c>
      <c r="O51" s="8">
        <f>Sheet1_bugfixed!O51-Sheet1!O51</f>
        <v>-4.6957107007999932E-4</v>
      </c>
      <c r="P51" s="8">
        <f>Sheet1_bugfixed!P51-Sheet1!P51</f>
        <v>-3.7374374014899348E-4</v>
      </c>
      <c r="Q51" s="20">
        <f>Sheet1_bugfixed!Q51-Sheet1!Q51</f>
        <v>-1.1338258061458495E-3</v>
      </c>
      <c r="R51" s="20">
        <f>Sheet1_bugfixed!R51-Sheet1!R51</f>
        <v>-3.2600516648194855E-2</v>
      </c>
      <c r="S51" s="20">
        <f>Sheet1_bugfixed!S51-Sheet1!S51</f>
        <v>-1.2290855272288903E-3</v>
      </c>
      <c r="T51" s="20">
        <f>Sheet1_bugfixed!T51-Sheet1!T51</f>
        <v>-3.3607188019960432E-2</v>
      </c>
    </row>
    <row r="52" spans="1:20" x14ac:dyDescent="0.3">
      <c r="A52" s="26"/>
      <c r="B52" s="8">
        <v>0.75</v>
      </c>
      <c r="C52" s="8">
        <v>21</v>
      </c>
      <c r="D52" s="8">
        <f t="shared" si="0"/>
        <v>0.84</v>
      </c>
      <c r="E52" s="8" t="s">
        <v>71</v>
      </c>
      <c r="F52" s="8"/>
      <c r="G52" s="8">
        <f>Sheet1_bugfixed!G52-Sheet1!G52</f>
        <v>7.6520967025799774E-5</v>
      </c>
      <c r="H52" s="8">
        <f>Sheet1_bugfixed!H52-Sheet1!H52</f>
        <v>-2.0669674158400181E-5</v>
      </c>
      <c r="I52" s="8">
        <f>Sheet1_bugfixed!I52-Sheet1!I52</f>
        <v>2.6764861609520629E-3</v>
      </c>
      <c r="J52" s="8">
        <f>Sheet1_bugfixed!J52-Sheet1!J52</f>
        <v>2.5575383833700838E-5</v>
      </c>
      <c r="K52" s="8">
        <f>Sheet1_bugfixed!K52-Sheet1!K52</f>
        <v>2.3311193779702172E-5</v>
      </c>
      <c r="L52" s="8">
        <f>Sheet1_bugfixed!L52-Sheet1!L52</f>
        <v>-3.5345554000000556E-4</v>
      </c>
      <c r="M52" s="8">
        <f>Sheet1_bugfixed!M52-Sheet1!M52</f>
        <v>-3.1971930999999398E-4</v>
      </c>
      <c r="N52" s="8">
        <f>Sheet1_bugfixed!N52-Sheet1!N52</f>
        <v>0.20366595568935075</v>
      </c>
      <c r="O52" s="8">
        <f>Sheet1_bugfixed!O52-Sheet1!O52</f>
        <v>-4.5168357695199446E-4</v>
      </c>
      <c r="P52" s="8">
        <f>Sheet1_bugfixed!P52-Sheet1!P52</f>
        <v>-2.9775879287601004E-4</v>
      </c>
      <c r="Q52" s="20">
        <f>Sheet1_bugfixed!Q52-Sheet1!Q52</f>
        <v>2.2834756475454965E-3</v>
      </c>
      <c r="R52" s="20">
        <f>Sheet1_bugfixed!R52-Sheet1!R52</f>
        <v>-2.6581689689827215E-2</v>
      </c>
      <c r="S52" s="20">
        <f>Sheet1_bugfixed!S52-Sheet1!S52</f>
        <v>2.1320242811718737E-3</v>
      </c>
      <c r="T52" s="20">
        <f>Sheet1_bugfixed!T52-Sheet1!T52</f>
        <v>-2.8555838192719563E-2</v>
      </c>
    </row>
    <row r="53" spans="1:20" x14ac:dyDescent="0.3">
      <c r="A53" s="26"/>
      <c r="B53" s="8">
        <v>0.75</v>
      </c>
      <c r="C53" s="8">
        <v>22</v>
      </c>
      <c r="D53" s="8">
        <f t="shared" si="0"/>
        <v>0.88</v>
      </c>
      <c r="E53" s="8" t="s">
        <v>72</v>
      </c>
      <c r="F53" s="8"/>
      <c r="G53" s="8">
        <f>Sheet1_bugfixed!G53-Sheet1!G53</f>
        <v>3.469039399390042E-5</v>
      </c>
      <c r="H53" s="8">
        <f>Sheet1_bugfixed!H53-Sheet1!H53</f>
        <v>-4.5289499641977538E-6</v>
      </c>
      <c r="I53" s="8">
        <f>Sheet1_bugfixed!I53-Sheet1!I53</f>
        <v>-1.0245431704791974E-2</v>
      </c>
      <c r="J53" s="8">
        <f>Sheet1_bugfixed!J53-Sheet1!J53</f>
        <v>-1.7169981909405385E-5</v>
      </c>
      <c r="K53" s="8">
        <f>Sheet1_bugfixed!K53-Sheet1!K53</f>
        <v>3.6554957885022443E-6</v>
      </c>
      <c r="L53" s="8">
        <f>Sheet1_bugfixed!L53-Sheet1!L53</f>
        <v>-3.5715104000000331E-4</v>
      </c>
      <c r="M53" s="8">
        <f>Sheet1_bugfixed!M53-Sheet1!M53</f>
        <v>-3.0708312999999654E-4</v>
      </c>
      <c r="N53" s="8">
        <f>Sheet1_bugfixed!N53-Sheet1!N53</f>
        <v>6.8611924519780487E-2</v>
      </c>
      <c r="O53" s="8">
        <f>Sheet1_bugfixed!O53-Sheet1!O53</f>
        <v>-4.9821672938199502E-4</v>
      </c>
      <c r="P53" s="8">
        <f>Sheet1_bugfixed!P53-Sheet1!P53</f>
        <v>-3.1758088719099908E-4</v>
      </c>
      <c r="Q53" s="20">
        <f>Sheet1_bugfixed!Q53-Sheet1!Q53</f>
        <v>-4.4469735620089601E-4</v>
      </c>
      <c r="R53" s="20">
        <f>Sheet1_bugfixed!R53-Sheet1!R53</f>
        <v>-3.2765009118772781E-2</v>
      </c>
      <c r="S53" s="20">
        <f>Sheet1_bugfixed!S53-Sheet1!S53</f>
        <v>-2.8252779757309554E-4</v>
      </c>
      <c r="T53" s="20">
        <f>Sheet1_bugfixed!T53-Sheet1!T53</f>
        <v>-3.2152903067320437E-2</v>
      </c>
    </row>
    <row r="54" spans="1:20" x14ac:dyDescent="0.3">
      <c r="A54" s="26"/>
      <c r="B54" s="7">
        <v>1</v>
      </c>
      <c r="C54" s="7">
        <v>3</v>
      </c>
      <c r="D54" s="7">
        <f t="shared" si="0"/>
        <v>0.12</v>
      </c>
      <c r="E54" s="7" t="s">
        <v>73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3">
      <c r="A55" s="26"/>
      <c r="B55" s="8">
        <v>1</v>
      </c>
      <c r="C55" s="8">
        <v>4</v>
      </c>
      <c r="D55" s="8">
        <f t="shared" si="0"/>
        <v>0.16</v>
      </c>
      <c r="E55" s="8" t="s">
        <v>74</v>
      </c>
      <c r="F55" s="8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0" x14ac:dyDescent="0.3">
      <c r="A56" s="26"/>
      <c r="B56" s="8">
        <v>1</v>
      </c>
      <c r="C56" s="8">
        <v>5</v>
      </c>
      <c r="D56" s="8">
        <f t="shared" si="0"/>
        <v>0.2</v>
      </c>
      <c r="E56" s="8" t="s">
        <v>75</v>
      </c>
      <c r="F56" s="8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spans="1:20" x14ac:dyDescent="0.3">
      <c r="A57" s="26"/>
      <c r="B57" s="8">
        <v>1</v>
      </c>
      <c r="C57" s="8">
        <v>6</v>
      </c>
      <c r="D57" s="8">
        <f t="shared" si="0"/>
        <v>0.24</v>
      </c>
      <c r="E57" s="8" t="s">
        <v>76</v>
      </c>
      <c r="F57" s="8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 spans="1:20" x14ac:dyDescent="0.3">
      <c r="A58" s="26"/>
      <c r="B58" s="8">
        <v>1</v>
      </c>
      <c r="C58" s="8">
        <v>7</v>
      </c>
      <c r="D58" s="8">
        <f t="shared" si="0"/>
        <v>0.28000000000000003</v>
      </c>
      <c r="E58" s="8" t="s">
        <v>77</v>
      </c>
      <c r="F58" s="8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</row>
    <row r="59" spans="1:20" x14ac:dyDescent="0.3">
      <c r="A59" s="26"/>
      <c r="B59" s="8">
        <v>1</v>
      </c>
      <c r="C59" s="8">
        <v>8</v>
      </c>
      <c r="D59" s="8">
        <f t="shared" si="0"/>
        <v>0.32</v>
      </c>
      <c r="E59" s="8" t="s">
        <v>78</v>
      </c>
      <c r="F59" s="8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</row>
    <row r="60" spans="1:20" x14ac:dyDescent="0.3">
      <c r="A60" s="26"/>
      <c r="B60" s="8">
        <v>1</v>
      </c>
      <c r="C60" s="8">
        <v>9</v>
      </c>
      <c r="D60" s="8">
        <f t="shared" si="0"/>
        <v>0.36</v>
      </c>
      <c r="E60" s="8" t="s">
        <v>79</v>
      </c>
      <c r="F60" s="8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 spans="1:20" x14ac:dyDescent="0.3">
      <c r="A61" s="26"/>
      <c r="B61" s="8">
        <v>1</v>
      </c>
      <c r="C61" s="8">
        <v>10</v>
      </c>
      <c r="D61" s="8">
        <f t="shared" si="0"/>
        <v>0.4</v>
      </c>
      <c r="E61" s="8" t="s">
        <v>80</v>
      </c>
      <c r="F61" s="8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 spans="1:20" x14ac:dyDescent="0.3">
      <c r="A62" s="26"/>
      <c r="B62" s="9">
        <v>1</v>
      </c>
      <c r="C62" s="9">
        <v>11</v>
      </c>
      <c r="D62" s="9">
        <f t="shared" si="0"/>
        <v>0.44</v>
      </c>
      <c r="E62" s="9" t="s">
        <v>81</v>
      </c>
      <c r="F62" s="8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spans="1:20" x14ac:dyDescent="0.3">
      <c r="A63" s="26"/>
      <c r="B63" s="8">
        <v>1</v>
      </c>
      <c r="C63" s="8">
        <v>12</v>
      </c>
      <c r="D63" s="8">
        <f t="shared" si="0"/>
        <v>0.48</v>
      </c>
      <c r="E63" s="8" t="s">
        <v>82</v>
      </c>
      <c r="F63" s="8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20" x14ac:dyDescent="0.3">
      <c r="A64" s="26"/>
      <c r="B64" s="8">
        <v>1</v>
      </c>
      <c r="C64" s="8">
        <v>13</v>
      </c>
      <c r="D64" s="8">
        <f t="shared" si="0"/>
        <v>0.52</v>
      </c>
      <c r="E64" s="8" t="s">
        <v>83</v>
      </c>
      <c r="F64" s="8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spans="1:20" x14ac:dyDescent="0.3">
      <c r="A65" s="26"/>
      <c r="B65" s="8">
        <v>1</v>
      </c>
      <c r="C65" s="8">
        <v>14</v>
      </c>
      <c r="D65" s="8">
        <f t="shared" si="0"/>
        <v>0.56000000000000005</v>
      </c>
      <c r="E65" s="8" t="s">
        <v>84</v>
      </c>
      <c r="F65" s="8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</row>
    <row r="66" spans="1:20" x14ac:dyDescent="0.3">
      <c r="A66" s="26"/>
      <c r="B66" s="8">
        <v>1</v>
      </c>
      <c r="C66" s="8">
        <v>15</v>
      </c>
      <c r="D66" s="8">
        <f t="shared" si="0"/>
        <v>0.6</v>
      </c>
      <c r="E66" s="8" t="s">
        <v>85</v>
      </c>
      <c r="F66" s="8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</row>
    <row r="67" spans="1:20" x14ac:dyDescent="0.3">
      <c r="A67" s="26"/>
      <c r="B67" s="8">
        <v>1</v>
      </c>
      <c r="C67" s="8">
        <v>16</v>
      </c>
      <c r="D67" s="8">
        <f t="shared" si="0"/>
        <v>0.64</v>
      </c>
      <c r="E67" s="8" t="s">
        <v>86</v>
      </c>
      <c r="F67" s="8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1:20" x14ac:dyDescent="0.3">
      <c r="A68" s="26"/>
      <c r="B68" s="8">
        <v>1</v>
      </c>
      <c r="C68" s="8">
        <v>17</v>
      </c>
      <c r="D68" s="8">
        <f t="shared" si="0"/>
        <v>0.68</v>
      </c>
      <c r="E68" s="8" t="s">
        <v>87</v>
      </c>
      <c r="F68" s="8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</row>
    <row r="69" spans="1:20" x14ac:dyDescent="0.3">
      <c r="A69" s="26"/>
      <c r="B69" s="8">
        <v>1</v>
      </c>
      <c r="C69" s="8">
        <v>18</v>
      </c>
      <c r="D69" s="8">
        <f t="shared" si="0"/>
        <v>0.72</v>
      </c>
      <c r="E69" s="8" t="s">
        <v>88</v>
      </c>
      <c r="F69" s="8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</row>
    <row r="70" spans="1:20" x14ac:dyDescent="0.3">
      <c r="A70" s="26"/>
      <c r="B70" s="8">
        <v>1</v>
      </c>
      <c r="C70" s="8">
        <v>19</v>
      </c>
      <c r="D70" s="8">
        <f t="shared" si="0"/>
        <v>0.76</v>
      </c>
      <c r="E70" s="8" t="s">
        <v>89</v>
      </c>
      <c r="F70" s="8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1:20" x14ac:dyDescent="0.3">
      <c r="A71" s="26"/>
      <c r="B71" s="8">
        <v>1</v>
      </c>
      <c r="C71" s="8">
        <v>20</v>
      </c>
      <c r="D71" s="8">
        <f t="shared" si="0"/>
        <v>0.8</v>
      </c>
      <c r="E71" s="8" t="s">
        <v>90</v>
      </c>
      <c r="F71" s="8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</row>
    <row r="72" spans="1:20" x14ac:dyDescent="0.3">
      <c r="A72" s="26"/>
      <c r="B72" s="8">
        <v>1</v>
      </c>
      <c r="C72" s="8">
        <v>21</v>
      </c>
      <c r="D72" s="8">
        <f t="shared" si="0"/>
        <v>0.84</v>
      </c>
      <c r="E72" s="8" t="s">
        <v>91</v>
      </c>
      <c r="F72" s="8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spans="1:20" x14ac:dyDescent="0.3">
      <c r="A73" s="26"/>
      <c r="B73" s="8">
        <v>1</v>
      </c>
      <c r="C73" s="8">
        <v>22</v>
      </c>
      <c r="D73" s="8">
        <f t="shared" si="0"/>
        <v>0.88</v>
      </c>
      <c r="E73" s="8" t="s">
        <v>92</v>
      </c>
      <c r="F73" s="8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 spans="1:20" x14ac:dyDescent="0.3">
      <c r="A74" s="26"/>
      <c r="B74" s="8">
        <v>1</v>
      </c>
      <c r="C74" s="8">
        <v>23</v>
      </c>
      <c r="D74" s="8">
        <f t="shared" si="0"/>
        <v>0.92</v>
      </c>
      <c r="E74" s="8" t="s">
        <v>93</v>
      </c>
      <c r="F74" s="8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 spans="1:20" x14ac:dyDescent="0.3">
      <c r="A75" s="26"/>
      <c r="B75" s="8">
        <v>1</v>
      </c>
      <c r="C75" s="8">
        <v>24</v>
      </c>
      <c r="D75" s="8">
        <f t="shared" si="0"/>
        <v>0.96</v>
      </c>
      <c r="E75" s="8" t="s">
        <v>94</v>
      </c>
      <c r="F75" s="8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</row>
    <row r="76" spans="1:20" x14ac:dyDescent="0.3">
      <c r="A76" s="26" t="s">
        <v>15</v>
      </c>
      <c r="B76" s="7">
        <v>0.5</v>
      </c>
      <c r="C76" s="7">
        <v>3</v>
      </c>
      <c r="D76" s="7">
        <f t="shared" si="0"/>
        <v>0.12</v>
      </c>
      <c r="E76" s="7" t="s">
        <v>113</v>
      </c>
      <c r="F76" s="7"/>
      <c r="G76" s="7">
        <f>Sheet1_bugfixed!G76-Sheet1!G76</f>
        <v>1.4966776586123123E-4</v>
      </c>
      <c r="H76" s="7">
        <f>Sheet1_bugfixed!H76-Sheet1!H76</f>
        <v>1.3555072409641988E-4</v>
      </c>
      <c r="I76" s="7">
        <f>Sheet1_bugfixed!I76-Sheet1!I76</f>
        <v>2.8262600958585016E-2</v>
      </c>
      <c r="J76" s="7">
        <f>Sheet1_bugfixed!J76-Sheet1!J76</f>
        <v>2.0581729148790029E-4</v>
      </c>
      <c r="K76" s="7">
        <f>Sheet1_bugfixed!K76-Sheet1!K76</f>
        <v>1.1256358855632996E-4</v>
      </c>
      <c r="L76" s="7">
        <f>Sheet1_bugfixed!L76-Sheet1!L76</f>
        <v>1.4067888299999984E-3</v>
      </c>
      <c r="M76" s="7">
        <f>Sheet1_bugfixed!M76-Sheet1!M76</f>
        <v>6.4468383999979895E-4</v>
      </c>
      <c r="N76" s="7">
        <f>Sheet1_bugfixed!N76-Sheet1!N76</f>
        <v>0.45611529829706932</v>
      </c>
      <c r="O76" s="7">
        <f>Sheet1_bugfixed!O76-Sheet1!O76</f>
        <v>9.4210503051130046E-4</v>
      </c>
      <c r="P76" s="7">
        <f>Sheet1_bugfixed!P76-Sheet1!P76</f>
        <v>1.2293910795772994E-3</v>
      </c>
      <c r="Q76" s="7">
        <f>Sheet1_bugfixed!Q76-Sheet1!Q76</f>
        <v>1.3280557315994812E-2</v>
      </c>
      <c r="R76" s="7">
        <f>Sheet1_bugfixed!R76-Sheet1!R76</f>
        <v>0.10297667527167587</v>
      </c>
      <c r="S76" s="7">
        <f>Sheet1_bugfixed!S76-Sheet1!S76</f>
        <v>1.2183682504088356E-2</v>
      </c>
      <c r="T76" s="7">
        <f>Sheet1_bugfixed!T76-Sheet1!T76</f>
        <v>9.0044129893144031E-2</v>
      </c>
    </row>
    <row r="77" spans="1:20" x14ac:dyDescent="0.3">
      <c r="A77" s="26"/>
      <c r="B77" s="18">
        <v>0.5</v>
      </c>
      <c r="C77" s="18">
        <v>4</v>
      </c>
      <c r="D77" s="18">
        <f t="shared" si="0"/>
        <v>0.16</v>
      </c>
      <c r="E77" s="8" t="s">
        <v>114</v>
      </c>
      <c r="F77" s="8"/>
      <c r="G77" s="8">
        <f>Sheet1_bugfixed!G77-Sheet1!G77</f>
        <v>7.7348303278860012E-5</v>
      </c>
      <c r="H77" s="8">
        <f>Sheet1_bugfixed!H77-Sheet1!H77</f>
        <v>8.8880369727420069E-5</v>
      </c>
      <c r="I77" s="8">
        <f>Sheet1_bugfixed!I77-Sheet1!I77</f>
        <v>3.7909301394118966E-3</v>
      </c>
      <c r="J77" s="8">
        <f>Sheet1_bugfixed!J77-Sheet1!J77</f>
        <v>1.1826981819544093E-4</v>
      </c>
      <c r="K77" s="8">
        <f>Sheet1_bugfixed!K77-Sheet1!K77</f>
        <v>8.4267252667540385E-5</v>
      </c>
      <c r="L77" s="8">
        <f>Sheet1_bugfixed!L77-Sheet1!L77</f>
        <v>9.6869469000000069E-4</v>
      </c>
      <c r="M77" s="8">
        <f>Sheet1_bugfixed!M77-Sheet1!M77</f>
        <v>3.5822390999999676E-4</v>
      </c>
      <c r="N77" s="8">
        <f>Sheet1_bugfixed!N77-Sheet1!N77</f>
        <v>5.0646888487650088E-2</v>
      </c>
      <c r="O77" s="8">
        <f>Sheet1_bugfixed!O77-Sheet1!O77</f>
        <v>6.3934902166849772E-4</v>
      </c>
      <c r="P77" s="8">
        <f>Sheet1_bugfixed!P77-Sheet1!P77</f>
        <v>1.5678696601258979E-3</v>
      </c>
      <c r="Q77" s="20">
        <f>Sheet1_bugfixed!Q77-Sheet1!Q77</f>
        <v>4.853022198309298E-3</v>
      </c>
      <c r="R77" s="20">
        <f>Sheet1_bugfixed!R77-Sheet1!R77</f>
        <v>9.6770277775353186E-2</v>
      </c>
      <c r="S77" s="20">
        <f>Sheet1_bugfixed!S77-Sheet1!S77</f>
        <v>4.4180922417942359E-3</v>
      </c>
      <c r="T77" s="20">
        <f>Sheet1_bugfixed!T77-Sheet1!T77</f>
        <v>8.8642329255776531E-2</v>
      </c>
    </row>
    <row r="78" spans="1:20" x14ac:dyDescent="0.3">
      <c r="A78" s="26"/>
      <c r="B78" s="16">
        <v>0.5</v>
      </c>
      <c r="C78" s="16">
        <v>5</v>
      </c>
      <c r="D78" s="16">
        <f t="shared" si="0"/>
        <v>0.2</v>
      </c>
      <c r="E78" s="16" t="s">
        <v>115</v>
      </c>
      <c r="F78" s="16"/>
      <c r="G78" s="8">
        <f>Sheet1_bugfixed!G78-Sheet1!G78</f>
        <v>8.2930209456699537E-5</v>
      </c>
      <c r="H78" s="8">
        <f>Sheet1_bugfixed!H78-Sheet1!H78</f>
        <v>1.3892548503715001E-4</v>
      </c>
      <c r="I78" s="8">
        <f>Sheet1_bugfixed!I78-Sheet1!I78</f>
        <v>2.0355640506226957E-2</v>
      </c>
      <c r="J78" s="8">
        <f>Sheet1_bugfixed!J78-Sheet1!J78</f>
        <v>1.6397784675529006E-4</v>
      </c>
      <c r="K78" s="8">
        <f>Sheet1_bugfixed!K78-Sheet1!K78</f>
        <v>7.6148672866619901E-5</v>
      </c>
      <c r="L78" s="8">
        <f>Sheet1_bugfixed!L78-Sheet1!L78</f>
        <v>1.1421442000000975E-3</v>
      </c>
      <c r="M78" s="8">
        <f>Sheet1_bugfixed!M78-Sheet1!M78</f>
        <v>1.4548301699999003E-3</v>
      </c>
      <c r="N78" s="8">
        <f>Sheet1_bugfixed!N78-Sheet1!N78</f>
        <v>0.18742797585395987</v>
      </c>
      <c r="O78" s="8">
        <f>Sheet1_bugfixed!O78-Sheet1!O78</f>
        <v>1.7212261876074983E-3</v>
      </c>
      <c r="P78" s="8">
        <f>Sheet1_bugfixed!P78-Sheet1!P78</f>
        <v>1.3265110834126022E-3</v>
      </c>
      <c r="Q78" s="20">
        <f>Sheet1_bugfixed!Q78-Sheet1!Q78</f>
        <v>9.733202092321841E-3</v>
      </c>
      <c r="R78" s="20">
        <f>Sheet1_bugfixed!R78-Sheet1!R78</f>
        <v>0.13296515492055461</v>
      </c>
      <c r="S78" s="20">
        <f>Sheet1_bugfixed!S78-Sheet1!S78</f>
        <v>8.9159469300201244E-3</v>
      </c>
      <c r="T78" s="20">
        <f>Sheet1_bugfixed!T78-Sheet1!T78</f>
        <v>0.1232179849564039</v>
      </c>
    </row>
    <row r="79" spans="1:20" x14ac:dyDescent="0.3">
      <c r="A79" s="26"/>
      <c r="B79" s="18">
        <v>0.5</v>
      </c>
      <c r="C79" s="18">
        <v>6</v>
      </c>
      <c r="D79" s="18">
        <f t="shared" si="0"/>
        <v>0.24</v>
      </c>
      <c r="E79" s="8" t="s">
        <v>116</v>
      </c>
      <c r="F79" s="8"/>
      <c r="G79" s="8">
        <f>Sheet1_bugfixed!G79-Sheet1!G79</f>
        <v>1.8864169008299923E-5</v>
      </c>
      <c r="H79" s="8">
        <f>Sheet1_bugfixed!H79-Sheet1!H79</f>
        <v>5.7618763594599609E-5</v>
      </c>
      <c r="I79" s="8">
        <f>Sheet1_bugfixed!I79-Sheet1!I79</f>
        <v>8.4307833086910144E-3</v>
      </c>
      <c r="J79" s="8">
        <f>Sheet1_bugfixed!J79-Sheet1!J79</f>
        <v>5.863551472883987E-5</v>
      </c>
      <c r="K79" s="8">
        <f>Sheet1_bugfixed!K79-Sheet1!K79</f>
        <v>2.5215332610670216E-5</v>
      </c>
      <c r="L79" s="8">
        <f>Sheet1_bugfixed!L79-Sheet1!L79</f>
        <v>-6.3800811999990131E-4</v>
      </c>
      <c r="M79" s="8">
        <f>Sheet1_bugfixed!M79-Sheet1!M79</f>
        <v>-5.2888318890000063E-4</v>
      </c>
      <c r="N79" s="8">
        <f>Sheet1_bugfixed!N79-Sheet1!N79</f>
        <v>4.9348452850129121E-2</v>
      </c>
      <c r="O79" s="8">
        <f>Sheet1_bugfixed!O79-Sheet1!O79</f>
        <v>-8.1442894260629756E-4</v>
      </c>
      <c r="P79" s="8">
        <f>Sheet1_bugfixed!P79-Sheet1!P79</f>
        <v>-3.8843550380589925E-4</v>
      </c>
      <c r="Q79" s="20">
        <f>Sheet1_bugfixed!Q79-Sheet1!Q79</f>
        <v>-1.2009840651109327E-3</v>
      </c>
      <c r="R79" s="20">
        <f>Sheet1_bugfixed!R79-Sheet1!R79</f>
        <v>-4.4357168798804025E-2</v>
      </c>
      <c r="S79" s="20">
        <f>Sheet1_bugfixed!S79-Sheet1!S79</f>
        <v>-1.5084627723121746E-3</v>
      </c>
      <c r="T79" s="20">
        <f>Sheet1_bugfixed!T79-Sheet1!T79</f>
        <v>-4.7770060663288039E-2</v>
      </c>
    </row>
    <row r="80" spans="1:20" x14ac:dyDescent="0.3">
      <c r="A80" s="26"/>
      <c r="B80" s="18">
        <v>0.5</v>
      </c>
      <c r="C80" s="18">
        <v>7</v>
      </c>
      <c r="D80" s="18">
        <f t="shared" si="0"/>
        <v>0.28000000000000003</v>
      </c>
      <c r="E80" s="8" t="s">
        <v>117</v>
      </c>
      <c r="F80" s="8"/>
      <c r="G80" s="8">
        <f>Sheet1_bugfixed!G80-Sheet1!G80</f>
        <v>-9.2875758560956312E-7</v>
      </c>
      <c r="H80" s="8">
        <f>Sheet1_bugfixed!H80-Sheet1!H80</f>
        <v>3.7516334931580325E-5</v>
      </c>
      <c r="I80" s="8">
        <f>Sheet1_bugfixed!I80-Sheet1!I80</f>
        <v>1.0053363308516028E-2</v>
      </c>
      <c r="J80" s="8">
        <f>Sheet1_bugfixed!J80-Sheet1!J80</f>
        <v>2.7730203040390172E-5</v>
      </c>
      <c r="K80" s="8">
        <f>Sheet1_bugfixed!K80-Sheet1!K80</f>
        <v>5.2125565646703176E-6</v>
      </c>
      <c r="L80" s="8">
        <f>Sheet1_bugfixed!L80-Sheet1!L80</f>
        <v>-7.5149535999999989E-4</v>
      </c>
      <c r="M80" s="8">
        <f>Sheet1_bugfixed!M80-Sheet1!M80</f>
        <v>-6.9693103440000154E-4</v>
      </c>
      <c r="N80" s="8">
        <f>Sheet1_bugfixed!N80-Sheet1!N80</f>
        <v>0.12882619279031982</v>
      </c>
      <c r="O80" s="8">
        <f>Sheet1_bugfixed!O80-Sheet1!O80</f>
        <v>-9.848348625279002E-4</v>
      </c>
      <c r="P80" s="8">
        <f>Sheet1_bugfixed!P80-Sheet1!P80</f>
        <v>-6.8829674119879475E-4</v>
      </c>
      <c r="Q80" s="20">
        <f>Sheet1_bugfixed!Q80-Sheet1!Q80</f>
        <v>-6.281221435427975E-4</v>
      </c>
      <c r="R80" s="20">
        <f>Sheet1_bugfixed!R80-Sheet1!R80</f>
        <v>-6.4637991557812136E-2</v>
      </c>
      <c r="S80" s="20">
        <f>Sheet1_bugfixed!S80-Sheet1!S80</f>
        <v>-8.7311677112664188E-4</v>
      </c>
      <c r="T80" s="20">
        <f>Sheet1_bugfixed!T80-Sheet1!T80</f>
        <v>-6.6025887658268001E-2</v>
      </c>
    </row>
    <row r="81" spans="1:20" x14ac:dyDescent="0.3">
      <c r="A81" s="26"/>
      <c r="B81" s="18">
        <v>0.5</v>
      </c>
      <c r="C81" s="18">
        <v>8</v>
      </c>
      <c r="D81" s="18">
        <f t="shared" si="0"/>
        <v>0.32</v>
      </c>
      <c r="E81" s="8" t="s">
        <v>118</v>
      </c>
      <c r="F81" s="8"/>
      <c r="G81" s="8">
        <f>Sheet1_bugfixed!G81-Sheet1!G81</f>
        <v>1.1209809602870727E-5</v>
      </c>
      <c r="H81" s="8">
        <f>Sheet1_bugfixed!H81-Sheet1!H81</f>
        <v>2.2029728141090624E-5</v>
      </c>
      <c r="I81" s="8">
        <f>Sheet1_bugfixed!I81-Sheet1!I81</f>
        <v>1.1075072113954976E-2</v>
      </c>
      <c r="J81" s="8">
        <f>Sheet1_bugfixed!J81-Sheet1!J81</f>
        <v>1.6902570922260052E-5</v>
      </c>
      <c r="K81" s="8">
        <f>Sheet1_bugfixed!K81-Sheet1!K81</f>
        <v>6.1090995694002698E-6</v>
      </c>
      <c r="L81" s="8">
        <f>Sheet1_bugfixed!L81-Sheet1!L81</f>
        <v>-8.3446503000009914E-4</v>
      </c>
      <c r="M81" s="8">
        <f>Sheet1_bugfixed!M81-Sheet1!M81</f>
        <v>-9.4999000429999564E-4</v>
      </c>
      <c r="N81" s="8">
        <f>Sheet1_bugfixed!N81-Sheet1!N81</f>
        <v>0.1675416046948599</v>
      </c>
      <c r="O81" s="8">
        <f>Sheet1_bugfixed!O81-Sheet1!O81</f>
        <v>-1.1814837868985989E-3</v>
      </c>
      <c r="P81" s="8">
        <f>Sheet1_bugfixed!P81-Sheet1!P81</f>
        <v>-8.5914284642759492E-4</v>
      </c>
      <c r="Q81" s="20">
        <f>Sheet1_bugfixed!Q81-Sheet1!Q81</f>
        <v>-6.5138135010622822E-4</v>
      </c>
      <c r="R81" s="20">
        <f>Sheet1_bugfixed!R81-Sheet1!R81</f>
        <v>-7.9457618869667179E-2</v>
      </c>
      <c r="S81" s="20">
        <f>Sheet1_bugfixed!S81-Sheet1!S81</f>
        <v>-9.0092903162614091E-4</v>
      </c>
      <c r="T81" s="20">
        <f>Sheet1_bugfixed!T81-Sheet1!T81</f>
        <v>-8.0455404278647613E-2</v>
      </c>
    </row>
    <row r="82" spans="1:20" x14ac:dyDescent="0.3">
      <c r="A82" s="26"/>
      <c r="B82" s="18">
        <v>0.5</v>
      </c>
      <c r="C82" s="18">
        <v>9</v>
      </c>
      <c r="D82" s="18">
        <f t="shared" si="0"/>
        <v>0.36</v>
      </c>
      <c r="E82" s="8" t="s">
        <v>119</v>
      </c>
      <c r="F82" s="8"/>
      <c r="G82" s="8">
        <f>Sheet1_bugfixed!G82-Sheet1!G82</f>
        <v>4.8230061370016508E-7</v>
      </c>
      <c r="H82" s="8">
        <f>Sheet1_bugfixed!H82-Sheet1!H82</f>
        <v>4.1432769756297866E-6</v>
      </c>
      <c r="I82" s="8">
        <f>Sheet1_bugfixed!I82-Sheet1!I82</f>
        <v>1.140782263982798E-2</v>
      </c>
      <c r="J82" s="8">
        <f>Sheet1_bugfixed!J82-Sheet1!J82</f>
        <v>-4.3753475530705632E-6</v>
      </c>
      <c r="K82" s="8">
        <f>Sheet1_bugfixed!K82-Sheet1!K82</f>
        <v>-3.9772672542496071E-6</v>
      </c>
      <c r="L82" s="8">
        <f>Sheet1_bugfixed!L82-Sheet1!L82</f>
        <v>-8.0120562999999589E-4</v>
      </c>
      <c r="M82" s="8">
        <f>Sheet1_bugfixed!M82-Sheet1!M82</f>
        <v>-4.6217441000020315E-4</v>
      </c>
      <c r="N82" s="8">
        <f>Sheet1_bugfixed!N82-Sheet1!N82</f>
        <v>0.20370377744127</v>
      </c>
      <c r="O82" s="8">
        <f>Sheet1_bugfixed!O82-Sheet1!O82</f>
        <v>-1.1593788327182997E-3</v>
      </c>
      <c r="P82" s="8">
        <f>Sheet1_bugfixed!P82-Sheet1!P82</f>
        <v>-7.734121214752962E-4</v>
      </c>
      <c r="Q82" s="20">
        <f>Sheet1_bugfixed!Q82-Sheet1!Q82</f>
        <v>5.5450764923670182E-4</v>
      </c>
      <c r="R82" s="20">
        <f>Sheet1_bugfixed!R82-Sheet1!R82</f>
        <v>-7.6143980487777263E-2</v>
      </c>
      <c r="S82" s="20">
        <f>Sheet1_bugfixed!S82-Sheet1!S82</f>
        <v>3.591306209060896E-4</v>
      </c>
      <c r="T82" s="20">
        <f>Sheet1_bugfixed!T82-Sheet1!T82</f>
        <v>-7.5889517521702921E-2</v>
      </c>
    </row>
    <row r="83" spans="1:20" x14ac:dyDescent="0.3">
      <c r="A83" s="26"/>
      <c r="B83" s="18">
        <v>0.5</v>
      </c>
      <c r="C83" s="18">
        <v>10</v>
      </c>
      <c r="D83" s="18">
        <f t="shared" si="0"/>
        <v>0.4</v>
      </c>
      <c r="E83" s="8" t="s">
        <v>120</v>
      </c>
      <c r="F83" s="8"/>
      <c r="G83" s="8">
        <f>Sheet1_bugfixed!G83-Sheet1!G83</f>
        <v>-4.2278002049740346E-5</v>
      </c>
      <c r="H83" s="8">
        <f>Sheet1_bugfixed!H83-Sheet1!H83</f>
        <v>-3.8227369177909649E-5</v>
      </c>
      <c r="I83" s="8">
        <f>Sheet1_bugfixed!I83-Sheet1!I83</f>
        <v>5.1349093450129835E-3</v>
      </c>
      <c r="J83" s="8">
        <f>Sheet1_bugfixed!J83-Sheet1!J83</f>
        <v>-6.3046168418498527E-5</v>
      </c>
      <c r="K83" s="8">
        <f>Sheet1_bugfixed!K83-Sheet1!K83</f>
        <v>-3.2658678233030147E-5</v>
      </c>
      <c r="L83" s="8">
        <f>Sheet1_bugfixed!L83-Sheet1!L83</f>
        <v>-7.56263740000096E-4</v>
      </c>
      <c r="M83" s="8">
        <f>Sheet1_bugfixed!M83-Sheet1!M83</f>
        <v>-5.6743620999989697E-4</v>
      </c>
      <c r="N83" s="8">
        <f>Sheet1_bugfixed!N83-Sheet1!N83</f>
        <v>1.9848520931180058E-2</v>
      </c>
      <c r="O83" s="8">
        <f>Sheet1_bugfixed!O83-Sheet1!O83</f>
        <v>-8.0320939846270645E-4</v>
      </c>
      <c r="P83" s="8">
        <f>Sheet1_bugfixed!P83-Sheet1!P83</f>
        <v>-5.6440112383340096E-4</v>
      </c>
      <c r="Q83" s="20">
        <f>Sheet1_bugfixed!Q83-Sheet1!Q83</f>
        <v>-2.4314775734132765E-3</v>
      </c>
      <c r="R83" s="20">
        <f>Sheet1_bugfixed!R83-Sheet1!R83</f>
        <v>-5.8358197511201304E-2</v>
      </c>
      <c r="S83" s="20">
        <f>Sheet1_bugfixed!S83-Sheet1!S83</f>
        <v>-2.3448884303960416E-3</v>
      </c>
      <c r="T83" s="20">
        <f>Sheet1_bugfixed!T83-Sheet1!T83</f>
        <v>-5.4565852075083576E-2</v>
      </c>
    </row>
    <row r="84" spans="1:20" x14ac:dyDescent="0.3">
      <c r="A84" s="26"/>
      <c r="B84" s="18">
        <v>0.5</v>
      </c>
      <c r="C84" s="18">
        <v>11</v>
      </c>
      <c r="D84" s="18">
        <f t="shared" si="0"/>
        <v>0.44</v>
      </c>
      <c r="E84" s="8" t="s">
        <v>121</v>
      </c>
      <c r="F84" s="8"/>
      <c r="G84" s="8">
        <f>Sheet1_bugfixed!G84-Sheet1!G84</f>
        <v>-5.158320079404026E-5</v>
      </c>
      <c r="H84" s="8">
        <f>Sheet1_bugfixed!H84-Sheet1!H84</f>
        <v>-4.5725339675010274E-5</v>
      </c>
      <c r="I84" s="8">
        <f>Sheet1_bugfixed!I84-Sheet1!I84</f>
        <v>2.9731640285679539E-3</v>
      </c>
      <c r="J84" s="8">
        <f>Sheet1_bugfixed!J84-Sheet1!J84</f>
        <v>-7.7024916225500173E-5</v>
      </c>
      <c r="K84" s="8">
        <f>Sheet1_bugfixed!K84-Sheet1!K84</f>
        <v>-3.640413739857979E-5</v>
      </c>
      <c r="L84" s="8">
        <f>Sheet1_bugfixed!L84-Sheet1!L84</f>
        <v>-6.912276149000085E-4</v>
      </c>
      <c r="M84" s="8">
        <f>Sheet1_bugfixed!M84-Sheet1!M84</f>
        <v>-7.160902100001032E-4</v>
      </c>
      <c r="N84" s="8">
        <f>Sheet1_bugfixed!N84-Sheet1!N84</f>
        <v>0.11930326897465005</v>
      </c>
      <c r="O84" s="8">
        <f>Sheet1_bugfixed!O84-Sheet1!O84</f>
        <v>-9.5641366805689076E-4</v>
      </c>
      <c r="P84" s="8">
        <f>Sheet1_bugfixed!P84-Sheet1!P84</f>
        <v>-7.2589289146558766E-4</v>
      </c>
      <c r="Q84" s="20">
        <f>Sheet1_bugfixed!Q84-Sheet1!Q84</f>
        <v>-1.1662356250152772E-3</v>
      </c>
      <c r="R84" s="20">
        <f>Sheet1_bugfixed!R84-Sheet1!R84</f>
        <v>-7.0975773984462975E-2</v>
      </c>
      <c r="S84" s="20">
        <f>Sheet1_bugfixed!S84-Sheet1!S84</f>
        <v>-1.0073895324225202E-3</v>
      </c>
      <c r="T84" s="20">
        <f>Sheet1_bugfixed!T84-Sheet1!T84</f>
        <v>-6.6459368440099809E-2</v>
      </c>
    </row>
    <row r="85" spans="1:20" x14ac:dyDescent="0.3">
      <c r="A85" s="26"/>
      <c r="B85" s="18">
        <v>0.5</v>
      </c>
      <c r="C85" s="18">
        <v>12</v>
      </c>
      <c r="D85" s="18">
        <f t="shared" si="0"/>
        <v>0.48</v>
      </c>
      <c r="E85" s="8" t="s">
        <v>122</v>
      </c>
      <c r="F85" s="8"/>
      <c r="G85" s="8">
        <f>Sheet1_bugfixed!G85-Sheet1!G85</f>
        <v>-4.8557001013519417E-5</v>
      </c>
      <c r="H85" s="8">
        <f>Sheet1_bugfixed!H85-Sheet1!H85</f>
        <v>-5.3580767667829599E-5</v>
      </c>
      <c r="I85" s="8">
        <f>Sheet1_bugfixed!I85-Sheet1!I85</f>
        <v>6.310531960510013E-3</v>
      </c>
      <c r="J85" s="8">
        <f>Sheet1_bugfixed!J85-Sheet1!J85</f>
        <v>-7.9055104825699954E-5</v>
      </c>
      <c r="K85" s="8">
        <f>Sheet1_bugfixed!K85-Sheet1!K85</f>
        <v>-3.7830242146558862E-5</v>
      </c>
      <c r="L85" s="8">
        <f>Sheet1_bugfixed!L85-Sheet1!L85</f>
        <v>-6.6297501320000674E-4</v>
      </c>
      <c r="M85" s="8">
        <f>Sheet1_bugfixed!M85-Sheet1!M85</f>
        <v>-7.1895122999990346E-4</v>
      </c>
      <c r="N85" s="8">
        <f>Sheet1_bugfixed!N85-Sheet1!N85</f>
        <v>-2.2184667767280342E-2</v>
      </c>
      <c r="O85" s="8">
        <f>Sheet1_bugfixed!O85-Sheet1!O85</f>
        <v>-9.4059365219299751E-4</v>
      </c>
      <c r="P85" s="8">
        <f>Sheet1_bugfixed!P85-Sheet1!P85</f>
        <v>-5.9335561515590218E-4</v>
      </c>
      <c r="Q85" s="20">
        <f>Sheet1_bugfixed!Q85-Sheet1!Q85</f>
        <v>-3.4119545619392677E-3</v>
      </c>
      <c r="R85" s="20">
        <f>Sheet1_bugfixed!R85-Sheet1!R85</f>
        <v>-6.6144206947140738E-2</v>
      </c>
      <c r="S85" s="20">
        <f>Sheet1_bugfixed!S85-Sheet1!S85</f>
        <v>-3.3030710065489188E-3</v>
      </c>
      <c r="T85" s="20">
        <f>Sheet1_bugfixed!T85-Sheet1!T85</f>
        <v>-6.1512848892355976E-2</v>
      </c>
    </row>
    <row r="86" spans="1:20" x14ac:dyDescent="0.3">
      <c r="A86" s="26"/>
      <c r="B86" s="18">
        <v>0.5</v>
      </c>
      <c r="C86" s="18">
        <v>13</v>
      </c>
      <c r="D86" s="18">
        <f t="shared" si="0"/>
        <v>0.52</v>
      </c>
      <c r="E86" s="8" t="s">
        <v>123</v>
      </c>
      <c r="F86" s="8"/>
      <c r="G86" s="8">
        <f>Sheet1_bugfixed!G86-Sheet1!G86</f>
        <v>-6.111647848358083E-5</v>
      </c>
      <c r="H86" s="8">
        <f>Sheet1_bugfixed!H86-Sheet1!H86</f>
        <v>-6.0240324335839035E-5</v>
      </c>
      <c r="I86" s="8">
        <f>Sheet1_bugfixed!I86-Sheet1!I86</f>
        <v>3.5892440691880356E-3</v>
      </c>
      <c r="J86" s="8">
        <f>Sheet1_bugfixed!J86-Sheet1!J86</f>
        <v>-9.4031264637400164E-5</v>
      </c>
      <c r="K86" s="8">
        <f>Sheet1_bugfixed!K86-Sheet1!K86</f>
        <v>-4.4995320194590391E-5</v>
      </c>
      <c r="L86" s="8">
        <f>Sheet1_bugfixed!L86-Sheet1!L86</f>
        <v>-6.6510587930000697E-4</v>
      </c>
      <c r="M86" s="8">
        <f>Sheet1_bugfixed!M86-Sheet1!M86</f>
        <v>-7.1120262000000378E-4</v>
      </c>
      <c r="N86" s="8">
        <f>Sheet1_bugfixed!N86-Sheet1!N86</f>
        <v>-1.9127618391689971E-2</v>
      </c>
      <c r="O86" s="8">
        <f>Sheet1_bugfixed!O86-Sheet1!O86</f>
        <v>-9.4724210638499895E-4</v>
      </c>
      <c r="P86" s="8">
        <f>Sheet1_bugfixed!P86-Sheet1!P86</f>
        <v>-6.4559832293530073E-4</v>
      </c>
      <c r="Q86" s="20">
        <f>Sheet1_bugfixed!Q86-Sheet1!Q86</f>
        <v>-3.5007281086067432E-3</v>
      </c>
      <c r="R86" s="20">
        <f>Sheet1_bugfixed!R86-Sheet1!R86</f>
        <v>-6.9383158883024265E-2</v>
      </c>
      <c r="S86" s="20">
        <f>Sheet1_bugfixed!S86-Sheet1!S86</f>
        <v>-3.3029888476202585E-3</v>
      </c>
      <c r="T86" s="20">
        <f>Sheet1_bugfixed!T86-Sheet1!T86</f>
        <v>-6.3847153140412338E-2</v>
      </c>
    </row>
    <row r="87" spans="1:20" x14ac:dyDescent="0.3">
      <c r="A87" s="26"/>
      <c r="B87" s="18">
        <v>0.5</v>
      </c>
      <c r="C87" s="18">
        <v>14</v>
      </c>
      <c r="D87" s="18">
        <f t="shared" si="0"/>
        <v>0.56000000000000005</v>
      </c>
      <c r="E87" s="8" t="s">
        <v>124</v>
      </c>
      <c r="F87" s="8"/>
      <c r="G87" s="8">
        <f>Sheet1_bugfixed!G87-Sheet1!G87</f>
        <v>-7.4543836884830364E-5</v>
      </c>
      <c r="H87" s="8">
        <f>Sheet1_bugfixed!H87-Sheet1!H87</f>
        <v>-7.0005738480920232E-5</v>
      </c>
      <c r="I87" s="8">
        <f>Sheet1_bugfixed!I87-Sheet1!I87</f>
        <v>-2.9629059734970209E-5</v>
      </c>
      <c r="J87" s="8">
        <f>Sheet1_bugfixed!J87-Sheet1!J87</f>
        <v>-1.1282043585520048E-4</v>
      </c>
      <c r="K87" s="8">
        <f>Sheet1_bugfixed!K87-Sheet1!K87</f>
        <v>-5.518760800928002E-5</v>
      </c>
      <c r="L87" s="8">
        <f>Sheet1_bugfixed!L87-Sheet1!L87</f>
        <v>-6.2239170070001182E-4</v>
      </c>
      <c r="M87" s="8">
        <f>Sheet1_bugfixed!M87-Sheet1!M87</f>
        <v>-6.4384938000010272E-4</v>
      </c>
      <c r="N87" s="8">
        <f>Sheet1_bugfixed!N87-Sheet1!N87</f>
        <v>-2.2012447482960162E-2</v>
      </c>
      <c r="O87" s="8">
        <f>Sheet1_bugfixed!O87-Sheet1!O87</f>
        <v>-8.6764700937198846E-4</v>
      </c>
      <c r="P87" s="8">
        <f>Sheet1_bugfixed!P87-Sheet1!P87</f>
        <v>-6.0063467092690004E-4</v>
      </c>
      <c r="Q87" s="20">
        <f>Sheet1_bugfixed!Q87-Sheet1!Q87</f>
        <v>-3.4317871898759122E-3</v>
      </c>
      <c r="R87" s="20">
        <f>Sheet1_bugfixed!R87-Sheet1!R87</f>
        <v>-6.5605471690396655E-2</v>
      </c>
      <c r="S87" s="20">
        <f>Sheet1_bugfixed!S87-Sheet1!S87</f>
        <v>-3.1187124459989279E-3</v>
      </c>
      <c r="T87" s="20">
        <f>Sheet1_bugfixed!T87-Sheet1!T87</f>
        <v>-5.888494308595682E-2</v>
      </c>
    </row>
    <row r="88" spans="1:20" x14ac:dyDescent="0.3">
      <c r="A88" s="26"/>
      <c r="B88" s="18">
        <v>0.5</v>
      </c>
      <c r="C88" s="18">
        <v>15</v>
      </c>
      <c r="D88" s="18">
        <f t="shared" si="0"/>
        <v>0.6</v>
      </c>
      <c r="E88" s="8" t="s">
        <v>125</v>
      </c>
      <c r="F88" s="8"/>
      <c r="G88" s="8">
        <f>Sheet1_bugfixed!G88-Sheet1!G88</f>
        <v>-6.3093305710890807E-5</v>
      </c>
      <c r="H88" s="8">
        <f>Sheet1_bugfixed!H88-Sheet1!H88</f>
        <v>-6.942436685399879E-5</v>
      </c>
      <c r="I88" s="8">
        <f>Sheet1_bugfixed!I88-Sheet1!I88</f>
        <v>7.9716643224497785E-4</v>
      </c>
      <c r="J88" s="8">
        <f>Sheet1_bugfixed!J88-Sheet1!J88</f>
        <v>-1.0264974814920037E-4</v>
      </c>
      <c r="K88" s="8">
        <f>Sheet1_bugfixed!K88-Sheet1!K88</f>
        <v>-4.9888955721860695E-5</v>
      </c>
      <c r="L88" s="8">
        <f>Sheet1_bugfixed!L88-Sheet1!L88</f>
        <v>-5.909949541000048E-4</v>
      </c>
      <c r="M88" s="8">
        <f>Sheet1_bugfixed!M88-Sheet1!M88</f>
        <v>-6.071329099999051E-4</v>
      </c>
      <c r="N88" s="8">
        <f>Sheet1_bugfixed!N88-Sheet1!N88</f>
        <v>-2.1008458695180199E-2</v>
      </c>
      <c r="O88" s="8">
        <f>Sheet1_bugfixed!O88-Sheet1!O88</f>
        <v>-8.2586188998300114E-4</v>
      </c>
      <c r="P88" s="8">
        <f>Sheet1_bugfixed!P88-Sheet1!P88</f>
        <v>-5.9709536742300062E-4</v>
      </c>
      <c r="Q88" s="20">
        <f>Sheet1_bugfixed!Q88-Sheet1!Q88</f>
        <v>-3.2588950940128925E-3</v>
      </c>
      <c r="R88" s="20">
        <f>Sheet1_bugfixed!R88-Sheet1!R88</f>
        <v>-6.316093988951188E-2</v>
      </c>
      <c r="S88" s="20">
        <f>Sheet1_bugfixed!S88-Sheet1!S88</f>
        <v>-2.987751896506019E-3</v>
      </c>
      <c r="T88" s="20">
        <f>Sheet1_bugfixed!T88-Sheet1!T88</f>
        <v>-5.7064957006240036E-2</v>
      </c>
    </row>
    <row r="89" spans="1:20" x14ac:dyDescent="0.3">
      <c r="A89" s="26"/>
      <c r="B89" s="18">
        <v>0.5</v>
      </c>
      <c r="C89" s="18">
        <v>16</v>
      </c>
      <c r="D89" s="18">
        <f t="shared" si="0"/>
        <v>0.64</v>
      </c>
      <c r="E89" s="8" t="s">
        <v>126</v>
      </c>
      <c r="F89" s="8"/>
      <c r="G89" s="8">
        <f>Sheet1_bugfixed!G89-Sheet1!G89</f>
        <v>-6.6703966010899299E-5</v>
      </c>
      <c r="H89" s="8">
        <f>Sheet1_bugfixed!H89-Sheet1!H89</f>
        <v>-7.5219079141999878E-5</v>
      </c>
      <c r="I89" s="8">
        <f>Sheet1_bugfixed!I89-Sheet1!I89</f>
        <v>-1.5702658811500014E-3</v>
      </c>
      <c r="J89" s="8">
        <f>Sheet1_bugfixed!J89-Sheet1!J89</f>
        <v>-1.1068917186909943E-4</v>
      </c>
      <c r="K89" s="8">
        <f>Sheet1_bugfixed!K89-Sheet1!K89</f>
        <v>-5.2813504286999824E-5</v>
      </c>
      <c r="L89" s="8">
        <f>Sheet1_bugfixed!L89-Sheet1!L89</f>
        <v>-5.9909373520000697E-4</v>
      </c>
      <c r="M89" s="8">
        <f>Sheet1_bugfixed!M89-Sheet1!M89</f>
        <v>-5.5587292000019994E-4</v>
      </c>
      <c r="N89" s="8">
        <f>Sheet1_bugfixed!N89-Sheet1!N89</f>
        <v>-1.9965079746529835E-2</v>
      </c>
      <c r="O89" s="8">
        <f>Sheet1_bugfixed!O89-Sheet1!O89</f>
        <v>-7.9391437460898939E-4</v>
      </c>
      <c r="P89" s="8">
        <f>Sheet1_bugfixed!P89-Sheet1!P89</f>
        <v>-5.7433050584748679E-4</v>
      </c>
      <c r="Q89" s="20">
        <f>Sheet1_bugfixed!Q89-Sheet1!Q89</f>
        <v>-3.2044999437237376E-3</v>
      </c>
      <c r="R89" s="20">
        <f>Sheet1_bugfixed!R89-Sheet1!R89</f>
        <v>-6.1420247339206924E-2</v>
      </c>
      <c r="S89" s="20">
        <f>Sheet1_bugfixed!S89-Sheet1!S89</f>
        <v>-2.8716679126568612E-3</v>
      </c>
      <c r="T89" s="20">
        <f>Sheet1_bugfixed!T89-Sheet1!T89</f>
        <v>-5.4869177769058197E-2</v>
      </c>
    </row>
    <row r="90" spans="1:20" x14ac:dyDescent="0.3">
      <c r="A90" s="26"/>
      <c r="B90" s="18">
        <v>0.5</v>
      </c>
      <c r="C90" s="18">
        <v>17</v>
      </c>
      <c r="D90" s="18">
        <f t="shared" si="0"/>
        <v>0.68</v>
      </c>
      <c r="E90" s="8" t="s">
        <v>127</v>
      </c>
      <c r="F90" s="8"/>
      <c r="G90" s="8">
        <f>Sheet1_bugfixed!G90-Sheet1!G90</f>
        <v>-7.3152921021699818E-5</v>
      </c>
      <c r="H90" s="8">
        <f>Sheet1_bugfixed!H90-Sheet1!H90</f>
        <v>-7.9925402904299989E-5</v>
      </c>
      <c r="I90" s="8">
        <f>Sheet1_bugfixed!I90-Sheet1!I90</f>
        <v>-3.7005290290229587E-3</v>
      </c>
      <c r="J90" s="8">
        <f>Sheet1_bugfixed!J90-Sheet1!J90</f>
        <v>-1.1704297015219939E-4</v>
      </c>
      <c r="K90" s="8">
        <f>Sheet1_bugfixed!K90-Sheet1!K90</f>
        <v>-5.594372896989934E-5</v>
      </c>
      <c r="L90" s="8">
        <f>Sheet1_bugfixed!L90-Sheet1!L90</f>
        <v>-5.9013068680000003E-4</v>
      </c>
      <c r="M90" s="8">
        <f>Sheet1_bugfixed!M90-Sheet1!M90</f>
        <v>-5.5921077000010977E-4</v>
      </c>
      <c r="N90" s="8">
        <f>Sheet1_bugfixed!N90-Sheet1!N90</f>
        <v>-1.8600969451980198E-2</v>
      </c>
      <c r="O90" s="8">
        <f>Sheet1_bugfixed!O90-Sheet1!O90</f>
        <v>-8.0994275216200728E-4</v>
      </c>
      <c r="P90" s="8">
        <f>Sheet1_bugfixed!P90-Sheet1!P90</f>
        <v>-6.3634103949980481E-4</v>
      </c>
      <c r="Q90" s="20">
        <f>Sheet1_bugfixed!Q90-Sheet1!Q90</f>
        <v>-3.3109248481320019E-3</v>
      </c>
      <c r="R90" s="20">
        <f>Sheet1_bugfixed!R90-Sheet1!R90</f>
        <v>-6.4926513462005175E-2</v>
      </c>
      <c r="S90" s="20">
        <f>Sheet1_bugfixed!S90-Sheet1!S90</f>
        <v>-2.9202734094618821E-3</v>
      </c>
      <c r="T90" s="20">
        <f>Sheet1_bugfixed!T90-Sheet1!T90</f>
        <v>-5.7981210930872606E-2</v>
      </c>
    </row>
    <row r="91" spans="1:20" x14ac:dyDescent="0.3">
      <c r="A91" s="26"/>
      <c r="B91" s="18">
        <v>0.5</v>
      </c>
      <c r="C91" s="18">
        <v>18</v>
      </c>
      <c r="D91" s="18">
        <f t="shared" si="0"/>
        <v>0.72</v>
      </c>
      <c r="E91" s="8" t="s">
        <v>128</v>
      </c>
      <c r="F91" s="8"/>
      <c r="G91" s="8">
        <f>Sheet1_bugfixed!G91-Sheet1!G91</f>
        <v>-7.3542914516699573E-5</v>
      </c>
      <c r="H91" s="8">
        <f>Sheet1_bugfixed!H91-Sheet1!H91</f>
        <v>-8.2109430224299243E-5</v>
      </c>
      <c r="I91" s="8">
        <f>Sheet1_bugfixed!I91-Sheet1!I91</f>
        <v>-8.9857013388799922E-4</v>
      </c>
      <c r="J91" s="8">
        <f>Sheet1_bugfixed!J91-Sheet1!J91</f>
        <v>-1.1941370209329893E-4</v>
      </c>
      <c r="K91" s="8">
        <f>Sheet1_bugfixed!K91-Sheet1!K91</f>
        <v>-5.9192866746700032E-5</v>
      </c>
      <c r="L91" s="8">
        <f>Sheet1_bugfixed!L91-Sheet1!L91</f>
        <v>-5.4015964270000272E-4</v>
      </c>
      <c r="M91" s="8">
        <f>Sheet1_bugfixed!M91-Sheet1!M91</f>
        <v>-5.6874752000000972E-4</v>
      </c>
      <c r="N91" s="8">
        <f>Sheet1_bugfixed!N91-Sheet1!N91</f>
        <v>-1.889720496136027E-2</v>
      </c>
      <c r="O91" s="8">
        <f>Sheet1_bugfixed!O91-Sheet1!O91</f>
        <v>-7.6647692406098256E-4</v>
      </c>
      <c r="P91" s="8">
        <f>Sheet1_bugfixed!P91-Sheet1!P91</f>
        <v>-4.7739042825420408E-4</v>
      </c>
      <c r="Q91" s="20">
        <f>Sheet1_bugfixed!Q91-Sheet1!Q91</f>
        <v>-3.0325348819926212E-3</v>
      </c>
      <c r="R91" s="20">
        <f>Sheet1_bugfixed!R91-Sheet1!R91</f>
        <v>-5.7037157427567209E-2</v>
      </c>
      <c r="S91" s="20">
        <f>Sheet1_bugfixed!S91-Sheet1!S91</f>
        <v>-2.6825929610151955E-3</v>
      </c>
      <c r="T91" s="20">
        <f>Sheet1_bugfixed!T91-Sheet1!T91</f>
        <v>-4.9886621471006976E-2</v>
      </c>
    </row>
    <row r="92" spans="1:20" x14ac:dyDescent="0.3">
      <c r="A92" s="26"/>
      <c r="B92" s="18">
        <v>0.5</v>
      </c>
      <c r="C92" s="18">
        <v>19</v>
      </c>
      <c r="D92" s="18">
        <f t="shared" si="0"/>
        <v>0.76</v>
      </c>
      <c r="E92" s="8" t="s">
        <v>129</v>
      </c>
      <c r="F92" s="8"/>
      <c r="G92" s="8">
        <f>Sheet1_bugfixed!G92-Sheet1!G92</f>
        <v>-7.7784545159399407E-5</v>
      </c>
      <c r="H92" s="8">
        <f>Sheet1_bugfixed!H92-Sheet1!H92</f>
        <v>-7.4295898465600793E-5</v>
      </c>
      <c r="I92" s="8">
        <f>Sheet1_bugfixed!I92-Sheet1!I92</f>
        <v>-1.0171383366829878E-3</v>
      </c>
      <c r="J92" s="8">
        <f>Sheet1_bugfixed!J92-Sheet1!J92</f>
        <v>-1.1954768555639747E-4</v>
      </c>
      <c r="K92" s="8">
        <f>Sheet1_bugfixed!K92-Sheet1!K92</f>
        <v>-5.7727968773600008E-5</v>
      </c>
      <c r="L92" s="8">
        <f>Sheet1_bugfixed!L92-Sheet1!L92</f>
        <v>-5.4275989530000457E-4</v>
      </c>
      <c r="M92" s="8">
        <f>Sheet1_bugfixed!M92-Sheet1!M92</f>
        <v>-5.4931640000009663E-4</v>
      </c>
      <c r="N92" s="8">
        <f>Sheet1_bugfixed!N92-Sheet1!N92</f>
        <v>-1.5029993721829893E-2</v>
      </c>
      <c r="O92" s="8">
        <f>Sheet1_bugfixed!O92-Sheet1!O92</f>
        <v>-7.5278276636497887E-4</v>
      </c>
      <c r="P92" s="8">
        <f>Sheet1_bugfixed!P92-Sheet1!P92</f>
        <v>-5.0036878126150097E-4</v>
      </c>
      <c r="Q92" s="20">
        <f>Sheet1_bugfixed!Q92-Sheet1!Q92</f>
        <v>-2.9546592308049568E-3</v>
      </c>
      <c r="R92" s="20">
        <f>Sheet1_bugfixed!R92-Sheet1!R92</f>
        <v>-5.7329118194228812E-2</v>
      </c>
      <c r="S92" s="20">
        <f>Sheet1_bugfixed!S92-Sheet1!S92</f>
        <v>-2.6075507199266323E-3</v>
      </c>
      <c r="T92" s="20">
        <f>Sheet1_bugfixed!T92-Sheet1!T92</f>
        <v>-5.0230991055860486E-2</v>
      </c>
    </row>
    <row r="93" spans="1:20" x14ac:dyDescent="0.3">
      <c r="A93" s="26"/>
      <c r="B93" s="18">
        <v>0.5</v>
      </c>
      <c r="C93" s="18">
        <v>20</v>
      </c>
      <c r="D93" s="18">
        <f t="shared" si="0"/>
        <v>0.8</v>
      </c>
      <c r="E93" s="8" t="s">
        <v>130</v>
      </c>
      <c r="F93" s="8"/>
      <c r="G93" s="8">
        <f>Sheet1_bugfixed!G93-Sheet1!G93</f>
        <v>-7.1808729954200845E-5</v>
      </c>
      <c r="H93" s="8">
        <f>Sheet1_bugfixed!H93-Sheet1!H93</f>
        <v>-7.6915072990201006E-5</v>
      </c>
      <c r="I93" s="8">
        <f>Sheet1_bugfixed!I93-Sheet1!I93</f>
        <v>-1.0435967745680008E-3</v>
      </c>
      <c r="J93" s="8">
        <f>Sheet1_bugfixed!J93-Sheet1!J93</f>
        <v>-1.1562789164979922E-4</v>
      </c>
      <c r="K93" s="8">
        <f>Sheet1_bugfixed!K93-Sheet1!K93</f>
        <v>-5.8457337768800383E-5</v>
      </c>
      <c r="L93" s="8">
        <f>Sheet1_bugfixed!L93-Sheet1!L93</f>
        <v>-5.3736567499999832E-4</v>
      </c>
      <c r="M93" s="8">
        <f>Sheet1_bugfixed!M93-Sheet1!M93</f>
        <v>-5.3834915000020023E-4</v>
      </c>
      <c r="N93" s="8">
        <f>Sheet1_bugfixed!N93-Sheet1!N93</f>
        <v>-1.4900146588549656E-2</v>
      </c>
      <c r="O93" s="8">
        <f>Sheet1_bugfixed!O93-Sheet1!O93</f>
        <v>-7.4073929127499438E-4</v>
      </c>
      <c r="P93" s="8">
        <f>Sheet1_bugfixed!P93-Sheet1!P93</f>
        <v>-4.9908366329559639E-4</v>
      </c>
      <c r="Q93" s="20">
        <f>Sheet1_bugfixed!Q93-Sheet1!Q93</f>
        <v>-2.9166176287133139E-3</v>
      </c>
      <c r="R93" s="20">
        <f>Sheet1_bugfixed!R93-Sheet1!R93</f>
        <v>-5.6667635686277862E-2</v>
      </c>
      <c r="S93" s="20">
        <f>Sheet1_bugfixed!S93-Sheet1!S93</f>
        <v>-2.5755943965707351E-3</v>
      </c>
      <c r="T93" s="20">
        <f>Sheet1_bugfixed!T93-Sheet1!T93</f>
        <v>-4.969694082962306E-2</v>
      </c>
    </row>
    <row r="94" spans="1:20" x14ac:dyDescent="0.3">
      <c r="A94" s="26"/>
      <c r="B94" s="18">
        <v>0.5</v>
      </c>
      <c r="C94" s="18">
        <v>21</v>
      </c>
      <c r="D94" s="18">
        <f t="shared" si="0"/>
        <v>0.84</v>
      </c>
      <c r="E94" s="8" t="s">
        <v>131</v>
      </c>
      <c r="F94" s="8"/>
      <c r="G94" s="8">
        <f>Sheet1_bugfixed!G94-Sheet1!G94</f>
        <v>-7.1754517447600655E-5</v>
      </c>
      <c r="H94" s="8">
        <f>Sheet1_bugfixed!H94-Sheet1!H94</f>
        <v>-8.1385874631299468E-5</v>
      </c>
      <c r="I94" s="8">
        <f>Sheet1_bugfixed!I94-Sheet1!I94</f>
        <v>-2.2251406438459909E-3</v>
      </c>
      <c r="J94" s="8">
        <f>Sheet1_bugfixed!J94-Sheet1!J94</f>
        <v>-1.173351990279986E-4</v>
      </c>
      <c r="K94" s="8">
        <f>Sheet1_bugfixed!K94-Sheet1!K94</f>
        <v>-5.7942324982001442E-5</v>
      </c>
      <c r="L94" s="8">
        <f>Sheet1_bugfixed!L94-Sheet1!L94</f>
        <v>-5.0396472219998989E-4</v>
      </c>
      <c r="M94" s="8">
        <f>Sheet1_bugfixed!M94-Sheet1!M94</f>
        <v>-5.2976607999989656E-4</v>
      </c>
      <c r="N94" s="8">
        <f>Sheet1_bugfixed!N94-Sheet1!N94</f>
        <v>-1.4823787586459858E-2</v>
      </c>
      <c r="O94" s="8">
        <f>Sheet1_bugfixed!O94-Sheet1!O94</f>
        <v>-7.2560611722499724E-4</v>
      </c>
      <c r="P94" s="8">
        <f>Sheet1_bugfixed!P94-Sheet1!P94</f>
        <v>-5.1063323782819803E-4</v>
      </c>
      <c r="Q94" s="20">
        <f>Sheet1_bugfixed!Q94-Sheet1!Q94</f>
        <v>-2.8959480048970088E-3</v>
      </c>
      <c r="R94" s="20">
        <f>Sheet1_bugfixed!R94-Sheet1!R94</f>
        <v>-5.6579699135149042E-2</v>
      </c>
      <c r="S94" s="20">
        <f>Sheet1_bugfixed!S94-Sheet1!S94</f>
        <v>-2.5286940582531225E-3</v>
      </c>
      <c r="T94" s="20">
        <f>Sheet1_bugfixed!T94-Sheet1!T94</f>
        <v>-4.9553063762527216E-2</v>
      </c>
    </row>
    <row r="95" spans="1:20" x14ac:dyDescent="0.3">
      <c r="A95" s="26"/>
      <c r="B95" s="18">
        <v>0.5</v>
      </c>
      <c r="C95" s="18">
        <v>22</v>
      </c>
      <c r="D95" s="18">
        <f t="shared" si="0"/>
        <v>0.88</v>
      </c>
      <c r="E95" s="8" t="s">
        <v>132</v>
      </c>
      <c r="F95" s="8"/>
      <c r="G95" s="8">
        <f>Sheet1_bugfixed!G95-Sheet1!G95</f>
        <v>-7.3813732072901261E-5</v>
      </c>
      <c r="H95" s="8">
        <f>Sheet1_bugfixed!H95-Sheet1!H95</f>
        <v>-7.9681423338400642E-5</v>
      </c>
      <c r="I95" s="8">
        <f>Sheet1_bugfixed!I95-Sheet1!I95</f>
        <v>-1.3994418923229945E-3</v>
      </c>
      <c r="J95" s="8">
        <f>Sheet1_bugfixed!J95-Sheet1!J95</f>
        <v>-1.188985333242E-4</v>
      </c>
      <c r="K95" s="8">
        <f>Sheet1_bugfixed!K95-Sheet1!K95</f>
        <v>-5.8011027342401086E-5</v>
      </c>
      <c r="L95" s="8">
        <f>Sheet1_bugfixed!L95-Sheet1!L95</f>
        <v>-4.5433640479999871E-4</v>
      </c>
      <c r="M95" s="8">
        <f>Sheet1_bugfixed!M95-Sheet1!M95</f>
        <v>-4.87923619999997E-4</v>
      </c>
      <c r="N95" s="8">
        <f>Sheet1_bugfixed!N95-Sheet1!N95</f>
        <v>-1.4564133999900086E-2</v>
      </c>
      <c r="O95" s="8">
        <f>Sheet1_bugfixed!O95-Sheet1!O95</f>
        <v>-6.6791412887401425E-4</v>
      </c>
      <c r="P95" s="8">
        <f>Sheet1_bugfixed!P95-Sheet1!P95</f>
        <v>-4.9049092479140632E-4</v>
      </c>
      <c r="Q95" s="20">
        <f>Sheet1_bugfixed!Q95-Sheet1!Q95</f>
        <v>-2.7096867542546477E-3</v>
      </c>
      <c r="R95" s="20">
        <f>Sheet1_bugfixed!R95-Sheet1!R95</f>
        <v>-5.3524031357165214E-2</v>
      </c>
      <c r="S95" s="20">
        <f>Sheet1_bugfixed!S95-Sheet1!S95</f>
        <v>-2.3548571694653186E-3</v>
      </c>
      <c r="T95" s="20">
        <f>Sheet1_bugfixed!T95-Sheet1!T95</f>
        <v>-4.64378789830171E-2</v>
      </c>
    </row>
    <row r="96" spans="1:20" x14ac:dyDescent="0.3">
      <c r="A96" s="26"/>
      <c r="B96" s="7">
        <v>0.75</v>
      </c>
      <c r="C96" s="7">
        <v>3</v>
      </c>
      <c r="D96" s="7">
        <f t="shared" si="0"/>
        <v>0.12</v>
      </c>
      <c r="E96" s="7" t="s">
        <v>133</v>
      </c>
      <c r="F96" s="7"/>
      <c r="G96" s="7">
        <f>Sheet1_bugfixed!G96-Sheet1!G96</f>
        <v>-6.7782095654601165E-5</v>
      </c>
      <c r="H96" s="7">
        <f>Sheet1_bugfixed!H96-Sheet1!H96</f>
        <v>-1.2101370129500091E-4</v>
      </c>
      <c r="I96" s="7">
        <f>Sheet1_bugfixed!I96-Sheet1!I96</f>
        <v>-2.0964083762830654E-2</v>
      </c>
      <c r="J96" s="7">
        <f>Sheet1_bugfixed!J96-Sheet1!J96</f>
        <v>-1.3736998197259875E-4</v>
      </c>
      <c r="K96" s="7">
        <f>Sheet1_bugfixed!K96-Sheet1!K96</f>
        <v>-9.0809739282798896E-5</v>
      </c>
      <c r="L96" s="7">
        <f>Sheet1_bugfixed!L96-Sheet1!L96</f>
        <v>-1.4841557000000449E-4</v>
      </c>
      <c r="M96" s="7">
        <f>Sheet1_bugfixed!M96-Sheet1!M96</f>
        <v>6.9856643000021368E-5</v>
      </c>
      <c r="N96" s="7">
        <f>Sheet1_bugfixed!N96-Sheet1!N96</f>
        <v>4.115748184400303E-3</v>
      </c>
      <c r="O96" s="7">
        <f>Sheet1_bugfixed!O96-Sheet1!O96</f>
        <v>-1.2134397742002978E-5</v>
      </c>
      <c r="P96" s="7">
        <f>Sheet1_bugfixed!P96-Sheet1!P96</f>
        <v>-8.6149074938300652E-4</v>
      </c>
      <c r="Q96" s="7">
        <f>Sheet1_bugfixed!Q96-Sheet1!Q96</f>
        <v>-1.6632185216545192E-3</v>
      </c>
      <c r="R96" s="7">
        <f>Sheet1_bugfixed!R96-Sheet1!R96</f>
        <v>-4.4189818306946904E-2</v>
      </c>
      <c r="S96" s="7">
        <f>Sheet1_bugfixed!S96-Sheet1!S96</f>
        <v>-8.8035071712444513E-4</v>
      </c>
      <c r="T96" s="7">
        <f>Sheet1_bugfixed!T96-Sheet1!T96</f>
        <v>-3.4916272542197646E-2</v>
      </c>
    </row>
    <row r="97" spans="1:20" x14ac:dyDescent="0.3">
      <c r="A97" s="26"/>
      <c r="B97" s="8">
        <v>0.75</v>
      </c>
      <c r="C97" s="8">
        <v>4</v>
      </c>
      <c r="D97" s="8">
        <f t="shared" si="0"/>
        <v>0.16</v>
      </c>
      <c r="E97" s="8" t="s">
        <v>134</v>
      </c>
      <c r="F97" s="8"/>
      <c r="G97" s="8">
        <f>Sheet1_bugfixed!G97-Sheet1!G97</f>
        <v>1.1852766096919973E-4</v>
      </c>
      <c r="H97" s="8">
        <f>Sheet1_bugfixed!H97-Sheet1!H97</f>
        <v>1.9196737834049904E-4</v>
      </c>
      <c r="I97" s="8">
        <f>Sheet1_bugfixed!I97-Sheet1!I97</f>
        <v>2.0311264612139723E-2</v>
      </c>
      <c r="J97" s="8">
        <f>Sheet1_bugfixed!J97-Sheet1!J97</f>
        <v>2.5110353502980076E-4</v>
      </c>
      <c r="K97" s="8">
        <f>Sheet1_bugfixed!K97-Sheet1!K97</f>
        <v>1.0677405220150052E-4</v>
      </c>
      <c r="L97" s="8">
        <f>Sheet1_bugfixed!L97-Sheet1!L97</f>
        <v>1.6534329000020276E-4</v>
      </c>
      <c r="M97" s="8">
        <f>Sheet1_bugfixed!M97-Sheet1!M97</f>
        <v>1.4271736149999992E-3</v>
      </c>
      <c r="N97" s="8">
        <f>Sheet1_bugfixed!N97-Sheet1!N97</f>
        <v>0.31751988088600314</v>
      </c>
      <c r="O97" s="8">
        <f>Sheet1_bugfixed!O97-Sheet1!O97</f>
        <v>1.6905156240849817E-3</v>
      </c>
      <c r="P97" s="8">
        <f>Sheet1_bugfixed!P97-Sheet1!P97</f>
        <v>-8.335673878100136E-5</v>
      </c>
      <c r="Q97" s="20">
        <f>Sheet1_bugfixed!Q97-Sheet1!Q97</f>
        <v>9.7643142215717571E-3</v>
      </c>
      <c r="R97" s="20">
        <f>Sheet1_bugfixed!R97-Sheet1!R97</f>
        <v>8.0959965223302177E-2</v>
      </c>
      <c r="S97" s="20">
        <f>Sheet1_bugfixed!S97-Sheet1!S97</f>
        <v>8.7414431523050729E-3</v>
      </c>
      <c r="T97" s="20">
        <f>Sheet1_bugfixed!T97-Sheet1!T97</f>
        <v>6.6503062356961351E-2</v>
      </c>
    </row>
    <row r="98" spans="1:20" x14ac:dyDescent="0.3">
      <c r="A98" s="26"/>
      <c r="B98" s="8">
        <v>0.75</v>
      </c>
      <c r="C98" s="8">
        <v>5</v>
      </c>
      <c r="D98" s="8">
        <f>C98*$B$8</f>
        <v>0.2</v>
      </c>
      <c r="E98" s="8" t="s">
        <v>95</v>
      </c>
      <c r="F98" s="8"/>
      <c r="G98" s="8">
        <f>Sheet1_bugfixed!G98-Sheet1!G98</f>
        <v>4.5894924833402018E-5</v>
      </c>
      <c r="H98" s="8">
        <f>Sheet1_bugfixed!H98-Sheet1!H98</f>
        <v>5.5546943723998321E-5</v>
      </c>
      <c r="I98" s="8">
        <f>Sheet1_bugfixed!I98-Sheet1!I98</f>
        <v>7.1293883302199212E-3</v>
      </c>
      <c r="J98" s="8">
        <f>Sheet1_bugfixed!J98-Sheet1!J98</f>
        <v>8.2442159132899845E-5</v>
      </c>
      <c r="K98" s="8">
        <f>Sheet1_bugfixed!K98-Sheet1!K98</f>
        <v>3.2754132749900772E-5</v>
      </c>
      <c r="L98" s="8">
        <f>Sheet1_bugfixed!L98-Sheet1!L98</f>
        <v>-2.7012824999990415E-4</v>
      </c>
      <c r="M98" s="8">
        <f>Sheet1_bugfixed!M98-Sheet1!M98</f>
        <v>1.2768507010000041E-3</v>
      </c>
      <c r="N98" s="8">
        <f>Sheet1_bugfixed!N98-Sheet1!N98</f>
        <v>-7.460110048069879E-2</v>
      </c>
      <c r="O98" s="8">
        <f>Sheet1_bugfixed!O98-Sheet1!O98</f>
        <v>1.2345409841629934E-3</v>
      </c>
      <c r="P98" s="8">
        <f>Sheet1_bugfixed!P98-Sheet1!P98</f>
        <v>-2.6761956631771167E-4</v>
      </c>
      <c r="Q98" s="20">
        <f>Sheet1_bugfixed!Q98-Sheet1!Q98</f>
        <v>1.0126785003019556E-3</v>
      </c>
      <c r="R98" s="20">
        <f>Sheet1_bugfixed!R98-Sheet1!R98</f>
        <v>4.2813666977529863E-2</v>
      </c>
      <c r="S98" s="20">
        <f>Sheet1_bugfixed!S98-Sheet1!S98</f>
        <v>6.7160903984608833E-4</v>
      </c>
      <c r="T98" s="20">
        <f>Sheet1_bugfixed!T98-Sheet1!T98</f>
        <v>3.8156042782212296E-2</v>
      </c>
    </row>
    <row r="99" spans="1:20" x14ac:dyDescent="0.3">
      <c r="A99" s="26"/>
      <c r="B99" s="8">
        <v>0.75</v>
      </c>
      <c r="C99" s="8">
        <v>6</v>
      </c>
      <c r="D99" s="8">
        <f t="shared" si="0"/>
        <v>0.24</v>
      </c>
      <c r="E99" s="8" t="s">
        <v>96</v>
      </c>
      <c r="F99" s="8"/>
      <c r="G99" s="8">
        <f>Sheet1_bugfixed!G99-Sheet1!G99</f>
        <v>9.0158575245000844E-5</v>
      </c>
      <c r="H99" s="8">
        <f>Sheet1_bugfixed!H99-Sheet1!H99</f>
        <v>1.376593717966005E-4</v>
      </c>
      <c r="I99" s="8">
        <f>Sheet1_bugfixed!I99-Sheet1!I99</f>
        <v>2.8399361581400218E-2</v>
      </c>
      <c r="J99" s="8">
        <f>Sheet1_bugfixed!J99-Sheet1!J99</f>
        <v>1.7337259610330016E-4</v>
      </c>
      <c r="K99" s="8">
        <f>Sheet1_bugfixed!K99-Sheet1!K99</f>
        <v>6.8454918561300718E-5</v>
      </c>
      <c r="L99" s="8">
        <f>Sheet1_bugfixed!L99-Sheet1!L99</f>
        <v>8.6843968000010346E-4</v>
      </c>
      <c r="M99" s="8">
        <f>Sheet1_bugfixed!M99-Sheet1!M99</f>
        <v>1.4431178570000064E-3</v>
      </c>
      <c r="N99" s="8">
        <f>Sheet1_bugfixed!N99-Sheet1!N99</f>
        <v>0.25849604118219993</v>
      </c>
      <c r="O99" s="8">
        <f>Sheet1_bugfixed!O99-Sheet1!O99</f>
        <v>1.4969051812001033E-3</v>
      </c>
      <c r="P99" s="8">
        <f>Sheet1_bugfixed!P99-Sheet1!P99</f>
        <v>-6.714957571066979E-4</v>
      </c>
      <c r="Q99" s="20">
        <f>Sheet1_bugfixed!Q99-Sheet1!Q99</f>
        <v>8.6138818098597802E-3</v>
      </c>
      <c r="R99" s="20">
        <f>Sheet1_bugfixed!R99-Sheet1!R99</f>
        <v>4.4692385305143745E-2</v>
      </c>
      <c r="S99" s="20">
        <f>Sheet1_bugfixed!S99-Sheet1!S99</f>
        <v>7.6485739830938204E-3</v>
      </c>
      <c r="T99" s="20">
        <f>Sheet1_bugfixed!T99-Sheet1!T99</f>
        <v>3.48210197725356E-2</v>
      </c>
    </row>
    <row r="100" spans="1:20" x14ac:dyDescent="0.3">
      <c r="A100" s="26"/>
      <c r="B100" s="8">
        <v>0.75</v>
      </c>
      <c r="C100" s="8">
        <v>7</v>
      </c>
      <c r="D100" s="8">
        <f t="shared" si="0"/>
        <v>0.28000000000000003</v>
      </c>
      <c r="E100" s="8" t="s">
        <v>97</v>
      </c>
      <c r="F100" s="8"/>
      <c r="G100" s="8">
        <f>Sheet1_bugfixed!G100-Sheet1!G100</f>
        <v>1.3943689231939865E-4</v>
      </c>
      <c r="H100" s="8">
        <f>Sheet1_bugfixed!H100-Sheet1!H100</f>
        <v>1.8484780159080082E-4</v>
      </c>
      <c r="I100" s="8">
        <f>Sheet1_bugfixed!I100-Sheet1!I100</f>
        <v>3.5940947324250017E-2</v>
      </c>
      <c r="J100" s="8">
        <f>Sheet1_bugfixed!J100-Sheet1!J100</f>
        <v>2.3452031751819771E-4</v>
      </c>
      <c r="K100" s="8">
        <f>Sheet1_bugfixed!K100-Sheet1!K100</f>
        <v>1.1273557338989902E-4</v>
      </c>
      <c r="L100" s="8">
        <f>Sheet1_bugfixed!L100-Sheet1!L100</f>
        <v>9.4223022000019391E-4</v>
      </c>
      <c r="M100" s="8">
        <f>Sheet1_bugfixed!M100-Sheet1!M100</f>
        <v>2.8648972500000536E-4</v>
      </c>
      <c r="N100" s="8">
        <f>Sheet1_bugfixed!N100-Sheet1!N100</f>
        <v>4.6815378534819985E-2</v>
      </c>
      <c r="O100" s="8">
        <f>Sheet1_bugfixed!O100-Sheet1!O100</f>
        <v>3.9126642353440322E-4</v>
      </c>
      <c r="P100" s="8">
        <f>Sheet1_bugfixed!P100-Sheet1!P100</f>
        <v>1.5465472564600569E-4</v>
      </c>
      <c r="Q100" s="20">
        <f>Sheet1_bugfixed!Q100-Sheet1!Q100</f>
        <v>3.8905520420929873E-3</v>
      </c>
      <c r="R100" s="20">
        <f>Sheet1_bugfixed!R100-Sheet1!R100</f>
        <v>3.6304829748777578E-2</v>
      </c>
      <c r="S100" s="20">
        <f>Sheet1_bugfixed!S100-Sheet1!S100</f>
        <v>2.5917235901806723E-3</v>
      </c>
      <c r="T100" s="20">
        <f>Sheet1_bugfixed!T100-Sheet1!T100</f>
        <v>2.2163678965616107E-2</v>
      </c>
    </row>
    <row r="101" spans="1:20" x14ac:dyDescent="0.3">
      <c r="A101" s="26"/>
      <c r="B101" s="16">
        <v>0.75</v>
      </c>
      <c r="C101" s="16">
        <v>8</v>
      </c>
      <c r="D101" s="16">
        <f t="shared" si="0"/>
        <v>0.32</v>
      </c>
      <c r="E101" s="16" t="s">
        <v>98</v>
      </c>
      <c r="F101" s="16"/>
      <c r="G101" s="8">
        <f>Sheet1_bugfixed!G101-Sheet1!G101</f>
        <v>1.3568250188219881E-4</v>
      </c>
      <c r="H101" s="8">
        <f>Sheet1_bugfixed!H101-Sheet1!H101</f>
        <v>1.8638067710960091E-4</v>
      </c>
      <c r="I101" s="8">
        <f>Sheet1_bugfixed!I101-Sheet1!I101</f>
        <v>3.7749898369610069E-2</v>
      </c>
      <c r="J101" s="8">
        <f>Sheet1_bugfixed!J101-Sheet1!J101</f>
        <v>2.3048043824320033E-4</v>
      </c>
      <c r="K101" s="8">
        <f>Sheet1_bugfixed!K101-Sheet1!K101</f>
        <v>1.266326722353002E-4</v>
      </c>
      <c r="L101" s="8">
        <f>Sheet1_bugfixed!L101-Sheet1!L101</f>
        <v>-1.9550323999979746E-4</v>
      </c>
      <c r="M101" s="8">
        <f>Sheet1_bugfixed!M101-Sheet1!M101</f>
        <v>1.0433793060000002E-3</v>
      </c>
      <c r="N101" s="8">
        <f>Sheet1_bugfixed!N101-Sheet1!N101</f>
        <v>0.13735814788302037</v>
      </c>
      <c r="O101" s="8">
        <f>Sheet1_bugfixed!O101-Sheet1!O101</f>
        <v>1.2980607394078997E-3</v>
      </c>
      <c r="P101" s="8">
        <f>Sheet1_bugfixed!P101-Sheet1!P101</f>
        <v>-2.430774016862966E-4</v>
      </c>
      <c r="Q101" s="20">
        <f>Sheet1_bugfixed!Q101-Sheet1!Q101</f>
        <v>5.6382476470350218E-3</v>
      </c>
      <c r="R101" s="20">
        <f>Sheet1_bugfixed!R101-Sheet1!R101</f>
        <v>5.7706342709542113E-2</v>
      </c>
      <c r="S101" s="20">
        <f>Sheet1_bugfixed!S101-Sheet1!S101</f>
        <v>4.3002113387217711E-3</v>
      </c>
      <c r="T101" s="20">
        <f>Sheet1_bugfixed!T101-Sheet1!T101</f>
        <v>4.3158274282863118E-2</v>
      </c>
    </row>
    <row r="102" spans="1:20" x14ac:dyDescent="0.3">
      <c r="A102" s="26"/>
      <c r="B102" s="8">
        <v>0.75</v>
      </c>
      <c r="C102" s="8">
        <v>9</v>
      </c>
      <c r="D102" s="8">
        <f t="shared" si="0"/>
        <v>0.36</v>
      </c>
      <c r="E102" s="8" t="s">
        <v>99</v>
      </c>
      <c r="F102" s="8"/>
      <c r="G102" s="8">
        <f>Sheet1_bugfixed!G102-Sheet1!G102</f>
        <v>7.2188494156499514E-5</v>
      </c>
      <c r="H102" s="8">
        <f>Sheet1_bugfixed!H102-Sheet1!H102</f>
        <v>1.1469948592069887E-4</v>
      </c>
      <c r="I102" s="8">
        <f>Sheet1_bugfixed!I102-Sheet1!I102</f>
        <v>2.1795441116889913E-2</v>
      </c>
      <c r="J102" s="8">
        <f>Sheet1_bugfixed!J102-Sheet1!J102</f>
        <v>1.2937577139040049E-4</v>
      </c>
      <c r="K102" s="8">
        <f>Sheet1_bugfixed!K102-Sheet1!K102</f>
        <v>6.7081974530799893E-5</v>
      </c>
      <c r="L102" s="8">
        <f>Sheet1_bugfixed!L102-Sheet1!L102</f>
        <v>-2.5331974000009777E-4</v>
      </c>
      <c r="M102" s="8">
        <f>Sheet1_bugfixed!M102-Sheet1!M102</f>
        <v>-4.6384333999999194E-4</v>
      </c>
      <c r="N102" s="8">
        <f>Sheet1_bugfixed!N102-Sheet1!N102</f>
        <v>8.6186422434678889E-2</v>
      </c>
      <c r="O102" s="8">
        <f>Sheet1_bugfixed!O102-Sheet1!O102</f>
        <v>-6.5167410691209515E-4</v>
      </c>
      <c r="P102" s="8">
        <f>Sheet1_bugfixed!P102-Sheet1!P102</f>
        <v>-3.0445719816350053E-4</v>
      </c>
      <c r="Q102" s="20">
        <f>Sheet1_bugfixed!Q102-Sheet1!Q102</f>
        <v>5.9469039233683851E-4</v>
      </c>
      <c r="R102" s="20">
        <f>Sheet1_bugfixed!R102-Sheet1!R102</f>
        <v>-2.9633086745610271E-2</v>
      </c>
      <c r="S102" s="20">
        <f>Sheet1_bugfixed!S102-Sheet1!S102</f>
        <v>-1.6905754307589005E-4</v>
      </c>
      <c r="T102" s="20">
        <f>Sheet1_bugfixed!T102-Sheet1!T102</f>
        <v>-3.7643557466225275E-2</v>
      </c>
    </row>
    <row r="103" spans="1:20" x14ac:dyDescent="0.3">
      <c r="A103" s="26"/>
      <c r="B103" s="8">
        <v>0.75</v>
      </c>
      <c r="C103" s="8">
        <v>10</v>
      </c>
      <c r="D103" s="8">
        <f t="shared" si="0"/>
        <v>0.4</v>
      </c>
      <c r="E103" s="8" t="s">
        <v>100</v>
      </c>
      <c r="F103" s="8"/>
      <c r="G103" s="8">
        <f>Sheet1_bugfixed!G103-Sheet1!G103</f>
        <v>1.2420460103319993E-4</v>
      </c>
      <c r="H103" s="8">
        <f>Sheet1_bugfixed!H103-Sheet1!H103</f>
        <v>1.5697275281150065E-4</v>
      </c>
      <c r="I103" s="8">
        <f>Sheet1_bugfixed!I103-Sheet1!I103</f>
        <v>3.8807016059050126E-2</v>
      </c>
      <c r="J103" s="8">
        <f>Sheet1_bugfixed!J103-Sheet1!J103</f>
        <v>1.9921737513839757E-4</v>
      </c>
      <c r="K103" s="8">
        <f>Sheet1_bugfixed!K103-Sheet1!K103</f>
        <v>1.0512863059829874E-4</v>
      </c>
      <c r="L103" s="8">
        <f>Sheet1_bugfixed!L103-Sheet1!L103</f>
        <v>-3.4904480000010063E-4</v>
      </c>
      <c r="M103" s="8">
        <f>Sheet1_bugfixed!M103-Sheet1!M103</f>
        <v>-2.5832652999999151E-4</v>
      </c>
      <c r="N103" s="8">
        <f>Sheet1_bugfixed!N103-Sheet1!N103</f>
        <v>6.9877080190249075E-2</v>
      </c>
      <c r="O103" s="8">
        <f>Sheet1_bugfixed!O103-Sheet1!O103</f>
        <v>-2.9427337980870993E-4</v>
      </c>
      <c r="P103" s="8">
        <f>Sheet1_bugfixed!P103-Sheet1!P103</f>
        <v>-3.3622186917309227E-4</v>
      </c>
      <c r="Q103" s="20">
        <f>Sheet1_bugfixed!Q103-Sheet1!Q103</f>
        <v>1.2445521047040886E-3</v>
      </c>
      <c r="R103" s="20">
        <f>Sheet1_bugfixed!R103-Sheet1!R103</f>
        <v>-1.2287211600162884E-2</v>
      </c>
      <c r="S103" s="20">
        <f>Sheet1_bugfixed!S103-Sheet1!S103</f>
        <v>-1.8281457981994542E-5</v>
      </c>
      <c r="T103" s="20">
        <f>Sheet1_bugfixed!T103-Sheet1!T103</f>
        <v>-2.4731975910871284E-2</v>
      </c>
    </row>
    <row r="104" spans="1:20" x14ac:dyDescent="0.3">
      <c r="A104" s="26"/>
      <c r="B104" s="8">
        <v>0.75</v>
      </c>
      <c r="C104" s="8">
        <v>11</v>
      </c>
      <c r="D104" s="8">
        <f t="shared" si="0"/>
        <v>0.44</v>
      </c>
      <c r="E104" s="8" t="s">
        <v>101</v>
      </c>
      <c r="F104" s="8"/>
      <c r="G104" s="8">
        <f>Sheet1_bugfixed!G104-Sheet1!G104</f>
        <v>8.3171880031400122E-5</v>
      </c>
      <c r="H104" s="8">
        <f>Sheet1_bugfixed!H104-Sheet1!H104</f>
        <v>1.0306627872960078E-4</v>
      </c>
      <c r="I104" s="8">
        <f>Sheet1_bugfixed!I104-Sheet1!I104</f>
        <v>2.9469254532439981E-2</v>
      </c>
      <c r="J104" s="8">
        <f>Sheet1_bugfixed!J104-Sheet1!J104</f>
        <v>1.2695653755859931E-4</v>
      </c>
      <c r="K104" s="8">
        <f>Sheet1_bugfixed!K104-Sheet1!K104</f>
        <v>7.232827497749908E-5</v>
      </c>
      <c r="L104" s="8">
        <f>Sheet1_bugfixed!L104-Sheet1!L104</f>
        <v>-3.7765502999979883E-4</v>
      </c>
      <c r="M104" s="8">
        <f>Sheet1_bugfixed!M104-Sheet1!M104</f>
        <v>-3.2508373000018909E-4</v>
      </c>
      <c r="N104" s="8">
        <f>Sheet1_bugfixed!N104-Sheet1!N104</f>
        <v>3.3254658646029611E-2</v>
      </c>
      <c r="O104" s="8">
        <f>Sheet1_bugfixed!O104-Sheet1!O104</f>
        <v>-4.006346608069894E-4</v>
      </c>
      <c r="P104" s="8">
        <f>Sheet1_bugfixed!P104-Sheet1!P104</f>
        <v>-3.9998712019469196E-4</v>
      </c>
      <c r="Q104" s="20">
        <f>Sheet1_bugfixed!Q104-Sheet1!Q104</f>
        <v>-2.3098765005280519E-5</v>
      </c>
      <c r="R104" s="20">
        <f>Sheet1_bugfixed!R104-Sheet1!R104</f>
        <v>-2.3615583216745506E-2</v>
      </c>
      <c r="S104" s="20">
        <f>Sheet1_bugfixed!S104-Sheet1!S104</f>
        <v>-9.2295725600177736E-4</v>
      </c>
      <c r="T104" s="20">
        <f>Sheet1_bugfixed!T104-Sheet1!T104</f>
        <v>-3.1792709926067531E-2</v>
      </c>
    </row>
    <row r="105" spans="1:20" x14ac:dyDescent="0.3">
      <c r="A105" s="26"/>
      <c r="B105" s="8">
        <v>0.75</v>
      </c>
      <c r="C105" s="8">
        <v>12</v>
      </c>
      <c r="D105" s="8">
        <f t="shared" ref="D105:D195" si="1">C105*$B$8</f>
        <v>0.48</v>
      </c>
      <c r="E105" s="8" t="s">
        <v>102</v>
      </c>
      <c r="F105" s="8"/>
      <c r="G105" s="8">
        <f>Sheet1_bugfixed!G105-Sheet1!G105</f>
        <v>6.9293787622199884E-5</v>
      </c>
      <c r="H105" s="8">
        <f>Sheet1_bugfixed!H105-Sheet1!H105</f>
        <v>9.9958155252601391E-5</v>
      </c>
      <c r="I105" s="8">
        <f>Sheet1_bugfixed!I105-Sheet1!I105</f>
        <v>2.770632489589997E-2</v>
      </c>
      <c r="J105" s="8">
        <f>Sheet1_bugfixed!J105-Sheet1!J105</f>
        <v>1.1889810841760051E-4</v>
      </c>
      <c r="K105" s="8">
        <f>Sheet1_bugfixed!K105-Sheet1!K105</f>
        <v>6.5226483396799845E-5</v>
      </c>
      <c r="L105" s="8">
        <f>Sheet1_bugfixed!L105-Sheet1!L105</f>
        <v>-4.8351287999999493E-4</v>
      </c>
      <c r="M105" s="8">
        <f>Sheet1_bugfixed!M105-Sheet1!M105</f>
        <v>-3.4022331000010952E-4</v>
      </c>
      <c r="N105" s="8">
        <f>Sheet1_bugfixed!N105-Sheet1!N105</f>
        <v>6.7047221185509542E-2</v>
      </c>
      <c r="O105" s="8">
        <f>Sheet1_bugfixed!O105-Sheet1!O105</f>
        <v>-4.3753385219499896E-4</v>
      </c>
      <c r="P105" s="8">
        <f>Sheet1_bugfixed!P105-Sheet1!P105</f>
        <v>-4.3909231445429797E-4</v>
      </c>
      <c r="Q105" s="20">
        <f>Sheet1_bugfixed!Q105-Sheet1!Q105</f>
        <v>3.0677553510072286E-4</v>
      </c>
      <c r="R105" s="20">
        <f>Sheet1_bugfixed!R105-Sheet1!R105</f>
        <v>-2.7038558450570349E-2</v>
      </c>
      <c r="S105" s="20">
        <f>Sheet1_bugfixed!S105-Sheet1!S105</f>
        <v>-5.3016759264945534E-4</v>
      </c>
      <c r="T105" s="20">
        <f>Sheet1_bugfixed!T105-Sheet1!T105</f>
        <v>-3.4596968760371105E-2</v>
      </c>
    </row>
    <row r="106" spans="1:20" x14ac:dyDescent="0.3">
      <c r="A106" s="26"/>
      <c r="B106" s="8">
        <v>0.75</v>
      </c>
      <c r="C106" s="8">
        <v>13</v>
      </c>
      <c r="D106" s="8">
        <f t="shared" si="1"/>
        <v>0.52</v>
      </c>
      <c r="E106" s="8" t="s">
        <v>103</v>
      </c>
      <c r="F106" s="8"/>
      <c r="G106" s="8">
        <f>Sheet1_bugfixed!G106-Sheet1!G106</f>
        <v>9.0839698587200784E-5</v>
      </c>
      <c r="H106" s="8">
        <f>Sheet1_bugfixed!H106-Sheet1!H106</f>
        <v>9.5164014596898355E-5</v>
      </c>
      <c r="I106" s="8">
        <f>Sheet1_bugfixed!I106-Sheet1!I106</f>
        <v>2.8808551851909892E-2</v>
      </c>
      <c r="J106" s="8">
        <f>Sheet1_bugfixed!J106-Sheet1!J106</f>
        <v>1.2784693153669938E-4</v>
      </c>
      <c r="K106" s="8">
        <f>Sheet1_bugfixed!K106-Sheet1!K106</f>
        <v>8.3686491395697921E-5</v>
      </c>
      <c r="L106" s="8">
        <f>Sheet1_bugfixed!L106-Sheet1!L106</f>
        <v>-4.277229300000962E-4</v>
      </c>
      <c r="M106" s="8">
        <f>Sheet1_bugfixed!M106-Sheet1!M106</f>
        <v>-2.2649765000000432E-4</v>
      </c>
      <c r="N106" s="8">
        <f>Sheet1_bugfixed!N106-Sheet1!N106</f>
        <v>0.12939167967416054</v>
      </c>
      <c r="O106" s="8">
        <f>Sheet1_bugfixed!O106-Sheet1!O106</f>
        <v>-3.2342946863400668E-4</v>
      </c>
      <c r="P106" s="8">
        <f>Sheet1_bugfixed!P106-Sheet1!P106</f>
        <v>-2.4343402498490374E-4</v>
      </c>
      <c r="Q106" s="20">
        <f>Sheet1_bugfixed!Q106-Sheet1!Q106</f>
        <v>1.937567980044741E-3</v>
      </c>
      <c r="R106" s="20">
        <f>Sheet1_bugfixed!R106-Sheet1!R106</f>
        <v>-1.3108756860441773E-2</v>
      </c>
      <c r="S106" s="20">
        <f>Sheet1_bugfixed!S106-Sheet1!S106</f>
        <v>1.0372267613809605E-3</v>
      </c>
      <c r="T106" s="20">
        <f>Sheet1_bugfixed!T106-Sheet1!T106</f>
        <v>-2.1771215410756994E-2</v>
      </c>
    </row>
    <row r="107" spans="1:20" x14ac:dyDescent="0.3">
      <c r="A107" s="26"/>
      <c r="B107" s="8">
        <v>0.75</v>
      </c>
      <c r="C107" s="8">
        <v>14</v>
      </c>
      <c r="D107" s="8">
        <f t="shared" si="1"/>
        <v>0.56000000000000005</v>
      </c>
      <c r="E107" s="8" t="s">
        <v>104</v>
      </c>
      <c r="F107" s="8"/>
      <c r="G107" s="8">
        <f>Sheet1_bugfixed!G107-Sheet1!G107</f>
        <v>1.8495495891699548E-5</v>
      </c>
      <c r="H107" s="8">
        <f>Sheet1_bugfixed!H107-Sheet1!H107</f>
        <v>-7.2708318098885227E-8</v>
      </c>
      <c r="I107" s="8">
        <f>Sheet1_bugfixed!I107-Sheet1!I107</f>
        <v>1.287574949354986E-2</v>
      </c>
      <c r="J107" s="8">
        <f>Sheet1_bugfixed!J107-Sheet1!J107</f>
        <v>5.8676719350003737E-6</v>
      </c>
      <c r="K107" s="8">
        <f>Sheet1_bugfixed!K107-Sheet1!K107</f>
        <v>1.5705788302299711E-5</v>
      </c>
      <c r="L107" s="8">
        <f>Sheet1_bugfixed!L107-Sheet1!L107</f>
        <v>-4.476308800000911E-4</v>
      </c>
      <c r="M107" s="8">
        <f>Sheet1_bugfixed!M107-Sheet1!M107</f>
        <v>-2.6297569000000021E-4</v>
      </c>
      <c r="N107" s="8">
        <f>Sheet1_bugfixed!N107-Sheet1!N107</f>
        <v>2.7155393199210565E-2</v>
      </c>
      <c r="O107" s="8">
        <f>Sheet1_bugfixed!O107-Sheet1!O107</f>
        <v>-3.9827116601301449E-4</v>
      </c>
      <c r="P107" s="8">
        <f>Sheet1_bugfixed!P107-Sheet1!P107</f>
        <v>-2.4973931231189739E-4</v>
      </c>
      <c r="Q107" s="20">
        <f>Sheet1_bugfixed!Q107-Sheet1!Q107</f>
        <v>-6.1994555718969391E-4</v>
      </c>
      <c r="R107" s="20">
        <f>Sheet1_bugfixed!R107-Sheet1!R107</f>
        <v>-2.4778010626173241E-2</v>
      </c>
      <c r="S107" s="20">
        <f>Sheet1_bugfixed!S107-Sheet1!S107</f>
        <v>-8.8466602732506505E-4</v>
      </c>
      <c r="T107" s="20">
        <f>Sheet1_bugfixed!T107-Sheet1!T107</f>
        <v>-2.5730838724596694E-2</v>
      </c>
    </row>
    <row r="108" spans="1:20" x14ac:dyDescent="0.3">
      <c r="A108" s="26"/>
      <c r="B108" s="8">
        <v>0.75</v>
      </c>
      <c r="C108" s="8">
        <v>15</v>
      </c>
      <c r="D108" s="8">
        <f t="shared" si="1"/>
        <v>0.6</v>
      </c>
      <c r="E108" s="8" t="s">
        <v>105</v>
      </c>
      <c r="F108" s="8"/>
      <c r="G108" s="8">
        <f>Sheet1_bugfixed!G108-Sheet1!G108</f>
        <v>-1.7126813251399503E-5</v>
      </c>
      <c r="H108" s="8">
        <f>Sheet1_bugfixed!H108-Sheet1!H108</f>
        <v>-1.586742405003394E-7</v>
      </c>
      <c r="I108" s="8">
        <f>Sheet1_bugfixed!I108-Sheet1!I108</f>
        <v>6.0684052019399637E-3</v>
      </c>
      <c r="J108" s="8">
        <f>Sheet1_bugfixed!J108-Sheet1!J108</f>
        <v>-1.6598669509700764E-5</v>
      </c>
      <c r="K108" s="8">
        <f>Sheet1_bugfixed!K108-Sheet1!K108</f>
        <v>-1.5326793879898853E-5</v>
      </c>
      <c r="L108" s="8">
        <f>Sheet1_bugfixed!L108-Sheet1!L108</f>
        <v>-3.6974996319999454E-4</v>
      </c>
      <c r="M108" s="8">
        <f>Sheet1_bugfixed!M108-Sheet1!M108</f>
        <v>-3.5035610000000439E-4</v>
      </c>
      <c r="N108" s="8">
        <f>Sheet1_bugfixed!N108-Sheet1!N108</f>
        <v>-5.1643772025791179E-3</v>
      </c>
      <c r="O108" s="8">
        <f>Sheet1_bugfixed!O108-Sheet1!O108</f>
        <v>-4.7122684620401478E-4</v>
      </c>
      <c r="P108" s="8">
        <f>Sheet1_bugfixed!P108-Sheet1!P108</f>
        <v>-3.2797726459200816E-4</v>
      </c>
      <c r="Q108" s="20">
        <f>Sheet1_bugfixed!Q108-Sheet1!Q108</f>
        <v>-1.5527428597583715E-3</v>
      </c>
      <c r="R108" s="20">
        <f>Sheet1_bugfixed!R108-Sheet1!R108</f>
        <v>-3.3238871661378511E-2</v>
      </c>
      <c r="S108" s="20">
        <f>Sheet1_bugfixed!S108-Sheet1!S108</f>
        <v>-1.6094455599958701E-3</v>
      </c>
      <c r="T108" s="20">
        <f>Sheet1_bugfixed!T108-Sheet1!T108</f>
        <v>-3.2004218586239475E-2</v>
      </c>
    </row>
    <row r="109" spans="1:20" x14ac:dyDescent="0.3">
      <c r="A109" s="26"/>
      <c r="B109" s="8">
        <v>0.75</v>
      </c>
      <c r="C109" s="8">
        <v>16</v>
      </c>
      <c r="D109" s="8">
        <f t="shared" si="1"/>
        <v>0.64</v>
      </c>
      <c r="E109" s="8" t="s">
        <v>106</v>
      </c>
      <c r="F109" s="8"/>
      <c r="G109" s="8">
        <f>Sheet1_bugfixed!G109-Sheet1!G109</f>
        <v>2.3034983502197987E-5</v>
      </c>
      <c r="H109" s="8">
        <f>Sheet1_bugfixed!H109-Sheet1!H109</f>
        <v>3.5704873438999196E-5</v>
      </c>
      <c r="I109" s="8">
        <f>Sheet1_bugfixed!I109-Sheet1!I109</f>
        <v>1.8912745568160139E-2</v>
      </c>
      <c r="J109" s="8">
        <f>Sheet1_bugfixed!J109-Sheet1!J109</f>
        <v>3.3748759357001001E-5</v>
      </c>
      <c r="K109" s="8">
        <f>Sheet1_bugfixed!K109-Sheet1!K109</f>
        <v>2.3768125116299665E-5</v>
      </c>
      <c r="L109" s="8">
        <f>Sheet1_bugfixed!L109-Sheet1!L109</f>
        <v>-3.973469130000018E-4</v>
      </c>
      <c r="M109" s="8">
        <f>Sheet1_bugfixed!M109-Sheet1!M109</f>
        <v>-3.880262300000048E-4</v>
      </c>
      <c r="N109" s="8">
        <f>Sheet1_bugfixed!N109-Sheet1!N109</f>
        <v>3.1421019923518756E-2</v>
      </c>
      <c r="O109" s="8">
        <f>Sheet1_bugfixed!O109-Sheet1!O109</f>
        <v>-5.375395177799891E-4</v>
      </c>
      <c r="P109" s="8">
        <f>Sheet1_bugfixed!P109-Sheet1!P109</f>
        <v>-3.1835593746200319E-4</v>
      </c>
      <c r="Q109" s="20">
        <f>Sheet1_bugfixed!Q109-Sheet1!Q109</f>
        <v>-6.465219240709974E-4</v>
      </c>
      <c r="R109" s="20">
        <f>Sheet1_bugfixed!R109-Sheet1!R109</f>
        <v>-3.158374685764187E-2</v>
      </c>
      <c r="S109" s="20">
        <f>Sheet1_bugfixed!S109-Sheet1!S109</f>
        <v>-1.0928683462418931E-3</v>
      </c>
      <c r="T109" s="20">
        <f>Sheet1_bugfixed!T109-Sheet1!T109</f>
        <v>-3.4016458108879988E-2</v>
      </c>
    </row>
    <row r="110" spans="1:20" x14ac:dyDescent="0.3">
      <c r="A110" s="26"/>
      <c r="B110" s="8">
        <v>0.75</v>
      </c>
      <c r="C110" s="8">
        <v>17</v>
      </c>
      <c r="D110" s="8">
        <f t="shared" si="1"/>
        <v>0.68</v>
      </c>
      <c r="E110" s="8" t="s">
        <v>107</v>
      </c>
      <c r="F110" s="8"/>
      <c r="G110" s="8">
        <f>Sheet1_bugfixed!G110-Sheet1!G110</f>
        <v>5.9815336842999195E-5</v>
      </c>
      <c r="H110" s="8">
        <f>Sheet1_bugfixed!H110-Sheet1!H110</f>
        <v>7.0074094177197122E-5</v>
      </c>
      <c r="I110" s="8">
        <f>Sheet1_bugfixed!I110-Sheet1!I110</f>
        <v>3.0609568063350023E-2</v>
      </c>
      <c r="J110" s="8">
        <f>Sheet1_bugfixed!J110-Sheet1!J110</f>
        <v>8.9419472728700239E-5</v>
      </c>
      <c r="K110" s="8">
        <f>Sheet1_bugfixed!K110-Sheet1!K110</f>
        <v>5.5385634540799922E-5</v>
      </c>
      <c r="L110" s="8">
        <f>Sheet1_bugfixed!L110-Sheet1!L110</f>
        <v>-3.6885589399998642E-4</v>
      </c>
      <c r="M110" s="8">
        <f>Sheet1_bugfixed!M110-Sheet1!M110</f>
        <v>-4.2307376999999036E-4</v>
      </c>
      <c r="N110" s="8">
        <f>Sheet1_bugfixed!N110-Sheet1!N110</f>
        <v>8.3190896350409105E-2</v>
      </c>
      <c r="O110" s="8">
        <f>Sheet1_bugfixed!O110-Sheet1!O110</f>
        <v>-5.4605164951498919E-4</v>
      </c>
      <c r="P110" s="8">
        <f>Sheet1_bugfixed!P110-Sheet1!P110</f>
        <v>-3.7473661113700263E-4</v>
      </c>
      <c r="Q110" s="20">
        <f>Sheet1_bugfixed!Q110-Sheet1!Q110</f>
        <v>5.4816940795654467E-4</v>
      </c>
      <c r="R110" s="20">
        <f>Sheet1_bugfixed!R110-Sheet1!R110</f>
        <v>-3.0244849017572406E-2</v>
      </c>
      <c r="S110" s="20">
        <f>Sheet1_bugfixed!S110-Sheet1!S110</f>
        <v>-2.6076287565202083E-4</v>
      </c>
      <c r="T110" s="20">
        <f>Sheet1_bugfixed!T110-Sheet1!T110</f>
        <v>-3.6250748406478905E-2</v>
      </c>
    </row>
    <row r="111" spans="1:20" x14ac:dyDescent="0.3">
      <c r="A111" s="26"/>
      <c r="B111" s="8">
        <v>0.75</v>
      </c>
      <c r="C111" s="8">
        <v>18</v>
      </c>
      <c r="D111" s="8">
        <f t="shared" si="1"/>
        <v>0.72</v>
      </c>
      <c r="E111" s="8" t="s">
        <v>108</v>
      </c>
      <c r="F111" s="8"/>
      <c r="G111" s="8">
        <f>Sheet1_bugfixed!G111-Sheet1!G111</f>
        <v>-1.8226091518899756E-5</v>
      </c>
      <c r="H111" s="8">
        <f>Sheet1_bugfixed!H111-Sheet1!H111</f>
        <v>-6.7678634439901492E-5</v>
      </c>
      <c r="I111" s="8">
        <f>Sheet1_bugfixed!I111-Sheet1!I111</f>
        <v>-5.3212979007999373E-4</v>
      </c>
      <c r="J111" s="8">
        <f>Sheet1_bugfixed!J111-Sheet1!J111</f>
        <v>-7.2498971592001998E-5</v>
      </c>
      <c r="K111" s="8">
        <f>Sheet1_bugfixed!K111-Sheet1!K111</f>
        <v>-2.6783197145975601E-6</v>
      </c>
      <c r="L111" s="8">
        <f>Sheet1_bugfixed!L111-Sheet1!L111</f>
        <v>-3.3806264400000618E-4</v>
      </c>
      <c r="M111" s="8">
        <f>Sheet1_bugfixed!M111-Sheet1!M111</f>
        <v>-3.7217140000000981E-4</v>
      </c>
      <c r="N111" s="8">
        <f>Sheet1_bugfixed!N111-Sheet1!N111</f>
        <v>5.9076822772659909E-2</v>
      </c>
      <c r="O111" s="8">
        <f>Sheet1_bugfixed!O111-Sheet1!O111</f>
        <v>-4.7959447895198903E-4</v>
      </c>
      <c r="P111" s="8">
        <f>Sheet1_bugfixed!P111-Sheet1!P111</f>
        <v>-3.2794813967200465E-4</v>
      </c>
      <c r="Q111" s="20">
        <f>Sheet1_bugfixed!Q111-Sheet1!Q111</f>
        <v>-6.570610277742972E-4</v>
      </c>
      <c r="R111" s="20">
        <f>Sheet1_bugfixed!R111-Sheet1!R111</f>
        <v>-3.4900077336374125E-2</v>
      </c>
      <c r="S111" s="20">
        <f>Sheet1_bugfixed!S111-Sheet1!S111</f>
        <v>-4.8669159362402237E-4</v>
      </c>
      <c r="T111" s="20">
        <f>Sheet1_bugfixed!T111-Sheet1!T111</f>
        <v>-3.1889270717359253E-2</v>
      </c>
    </row>
    <row r="112" spans="1:20" x14ac:dyDescent="0.3">
      <c r="A112" s="26"/>
      <c r="B112" s="8">
        <v>0.75</v>
      </c>
      <c r="C112" s="8">
        <v>19</v>
      </c>
      <c r="D112" s="8">
        <f t="shared" si="1"/>
        <v>0.76</v>
      </c>
      <c r="E112" s="8" t="s">
        <v>109</v>
      </c>
      <c r="F112" s="8"/>
      <c r="G112" s="8">
        <f>Sheet1_bugfixed!G112-Sheet1!G112</f>
        <v>-3.9719472400900208E-5</v>
      </c>
      <c r="H112" s="8">
        <f>Sheet1_bugfixed!H112-Sheet1!H112</f>
        <v>-2.0970893215600805E-5</v>
      </c>
      <c r="I112" s="8">
        <f>Sheet1_bugfixed!I112-Sheet1!I112</f>
        <v>2.9454714399599347E-3</v>
      </c>
      <c r="J112" s="8">
        <f>Sheet1_bugfixed!J112-Sheet1!J112</f>
        <v>-5.0822588014198811E-5</v>
      </c>
      <c r="K112" s="8">
        <f>Sheet1_bugfixed!K112-Sheet1!K112</f>
        <v>-3.8420882427600556E-5</v>
      </c>
      <c r="L112" s="8">
        <f>Sheet1_bugfixed!L112-Sheet1!L112</f>
        <v>-3.4040212699999739E-4</v>
      </c>
      <c r="M112" s="8">
        <f>Sheet1_bugfixed!M112-Sheet1!M112</f>
        <v>-3.6585330999999721E-4</v>
      </c>
      <c r="N112" s="8">
        <f>Sheet1_bugfixed!N112-Sheet1!N112</f>
        <v>2.7204230288200293E-2</v>
      </c>
      <c r="O112" s="8">
        <f>Sheet1_bugfixed!O112-Sheet1!O112</f>
        <v>-4.7893072379101564E-4</v>
      </c>
      <c r="P112" s="8">
        <f>Sheet1_bugfixed!P112-Sheet1!P112</f>
        <v>-3.4436911937900383E-4</v>
      </c>
      <c r="Q112" s="20">
        <f>Sheet1_bugfixed!Q112-Sheet1!Q112</f>
        <v>-1.1532775525777694E-3</v>
      </c>
      <c r="R112" s="20">
        <f>Sheet1_bugfixed!R112-Sheet1!R112</f>
        <v>-3.6291247919011838E-2</v>
      </c>
      <c r="S112" s="20">
        <f>Sheet1_bugfixed!S112-Sheet1!S112</f>
        <v>-1.0547518911702136E-3</v>
      </c>
      <c r="T112" s="20">
        <f>Sheet1_bugfixed!T112-Sheet1!T112</f>
        <v>-3.2742072371201303E-2</v>
      </c>
    </row>
    <row r="113" spans="1:20" x14ac:dyDescent="0.3">
      <c r="A113" s="26"/>
      <c r="B113" s="8">
        <v>0.75</v>
      </c>
      <c r="C113" s="8">
        <v>20</v>
      </c>
      <c r="D113" s="8">
        <f t="shared" si="1"/>
        <v>0.8</v>
      </c>
      <c r="E113" s="8" t="s">
        <v>110</v>
      </c>
      <c r="F113" s="8"/>
      <c r="G113" s="8">
        <f>Sheet1_bugfixed!G113-Sheet1!G113</f>
        <v>3.4907628652897787E-5</v>
      </c>
      <c r="H113" s="8">
        <f>Sheet1_bugfixed!H113-Sheet1!H113</f>
        <v>3.9453650908901489E-5</v>
      </c>
      <c r="I113" s="8">
        <f>Sheet1_bugfixed!I113-Sheet1!I113</f>
        <v>2.616736123031993E-2</v>
      </c>
      <c r="J113" s="8">
        <f>Sheet1_bugfixed!J113-Sheet1!J113</f>
        <v>4.9817011399999611E-5</v>
      </c>
      <c r="K113" s="8">
        <f>Sheet1_bugfixed!K113-Sheet1!K113</f>
        <v>2.6430062481399424E-5</v>
      </c>
      <c r="L113" s="8">
        <f>Sheet1_bugfixed!L113-Sheet1!L113</f>
        <v>-3.3284723700000018E-4</v>
      </c>
      <c r="M113" s="8">
        <f>Sheet1_bugfixed!M113-Sheet1!M113</f>
        <v>-3.0267239000000834E-4</v>
      </c>
      <c r="N113" s="8">
        <f>Sheet1_bugfixed!N113-Sheet1!N113</f>
        <v>-2.6048986429287879E-3</v>
      </c>
      <c r="O113" s="8">
        <f>Sheet1_bugfixed!O113-Sheet1!O113</f>
        <v>-4.4008320986399507E-4</v>
      </c>
      <c r="P113" s="8">
        <f>Sheet1_bugfixed!P113-Sheet1!P113</f>
        <v>-3.2867939008499047E-4</v>
      </c>
      <c r="Q113" s="20">
        <f>Sheet1_bugfixed!Q113-Sheet1!Q113</f>
        <v>-8.4243132147787669E-4</v>
      </c>
      <c r="R113" s="20">
        <f>Sheet1_bugfixed!R113-Sheet1!R113</f>
        <v>-2.7536124021892761E-2</v>
      </c>
      <c r="S113" s="20">
        <f>Sheet1_bugfixed!S113-Sheet1!S113</f>
        <v>-1.4497462849487608E-3</v>
      </c>
      <c r="T113" s="20">
        <f>Sheet1_bugfixed!T113-Sheet1!T113</f>
        <v>-3.0768689621160306E-2</v>
      </c>
    </row>
    <row r="114" spans="1:20" x14ac:dyDescent="0.3">
      <c r="A114" s="26"/>
      <c r="B114" s="8">
        <v>0.75</v>
      </c>
      <c r="C114" s="8">
        <v>21</v>
      </c>
      <c r="D114" s="8">
        <f t="shared" si="1"/>
        <v>0.84</v>
      </c>
      <c r="E114" s="8" t="s">
        <v>111</v>
      </c>
      <c r="F114" s="8"/>
      <c r="G114" s="8">
        <f>Sheet1_bugfixed!G114-Sheet1!G114</f>
        <v>5.1938592227799424E-5</v>
      </c>
      <c r="H114" s="8">
        <f>Sheet1_bugfixed!H114-Sheet1!H114</f>
        <v>5.1935391904598532E-5</v>
      </c>
      <c r="I114" s="8">
        <f>Sheet1_bugfixed!I114-Sheet1!I114</f>
        <v>2.9662356461890083E-2</v>
      </c>
      <c r="J114" s="8">
        <f>Sheet1_bugfixed!J114-Sheet1!J114</f>
        <v>6.4825579288003976E-5</v>
      </c>
      <c r="K114" s="8">
        <f>Sheet1_bugfixed!K114-Sheet1!K114</f>
        <v>2.7716478710800713E-5</v>
      </c>
      <c r="L114" s="8">
        <f>Sheet1_bugfixed!L114-Sheet1!L114</f>
        <v>-3.0902773199999178E-4</v>
      </c>
      <c r="M114" s="8">
        <f>Sheet1_bugfixed!M114-Sheet1!M114</f>
        <v>-3.0720234000000679E-4</v>
      </c>
      <c r="N114" s="8">
        <f>Sheet1_bugfixed!N114-Sheet1!N114</f>
        <v>-3.3763395549970099E-2</v>
      </c>
      <c r="O114" s="8">
        <f>Sheet1_bugfixed!O114-Sheet1!O114</f>
        <v>-4.1421393995499933E-4</v>
      </c>
      <c r="P114" s="8">
        <f>Sheet1_bugfixed!P114-Sheet1!P114</f>
        <v>-3.196570947409938E-4</v>
      </c>
      <c r="Q114" s="20">
        <f>Sheet1_bugfixed!Q114-Sheet1!Q114</f>
        <v>-1.2252616994047338E-3</v>
      </c>
      <c r="R114" s="20">
        <f>Sheet1_bugfixed!R114-Sheet1!R114</f>
        <v>-2.5681789721822668E-2</v>
      </c>
      <c r="S114" s="20">
        <f>Sheet1_bugfixed!S114-Sheet1!S114</f>
        <v>-1.9393835256962255E-3</v>
      </c>
      <c r="T114" s="20">
        <f>Sheet1_bugfixed!T114-Sheet1!T114</f>
        <v>-2.9590554355440446E-2</v>
      </c>
    </row>
    <row r="115" spans="1:20" x14ac:dyDescent="0.3">
      <c r="A115" s="26"/>
      <c r="B115" s="8">
        <v>0.75</v>
      </c>
      <c r="C115" s="8">
        <v>22</v>
      </c>
      <c r="D115" s="8">
        <f t="shared" si="1"/>
        <v>0.88</v>
      </c>
      <c r="E115" s="8" t="s">
        <v>112</v>
      </c>
      <c r="F115" s="8"/>
      <c r="G115" s="8">
        <f>Sheet1_bugfixed!G115-Sheet1!G115</f>
        <v>-6.2739947499501625E-5</v>
      </c>
      <c r="H115" s="8">
        <f>Sheet1_bugfixed!H115-Sheet1!H115</f>
        <v>-1.0068292058500183E-4</v>
      </c>
      <c r="I115" s="8">
        <f>Sheet1_bugfixed!I115-Sheet1!I115</f>
        <v>-6.0726861657498521E-3</v>
      </c>
      <c r="J115" s="8">
        <f>Sheet1_bugfixed!J115-Sheet1!J115</f>
        <v>-1.1971478819790271E-4</v>
      </c>
      <c r="K115" s="8">
        <f>Sheet1_bugfixed!K115-Sheet1!K115</f>
        <v>-5.4246193237100782E-5</v>
      </c>
      <c r="L115" s="8">
        <f>Sheet1_bugfixed!L115-Sheet1!L115</f>
        <v>-3.082230690000104E-4</v>
      </c>
      <c r="M115" s="8">
        <f>Sheet1_bugfixed!M115-Sheet1!M115</f>
        <v>-2.7537346000000573E-4</v>
      </c>
      <c r="N115" s="8">
        <f>Sheet1_bugfixed!N115-Sheet1!N115</f>
        <v>-1.8309693350678558E-2</v>
      </c>
      <c r="O115" s="8">
        <f>Sheet1_bugfixed!O115-Sheet1!O115</f>
        <v>-4.0842123753401238E-4</v>
      </c>
      <c r="P115" s="8">
        <f>Sheet1_bugfixed!P115-Sheet1!P115</f>
        <v>-3.3428347679401171E-4</v>
      </c>
      <c r="Q115" s="20">
        <f>Sheet1_bugfixed!Q115-Sheet1!Q115</f>
        <v>-2.089237894880025E-3</v>
      </c>
      <c r="R115" s="20">
        <f>Sheet1_bugfixed!R115-Sheet1!R115</f>
        <v>-3.6836848951335099E-2</v>
      </c>
      <c r="S115" s="20">
        <f>Sheet1_bugfixed!S115-Sheet1!S115</f>
        <v>-1.6458656773279401E-3</v>
      </c>
      <c r="T115" s="20">
        <f>Sheet1_bugfixed!T115-Sheet1!T115</f>
        <v>-2.9836014346720674E-2</v>
      </c>
    </row>
    <row r="116" spans="1:20" x14ac:dyDescent="0.3">
      <c r="A116" s="26"/>
      <c r="B116" s="7">
        <v>1</v>
      </c>
      <c r="C116" s="7">
        <v>3</v>
      </c>
      <c r="D116" s="7">
        <f t="shared" si="1"/>
        <v>0.12</v>
      </c>
      <c r="E116" s="7" t="s">
        <v>135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x14ac:dyDescent="0.3">
      <c r="A117" s="26"/>
      <c r="B117" s="8">
        <v>1</v>
      </c>
      <c r="C117" s="8">
        <v>4</v>
      </c>
      <c r="D117" s="8">
        <f t="shared" si="1"/>
        <v>0.16</v>
      </c>
      <c r="E117" s="8" t="s">
        <v>136</v>
      </c>
      <c r="F117" s="8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</row>
    <row r="118" spans="1:20" x14ac:dyDescent="0.3">
      <c r="A118" s="26"/>
      <c r="B118" s="8">
        <v>1</v>
      </c>
      <c r="C118" s="8">
        <v>5</v>
      </c>
      <c r="D118" s="8">
        <f t="shared" si="1"/>
        <v>0.2</v>
      </c>
      <c r="E118" s="8" t="s">
        <v>137</v>
      </c>
      <c r="F118" s="8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</row>
    <row r="119" spans="1:20" x14ac:dyDescent="0.3">
      <c r="A119" s="26"/>
      <c r="B119" s="8">
        <v>1</v>
      </c>
      <c r="C119" s="8">
        <v>6</v>
      </c>
      <c r="D119" s="8">
        <f t="shared" si="1"/>
        <v>0.24</v>
      </c>
      <c r="E119" s="8" t="s">
        <v>138</v>
      </c>
      <c r="F119" s="8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</row>
    <row r="120" spans="1:20" x14ac:dyDescent="0.3">
      <c r="A120" s="26"/>
      <c r="B120" s="8">
        <v>1</v>
      </c>
      <c r="C120" s="8">
        <v>7</v>
      </c>
      <c r="D120" s="8">
        <f t="shared" si="1"/>
        <v>0.28000000000000003</v>
      </c>
      <c r="E120" s="8" t="s">
        <v>139</v>
      </c>
      <c r="F120" s="8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</row>
    <row r="121" spans="1:20" x14ac:dyDescent="0.3">
      <c r="A121" s="26"/>
      <c r="B121" s="8">
        <v>1</v>
      </c>
      <c r="C121" s="8">
        <v>8</v>
      </c>
      <c r="D121" s="8">
        <f t="shared" si="1"/>
        <v>0.32</v>
      </c>
      <c r="E121" s="8" t="s">
        <v>140</v>
      </c>
      <c r="F121" s="8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</row>
    <row r="122" spans="1:20" x14ac:dyDescent="0.3">
      <c r="A122" s="26"/>
      <c r="B122" s="8">
        <v>1</v>
      </c>
      <c r="C122" s="8">
        <v>9</v>
      </c>
      <c r="D122" s="8">
        <f t="shared" si="1"/>
        <v>0.36</v>
      </c>
      <c r="E122" s="8" t="s">
        <v>141</v>
      </c>
      <c r="F122" s="8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</row>
    <row r="123" spans="1:20" x14ac:dyDescent="0.3">
      <c r="A123" s="26"/>
      <c r="B123" s="8">
        <v>1</v>
      </c>
      <c r="C123" s="8">
        <v>10</v>
      </c>
      <c r="D123" s="8">
        <f t="shared" si="1"/>
        <v>0.4</v>
      </c>
      <c r="E123" s="8" t="s">
        <v>142</v>
      </c>
      <c r="F123" s="8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</row>
    <row r="124" spans="1:20" x14ac:dyDescent="0.3">
      <c r="A124" s="26"/>
      <c r="B124" s="16">
        <v>1</v>
      </c>
      <c r="C124" s="16">
        <v>11</v>
      </c>
      <c r="D124" s="16">
        <f t="shared" si="1"/>
        <v>0.44</v>
      </c>
      <c r="E124" s="16" t="s">
        <v>143</v>
      </c>
      <c r="F124" s="16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</row>
    <row r="125" spans="1:20" x14ac:dyDescent="0.3">
      <c r="A125" s="26"/>
      <c r="B125" s="8">
        <v>1</v>
      </c>
      <c r="C125" s="8">
        <v>12</v>
      </c>
      <c r="D125" s="8">
        <f t="shared" si="1"/>
        <v>0.48</v>
      </c>
      <c r="E125" s="8" t="s">
        <v>144</v>
      </c>
      <c r="F125" s="8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</row>
    <row r="126" spans="1:20" x14ac:dyDescent="0.3">
      <c r="A126" s="26"/>
      <c r="B126" s="8">
        <v>1</v>
      </c>
      <c r="C126" s="8">
        <v>13</v>
      </c>
      <c r="D126" s="8">
        <f t="shared" si="1"/>
        <v>0.52</v>
      </c>
      <c r="E126" s="8" t="s">
        <v>145</v>
      </c>
      <c r="F126" s="8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</row>
    <row r="127" spans="1:20" x14ac:dyDescent="0.3">
      <c r="A127" s="26"/>
      <c r="B127" s="8">
        <v>1</v>
      </c>
      <c r="C127" s="8">
        <v>14</v>
      </c>
      <c r="D127" s="8">
        <f t="shared" si="1"/>
        <v>0.56000000000000005</v>
      </c>
      <c r="E127" s="8" t="s">
        <v>146</v>
      </c>
      <c r="F127" s="8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</row>
    <row r="128" spans="1:20" x14ac:dyDescent="0.3">
      <c r="A128" s="26"/>
      <c r="B128" s="8">
        <v>1</v>
      </c>
      <c r="C128" s="8">
        <v>15</v>
      </c>
      <c r="D128" s="8">
        <f t="shared" si="1"/>
        <v>0.6</v>
      </c>
      <c r="E128" s="8" t="s">
        <v>147</v>
      </c>
      <c r="F128" s="8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</row>
    <row r="129" spans="1:20" x14ac:dyDescent="0.3">
      <c r="A129" s="26"/>
      <c r="B129" s="8">
        <v>1</v>
      </c>
      <c r="C129" s="8">
        <v>16</v>
      </c>
      <c r="D129" s="8">
        <f t="shared" si="1"/>
        <v>0.64</v>
      </c>
      <c r="E129" s="8" t="s">
        <v>148</v>
      </c>
      <c r="F129" s="8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</row>
    <row r="130" spans="1:20" x14ac:dyDescent="0.3">
      <c r="A130" s="26"/>
      <c r="B130" s="8">
        <v>1</v>
      </c>
      <c r="C130" s="8">
        <v>17</v>
      </c>
      <c r="D130" s="8">
        <f t="shared" si="1"/>
        <v>0.68</v>
      </c>
      <c r="E130" s="8" t="s">
        <v>149</v>
      </c>
      <c r="F130" s="8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</row>
    <row r="131" spans="1:20" x14ac:dyDescent="0.3">
      <c r="A131" s="26"/>
      <c r="B131" s="8">
        <v>1</v>
      </c>
      <c r="C131" s="8">
        <v>18</v>
      </c>
      <c r="D131" s="8">
        <f t="shared" si="1"/>
        <v>0.72</v>
      </c>
      <c r="E131" s="8" t="s">
        <v>150</v>
      </c>
      <c r="F131" s="8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</row>
    <row r="132" spans="1:20" x14ac:dyDescent="0.3">
      <c r="A132" s="26"/>
      <c r="B132" s="8">
        <v>1</v>
      </c>
      <c r="C132" s="8">
        <v>19</v>
      </c>
      <c r="D132" s="8">
        <f t="shared" si="1"/>
        <v>0.76</v>
      </c>
      <c r="E132" s="8" t="s">
        <v>151</v>
      </c>
      <c r="F132" s="8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</row>
    <row r="133" spans="1:20" x14ac:dyDescent="0.3">
      <c r="A133" s="26"/>
      <c r="B133" s="8">
        <v>1</v>
      </c>
      <c r="C133" s="8">
        <v>20</v>
      </c>
      <c r="D133" s="8">
        <f t="shared" si="1"/>
        <v>0.8</v>
      </c>
      <c r="E133" s="8" t="s">
        <v>152</v>
      </c>
      <c r="F133" s="8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</row>
    <row r="134" spans="1:20" x14ac:dyDescent="0.3">
      <c r="A134" s="26"/>
      <c r="B134" s="8">
        <v>1</v>
      </c>
      <c r="C134" s="8">
        <v>21</v>
      </c>
      <c r="D134" s="8">
        <f t="shared" si="1"/>
        <v>0.84</v>
      </c>
      <c r="E134" s="8" t="s">
        <v>153</v>
      </c>
      <c r="F134" s="8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</row>
    <row r="135" spans="1:20" x14ac:dyDescent="0.3">
      <c r="A135" s="26"/>
      <c r="B135" s="8">
        <v>1</v>
      </c>
      <c r="C135" s="8">
        <v>22</v>
      </c>
      <c r="D135" s="8">
        <f t="shared" si="1"/>
        <v>0.88</v>
      </c>
      <c r="E135" s="8" t="s">
        <v>154</v>
      </c>
      <c r="F135" s="8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</row>
    <row r="136" spans="1:20" x14ac:dyDescent="0.3">
      <c r="A136" s="26"/>
      <c r="B136" s="8">
        <v>1</v>
      </c>
      <c r="C136" s="8">
        <v>23</v>
      </c>
      <c r="D136" s="8">
        <f t="shared" si="1"/>
        <v>0.92</v>
      </c>
      <c r="E136" s="8" t="s">
        <v>155</v>
      </c>
      <c r="F136" s="8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</row>
    <row r="137" spans="1:20" x14ac:dyDescent="0.3">
      <c r="A137" s="26"/>
      <c r="B137" s="18">
        <v>1</v>
      </c>
      <c r="C137" s="18">
        <v>24</v>
      </c>
      <c r="D137" s="18">
        <f t="shared" si="1"/>
        <v>0.96</v>
      </c>
      <c r="E137" s="8" t="s">
        <v>156</v>
      </c>
      <c r="F137" s="8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</row>
    <row r="138" spans="1:20" x14ac:dyDescent="0.3">
      <c r="A138" s="26" t="s">
        <v>16</v>
      </c>
      <c r="B138" s="7">
        <v>0.5</v>
      </c>
      <c r="C138" s="7">
        <v>3</v>
      </c>
      <c r="D138" s="7">
        <f t="shared" si="1"/>
        <v>0.12</v>
      </c>
      <c r="E138" s="7" t="s">
        <v>157</v>
      </c>
      <c r="F138" s="7"/>
      <c r="G138" s="7">
        <f>Sheet1_bugfixed!G138-Sheet1!G138</f>
        <v>3.5725294807859888E-5</v>
      </c>
      <c r="H138" s="7">
        <f>Sheet1_bugfixed!H138-Sheet1!H138</f>
        <v>5.3893385003320193E-5</v>
      </c>
      <c r="I138" s="7">
        <f>Sheet1_bugfixed!I138-Sheet1!I138</f>
        <v>-3.3811642903003314E-5</v>
      </c>
      <c r="J138" s="7">
        <f>Sheet1_bugfixed!J138-Sheet1!J138</f>
        <v>7.2964903146630414E-5</v>
      </c>
      <c r="K138" s="7">
        <f>Sheet1_bugfixed!K138-Sheet1!K138</f>
        <v>6.7504342707629984E-5</v>
      </c>
      <c r="L138" s="7">
        <f>Sheet1_bugfixed!L138-Sheet1!L138</f>
        <v>9.918213000009897E-5</v>
      </c>
      <c r="M138" s="7">
        <f>Sheet1_bugfixed!M138-Sheet1!M138</f>
        <v>1.6442872580000115E-4</v>
      </c>
      <c r="N138" s="7">
        <f>Sheet1_bugfixed!N138-Sheet1!N138</f>
        <v>-3.7088272499889996E-3</v>
      </c>
      <c r="O138" s="7">
        <f>Sheet1_bugfixed!O138-Sheet1!O138</f>
        <v>1.8926705014509979E-4</v>
      </c>
      <c r="P138" s="7">
        <f>Sheet1_bugfixed!P138-Sheet1!P138</f>
        <v>1.8088163963810022E-4</v>
      </c>
      <c r="Q138" s="7">
        <f>Sheet1_bugfixed!Q138-Sheet1!Q138</f>
        <v>7.9852609985459067E-4</v>
      </c>
      <c r="R138" s="7">
        <f>Sheet1_bugfixed!R138-Sheet1!R138</f>
        <v>2.0398588876940682E-2</v>
      </c>
      <c r="S138" s="7">
        <f>Sheet1_bugfixed!S138-Sheet1!S138</f>
        <v>5.6902829868332727E-4</v>
      </c>
      <c r="T138" s="7">
        <f>Sheet1_bugfixed!T138-Sheet1!T138</f>
        <v>1.4780055092567856E-2</v>
      </c>
    </row>
    <row r="139" spans="1:20" x14ac:dyDescent="0.3">
      <c r="A139" s="26"/>
      <c r="B139" s="18">
        <v>0.5</v>
      </c>
      <c r="C139" s="18">
        <v>4</v>
      </c>
      <c r="D139" s="18">
        <f t="shared" si="1"/>
        <v>0.16</v>
      </c>
      <c r="E139" s="8" t="s">
        <v>158</v>
      </c>
      <c r="F139" s="8"/>
      <c r="G139" s="8">
        <f>Sheet1_bugfixed!G139-Sheet1!G139</f>
        <v>3.6339513442510546E-5</v>
      </c>
      <c r="H139" s="8">
        <f>Sheet1_bugfixed!H139-Sheet1!H139</f>
        <v>6.267954539179027E-5</v>
      </c>
      <c r="I139" s="8">
        <f>Sheet1_bugfixed!I139-Sheet1!I139</f>
        <v>-1.8766565039099459E-4</v>
      </c>
      <c r="J139" s="8">
        <f>Sheet1_bugfixed!J139-Sheet1!J139</f>
        <v>8.0536566547660324E-5</v>
      </c>
      <c r="K139" s="8">
        <f>Sheet1_bugfixed!K139-Sheet1!K139</f>
        <v>7.6672223813479753E-5</v>
      </c>
      <c r="L139" s="8">
        <f>Sheet1_bugfixed!L139-Sheet1!L139</f>
        <v>2.3328880000299604E-5</v>
      </c>
      <c r="M139" s="8">
        <f>Sheet1_bugfixed!M139-Sheet1!M139</f>
        <v>2.2858117961430113E-4</v>
      </c>
      <c r="N139" s="8">
        <f>Sheet1_bugfixed!N139-Sheet1!N139</f>
        <v>-2.3529733460360136E-3</v>
      </c>
      <c r="O139" s="8">
        <f>Sheet1_bugfixed!O139-Sheet1!O139</f>
        <v>2.6936868719740215E-4</v>
      </c>
      <c r="P139" s="8">
        <f>Sheet1_bugfixed!P139-Sheet1!P139</f>
        <v>-1.4328766829090067E-4</v>
      </c>
      <c r="Q139" s="20">
        <f>Sheet1_bugfixed!Q139-Sheet1!Q139</f>
        <v>5.8987641212433772E-4</v>
      </c>
      <c r="R139" s="20">
        <f>Sheet1_bugfixed!R139-Sheet1!R139</f>
        <v>1.1313855364468939E-2</v>
      </c>
      <c r="S139" s="20">
        <f>Sheet1_bugfixed!S139-Sheet1!S139</f>
        <v>3.3692394642109713E-4</v>
      </c>
      <c r="T139" s="20">
        <f>Sheet1_bugfixed!T139-Sheet1!T139</f>
        <v>5.0268139034199688E-3</v>
      </c>
    </row>
    <row r="140" spans="1:20" x14ac:dyDescent="0.3">
      <c r="A140" s="26"/>
      <c r="B140" s="16">
        <v>0.5</v>
      </c>
      <c r="C140" s="16">
        <v>5</v>
      </c>
      <c r="D140" s="16">
        <f t="shared" si="1"/>
        <v>0.2</v>
      </c>
      <c r="E140" s="16" t="s">
        <v>159</v>
      </c>
      <c r="F140" s="16"/>
      <c r="G140" s="8">
        <f>Sheet1_bugfixed!G140-Sheet1!G140</f>
        <v>2.535422890501994E-5</v>
      </c>
      <c r="H140" s="8">
        <f>Sheet1_bugfixed!H140-Sheet1!H140</f>
        <v>4.8523200689669713E-5</v>
      </c>
      <c r="I140" s="8">
        <f>Sheet1_bugfixed!I140-Sheet1!I140</f>
        <v>-3.3354194859600006E-4</v>
      </c>
      <c r="J140" s="8">
        <f>Sheet1_bugfixed!J140-Sheet1!J140</f>
        <v>5.7893022880619975E-5</v>
      </c>
      <c r="K140" s="8">
        <f>Sheet1_bugfixed!K140-Sheet1!K140</f>
        <v>6.0723210696949845E-5</v>
      </c>
      <c r="L140" s="8">
        <f>Sheet1_bugfixed!L140-Sheet1!L140</f>
        <v>2.0265579999900751E-5</v>
      </c>
      <c r="M140" s="8">
        <f>Sheet1_bugfixed!M140-Sheet1!M140</f>
        <v>-2.1106377239999904E-4</v>
      </c>
      <c r="N140" s="8">
        <f>Sheet1_bugfixed!N140-Sheet1!N140</f>
        <v>8.2660716214499885E-4</v>
      </c>
      <c r="O140" s="8">
        <f>Sheet1_bugfixed!O140-Sheet1!O140</f>
        <v>-1.9498351891809873E-4</v>
      </c>
      <c r="P140" s="8">
        <f>Sheet1_bugfixed!P140-Sheet1!P140</f>
        <v>-1.8644014618790158E-4</v>
      </c>
      <c r="Q140" s="20">
        <f>Sheet1_bugfixed!Q140-Sheet1!Q140</f>
        <v>-3.7112258293035827E-4</v>
      </c>
      <c r="R140" s="20">
        <f>Sheet1_bugfixed!R140-Sheet1!R140</f>
        <v>-1.0508855016575946E-2</v>
      </c>
      <c r="S140" s="20">
        <f>Sheet1_bugfixed!S140-Sheet1!S140</f>
        <v>-5.577948409060951E-4</v>
      </c>
      <c r="T140" s="20">
        <f>Sheet1_bugfixed!T140-Sheet1!T140</f>
        <v>-1.5251175797599936E-2</v>
      </c>
    </row>
    <row r="141" spans="1:20" x14ac:dyDescent="0.3">
      <c r="A141" s="26"/>
      <c r="B141" s="18">
        <v>0.5</v>
      </c>
      <c r="C141" s="18">
        <v>6</v>
      </c>
      <c r="D141" s="18">
        <f t="shared" si="1"/>
        <v>0.24</v>
      </c>
      <c r="E141" s="8" t="s">
        <v>160</v>
      </c>
      <c r="F141" s="8"/>
      <c r="G141" s="8">
        <f>Sheet1_bugfixed!G141-Sheet1!G141</f>
        <v>5.5665012863807123E-6</v>
      </c>
      <c r="H141" s="8">
        <f>Sheet1_bugfixed!H141-Sheet1!H141</f>
        <v>9.6063643949700385E-6</v>
      </c>
      <c r="I141" s="8">
        <f>Sheet1_bugfixed!I141-Sheet1!I141</f>
        <v>1.1912372700198515E-4</v>
      </c>
      <c r="J141" s="8">
        <f>Sheet1_bugfixed!J141-Sheet1!J141</f>
        <v>1.2885737761039566E-5</v>
      </c>
      <c r="K141" s="8">
        <f>Sheet1_bugfixed!K141-Sheet1!K141</f>
        <v>1.5281030924050448E-5</v>
      </c>
      <c r="L141" s="8">
        <f>Sheet1_bugfixed!L141-Sheet1!L141</f>
        <v>-2.4958628999901047E-5</v>
      </c>
      <c r="M141" s="8">
        <f>Sheet1_bugfixed!M141-Sheet1!M141</f>
        <v>-2.2903084749999886E-4</v>
      </c>
      <c r="N141" s="8">
        <f>Sheet1_bugfixed!N141-Sheet1!N141</f>
        <v>-2.0971378356370307E-3</v>
      </c>
      <c r="O141" s="8">
        <f>Sheet1_bugfixed!O141-Sheet1!O141</f>
        <v>-2.2258955894369908E-4</v>
      </c>
      <c r="P141" s="8">
        <f>Sheet1_bugfixed!P141-Sheet1!P141</f>
        <v>1.3189407064339957E-4</v>
      </c>
      <c r="Q141" s="20">
        <f>Sheet1_bugfixed!Q141-Sheet1!Q141</f>
        <v>-3.3586818928034445E-4</v>
      </c>
      <c r="R141" s="20">
        <f>Sheet1_bugfixed!R141-Sheet1!R141</f>
        <v>-2.5149579281469325E-3</v>
      </c>
      <c r="S141" s="20">
        <f>Sheet1_bugfixed!S141-Sheet1!S141</f>
        <v>-3.8128692490020655E-4</v>
      </c>
      <c r="T141" s="20">
        <f>Sheet1_bugfixed!T141-Sheet1!T141</f>
        <v>-3.6424603160518654E-3</v>
      </c>
    </row>
    <row r="142" spans="1:20" x14ac:dyDescent="0.3">
      <c r="A142" s="26"/>
      <c r="B142" s="18">
        <v>0.5</v>
      </c>
      <c r="C142" s="18">
        <v>7</v>
      </c>
      <c r="D142" s="18">
        <f t="shared" si="1"/>
        <v>0.28000000000000003</v>
      </c>
      <c r="E142" s="8" t="s">
        <v>161</v>
      </c>
      <c r="F142" s="8"/>
      <c r="G142" s="8">
        <f>Sheet1_bugfixed!G142-Sheet1!G142</f>
        <v>-1.4073507334570051E-5</v>
      </c>
      <c r="H142" s="8">
        <f>Sheet1_bugfixed!H142-Sheet1!H142</f>
        <v>-3.4544350647530177E-5</v>
      </c>
      <c r="I142" s="8">
        <f>Sheet1_bugfixed!I142-Sheet1!I142</f>
        <v>-3.5421842467200926E-4</v>
      </c>
      <c r="J142" s="8">
        <f>Sheet1_bugfixed!J142-Sheet1!J142</f>
        <v>-4.5061061342360764E-5</v>
      </c>
      <c r="K142" s="8">
        <f>Sheet1_bugfixed!K142-Sheet1!K142</f>
        <v>-3.5332747744210198E-5</v>
      </c>
      <c r="L142" s="8">
        <f>Sheet1_bugfixed!L142-Sheet1!L142</f>
        <v>-5.8293343000000858E-5</v>
      </c>
      <c r="M142" s="8">
        <f>Sheet1_bugfixed!M142-Sheet1!M142</f>
        <v>-1.9250810140000046E-4</v>
      </c>
      <c r="N142" s="8">
        <f>Sheet1_bugfixed!N142-Sheet1!N142</f>
        <v>3.4732985899780244E-3</v>
      </c>
      <c r="O142" s="8">
        <f>Sheet1_bugfixed!O142-Sheet1!O142</f>
        <v>-1.9167838770369969E-4</v>
      </c>
      <c r="P142" s="8">
        <f>Sheet1_bugfixed!P142-Sheet1!P142</f>
        <v>5.2142692581599523E-5</v>
      </c>
      <c r="Q142" s="20">
        <f>Sheet1_bugfixed!Q142-Sheet1!Q142</f>
        <v>-4.6491058807254793E-4</v>
      </c>
      <c r="R142" s="20">
        <f>Sheet1_bugfixed!R142-Sheet1!R142</f>
        <v>-8.7754048809394192E-3</v>
      </c>
      <c r="S142" s="20">
        <f>Sheet1_bugfixed!S142-Sheet1!S142</f>
        <v>-3.2971664322210825E-4</v>
      </c>
      <c r="T142" s="20">
        <f>Sheet1_bugfixed!T142-Sheet1!T142</f>
        <v>-5.5571796063640377E-3</v>
      </c>
    </row>
    <row r="143" spans="1:20" x14ac:dyDescent="0.3">
      <c r="A143" s="26"/>
      <c r="B143" s="18">
        <v>0.5</v>
      </c>
      <c r="C143" s="18">
        <v>8</v>
      </c>
      <c r="D143" s="18">
        <f t="shared" si="1"/>
        <v>0.32</v>
      </c>
      <c r="E143" s="8" t="s">
        <v>162</v>
      </c>
      <c r="F143" s="8"/>
      <c r="G143" s="8">
        <f>Sheet1_bugfixed!G143-Sheet1!G143</f>
        <v>-3.5093122239119798E-5</v>
      </c>
      <c r="H143" s="8">
        <f>Sheet1_bugfixed!H143-Sheet1!H143</f>
        <v>-7.4103870979319759E-5</v>
      </c>
      <c r="I143" s="8">
        <f>Sheet1_bugfixed!I143-Sheet1!I143</f>
        <v>-2.8506857952298459E-4</v>
      </c>
      <c r="J143" s="8">
        <f>Sheet1_bugfixed!J143-Sheet1!J143</f>
        <v>-9.0013085002079926E-5</v>
      </c>
      <c r="K143" s="8">
        <f>Sheet1_bugfixed!K143-Sheet1!K143</f>
        <v>-7.5842908083399718E-5</v>
      </c>
      <c r="L143" s="8">
        <f>Sheet1_bugfixed!L143-Sheet1!L143</f>
        <v>-1.100436480001004E-4</v>
      </c>
      <c r="M143" s="8">
        <f>Sheet1_bugfixed!M143-Sheet1!M143</f>
        <v>-1.2151524419999962E-4</v>
      </c>
      <c r="N143" s="8">
        <f>Sheet1_bugfixed!N143-Sheet1!N143</f>
        <v>-3.7197525867949111E-5</v>
      </c>
      <c r="O143" s="8">
        <f>Sheet1_bugfixed!O143-Sheet1!O143</f>
        <v>-1.2167682985509895E-4</v>
      </c>
      <c r="P143" s="8">
        <f>Sheet1_bugfixed!P143-Sheet1!P143</f>
        <v>-6.1439591836399271E-5</v>
      </c>
      <c r="Q143" s="20">
        <f>Sheet1_bugfixed!Q143-Sheet1!Q143</f>
        <v>-6.9535290480216005E-4</v>
      </c>
      <c r="R143" s="20">
        <f>Sheet1_bugfixed!R143-Sheet1!R143</f>
        <v>-1.3961146432921456E-2</v>
      </c>
      <c r="S143" s="20">
        <f>Sheet1_bugfixed!S143-Sheet1!S143</f>
        <v>-4.1532453319159668E-4</v>
      </c>
      <c r="T143" s="20">
        <f>Sheet1_bugfixed!T143-Sheet1!T143</f>
        <v>-7.3249165553797013E-3</v>
      </c>
    </row>
    <row r="144" spans="1:20" x14ac:dyDescent="0.3">
      <c r="A144" s="26"/>
      <c r="B144" s="18">
        <v>0.5</v>
      </c>
      <c r="C144" s="18">
        <v>9</v>
      </c>
      <c r="D144" s="18">
        <f t="shared" si="1"/>
        <v>0.36</v>
      </c>
      <c r="E144" s="8" t="s">
        <v>163</v>
      </c>
      <c r="F144" s="8"/>
      <c r="G144" s="8">
        <f>Sheet1_bugfixed!G144-Sheet1!G144</f>
        <v>-6.0106967077499553E-5</v>
      </c>
      <c r="H144" s="8">
        <f>Sheet1_bugfixed!H144-Sheet1!H144</f>
        <v>-9.9038600561069702E-5</v>
      </c>
      <c r="I144" s="8">
        <f>Sheet1_bugfixed!I144-Sheet1!I144</f>
        <v>-4.5679532198000805E-4</v>
      </c>
      <c r="J144" s="8">
        <f>Sheet1_bugfixed!J144-Sheet1!J144</f>
        <v>-1.2481367786069085E-4</v>
      </c>
      <c r="K144" s="8">
        <f>Sheet1_bugfixed!K144-Sheet1!K144</f>
        <v>-1.0818575778529047E-4</v>
      </c>
      <c r="L144" s="8">
        <f>Sheet1_bugfixed!L144-Sheet1!L144</f>
        <v>-8.1598757999901128E-5</v>
      </c>
      <c r="M144" s="8">
        <f>Sheet1_bugfixed!M144-Sheet1!M144</f>
        <v>-1.4891102910000176E-4</v>
      </c>
      <c r="N144" s="8">
        <f>Sheet1_bugfixed!N144-Sheet1!N144</f>
        <v>4.0236261794019956E-3</v>
      </c>
      <c r="O144" s="8">
        <f>Sheet1_bugfixed!O144-Sheet1!O144</f>
        <v>-1.8749327219879861E-4</v>
      </c>
      <c r="P144" s="8">
        <f>Sheet1_bugfixed!P144-Sheet1!P144</f>
        <v>-1.9779298723529917E-4</v>
      </c>
      <c r="Q144" s="20">
        <f>Sheet1_bugfixed!Q144-Sheet1!Q144</f>
        <v>-9.4568810749480481E-4</v>
      </c>
      <c r="R144" s="20">
        <f>Sheet1_bugfixed!R144-Sheet1!R144</f>
        <v>-2.4706526626273373E-2</v>
      </c>
      <c r="S144" s="20">
        <f>Sheet1_bugfixed!S144-Sheet1!S144</f>
        <v>-5.4557052183400179E-4</v>
      </c>
      <c r="T144" s="20">
        <f>Sheet1_bugfixed!T144-Sheet1!T144</f>
        <v>-1.5383360167483984E-2</v>
      </c>
    </row>
    <row r="145" spans="1:20" x14ac:dyDescent="0.3">
      <c r="A145" s="26"/>
      <c r="B145" s="18">
        <v>0.5</v>
      </c>
      <c r="C145" s="18">
        <v>10</v>
      </c>
      <c r="D145" s="18">
        <f t="shared" si="1"/>
        <v>0.4</v>
      </c>
      <c r="E145" s="8" t="s">
        <v>164</v>
      </c>
      <c r="F145" s="8"/>
      <c r="G145" s="8">
        <f>Sheet1_bugfixed!G145-Sheet1!G145</f>
        <v>-7.5389621707409871E-5</v>
      </c>
      <c r="H145" s="8">
        <f>Sheet1_bugfixed!H145-Sheet1!H145</f>
        <v>-1.0745536764850995E-4</v>
      </c>
      <c r="I145" s="8">
        <f>Sheet1_bugfixed!I145-Sheet1!I145</f>
        <v>-1.7352893405986336E-5</v>
      </c>
      <c r="J145" s="8">
        <f>Sheet1_bugfixed!J145-Sheet1!J145</f>
        <v>-1.4134463640089016E-4</v>
      </c>
      <c r="K145" s="8">
        <f>Sheet1_bugfixed!K145-Sheet1!K145</f>
        <v>-1.24140251867879E-4</v>
      </c>
      <c r="L145" s="8">
        <f>Sheet1_bugfixed!L145-Sheet1!L145</f>
        <v>-1.9596517099999822E-4</v>
      </c>
      <c r="M145" s="8">
        <f>Sheet1_bugfixed!M145-Sheet1!M145</f>
        <v>-1.1910943980000116E-4</v>
      </c>
      <c r="N145" s="8">
        <f>Sheet1_bugfixed!N145-Sheet1!N145</f>
        <v>7.0686184202295443E-4</v>
      </c>
      <c r="O145" s="8">
        <f>Sheet1_bugfixed!O145-Sheet1!O145</f>
        <v>-1.6743067301270079E-4</v>
      </c>
      <c r="P145" s="8">
        <f>Sheet1_bugfixed!P145-Sheet1!P145</f>
        <v>-1.8310780365300011E-4</v>
      </c>
      <c r="Q145" s="20">
        <f>Sheet1_bugfixed!Q145-Sheet1!Q145</f>
        <v>-1.1019087637150621E-3</v>
      </c>
      <c r="R145" s="20">
        <f>Sheet1_bugfixed!R145-Sheet1!R145</f>
        <v>-2.4636120916828652E-2</v>
      </c>
      <c r="S145" s="20">
        <f>Sheet1_bugfixed!S145-Sheet1!S145</f>
        <v>-6.532760209656957E-4</v>
      </c>
      <c r="T145" s="20">
        <f>Sheet1_bugfixed!T145-Sheet1!T145</f>
        <v>-1.4016604240028041E-2</v>
      </c>
    </row>
    <row r="146" spans="1:20" x14ac:dyDescent="0.3">
      <c r="A146" s="26"/>
      <c r="B146" s="18">
        <v>0.5</v>
      </c>
      <c r="C146" s="18">
        <v>11</v>
      </c>
      <c r="D146" s="18">
        <f t="shared" si="1"/>
        <v>0.44</v>
      </c>
      <c r="E146" s="8" t="s">
        <v>165</v>
      </c>
      <c r="F146" s="8"/>
      <c r="G146" s="8">
        <f>Sheet1_bugfixed!G146-Sheet1!G146</f>
        <v>-8.5570437092520255E-5</v>
      </c>
      <c r="H146" s="8">
        <f>Sheet1_bugfixed!H146-Sheet1!H146</f>
        <v>-1.1461226525350931E-4</v>
      </c>
      <c r="I146" s="8">
        <f>Sheet1_bugfixed!I146-Sheet1!I146</f>
        <v>-3.3631122119900936E-4</v>
      </c>
      <c r="J146" s="8">
        <f>Sheet1_bugfixed!J146-Sheet1!J146</f>
        <v>-1.5370764499660072E-4</v>
      </c>
      <c r="K146" s="8">
        <f>Sheet1_bugfixed!K146-Sheet1!K146</f>
        <v>-1.3613424803021051E-4</v>
      </c>
      <c r="L146" s="8">
        <f>Sheet1_bugfixed!L146-Sheet1!L146</f>
        <v>-2.0644068700000073E-4</v>
      </c>
      <c r="M146" s="8">
        <f>Sheet1_bugfixed!M146-Sheet1!M146</f>
        <v>4.5282766199999935E-5</v>
      </c>
      <c r="N146" s="8">
        <f>Sheet1_bugfixed!N146-Sheet1!N146</f>
        <v>3.4525844869104372E-4</v>
      </c>
      <c r="O146" s="8">
        <f>Sheet1_bugfixed!O146-Sheet1!O146</f>
        <v>-2.1365764832759898E-4</v>
      </c>
      <c r="P146" s="8">
        <f>Sheet1_bugfixed!P146-Sheet1!P146</f>
        <v>-6.0235450245301608E-5</v>
      </c>
      <c r="Q146" s="20">
        <f>Sheet1_bugfixed!Q146-Sheet1!Q146</f>
        <v>-9.2491945616707261E-4</v>
      </c>
      <c r="R146" s="20">
        <f>Sheet1_bugfixed!R146-Sheet1!R146</f>
        <v>-2.2549337200556963E-2</v>
      </c>
      <c r="S146" s="20">
        <f>Sheet1_bugfixed!S146-Sheet1!S146</f>
        <v>-4.2902512267289916E-4</v>
      </c>
      <c r="T146" s="20">
        <f>Sheet1_bugfixed!T146-Sheet1!T146</f>
        <v>-1.0953313584236124E-2</v>
      </c>
    </row>
    <row r="147" spans="1:20" x14ac:dyDescent="0.3">
      <c r="A147" s="26"/>
      <c r="B147" s="18">
        <v>0.5</v>
      </c>
      <c r="C147" s="18">
        <v>12</v>
      </c>
      <c r="D147" s="18">
        <f t="shared" si="1"/>
        <v>0.48</v>
      </c>
      <c r="E147" s="8" t="s">
        <v>166</v>
      </c>
      <c r="F147" s="8"/>
      <c r="G147" s="8">
        <f>Sheet1_bugfixed!G147-Sheet1!G147</f>
        <v>-8.8941275198709674E-5</v>
      </c>
      <c r="H147" s="8">
        <f>Sheet1_bugfixed!H147-Sheet1!H147</f>
        <v>-1.1720699580817888E-4</v>
      </c>
      <c r="I147" s="8">
        <f>Sheet1_bugfixed!I147-Sheet1!I147</f>
        <v>-2.9325521276099553E-4</v>
      </c>
      <c r="J147" s="8">
        <f>Sheet1_bugfixed!J147-Sheet1!J147</f>
        <v>-1.5927181686510063E-4</v>
      </c>
      <c r="K147" s="8">
        <f>Sheet1_bugfixed!K147-Sheet1!K147</f>
        <v>-1.4231592335139931E-4</v>
      </c>
      <c r="L147" s="8">
        <f>Sheet1_bugfixed!L147-Sheet1!L147</f>
        <v>-1.8683075900000068E-4</v>
      </c>
      <c r="M147" s="8">
        <f>Sheet1_bugfixed!M147-Sheet1!M147</f>
        <v>4.1022896799997044E-5</v>
      </c>
      <c r="N147" s="8">
        <f>Sheet1_bugfixed!N147-Sheet1!N147</f>
        <v>2.9529068478689746E-3</v>
      </c>
      <c r="O147" s="8">
        <f>Sheet1_bugfixed!O147-Sheet1!O147</f>
        <v>-2.083116565088014E-4</v>
      </c>
      <c r="P147" s="8">
        <f>Sheet1_bugfixed!P147-Sheet1!P147</f>
        <v>-1.1004569057680019E-4</v>
      </c>
      <c r="Q147" s="20">
        <f>Sheet1_bugfixed!Q147-Sheet1!Q147</f>
        <v>-9.2548154252031223E-4</v>
      </c>
      <c r="R147" s="20">
        <f>Sheet1_bugfixed!R147-Sheet1!R147</f>
        <v>-2.4779235620888684E-2</v>
      </c>
      <c r="S147" s="20">
        <f>Sheet1_bugfixed!S147-Sheet1!S147</f>
        <v>-4.1262726228559476E-4</v>
      </c>
      <c r="T147" s="20">
        <f>Sheet1_bugfixed!T147-Sheet1!T147</f>
        <v>-1.2713678704624032E-2</v>
      </c>
    </row>
    <row r="148" spans="1:20" x14ac:dyDescent="0.3">
      <c r="A148" s="26"/>
      <c r="B148" s="18">
        <v>0.5</v>
      </c>
      <c r="C148" s="18">
        <v>13</v>
      </c>
      <c r="D148" s="18">
        <f t="shared" si="1"/>
        <v>0.52</v>
      </c>
      <c r="E148" s="8" t="s">
        <v>167</v>
      </c>
      <c r="F148" s="8"/>
      <c r="G148" s="8">
        <f>Sheet1_bugfixed!G148-Sheet1!G148</f>
        <v>-9.4329699507969544E-5</v>
      </c>
      <c r="H148" s="8">
        <f>Sheet1_bugfixed!H148-Sheet1!H148</f>
        <v>-1.2480531445850998E-4</v>
      </c>
      <c r="I148" s="8">
        <f>Sheet1_bugfixed!I148-Sheet1!I148</f>
        <v>1.148593850739954E-4</v>
      </c>
      <c r="J148" s="8">
        <f>Sheet1_bugfixed!J148-Sheet1!J148</f>
        <v>-1.6869420168840084E-4</v>
      </c>
      <c r="K148" s="8">
        <f>Sheet1_bugfixed!K148-Sheet1!K148</f>
        <v>-1.4898388451419983E-4</v>
      </c>
      <c r="L148" s="8">
        <f>Sheet1_bugfixed!L148-Sheet1!L148</f>
        <v>-1.8956821869999668E-4</v>
      </c>
      <c r="M148" s="8">
        <f>Sheet1_bugfixed!M148-Sheet1!M148</f>
        <v>-1.8513202600000181E-4</v>
      </c>
      <c r="N148" s="8">
        <f>Sheet1_bugfixed!N148-Sheet1!N148</f>
        <v>8.996145788570109E-4</v>
      </c>
      <c r="O148" s="8">
        <f>Sheet1_bugfixed!O148-Sheet1!O148</f>
        <v>-2.0655265993210076E-4</v>
      </c>
      <c r="P148" s="8">
        <f>Sheet1_bugfixed!P148-Sheet1!P148</f>
        <v>-1.7277160310229939E-4</v>
      </c>
      <c r="Q148" s="20">
        <f>Sheet1_bugfixed!Q148-Sheet1!Q148</f>
        <v>-1.2731316970570894E-3</v>
      </c>
      <c r="R148" s="20">
        <f>Sheet1_bugfixed!R148-Sheet1!R148</f>
        <v>-2.7873011605140885E-2</v>
      </c>
      <c r="S148" s="20">
        <f>Sheet1_bugfixed!S148-Sheet1!S148</f>
        <v>-7.3832327133438458E-4</v>
      </c>
      <c r="T148" s="20">
        <f>Sheet1_bugfixed!T148-Sheet1!T148</f>
        <v>-1.5166690026815921E-2</v>
      </c>
    </row>
    <row r="149" spans="1:20" x14ac:dyDescent="0.3">
      <c r="A149" s="26"/>
      <c r="B149" s="18">
        <v>0.5</v>
      </c>
      <c r="C149" s="18">
        <v>14</v>
      </c>
      <c r="D149" s="18">
        <f t="shared" si="1"/>
        <v>0.56000000000000005</v>
      </c>
      <c r="E149" s="8" t="s">
        <v>168</v>
      </c>
      <c r="F149" s="8"/>
      <c r="G149" s="8">
        <f>Sheet1_bugfixed!G149-Sheet1!G149</f>
        <v>-9.4757029210178548E-5</v>
      </c>
      <c r="H149" s="8">
        <f>Sheet1_bugfixed!H149-Sheet1!H149</f>
        <v>-1.2831435878079937E-4</v>
      </c>
      <c r="I149" s="8">
        <f>Sheet1_bugfixed!I149-Sheet1!I149</f>
        <v>2.166404913470088E-4</v>
      </c>
      <c r="J149" s="8">
        <f>Sheet1_bugfixed!J149-Sheet1!J149</f>
        <v>-1.7107907843639907E-4</v>
      </c>
      <c r="K149" s="8">
        <f>Sheet1_bugfixed!K149-Sheet1!K149</f>
        <v>-1.5074311535019994E-4</v>
      </c>
      <c r="L149" s="8">
        <f>Sheet1_bugfixed!L149-Sheet1!L149</f>
        <v>-2.1532177899999741E-4</v>
      </c>
      <c r="M149" s="8">
        <f>Sheet1_bugfixed!M149-Sheet1!M149</f>
        <v>-1.5937912700000195E-4</v>
      </c>
      <c r="N149" s="8">
        <f>Sheet1_bugfixed!N149-Sheet1!N149</f>
        <v>3.9934888457504591E-4</v>
      </c>
      <c r="O149" s="8">
        <f>Sheet1_bugfixed!O149-Sheet1!O149</f>
        <v>-2.4211547659290164E-4</v>
      </c>
      <c r="P149" s="8">
        <f>Sheet1_bugfixed!P149-Sheet1!P149</f>
        <v>-9.6143614518800352E-5</v>
      </c>
      <c r="Q149" s="20">
        <f>Sheet1_bugfixed!Q149-Sheet1!Q149</f>
        <v>-1.2471025361221189E-3</v>
      </c>
      <c r="R149" s="20">
        <f>Sheet1_bugfixed!R149-Sheet1!R149</f>
        <v>-2.6398950978824498E-2</v>
      </c>
      <c r="S149" s="20">
        <f>Sheet1_bugfixed!S149-Sheet1!S149</f>
        <v>-7.0599004421167955E-4</v>
      </c>
      <c r="T149" s="20">
        <f>Sheet1_bugfixed!T149-Sheet1!T149</f>
        <v>-1.3527575663307978E-2</v>
      </c>
    </row>
    <row r="150" spans="1:20" x14ac:dyDescent="0.3">
      <c r="A150" s="26"/>
      <c r="B150" s="18">
        <v>0.5</v>
      </c>
      <c r="C150" s="18">
        <v>15</v>
      </c>
      <c r="D150" s="18">
        <f t="shared" si="1"/>
        <v>0.6</v>
      </c>
      <c r="E150" s="8" t="s">
        <v>169</v>
      </c>
      <c r="F150" s="8"/>
      <c r="G150" s="8">
        <f>Sheet1_bugfixed!G150-Sheet1!G150</f>
        <v>-9.9145649206619155E-5</v>
      </c>
      <c r="H150" s="8">
        <f>Sheet1_bugfixed!H150-Sheet1!H150</f>
        <v>-1.2943710406079952E-4</v>
      </c>
      <c r="I150" s="8">
        <f>Sheet1_bugfixed!I150-Sheet1!I150</f>
        <v>1.9003906462500275E-4</v>
      </c>
      <c r="J150" s="8">
        <f>Sheet1_bugfixed!J150-Sheet1!J150</f>
        <v>-1.7408383264679722E-4</v>
      </c>
      <c r="K150" s="8">
        <f>Sheet1_bugfixed!K150-Sheet1!K150</f>
        <v>-1.5531339435320007E-4</v>
      </c>
      <c r="L150" s="8">
        <f>Sheet1_bugfixed!L150-Sheet1!L150</f>
        <v>-2.1464377600000084E-4</v>
      </c>
      <c r="M150" s="8">
        <f>Sheet1_bugfixed!M150-Sheet1!M150</f>
        <v>-1.5379488499999913E-4</v>
      </c>
      <c r="N150" s="8">
        <f>Sheet1_bugfixed!N150-Sheet1!N150</f>
        <v>-5.7960141266022447E-5</v>
      </c>
      <c r="O150" s="8">
        <f>Sheet1_bugfixed!O150-Sheet1!O150</f>
        <v>-2.2634906996389995E-4</v>
      </c>
      <c r="P150" s="8">
        <f>Sheet1_bugfixed!P150-Sheet1!P150</f>
        <v>-2.0544351327859978E-4</v>
      </c>
      <c r="Q150" s="20">
        <f>Sheet1_bugfixed!Q150-Sheet1!Q150</f>
        <v>-1.3559060124248012E-3</v>
      </c>
      <c r="R150" s="20">
        <f>Sheet1_bugfixed!R150-Sheet1!R150</f>
        <v>-3.0446670324865366E-2</v>
      </c>
      <c r="S150" s="20">
        <f>Sheet1_bugfixed!S150-Sheet1!S150</f>
        <v>-8.0124283954251252E-4</v>
      </c>
      <c r="T150" s="20">
        <f>Sheet1_bugfixed!T150-Sheet1!T150</f>
        <v>-1.727210796781975E-2</v>
      </c>
    </row>
    <row r="151" spans="1:20" x14ac:dyDescent="0.3">
      <c r="A151" s="26"/>
      <c r="B151" s="18">
        <v>0.5</v>
      </c>
      <c r="C151" s="18">
        <v>16</v>
      </c>
      <c r="D151" s="18">
        <f t="shared" si="1"/>
        <v>0.64</v>
      </c>
      <c r="E151" s="8" t="s">
        <v>170</v>
      </c>
      <c r="F151" s="8"/>
      <c r="G151" s="8">
        <f>Sheet1_bugfixed!G151-Sheet1!G151</f>
        <v>-9.9791632982000264E-5</v>
      </c>
      <c r="H151" s="8">
        <f>Sheet1_bugfixed!H151-Sheet1!H151</f>
        <v>-1.3043008047089986E-4</v>
      </c>
      <c r="I151" s="8">
        <f>Sheet1_bugfixed!I151-Sheet1!I151</f>
        <v>1.6217690042799604E-4</v>
      </c>
      <c r="J151" s="8">
        <f>Sheet1_bugfixed!J151-Sheet1!J151</f>
        <v>-1.7597567113420212E-4</v>
      </c>
      <c r="K151" s="8">
        <f>Sheet1_bugfixed!K151-Sheet1!K151</f>
        <v>-1.5746748100000166E-4</v>
      </c>
      <c r="L151" s="8">
        <f>Sheet1_bugfixed!L151-Sheet1!L151</f>
        <v>-1.907423140000003E-4</v>
      </c>
      <c r="M151" s="8">
        <f>Sheet1_bugfixed!M151-Sheet1!M151</f>
        <v>-1.9332766499999959E-4</v>
      </c>
      <c r="N151" s="8">
        <f>Sheet1_bugfixed!N151-Sheet1!N151</f>
        <v>1.1680409571259709E-3</v>
      </c>
      <c r="O151" s="8">
        <f>Sheet1_bugfixed!O151-Sheet1!O151</f>
        <v>-1.7719516981679756E-4</v>
      </c>
      <c r="P151" s="8">
        <f>Sheet1_bugfixed!P151-Sheet1!P151</f>
        <v>-1.7017285752669864E-4</v>
      </c>
      <c r="Q151" s="20">
        <f>Sheet1_bugfixed!Q151-Sheet1!Q151</f>
        <v>-1.271886190547411E-3</v>
      </c>
      <c r="R151" s="20">
        <f>Sheet1_bugfixed!R151-Sheet1!R151</f>
        <v>-2.7223160506555377E-2</v>
      </c>
      <c r="S151" s="20">
        <f>Sheet1_bugfixed!S151-Sheet1!S151</f>
        <v>-7.1105184584351055E-4</v>
      </c>
      <c r="T151" s="20">
        <f>Sheet1_bugfixed!T151-Sheet1!T151</f>
        <v>-1.388656662954002E-2</v>
      </c>
    </row>
    <row r="152" spans="1:20" x14ac:dyDescent="0.3">
      <c r="A152" s="26"/>
      <c r="B152" s="18">
        <v>0.5</v>
      </c>
      <c r="C152" s="18">
        <v>17</v>
      </c>
      <c r="D152" s="18">
        <f t="shared" si="1"/>
        <v>0.68</v>
      </c>
      <c r="E152" s="8" t="s">
        <v>171</v>
      </c>
      <c r="F152" s="8"/>
      <c r="G152" s="8">
        <f>Sheet1_bugfixed!G152-Sheet1!G152</f>
        <v>-9.8275937325299073E-5</v>
      </c>
      <c r="H152" s="8">
        <f>Sheet1_bugfixed!H152-Sheet1!H152</f>
        <v>-1.3199483630760116E-4</v>
      </c>
      <c r="I152" s="8">
        <f>Sheet1_bugfixed!I152-Sheet1!I152</f>
        <v>2.5659506691599887E-4</v>
      </c>
      <c r="J152" s="8">
        <f>Sheet1_bugfixed!J152-Sheet1!J152</f>
        <v>-1.7695645028019749E-4</v>
      </c>
      <c r="K152" s="8">
        <f>Sheet1_bugfixed!K152-Sheet1!K152</f>
        <v>-1.5704725707479938E-4</v>
      </c>
      <c r="L152" s="8">
        <f>Sheet1_bugfixed!L152-Sheet1!L152</f>
        <v>-1.9532442099999894E-4</v>
      </c>
      <c r="M152" s="8">
        <f>Sheet1_bugfixed!M152-Sheet1!M152</f>
        <v>-1.6398727900000104E-4</v>
      </c>
      <c r="N152" s="8">
        <f>Sheet1_bugfixed!N152-Sheet1!N152</f>
        <v>1.5439415725839734E-3</v>
      </c>
      <c r="O152" s="8">
        <f>Sheet1_bugfixed!O152-Sheet1!O152</f>
        <v>-2.332361079249029E-4</v>
      </c>
      <c r="P152" s="8">
        <f>Sheet1_bugfixed!P152-Sheet1!P152</f>
        <v>-1.9251521335260022E-4</v>
      </c>
      <c r="Q152" s="20">
        <f>Sheet1_bugfixed!Q152-Sheet1!Q152</f>
        <v>-1.3179122096033391E-3</v>
      </c>
      <c r="R152" s="20">
        <f>Sheet1_bugfixed!R152-Sheet1!R152</f>
        <v>-3.0377631028235097E-2</v>
      </c>
      <c r="S152" s="20">
        <f>Sheet1_bugfixed!S152-Sheet1!S152</f>
        <v>-7.5811615737750304E-4</v>
      </c>
      <c r="T152" s="20">
        <f>Sheet1_bugfixed!T152-Sheet1!T152</f>
        <v>-1.7019274105540383E-2</v>
      </c>
    </row>
    <row r="153" spans="1:20" x14ac:dyDescent="0.3">
      <c r="A153" s="26"/>
      <c r="B153" s="18">
        <v>0.5</v>
      </c>
      <c r="C153" s="18">
        <v>18</v>
      </c>
      <c r="D153" s="18">
        <f t="shared" si="1"/>
        <v>0.72</v>
      </c>
      <c r="E153" s="8" t="s">
        <v>172</v>
      </c>
      <c r="F153" s="8"/>
      <c r="G153" s="8">
        <f>Sheet1_bugfixed!G153-Sheet1!G153</f>
        <v>-1.0027110608460017E-4</v>
      </c>
      <c r="H153" s="8">
        <f>Sheet1_bugfixed!H153-Sheet1!H153</f>
        <v>-1.3147472067120275E-4</v>
      </c>
      <c r="I153" s="8">
        <f>Sheet1_bugfixed!I153-Sheet1!I153</f>
        <v>-1.0687101313200387E-4</v>
      </c>
      <c r="J153" s="8">
        <f>Sheet1_bugfixed!J153-Sheet1!J153</f>
        <v>-1.7761437930450055E-4</v>
      </c>
      <c r="K153" s="8">
        <f>Sheet1_bugfixed!K153-Sheet1!K153</f>
        <v>-1.5901013878980019E-4</v>
      </c>
      <c r="L153" s="8">
        <f>Sheet1_bugfixed!L153-Sheet1!L153</f>
        <v>-2.2320449299999962E-4</v>
      </c>
      <c r="M153" s="8">
        <f>Sheet1_bugfixed!M153-Sheet1!M153</f>
        <v>-1.5044212299999971E-4</v>
      </c>
      <c r="N153" s="8">
        <f>Sheet1_bugfixed!N153-Sheet1!N153</f>
        <v>5.7331955495298903E-4</v>
      </c>
      <c r="O153" s="8">
        <f>Sheet1_bugfixed!O153-Sheet1!O153</f>
        <v>-2.1735371716789798E-4</v>
      </c>
      <c r="P153" s="8">
        <f>Sheet1_bugfixed!P153-Sheet1!P153</f>
        <v>-2.142762568883988E-4</v>
      </c>
      <c r="Q153" s="20">
        <f>Sheet1_bugfixed!Q153-Sheet1!Q153</f>
        <v>-1.3655058720604685E-3</v>
      </c>
      <c r="R153" s="20">
        <f>Sheet1_bugfixed!R153-Sheet1!R153</f>
        <v>-3.0726923260885108E-2</v>
      </c>
      <c r="S153" s="20">
        <f>Sheet1_bugfixed!S153-Sheet1!S153</f>
        <v>-7.9527027615630685E-4</v>
      </c>
      <c r="T153" s="20">
        <f>Sheet1_bugfixed!T153-Sheet1!T153</f>
        <v>-1.7261196436691773E-2</v>
      </c>
    </row>
    <row r="154" spans="1:20" x14ac:dyDescent="0.3">
      <c r="A154" s="26"/>
      <c r="B154" s="18">
        <v>0.5</v>
      </c>
      <c r="C154" s="18">
        <v>19</v>
      </c>
      <c r="D154" s="18">
        <f t="shared" si="1"/>
        <v>0.76</v>
      </c>
      <c r="E154" s="8" t="s">
        <v>173</v>
      </c>
      <c r="F154" s="8"/>
      <c r="G154" s="8">
        <f>Sheet1_bugfixed!G154-Sheet1!G154</f>
        <v>-1.020434957221001E-4</v>
      </c>
      <c r="H154" s="8">
        <f>Sheet1_bugfixed!H154-Sheet1!H154</f>
        <v>-1.3359124133959996E-4</v>
      </c>
      <c r="I154" s="8">
        <f>Sheet1_bugfixed!I154-Sheet1!I154</f>
        <v>4.0624565379010491E-5</v>
      </c>
      <c r="J154" s="8">
        <f>Sheet1_bugfixed!J154-Sheet1!J154</f>
        <v>-1.7994428085409825E-4</v>
      </c>
      <c r="K154" s="8">
        <f>Sheet1_bugfixed!K154-Sheet1!K154</f>
        <v>-1.5930898484860234E-4</v>
      </c>
      <c r="L154" s="8">
        <f>Sheet1_bugfixed!L154-Sheet1!L154</f>
        <v>-1.8105655900000142E-4</v>
      </c>
      <c r="M154" s="8">
        <f>Sheet1_bugfixed!M154-Sheet1!M154</f>
        <v>-1.956373449999993E-4</v>
      </c>
      <c r="N154" s="8">
        <f>Sheet1_bugfixed!N154-Sheet1!N154</f>
        <v>-1.0775486790539635E-3</v>
      </c>
      <c r="O154" s="8">
        <f>Sheet1_bugfixed!O154-Sheet1!O154</f>
        <v>-1.9883891110070162E-4</v>
      </c>
      <c r="P154" s="8">
        <f>Sheet1_bugfixed!P154-Sheet1!P154</f>
        <v>-1.7929989824869846E-4</v>
      </c>
      <c r="Q154" s="20">
        <f>Sheet1_bugfixed!Q154-Sheet1!Q154</f>
        <v>-1.3478184559907458E-3</v>
      </c>
      <c r="R154" s="20">
        <f>Sheet1_bugfixed!R154-Sheet1!R154</f>
        <v>-2.8702922098034378E-2</v>
      </c>
      <c r="S154" s="20">
        <f>Sheet1_bugfixed!S154-Sheet1!S154</f>
        <v>-7.7363948564942997E-4</v>
      </c>
      <c r="T154" s="20">
        <f>Sheet1_bugfixed!T154-Sheet1!T154</f>
        <v>-1.5133075082895964E-2</v>
      </c>
    </row>
    <row r="155" spans="1:20" x14ac:dyDescent="0.3">
      <c r="A155" s="26"/>
      <c r="B155" s="18">
        <v>0.5</v>
      </c>
      <c r="C155" s="18">
        <v>20</v>
      </c>
      <c r="D155" s="18">
        <f t="shared" si="1"/>
        <v>0.8</v>
      </c>
      <c r="E155" s="8" t="s">
        <v>174</v>
      </c>
      <c r="F155" s="8"/>
      <c r="G155" s="8">
        <f>Sheet1_bugfixed!G155-Sheet1!G155</f>
        <v>-1.0266694751090086E-4</v>
      </c>
      <c r="H155" s="8">
        <f>Sheet1_bugfixed!H155-Sheet1!H155</f>
        <v>-1.3193212521609918E-4</v>
      </c>
      <c r="I155" s="8">
        <f>Sheet1_bugfixed!I155-Sheet1!I155</f>
        <v>2.9734192749100719E-4</v>
      </c>
      <c r="J155" s="8">
        <f>Sheet1_bugfixed!J155-Sheet1!J155</f>
        <v>-1.7930363498500079E-4</v>
      </c>
      <c r="K155" s="8">
        <f>Sheet1_bugfixed!K155-Sheet1!K155</f>
        <v>-1.6148309722479812E-4</v>
      </c>
      <c r="L155" s="8">
        <f>Sheet1_bugfixed!L155-Sheet1!L155</f>
        <v>-1.6197562200000182E-4</v>
      </c>
      <c r="M155" s="8">
        <f>Sheet1_bugfixed!M155-Sheet1!M155</f>
        <v>-1.8434226500000511E-4</v>
      </c>
      <c r="N155" s="8">
        <f>Sheet1_bugfixed!N155-Sheet1!N155</f>
        <v>-2.7424419286680157E-3</v>
      </c>
      <c r="O155" s="8">
        <f>Sheet1_bugfixed!O155-Sheet1!O155</f>
        <v>-1.4994134881200077E-4</v>
      </c>
      <c r="P155" s="8">
        <f>Sheet1_bugfixed!P155-Sheet1!P155</f>
        <v>-2.1414083476999773E-4</v>
      </c>
      <c r="Q155" s="20">
        <f>Sheet1_bugfixed!Q155-Sheet1!Q155</f>
        <v>-1.3284609210798548E-3</v>
      </c>
      <c r="R155" s="20">
        <f>Sheet1_bugfixed!R155-Sheet1!R155</f>
        <v>-2.8211826649895855E-2</v>
      </c>
      <c r="S155" s="20">
        <f>Sheet1_bugfixed!S155-Sheet1!S155</f>
        <v>-7.5826471178200294E-4</v>
      </c>
      <c r="T155" s="20">
        <f>Sheet1_bugfixed!T155-Sheet1!T155</f>
        <v>-1.4582433199759937E-2</v>
      </c>
    </row>
    <row r="156" spans="1:20" x14ac:dyDescent="0.3">
      <c r="A156" s="26"/>
      <c r="B156" s="18">
        <v>0.5</v>
      </c>
      <c r="C156" s="18">
        <v>21</v>
      </c>
      <c r="D156" s="18">
        <f t="shared" si="1"/>
        <v>0.84</v>
      </c>
      <c r="E156" s="8" t="s">
        <v>175</v>
      </c>
      <c r="F156" s="8"/>
      <c r="G156" s="8">
        <f>Sheet1_bugfixed!G156-Sheet1!G156</f>
        <v>-1.0295589980850034E-4</v>
      </c>
      <c r="H156" s="8">
        <f>Sheet1_bugfixed!H156-Sheet1!H156</f>
        <v>-1.3209424967459971E-4</v>
      </c>
      <c r="I156" s="8">
        <f>Sheet1_bugfixed!I156-Sheet1!I156</f>
        <v>-2.2087172845600134E-4</v>
      </c>
      <c r="J156" s="8">
        <f>Sheet1_bugfixed!J156-Sheet1!J156</f>
        <v>-1.7985827563909984E-4</v>
      </c>
      <c r="K156" s="8">
        <f>Sheet1_bugfixed!K156-Sheet1!K156</f>
        <v>-1.6147624664909765E-4</v>
      </c>
      <c r="L156" s="8">
        <f>Sheet1_bugfixed!L156-Sheet1!L156</f>
        <v>-1.7421692600000371E-4</v>
      </c>
      <c r="M156" s="8">
        <f>Sheet1_bugfixed!M156-Sheet1!M156</f>
        <v>-1.956497219998965E-4</v>
      </c>
      <c r="N156" s="8">
        <f>Sheet1_bugfixed!N156-Sheet1!N156</f>
        <v>-1.8097479409059369E-3</v>
      </c>
      <c r="O156" s="8">
        <f>Sheet1_bugfixed!O156-Sheet1!O156</f>
        <v>-1.7207371937649762E-4</v>
      </c>
      <c r="P156" s="8">
        <f>Sheet1_bugfixed!P156-Sheet1!P156</f>
        <v>-2.1581544603679892E-4</v>
      </c>
      <c r="Q156" s="20">
        <f>Sheet1_bugfixed!Q156-Sheet1!Q156</f>
        <v>-1.3695814842706322E-3</v>
      </c>
      <c r="R156" s="20">
        <f>Sheet1_bugfixed!R156-Sheet1!R156</f>
        <v>-2.918312390769362E-2</v>
      </c>
      <c r="S156" s="20">
        <f>Sheet1_bugfixed!S156-Sheet1!S156</f>
        <v>-7.8934187361320851E-4</v>
      </c>
      <c r="T156" s="20">
        <f>Sheet1_bugfixed!T156-Sheet1!T156</f>
        <v>-1.5528201040612366E-2</v>
      </c>
    </row>
    <row r="157" spans="1:20" x14ac:dyDescent="0.3">
      <c r="A157" s="26"/>
      <c r="B157" s="18">
        <v>0.5</v>
      </c>
      <c r="C157" s="18">
        <v>22</v>
      </c>
      <c r="D157" s="18">
        <f t="shared" si="1"/>
        <v>0.88</v>
      </c>
      <c r="E157" s="8" t="s">
        <v>176</v>
      </c>
      <c r="F157" s="8"/>
      <c r="G157" s="8">
        <f>Sheet1_bugfixed!G157-Sheet1!G157</f>
        <v>-1.0539795973080017E-4</v>
      </c>
      <c r="H157" s="8">
        <f>Sheet1_bugfixed!H157-Sheet1!H157</f>
        <v>-1.3127194465649764E-4</v>
      </c>
      <c r="I157" s="8">
        <f>Sheet1_bugfixed!I157-Sheet1!I157</f>
        <v>1.0846338704989522E-5</v>
      </c>
      <c r="J157" s="8">
        <f>Sheet1_bugfixed!J157-Sheet1!J157</f>
        <v>-1.8027400640650143E-4</v>
      </c>
      <c r="K157" s="8">
        <f>Sheet1_bugfixed!K157-Sheet1!K157</f>
        <v>-1.6394274859459976E-4</v>
      </c>
      <c r="L157" s="8">
        <f>Sheet1_bugfixed!L157-Sheet1!L157</f>
        <v>-1.7932057400000395E-4</v>
      </c>
      <c r="M157" s="8">
        <f>Sheet1_bugfixed!M157-Sheet1!M157</f>
        <v>-2.3910655699999755E-4</v>
      </c>
      <c r="N157" s="8">
        <f>Sheet1_bugfixed!N157-Sheet1!N157</f>
        <v>-1.5064702129959917E-3</v>
      </c>
      <c r="O157" s="8">
        <f>Sheet1_bugfixed!O157-Sheet1!O157</f>
        <v>-1.4843759632160447E-4</v>
      </c>
      <c r="P157" s="8">
        <f>Sheet1_bugfixed!P157-Sheet1!P157</f>
        <v>-2.0174205798199896E-4</v>
      </c>
      <c r="Q157" s="20">
        <f>Sheet1_bugfixed!Q157-Sheet1!Q157</f>
        <v>-1.3755970056698041E-3</v>
      </c>
      <c r="R157" s="20">
        <f>Sheet1_bugfixed!R157-Sheet1!R157</f>
        <v>-2.7786297796579262E-2</v>
      </c>
      <c r="S157" s="20">
        <f>Sheet1_bugfixed!S157-Sheet1!S157</f>
        <v>-7.9489965060358658E-4</v>
      </c>
      <c r="T157" s="20">
        <f>Sheet1_bugfixed!T157-Sheet1!T157</f>
        <v>-1.4017703318264463E-2</v>
      </c>
    </row>
    <row r="158" spans="1:20" x14ac:dyDescent="0.3">
      <c r="A158" s="26"/>
      <c r="B158" s="7">
        <v>0.75</v>
      </c>
      <c r="C158" s="7">
        <v>3</v>
      </c>
      <c r="D158" s="7">
        <f>C158*$B$8</f>
        <v>0.12</v>
      </c>
      <c r="E158" s="7" t="s">
        <v>177</v>
      </c>
      <c r="F158" s="7"/>
      <c r="G158" s="7">
        <f>Sheet1_bugfixed!G158-Sheet1!G158</f>
        <v>3.6601946829200802E-5</v>
      </c>
      <c r="H158" s="7">
        <f>Sheet1_bugfixed!H158-Sheet1!H158</f>
        <v>5.1731319095299835E-5</v>
      </c>
      <c r="I158" s="7">
        <f>Sheet1_bugfixed!I158-Sheet1!I158</f>
        <v>-3.5473274722197523E-4</v>
      </c>
      <c r="J158" s="7">
        <f>Sheet1_bugfixed!J158-Sheet1!J158</f>
        <v>6.6870891183099662E-5</v>
      </c>
      <c r="K158" s="7">
        <f>Sheet1_bugfixed!K158-Sheet1!K158</f>
        <v>5.9436545468699239E-5</v>
      </c>
      <c r="L158" s="7">
        <f>Sheet1_bugfixed!L158-Sheet1!L158</f>
        <v>6.0491263799998529E-5</v>
      </c>
      <c r="M158" s="7">
        <f>Sheet1_bugfixed!M158-Sheet1!M158</f>
        <v>8.5618347000000761E-5</v>
      </c>
      <c r="N158" s="7">
        <f>Sheet1_bugfixed!N158-Sheet1!N158</f>
        <v>1.9699013730910542E-3</v>
      </c>
      <c r="O158" s="7">
        <f>Sheet1_bugfixed!O158-Sheet1!O158</f>
        <v>1.2789599517849803E-4</v>
      </c>
      <c r="P158" s="7">
        <f>Sheet1_bugfixed!P158-Sheet1!P158</f>
        <v>8.1567838626801087E-5</v>
      </c>
      <c r="Q158" s="7">
        <f>Sheet1_bugfixed!Q158-Sheet1!Q158</f>
        <v>5.9840415767795085E-4</v>
      </c>
      <c r="R158" s="7">
        <f>Sheet1_bugfixed!R158-Sheet1!R158</f>
        <v>1.3442126822482248E-2</v>
      </c>
      <c r="S158" s="7">
        <f>Sheet1_bugfixed!S158-Sheet1!S158</f>
        <v>3.8995470950531352E-4</v>
      </c>
      <c r="T158" s="7">
        <f>Sheet1_bugfixed!T158-Sheet1!T158</f>
        <v>8.3923058581718557E-3</v>
      </c>
    </row>
    <row r="159" spans="1:20" x14ac:dyDescent="0.3">
      <c r="A159" s="26"/>
      <c r="B159" s="18">
        <v>0.75</v>
      </c>
      <c r="C159" s="18">
        <v>4</v>
      </c>
      <c r="D159" s="18">
        <f>C159*$B$8</f>
        <v>0.16</v>
      </c>
      <c r="E159" s="8" t="s">
        <v>178</v>
      </c>
      <c r="F159" s="8"/>
      <c r="G159" s="8">
        <f>Sheet1_bugfixed!G159-Sheet1!G159</f>
        <v>4.3429681297779688E-5</v>
      </c>
      <c r="H159" s="8">
        <f>Sheet1_bugfixed!H159-Sheet1!H159</f>
        <v>5.8590847776290866E-5</v>
      </c>
      <c r="I159" s="8">
        <f>Sheet1_bugfixed!I159-Sheet1!I159</f>
        <v>-6.4025008822099494E-4</v>
      </c>
      <c r="J159" s="8">
        <f>Sheet1_bugfixed!J159-Sheet1!J159</f>
        <v>8.0123592940200064E-5</v>
      </c>
      <c r="K159" s="8">
        <f>Sheet1_bugfixed!K159-Sheet1!K159</f>
        <v>7.0922950928099457E-5</v>
      </c>
      <c r="L159" s="8">
        <f>Sheet1_bugfixed!L159-Sheet1!L159</f>
        <v>3.1232829999998379E-5</v>
      </c>
      <c r="M159" s="8">
        <f>Sheet1_bugfixed!M159-Sheet1!M159</f>
        <v>9.8621472699997326E-5</v>
      </c>
      <c r="N159" s="8">
        <f>Sheet1_bugfixed!N159-Sheet1!N159</f>
        <v>6.8892178861160724E-3</v>
      </c>
      <c r="O159" s="8">
        <f>Sheet1_bugfixed!O159-Sheet1!O159</f>
        <v>1.4139962224020072E-4</v>
      </c>
      <c r="P159" s="8">
        <f>Sheet1_bugfixed!P159-Sheet1!P159</f>
        <v>7.4598156107098107E-5</v>
      </c>
      <c r="Q159" s="20">
        <f>Sheet1_bugfixed!Q159-Sheet1!Q159</f>
        <v>7.0798421691403712E-4</v>
      </c>
      <c r="R159" s="20">
        <f>Sheet1_bugfixed!R159-Sheet1!R159</f>
        <v>1.472539891379343E-2</v>
      </c>
      <c r="S159" s="20">
        <f>Sheet1_bugfixed!S159-Sheet1!S159</f>
        <v>4.6609161604729832E-4</v>
      </c>
      <c r="T159" s="20">
        <f>Sheet1_bugfixed!T159-Sheet1!T159</f>
        <v>8.6880069478922906E-3</v>
      </c>
    </row>
    <row r="160" spans="1:20" x14ac:dyDescent="0.3">
      <c r="A160" s="26"/>
      <c r="B160" s="8">
        <v>0.75</v>
      </c>
      <c r="C160" s="8">
        <v>5</v>
      </c>
      <c r="D160" s="8">
        <f>C160*$B$8</f>
        <v>0.2</v>
      </c>
      <c r="E160" s="8" t="s">
        <v>201</v>
      </c>
      <c r="F160" s="8"/>
      <c r="G160" s="8">
        <f>Sheet1_bugfixed!G160-Sheet1!G160</f>
        <v>3.4966352285200133E-5</v>
      </c>
      <c r="H160" s="8">
        <f>Sheet1_bugfixed!H160-Sheet1!H160</f>
        <v>5.8778666220619252E-5</v>
      </c>
      <c r="I160" s="8">
        <f>Sheet1_bugfixed!I160-Sheet1!I160</f>
        <v>-4.4577982701021757E-5</v>
      </c>
      <c r="J160" s="8">
        <f>Sheet1_bugfixed!J160-Sheet1!J160</f>
        <v>7.5739649860901218E-5</v>
      </c>
      <c r="K160" s="8">
        <f>Sheet1_bugfixed!K160-Sheet1!K160</f>
        <v>7.3666171537299999E-5</v>
      </c>
      <c r="L160" s="8">
        <f>Sheet1_bugfixed!L160-Sheet1!L160</f>
        <v>3.5889887000102594E-5</v>
      </c>
      <c r="M160" s="8">
        <f>Sheet1_bugfixed!M160-Sheet1!M160</f>
        <v>1.000780611999999E-4</v>
      </c>
      <c r="N160" s="8">
        <f>Sheet1_bugfixed!N160-Sheet1!N160</f>
        <v>-2.9783469417369313E-3</v>
      </c>
      <c r="O160" s="8">
        <f>Sheet1_bugfixed!O160-Sheet1!O160</f>
        <v>1.2240962309299774E-4</v>
      </c>
      <c r="P160" s="8">
        <f>Sheet1_bugfixed!P160-Sheet1!P160</f>
        <v>1.2240962309299774E-4</v>
      </c>
      <c r="Q160" s="20">
        <f>Sheet1_bugfixed!Q160-Sheet1!Q160</f>
        <v>5.711780413180656E-4</v>
      </c>
      <c r="R160" s="20">
        <f>Sheet1_bugfixed!R160-Sheet1!R160</f>
        <v>1.5747898706179431E-2</v>
      </c>
      <c r="S160" s="20">
        <f>Sheet1_bugfixed!S160-Sheet1!S160</f>
        <v>3.2880523398609585E-4</v>
      </c>
      <c r="T160" s="20">
        <f>Sheet1_bugfixed!T160-Sheet1!T160</f>
        <v>9.7719770632798131E-3</v>
      </c>
    </row>
    <row r="161" spans="1:20" x14ac:dyDescent="0.3">
      <c r="A161" s="26"/>
      <c r="B161" s="8">
        <v>0.75</v>
      </c>
      <c r="C161" s="8">
        <v>6</v>
      </c>
      <c r="D161" s="8">
        <f>C161*$B$8</f>
        <v>0.24</v>
      </c>
      <c r="E161" s="8" t="s">
        <v>202</v>
      </c>
      <c r="F161" s="8"/>
      <c r="G161" s="8">
        <f>Sheet1_bugfixed!G161-Sheet1!G161</f>
        <v>2.8511548823020177E-5</v>
      </c>
      <c r="H161" s="8">
        <f>Sheet1_bugfixed!H161-Sheet1!H161</f>
        <v>5.0227177726979745E-5</v>
      </c>
      <c r="I161" s="8">
        <f>Sheet1_bugfixed!I161-Sheet1!I161</f>
        <v>-1.6457348596399246E-4</v>
      </c>
      <c r="J161" s="8">
        <f>Sheet1_bugfixed!J161-Sheet1!J161</f>
        <v>6.1839213029700815E-5</v>
      </c>
      <c r="K161" s="8">
        <f>Sheet1_bugfixed!K161-Sheet1!K161</f>
        <v>6.3149743584839726E-5</v>
      </c>
      <c r="L161" s="8">
        <f>Sheet1_bugfixed!L161-Sheet1!L161</f>
        <v>1.2645276999997956E-5</v>
      </c>
      <c r="M161" s="8">
        <f>Sheet1_bugfixed!M161-Sheet1!M161</f>
        <v>-2.6212279317500836E-5</v>
      </c>
      <c r="N161" s="8">
        <f>Sheet1_bugfixed!N161-Sheet1!N161</f>
        <v>3.6274456998670601E-3</v>
      </c>
      <c r="O161" s="8">
        <f>Sheet1_bugfixed!O161-Sheet1!O161</f>
        <v>1.5626055059961286E-7</v>
      </c>
      <c r="P161" s="8">
        <f>Sheet1_bugfixed!P161-Sheet1!P161</f>
        <v>1.8463249431750067E-4</v>
      </c>
      <c r="Q161" s="20">
        <f>Sheet1_bugfixed!Q161-Sheet1!Q161</f>
        <v>4.3538795742353864E-4</v>
      </c>
      <c r="R161" s="20">
        <f>Sheet1_bugfixed!R161-Sheet1!R161</f>
        <v>1.2415283867988958E-2</v>
      </c>
      <c r="S161" s="20">
        <f>Sheet1_bugfixed!S161-Sheet1!S161</f>
        <v>2.3453262345059234E-4</v>
      </c>
      <c r="T161" s="20">
        <f>Sheet1_bugfixed!T161-Sheet1!T161</f>
        <v>7.4168745430840399E-3</v>
      </c>
    </row>
    <row r="162" spans="1:20" x14ac:dyDescent="0.3">
      <c r="A162" s="26"/>
      <c r="B162" s="8">
        <v>0.75</v>
      </c>
      <c r="C162" s="8">
        <v>7</v>
      </c>
      <c r="D162" s="8">
        <f>C162*$B$8</f>
        <v>0.28000000000000003</v>
      </c>
      <c r="E162" s="8" t="s">
        <v>203</v>
      </c>
      <c r="F162" s="8"/>
      <c r="G162" s="8">
        <f>Sheet1_bugfixed!G162-Sheet1!G162</f>
        <v>1.6083978505589992E-5</v>
      </c>
      <c r="H162" s="8">
        <f>Sheet1_bugfixed!H162-Sheet1!H162</f>
        <v>2.9479937334879643E-5</v>
      </c>
      <c r="I162" s="8">
        <f>Sheet1_bugfixed!I162-Sheet1!I162</f>
        <v>5.045642148620022E-4</v>
      </c>
      <c r="J162" s="8">
        <f>Sheet1_bugfixed!J162-Sheet1!J162</f>
        <v>3.7690398808879963E-5</v>
      </c>
      <c r="K162" s="8">
        <f>Sheet1_bugfixed!K162-Sheet1!K162</f>
        <v>3.8956290372440215E-5</v>
      </c>
      <c r="L162" s="8">
        <f>Sheet1_bugfixed!L162-Sheet1!L162</f>
        <v>-7.3909779998992953E-6</v>
      </c>
      <c r="M162" s="8">
        <f>Sheet1_bugfixed!M162-Sheet1!M162</f>
        <v>-7.6103955499999543E-5</v>
      </c>
      <c r="N162" s="8">
        <f>Sheet1_bugfixed!N162-Sheet1!N162</f>
        <v>-4.2931180242569145E-3</v>
      </c>
      <c r="O162" s="8">
        <f>Sheet1_bugfixed!O162-Sheet1!O162</f>
        <v>-5.1206083036402228E-5</v>
      </c>
      <c r="P162" s="8">
        <f>Sheet1_bugfixed!P162-Sheet1!P162</f>
        <v>8.9027641479201558E-5</v>
      </c>
      <c r="Q162" s="20">
        <f>Sheet1_bugfixed!Q162-Sheet1!Q162</f>
        <v>1.0414492101790129E-5</v>
      </c>
      <c r="R162" s="20">
        <f>Sheet1_bugfixed!R162-Sheet1!R162</f>
        <v>4.5522808098197309E-3</v>
      </c>
      <c r="S162" s="20">
        <f>Sheet1_bugfixed!S162-Sheet1!S162</f>
        <v>-1.2060241975707375E-4</v>
      </c>
      <c r="T162" s="20">
        <f>Sheet1_bugfixed!T162-Sheet1!T162</f>
        <v>1.4828907198318753E-3</v>
      </c>
    </row>
    <row r="163" spans="1:20" x14ac:dyDescent="0.3">
      <c r="A163" s="26"/>
      <c r="B163" s="16">
        <v>0.75</v>
      </c>
      <c r="C163" s="16">
        <v>8</v>
      </c>
      <c r="D163" s="16">
        <f t="shared" si="1"/>
        <v>0.32</v>
      </c>
      <c r="E163" s="16" t="s">
        <v>204</v>
      </c>
      <c r="F163" s="16"/>
      <c r="G163" s="8">
        <f>Sheet1_bugfixed!G163-Sheet1!G163</f>
        <v>1.100533910339957E-6</v>
      </c>
      <c r="H163" s="8">
        <f>Sheet1_bugfixed!H163-Sheet1!H163</f>
        <v>-8.5794172883001465E-6</v>
      </c>
      <c r="I163" s="8">
        <f>Sheet1_bugfixed!I163-Sheet1!I163</f>
        <v>1.0148826980089787E-3</v>
      </c>
      <c r="J163" s="8">
        <f>Sheet1_bugfixed!J163-Sheet1!J163</f>
        <v>-6.4581190533409549E-6</v>
      </c>
      <c r="K163" s="8">
        <f>Sheet1_bugfixed!K163-Sheet1!K163</f>
        <v>-1.8217555429996327E-6</v>
      </c>
      <c r="L163" s="8">
        <f>Sheet1_bugfixed!L163-Sheet1!L163</f>
        <v>-3.6835673999899982E-5</v>
      </c>
      <c r="M163" s="8">
        <f>Sheet1_bugfixed!M163-Sheet1!M163</f>
        <v>-6.0442835100000397E-5</v>
      </c>
      <c r="N163" s="8">
        <f>Sheet1_bugfixed!N163-Sheet1!N163</f>
        <v>2.4490625164950153E-3</v>
      </c>
      <c r="O163" s="8">
        <f>Sheet1_bugfixed!O163-Sheet1!O163</f>
        <v>-2.9935150278499745E-5</v>
      </c>
      <c r="P163" s="8">
        <f>Sheet1_bugfixed!P163-Sheet1!P163</f>
        <v>-5.5355954265198098E-5</v>
      </c>
      <c r="Q163" s="20">
        <f>Sheet1_bugfixed!Q163-Sheet1!Q163</f>
        <v>-1.3787112251609224E-4</v>
      </c>
      <c r="R163" s="20">
        <f>Sheet1_bugfixed!R163-Sheet1!R163</f>
        <v>-3.7186562659612399E-3</v>
      </c>
      <c r="S163" s="20">
        <f>Sheet1_bugfixed!S163-Sheet1!S163</f>
        <v>-1.3982540914359021E-4</v>
      </c>
      <c r="T163" s="20">
        <f>Sheet1_bugfixed!T163-Sheet1!T163</f>
        <v>-3.3945464999478592E-3</v>
      </c>
    </row>
    <row r="164" spans="1:20" x14ac:dyDescent="0.3">
      <c r="A164" s="26"/>
      <c r="B164" s="8">
        <v>0.75</v>
      </c>
      <c r="C164" s="8">
        <v>9</v>
      </c>
      <c r="D164" s="8">
        <f t="shared" si="1"/>
        <v>0.36</v>
      </c>
      <c r="E164" s="8" t="s">
        <v>205</v>
      </c>
      <c r="F164" s="8"/>
      <c r="G164" s="8">
        <f>Sheet1_bugfixed!G164-Sheet1!G164</f>
        <v>-2.1208179690440469E-5</v>
      </c>
      <c r="H164" s="8">
        <f>Sheet1_bugfixed!H164-Sheet1!H164</f>
        <v>-3.9395385122879996E-5</v>
      </c>
      <c r="I164" s="8">
        <f>Sheet1_bugfixed!I164-Sheet1!I164</f>
        <v>-4.0238406704401486E-4</v>
      </c>
      <c r="J164" s="8">
        <f>Sheet1_bugfixed!J164-Sheet1!J164</f>
        <v>-5.227944341499105E-5</v>
      </c>
      <c r="K164" s="8">
        <f>Sheet1_bugfixed!K164-Sheet1!K164</f>
        <v>-4.5961129386601005E-5</v>
      </c>
      <c r="L164" s="8">
        <f>Sheet1_bugfixed!L164-Sheet1!L164</f>
        <v>-6.2167644999999716E-5</v>
      </c>
      <c r="M164" s="8">
        <f>Sheet1_bugfixed!M164-Sheet1!M164</f>
        <v>-9.8068267099998135E-5</v>
      </c>
      <c r="N164" s="8">
        <f>Sheet1_bugfixed!N164-Sheet1!N164</f>
        <v>-2.9163838422940902E-3</v>
      </c>
      <c r="O164" s="8">
        <f>Sheet1_bugfixed!O164-Sheet1!O164</f>
        <v>-8.6997589005800846E-5</v>
      </c>
      <c r="P164" s="8">
        <f>Sheet1_bugfixed!P164-Sheet1!P164</f>
        <v>-7.8056820376998931E-5</v>
      </c>
      <c r="Q164" s="20">
        <f>Sheet1_bugfixed!Q164-Sheet1!Q164</f>
        <v>-5.4205788622518902E-4</v>
      </c>
      <c r="R164" s="20">
        <f>Sheet1_bugfixed!R164-Sheet1!R164</f>
        <v>-1.0554968658226027E-2</v>
      </c>
      <c r="S164" s="20">
        <f>Sheet1_bugfixed!S164-Sheet1!S164</f>
        <v>-3.7619082178280694E-4</v>
      </c>
      <c r="T164" s="20">
        <f>Sheet1_bugfixed!T164-Sheet1!T164</f>
        <v>-6.62253657543177E-3</v>
      </c>
    </row>
    <row r="165" spans="1:20" x14ac:dyDescent="0.3">
      <c r="A165" s="26"/>
      <c r="B165" s="8">
        <v>0.75</v>
      </c>
      <c r="C165" s="8">
        <v>10</v>
      </c>
      <c r="D165" s="8">
        <f t="shared" si="1"/>
        <v>0.4</v>
      </c>
      <c r="E165" s="8" t="s">
        <v>206</v>
      </c>
      <c r="F165" s="8"/>
      <c r="G165" s="8">
        <f>Sheet1_bugfixed!G165-Sheet1!G165</f>
        <v>-3.1762053648730706E-5</v>
      </c>
      <c r="H165" s="8">
        <f>Sheet1_bugfixed!H165-Sheet1!H165</f>
        <v>-6.5154302081859954E-5</v>
      </c>
      <c r="I165" s="8">
        <f>Sheet1_bugfixed!I165-Sheet1!I165</f>
        <v>-8.3319994163000288E-5</v>
      </c>
      <c r="J165" s="8">
        <f>Sheet1_bugfixed!J165-Sheet1!J165</f>
        <v>-8.1558315899699432E-5</v>
      </c>
      <c r="K165" s="8">
        <f>Sheet1_bugfixed!K165-Sheet1!K165</f>
        <v>-7.2264629603680658E-5</v>
      </c>
      <c r="L165" s="8">
        <f>Sheet1_bugfixed!L165-Sheet1!L165</f>
        <v>-5.8912226999899286E-5</v>
      </c>
      <c r="M165" s="8">
        <f>Sheet1_bugfixed!M165-Sheet1!M165</f>
        <v>-1.0792911050000117E-4</v>
      </c>
      <c r="N165" s="8">
        <f>Sheet1_bugfixed!N165-Sheet1!N165</f>
        <v>7.5960630894439385E-3</v>
      </c>
      <c r="O165" s="8">
        <f>Sheet1_bugfixed!O165-Sheet1!O165</f>
        <v>-9.7569749247697346E-5</v>
      </c>
      <c r="P165" s="8">
        <f>Sheet1_bugfixed!P165-Sheet1!P165</f>
        <v>-9.2297409331802693E-5</v>
      </c>
      <c r="Q165" s="20">
        <f>Sheet1_bugfixed!Q165-Sheet1!Q165</f>
        <v>-4.7632569444422401E-4</v>
      </c>
      <c r="R165" s="20">
        <f>Sheet1_bugfixed!R165-Sheet1!R165</f>
        <v>-1.3695155322167363E-2</v>
      </c>
      <c r="S165" s="20">
        <f>Sheet1_bugfixed!S165-Sheet1!S165</f>
        <v>-2.241321849793948E-4</v>
      </c>
      <c r="T165" s="20">
        <f>Sheet1_bugfixed!T165-Sheet1!T165</f>
        <v>-7.5416558187397786E-3</v>
      </c>
    </row>
    <row r="166" spans="1:20" x14ac:dyDescent="0.3">
      <c r="A166" s="26"/>
      <c r="B166" s="8">
        <v>0.75</v>
      </c>
      <c r="C166" s="8">
        <v>11</v>
      </c>
      <c r="D166" s="8">
        <f t="shared" si="1"/>
        <v>0.44</v>
      </c>
      <c r="E166" s="8" t="s">
        <v>207</v>
      </c>
      <c r="F166" s="8"/>
      <c r="G166" s="8">
        <f>Sheet1_bugfixed!G166-Sheet1!G166</f>
        <v>-4.8954251177500165E-5</v>
      </c>
      <c r="H166" s="8">
        <f>Sheet1_bugfixed!H166-Sheet1!H166</f>
        <v>-7.5233192775050334E-5</v>
      </c>
      <c r="I166" s="8">
        <f>Sheet1_bugfixed!I166-Sheet1!I166</f>
        <v>2.2283547774903933E-4</v>
      </c>
      <c r="J166" s="8">
        <f>Sheet1_bugfixed!J166-Sheet1!J166</f>
        <v>-9.8818225454900058E-5</v>
      </c>
      <c r="K166" s="8">
        <f>Sheet1_bugfixed!K166-Sheet1!K166</f>
        <v>-8.7065675117200744E-5</v>
      </c>
      <c r="L166" s="8">
        <f>Sheet1_bugfixed!L166-Sheet1!L166</f>
        <v>-1.1670589499999939E-4</v>
      </c>
      <c r="M166" s="8">
        <f>Sheet1_bugfixed!M166-Sheet1!M166</f>
        <v>-5.265325309999902E-5</v>
      </c>
      <c r="N166" s="8">
        <f>Sheet1_bugfixed!N166-Sheet1!N166</f>
        <v>-3.8218854020680704E-3</v>
      </c>
      <c r="O166" s="8">
        <f>Sheet1_bugfixed!O166-Sheet1!O166</f>
        <v>-1.6723349445149985E-4</v>
      </c>
      <c r="P166" s="8">
        <f>Sheet1_bugfixed!P166-Sheet1!P166</f>
        <v>4.1932059584498527E-5</v>
      </c>
      <c r="Q166" s="20">
        <f>Sheet1_bugfixed!Q166-Sheet1!Q166</f>
        <v>-6.6754719861469858E-4</v>
      </c>
      <c r="R166" s="20">
        <f>Sheet1_bugfixed!R166-Sheet1!R166</f>
        <v>-1.247253952601346E-2</v>
      </c>
      <c r="S166" s="20">
        <f>Sheet1_bugfixed!S166-Sheet1!S166</f>
        <v>-3.6136506686700043E-4</v>
      </c>
      <c r="T166" s="20">
        <f>Sheet1_bugfixed!T166-Sheet1!T166</f>
        <v>-5.0387391882398269E-3</v>
      </c>
    </row>
    <row r="167" spans="1:20" x14ac:dyDescent="0.3">
      <c r="A167" s="26"/>
      <c r="B167" s="8">
        <v>0.75</v>
      </c>
      <c r="C167" s="8">
        <v>12</v>
      </c>
      <c r="D167" s="8">
        <f t="shared" si="1"/>
        <v>0.48</v>
      </c>
      <c r="E167" s="8" t="s">
        <v>208</v>
      </c>
      <c r="F167" s="8"/>
      <c r="G167" s="8">
        <f>Sheet1_bugfixed!G167-Sheet1!G167</f>
        <v>-6.5649467124539659E-5</v>
      </c>
      <c r="H167" s="8">
        <f>Sheet1_bugfixed!H167-Sheet1!H167</f>
        <v>-8.1997177128799795E-5</v>
      </c>
      <c r="I167" s="8">
        <f>Sheet1_bugfixed!I167-Sheet1!I167</f>
        <v>7.7614846977996921E-4</v>
      </c>
      <c r="J167" s="8">
        <f>Sheet1_bugfixed!J167-Sheet1!J167</f>
        <v>-1.1296015911840124E-4</v>
      </c>
      <c r="K167" s="8">
        <f>Sheet1_bugfixed!K167-Sheet1!K167</f>
        <v>-9.9206501503299946E-5</v>
      </c>
      <c r="L167" s="8">
        <f>Sheet1_bugfixed!L167-Sheet1!L167</f>
        <v>-1.6239285499999867E-4</v>
      </c>
      <c r="M167" s="8">
        <f>Sheet1_bugfixed!M167-Sheet1!M167</f>
        <v>-4.8328191099997198E-5</v>
      </c>
      <c r="N167" s="8">
        <f>Sheet1_bugfixed!N167-Sheet1!N167</f>
        <v>5.9226416839039953E-3</v>
      </c>
      <c r="O167" s="8">
        <f>Sheet1_bugfixed!O167-Sheet1!O167</f>
        <v>-1.672123550207974E-4</v>
      </c>
      <c r="P167" s="8">
        <f>Sheet1_bugfixed!P167-Sheet1!P167</f>
        <v>-3.1134766735101127E-5</v>
      </c>
      <c r="Q167" s="20">
        <f>Sheet1_bugfixed!Q167-Sheet1!Q167</f>
        <v>-6.5196552864899004E-4</v>
      </c>
      <c r="R167" s="20">
        <f>Sheet1_bugfixed!R167-Sheet1!R167</f>
        <v>-1.6373784917470768E-2</v>
      </c>
      <c r="S167" s="20">
        <f>Sheet1_bugfixed!S167-Sheet1!S167</f>
        <v>-3.056985700558984E-4</v>
      </c>
      <c r="T167" s="20">
        <f>Sheet1_bugfixed!T167-Sheet1!T167</f>
        <v>-7.8925370311160314E-3</v>
      </c>
    </row>
    <row r="168" spans="1:20" x14ac:dyDescent="0.3">
      <c r="A168" s="26"/>
      <c r="B168" s="8">
        <v>0.75</v>
      </c>
      <c r="C168" s="8">
        <v>13</v>
      </c>
      <c r="D168" s="8">
        <f t="shared" si="1"/>
        <v>0.52</v>
      </c>
      <c r="E168" s="8" t="s">
        <v>209</v>
      </c>
      <c r="F168" s="8"/>
      <c r="G168" s="8">
        <f>Sheet1_bugfixed!G168-Sheet1!G168</f>
        <v>-6.6755801835068768E-5</v>
      </c>
      <c r="H168" s="8">
        <f>Sheet1_bugfixed!H168-Sheet1!H168</f>
        <v>-8.9100391024100195E-5</v>
      </c>
      <c r="I168" s="8">
        <f>Sheet1_bugfixed!I168-Sheet1!I168</f>
        <v>6.6577886934199304E-4</v>
      </c>
      <c r="J168" s="8">
        <f>Sheet1_bugfixed!J168-Sheet1!J168</f>
        <v>-1.1951680698310194E-4</v>
      </c>
      <c r="K168" s="8">
        <f>Sheet1_bugfixed!K168-Sheet1!K168</f>
        <v>-1.0443556794710075E-4</v>
      </c>
      <c r="L168" s="8">
        <f>Sheet1_bugfixed!L168-Sheet1!L168</f>
        <v>-1.2262165600000069E-4</v>
      </c>
      <c r="M168" s="8">
        <f>Sheet1_bugfixed!M168-Sheet1!M168</f>
        <v>-1.3145804400000252E-4</v>
      </c>
      <c r="N168" s="8">
        <f>Sheet1_bugfixed!N168-Sheet1!N168</f>
        <v>-3.1319094398689629E-3</v>
      </c>
      <c r="O168" s="8">
        <f>Sheet1_bugfixed!O168-Sheet1!O168</f>
        <v>-2.097581986456945E-4</v>
      </c>
      <c r="P168" s="8">
        <f>Sheet1_bugfixed!P168-Sheet1!P168</f>
        <v>-4.2849202675700193E-5</v>
      </c>
      <c r="Q168" s="20">
        <f>Sheet1_bugfixed!Q168-Sheet1!Q168</f>
        <v>-9.2953776735052451E-4</v>
      </c>
      <c r="R168" s="20">
        <f>Sheet1_bugfixed!R168-Sheet1!R168</f>
        <v>-1.9079607889359806E-2</v>
      </c>
      <c r="S168" s="20">
        <f>Sheet1_bugfixed!S168-Sheet1!S168</f>
        <v>-5.6134923292142092E-4</v>
      </c>
      <c r="T168" s="20">
        <f>Sheet1_bugfixed!T168-Sheet1!T168</f>
        <v>-1.0126160905495674E-2</v>
      </c>
    </row>
    <row r="169" spans="1:20" x14ac:dyDescent="0.3">
      <c r="A169" s="26"/>
      <c r="B169" s="8">
        <v>0.75</v>
      </c>
      <c r="C169" s="8">
        <v>14</v>
      </c>
      <c r="D169" s="8">
        <f t="shared" si="1"/>
        <v>0.56000000000000005</v>
      </c>
      <c r="E169" s="8" t="s">
        <v>210</v>
      </c>
      <c r="F169" s="8"/>
      <c r="G169" s="8">
        <f>Sheet1_bugfixed!G169-Sheet1!G169</f>
        <v>-7.0922311793199938E-5</v>
      </c>
      <c r="H169" s="8">
        <f>Sheet1_bugfixed!H169-Sheet1!H169</f>
        <v>-8.8339370537099046E-5</v>
      </c>
      <c r="I169" s="8">
        <f>Sheet1_bugfixed!I169-Sheet1!I169</f>
        <v>-7.5865101739003293E-4</v>
      </c>
      <c r="J169" s="8">
        <f>Sheet1_bugfixed!J169-Sheet1!J169</f>
        <v>-1.2259975510500037E-4</v>
      </c>
      <c r="K169" s="8">
        <f>Sheet1_bugfixed!K169-Sheet1!K169</f>
        <v>-1.1144586617680211E-4</v>
      </c>
      <c r="L169" s="8">
        <f>Sheet1_bugfixed!L169-Sheet1!L169</f>
        <v>-1.6677379600000056E-4</v>
      </c>
      <c r="M169" s="8">
        <f>Sheet1_bugfixed!M169-Sheet1!M169</f>
        <v>-1.6728043599999881E-4</v>
      </c>
      <c r="N169" s="8">
        <f>Sheet1_bugfixed!N169-Sheet1!N169</f>
        <v>2.2272023204549241E-3</v>
      </c>
      <c r="O169" s="8">
        <f>Sheet1_bugfixed!O169-Sheet1!O169</f>
        <v>-2.018754712748011E-4</v>
      </c>
      <c r="P169" s="8">
        <f>Sheet1_bugfixed!P169-Sheet1!P169</f>
        <v>-1.1868898302979866E-4</v>
      </c>
      <c r="Q169" s="20">
        <f>Sheet1_bugfixed!Q169-Sheet1!Q169</f>
        <v>-1.0222949344437515E-3</v>
      </c>
      <c r="R169" s="20">
        <f>Sheet1_bugfixed!R169-Sheet1!R169</f>
        <v>-2.2174150601268039E-2</v>
      </c>
      <c r="S169" s="20">
        <f>Sheet1_bugfixed!S169-Sheet1!S169</f>
        <v>-6.1574667270458683E-4</v>
      </c>
      <c r="T169" s="20">
        <f>Sheet1_bugfixed!T169-Sheet1!T169</f>
        <v>-1.280702936674416E-2</v>
      </c>
    </row>
    <row r="170" spans="1:20" x14ac:dyDescent="0.3">
      <c r="A170" s="26"/>
      <c r="B170" s="8">
        <v>0.75</v>
      </c>
      <c r="C170" s="8">
        <v>15</v>
      </c>
      <c r="D170" s="8">
        <f t="shared" si="1"/>
        <v>0.6</v>
      </c>
      <c r="E170" s="8" t="s">
        <v>211</v>
      </c>
      <c r="F170" s="8"/>
      <c r="G170" s="8">
        <f>Sheet1_bugfixed!G170-Sheet1!G170</f>
        <v>-7.1493734028800146E-5</v>
      </c>
      <c r="H170" s="8">
        <f>Sheet1_bugfixed!H170-Sheet1!H170</f>
        <v>-9.5247104618700548E-5</v>
      </c>
      <c r="I170" s="8">
        <f>Sheet1_bugfixed!I170-Sheet1!I170</f>
        <v>-1.2411422940200589E-4</v>
      </c>
      <c r="J170" s="8">
        <f>Sheet1_bugfixed!J170-Sheet1!J170</f>
        <v>-1.2758133621540088E-4</v>
      </c>
      <c r="K170" s="8">
        <f>Sheet1_bugfixed!K170-Sheet1!K170</f>
        <v>-1.1270869669549946E-4</v>
      </c>
      <c r="L170" s="8">
        <f>Sheet1_bugfixed!L170-Sheet1!L170</f>
        <v>-1.5045702500000174E-4</v>
      </c>
      <c r="M170" s="8">
        <f>Sheet1_bugfixed!M170-Sheet1!M170</f>
        <v>-1.0392069799999848E-4</v>
      </c>
      <c r="N170" s="8">
        <f>Sheet1_bugfixed!N170-Sheet1!N170</f>
        <v>3.1933752234040158E-3</v>
      </c>
      <c r="O170" s="8">
        <f>Sheet1_bugfixed!O170-Sheet1!O170</f>
        <v>-1.2445887294349617E-4</v>
      </c>
      <c r="P170" s="8">
        <f>Sheet1_bugfixed!P170-Sheet1!P170</f>
        <v>-9.0307693275001183E-5</v>
      </c>
      <c r="Q170" s="20">
        <f>Sheet1_bugfixed!Q170-Sheet1!Q170</f>
        <v>-8.2260645082851691E-4</v>
      </c>
      <c r="R170" s="20">
        <f>Sheet1_bugfixed!R170-Sheet1!R170</f>
        <v>-1.8180836481196394E-2</v>
      </c>
      <c r="S170" s="20">
        <f>Sheet1_bugfixed!S170-Sheet1!S170</f>
        <v>-4.1340937731848548E-4</v>
      </c>
      <c r="T170" s="20">
        <f>Sheet1_bugfixed!T170-Sheet1!T170</f>
        <v>-8.5683686839796991E-3</v>
      </c>
    </row>
    <row r="171" spans="1:20" x14ac:dyDescent="0.3">
      <c r="A171" s="26"/>
      <c r="B171" s="8">
        <v>0.75</v>
      </c>
      <c r="C171" s="8">
        <v>16</v>
      </c>
      <c r="D171" s="8">
        <f t="shared" si="1"/>
        <v>0.64</v>
      </c>
      <c r="E171" s="8" t="s">
        <v>212</v>
      </c>
      <c r="F171" s="8"/>
      <c r="G171" s="8">
        <f>Sheet1_bugfixed!G171-Sheet1!G171</f>
        <v>-6.8823375701999867E-5</v>
      </c>
      <c r="H171" s="8">
        <f>Sheet1_bugfixed!H171-Sheet1!H171</f>
        <v>-9.4422026743899018E-5</v>
      </c>
      <c r="I171" s="8">
        <f>Sheet1_bugfixed!I171-Sheet1!I171</f>
        <v>-1.1414694423950156E-5</v>
      </c>
      <c r="J171" s="8">
        <f>Sheet1_bugfixed!J171-Sheet1!J171</f>
        <v>-1.2586180968889721E-4</v>
      </c>
      <c r="K171" s="8">
        <f>Sheet1_bugfixed!K171-Sheet1!K171</f>
        <v>-1.1562406436150044E-4</v>
      </c>
      <c r="L171" s="8">
        <f>Sheet1_bugfixed!L171-Sheet1!L171</f>
        <v>-1.5020370500000435E-4</v>
      </c>
      <c r="M171" s="8">
        <f>Sheet1_bugfixed!M171-Sheet1!M171</f>
        <v>-7.6398253999999943E-5</v>
      </c>
      <c r="N171" s="8">
        <f>Sheet1_bugfixed!N171-Sheet1!N171</f>
        <v>4.5661968140929821E-3</v>
      </c>
      <c r="O171" s="8">
        <f>Sheet1_bugfixed!O171-Sheet1!O171</f>
        <v>-1.6908997476609844E-4</v>
      </c>
      <c r="P171" s="8">
        <f>Sheet1_bugfixed!P171-Sheet1!P171</f>
        <v>-1.1631754179339954E-4</v>
      </c>
      <c r="Q171" s="20">
        <f>Sheet1_bugfixed!Q171-Sheet1!Q171</f>
        <v>-8.37244807356613E-4</v>
      </c>
      <c r="R171" s="20">
        <f>Sheet1_bugfixed!R171-Sheet1!R171</f>
        <v>-2.104393724651743E-2</v>
      </c>
      <c r="S171" s="20">
        <f>Sheet1_bugfixed!S171-Sheet1!S171</f>
        <v>-4.3231430685949923E-4</v>
      </c>
      <c r="T171" s="20">
        <f>Sheet1_bugfixed!T171-Sheet1!T171</f>
        <v>-1.1384422594900023E-2</v>
      </c>
    </row>
    <row r="172" spans="1:20" x14ac:dyDescent="0.3">
      <c r="A172" s="26"/>
      <c r="B172" s="8">
        <v>0.75</v>
      </c>
      <c r="C172" s="8">
        <v>17</v>
      </c>
      <c r="D172" s="8">
        <f t="shared" si="1"/>
        <v>0.68</v>
      </c>
      <c r="E172" s="8" t="s">
        <v>213</v>
      </c>
      <c r="F172" s="8"/>
      <c r="G172" s="8">
        <f>Sheet1_bugfixed!G172-Sheet1!G172</f>
        <v>-7.0545050284301011E-5</v>
      </c>
      <c r="H172" s="8">
        <f>Sheet1_bugfixed!H172-Sheet1!H172</f>
        <v>-9.9839247902598627E-5</v>
      </c>
      <c r="I172" s="8">
        <f>Sheet1_bugfixed!I172-Sheet1!I172</f>
        <v>4.9607630521203427E-4</v>
      </c>
      <c r="J172" s="8">
        <f>Sheet1_bugfixed!J172-Sheet1!J172</f>
        <v>-1.3181036085380127E-4</v>
      </c>
      <c r="K172" s="8">
        <f>Sheet1_bugfixed!K172-Sheet1!K172</f>
        <v>-1.1711217511529981E-4</v>
      </c>
      <c r="L172" s="8">
        <f>Sheet1_bugfixed!L172-Sheet1!L172</f>
        <v>-1.4966772299999931E-4</v>
      </c>
      <c r="M172" s="8">
        <f>Sheet1_bugfixed!M172-Sheet1!M172</f>
        <v>-1.1345744200000341E-4</v>
      </c>
      <c r="N172" s="8">
        <f>Sheet1_bugfixed!N172-Sheet1!N172</f>
        <v>-6.8611963767390982E-3</v>
      </c>
      <c r="O172" s="8">
        <f>Sheet1_bugfixed!O172-Sheet1!O172</f>
        <v>-1.9010334154649644E-4</v>
      </c>
      <c r="P172" s="8">
        <f>Sheet1_bugfixed!P172-Sheet1!P172</f>
        <v>-1.552257758907008E-4</v>
      </c>
      <c r="Q172" s="20">
        <f>Sheet1_bugfixed!Q172-Sheet1!Q172</f>
        <v>-1.1388534191260624E-3</v>
      </c>
      <c r="R172" s="20">
        <f>Sheet1_bugfixed!R172-Sheet1!R172</f>
        <v>-2.3814503057264069E-2</v>
      </c>
      <c r="S172" s="20">
        <f>Sheet1_bugfixed!S172-Sheet1!S172</f>
        <v>-7.282047498372024E-4</v>
      </c>
      <c r="T172" s="20">
        <f>Sheet1_bugfixed!T172-Sheet1!T172</f>
        <v>-1.3861064884447494E-2</v>
      </c>
    </row>
    <row r="173" spans="1:20" x14ac:dyDescent="0.3">
      <c r="A173" s="26"/>
      <c r="B173" s="8">
        <v>0.75</v>
      </c>
      <c r="C173" s="8">
        <v>18</v>
      </c>
      <c r="D173" s="8">
        <f t="shared" si="1"/>
        <v>0.72</v>
      </c>
      <c r="E173" s="8" t="s">
        <v>214</v>
      </c>
      <c r="F173" s="8"/>
      <c r="G173" s="8">
        <f>Sheet1_bugfixed!G173-Sheet1!G173</f>
        <v>-6.8131384278500434E-5</v>
      </c>
      <c r="H173" s="8">
        <f>Sheet1_bugfixed!H173-Sheet1!H173</f>
        <v>-9.8439405223797738E-5</v>
      </c>
      <c r="I173" s="8">
        <f>Sheet1_bugfixed!I173-Sheet1!I173</f>
        <v>1.1034990975999914E-3</v>
      </c>
      <c r="J173" s="8">
        <f>Sheet1_bugfixed!J173-Sheet1!J173</f>
        <v>-1.2845384803469861E-4</v>
      </c>
      <c r="K173" s="8">
        <f>Sheet1_bugfixed!K173-Sheet1!K173</f>
        <v>-1.100090191770986E-4</v>
      </c>
      <c r="L173" s="8">
        <f>Sheet1_bugfixed!L173-Sheet1!L173</f>
        <v>-1.5753507599999828E-4</v>
      </c>
      <c r="M173" s="8">
        <f>Sheet1_bugfixed!M173-Sheet1!M173</f>
        <v>-1.6142428000000264E-4</v>
      </c>
      <c r="N173" s="8">
        <f>Sheet1_bugfixed!N173-Sheet1!N173</f>
        <v>-8.0124612556750074E-3</v>
      </c>
      <c r="O173" s="8">
        <f>Sheet1_bugfixed!O173-Sheet1!O173</f>
        <v>-1.7363428147160187E-4</v>
      </c>
      <c r="P173" s="8">
        <f>Sheet1_bugfixed!P173-Sheet1!P173</f>
        <v>-1.509173582233056E-4</v>
      </c>
      <c r="Q173" s="20">
        <f>Sheet1_bugfixed!Q173-Sheet1!Q173</f>
        <v>-1.1691287899630587E-3</v>
      </c>
      <c r="R173" s="20">
        <f>Sheet1_bugfixed!R173-Sheet1!R173</f>
        <v>-2.2568813931289178E-2</v>
      </c>
      <c r="S173" s="20">
        <f>Sheet1_bugfixed!S173-Sheet1!S173</f>
        <v>-7.833548257948908E-4</v>
      </c>
      <c r="T173" s="20">
        <f>Sheet1_bugfixed!T173-Sheet1!T173</f>
        <v>-1.3038003119836272E-2</v>
      </c>
    </row>
    <row r="174" spans="1:20" x14ac:dyDescent="0.3">
      <c r="A174" s="26"/>
      <c r="B174" s="8">
        <v>0.75</v>
      </c>
      <c r="C174" s="8">
        <v>19</v>
      </c>
      <c r="D174" s="8">
        <f t="shared" si="1"/>
        <v>0.76</v>
      </c>
      <c r="E174" s="8" t="s">
        <v>215</v>
      </c>
      <c r="F174" s="8"/>
      <c r="G174" s="8">
        <f>Sheet1_bugfixed!G174-Sheet1!G174</f>
        <v>-7.4708710874300116E-5</v>
      </c>
      <c r="H174" s="8">
        <f>Sheet1_bugfixed!H174-Sheet1!H174</f>
        <v>-9.7208311824199811E-5</v>
      </c>
      <c r="I174" s="8">
        <f>Sheet1_bugfixed!I174-Sheet1!I174</f>
        <v>4.1936432350397901E-4</v>
      </c>
      <c r="J174" s="8">
        <f>Sheet1_bugfixed!J174-Sheet1!J174</f>
        <v>-1.3197263853469837E-4</v>
      </c>
      <c r="K174" s="8">
        <f>Sheet1_bugfixed!K174-Sheet1!K174</f>
        <v>-1.1875365531589799E-4</v>
      </c>
      <c r="L174" s="8">
        <f>Sheet1_bugfixed!L174-Sheet1!L174</f>
        <v>-1.6589462700000029E-4</v>
      </c>
      <c r="M174" s="8">
        <f>Sheet1_bugfixed!M174-Sheet1!M174</f>
        <v>-1.4969706500000263E-4</v>
      </c>
      <c r="N174" s="8">
        <f>Sheet1_bugfixed!N174-Sheet1!N174</f>
        <v>2.8069119419169564E-3</v>
      </c>
      <c r="O174" s="8">
        <f>Sheet1_bugfixed!O174-Sheet1!O174</f>
        <v>-1.5429580551330063E-4</v>
      </c>
      <c r="P174" s="8">
        <f>Sheet1_bugfixed!P174-Sheet1!P174</f>
        <v>-1.2569837744549894E-4</v>
      </c>
      <c r="Q174" s="20">
        <f>Sheet1_bugfixed!Q174-Sheet1!Q174</f>
        <v>-9.6192004809736442E-4</v>
      </c>
      <c r="R174" s="20">
        <f>Sheet1_bugfixed!R174-Sheet1!R174</f>
        <v>-2.1206295415010956E-2</v>
      </c>
      <c r="S174" s="20">
        <f>Sheet1_bugfixed!S174-Sheet1!S174</f>
        <v>-5.4659601975878824E-4</v>
      </c>
      <c r="T174" s="20">
        <f>Sheet1_bugfixed!T174-Sheet1!T174</f>
        <v>-1.1180171376271808E-2</v>
      </c>
    </row>
    <row r="175" spans="1:20" x14ac:dyDescent="0.3">
      <c r="A175" s="26"/>
      <c r="B175" s="8">
        <v>0.75</v>
      </c>
      <c r="C175" s="8">
        <v>20</v>
      </c>
      <c r="D175" s="8">
        <f t="shared" si="1"/>
        <v>0.8</v>
      </c>
      <c r="E175" s="8" t="s">
        <v>216</v>
      </c>
      <c r="F175" s="8"/>
      <c r="G175" s="8">
        <f>Sheet1_bugfixed!G175-Sheet1!G175</f>
        <v>-7.6141568369599705E-5</v>
      </c>
      <c r="H175" s="8">
        <f>Sheet1_bugfixed!H175-Sheet1!H175</f>
        <v>-9.5745758383700835E-5</v>
      </c>
      <c r="I175" s="8">
        <f>Sheet1_bugfixed!I175-Sheet1!I175</f>
        <v>-4.0989407782299203E-4</v>
      </c>
      <c r="J175" s="8">
        <f>Sheet1_bugfixed!J175-Sheet1!J175</f>
        <v>-1.3033459056179669E-4</v>
      </c>
      <c r="K175" s="8">
        <f>Sheet1_bugfixed!K175-Sheet1!K175</f>
        <v>-1.1800556080520178E-4</v>
      </c>
      <c r="L175" s="8">
        <f>Sheet1_bugfixed!L175-Sheet1!L175</f>
        <v>-1.6559660500000545E-4</v>
      </c>
      <c r="M175" s="8">
        <f>Sheet1_bugfixed!M175-Sheet1!M175</f>
        <v>-6.8157910999996907E-5</v>
      </c>
      <c r="N175" s="8">
        <f>Sheet1_bugfixed!N175-Sheet1!N175</f>
        <v>3.6186237598301307E-4</v>
      </c>
      <c r="O175" s="8">
        <f>Sheet1_bugfixed!O175-Sheet1!O175</f>
        <v>-9.8816953622606063E-5</v>
      </c>
      <c r="P175" s="8">
        <f>Sheet1_bugfixed!P175-Sheet1!P175</f>
        <v>-1.0273542771729871E-4</v>
      </c>
      <c r="Q175" s="20">
        <f>Sheet1_bugfixed!Q175-Sheet1!Q175</f>
        <v>-8.5637268680255341E-4</v>
      </c>
      <c r="R175" s="20">
        <f>Sheet1_bugfixed!R175-Sheet1!R175</f>
        <v>-1.799603663281335E-2</v>
      </c>
      <c r="S175" s="20">
        <f>Sheet1_bugfixed!S175-Sheet1!S175</f>
        <v>-4.2899120743991603E-4</v>
      </c>
      <c r="T175" s="20">
        <f>Sheet1_bugfixed!T175-Sheet1!T175</f>
        <v>-8.0595689776359336E-3</v>
      </c>
    </row>
    <row r="176" spans="1:20" x14ac:dyDescent="0.3">
      <c r="A176" s="26"/>
      <c r="B176" s="8">
        <v>0.75</v>
      </c>
      <c r="C176" s="8">
        <v>21</v>
      </c>
      <c r="D176" s="8">
        <f t="shared" si="1"/>
        <v>0.84</v>
      </c>
      <c r="E176" s="8" t="s">
        <v>217</v>
      </c>
      <c r="F176" s="8"/>
      <c r="G176" s="8">
        <f>Sheet1_bugfixed!G176-Sheet1!G176</f>
        <v>-7.5837456326399016E-5</v>
      </c>
      <c r="H176" s="8">
        <f>Sheet1_bugfixed!H176-Sheet1!H176</f>
        <v>-1.0061936972120128E-4</v>
      </c>
      <c r="I176" s="8">
        <f>Sheet1_bugfixed!I176-Sheet1!I176</f>
        <v>4.7466139650398365E-4</v>
      </c>
      <c r="J176" s="8">
        <f>Sheet1_bugfixed!J176-Sheet1!J176</f>
        <v>-1.3439668761059537E-4</v>
      </c>
      <c r="K176" s="8">
        <f>Sheet1_bugfixed!K176-Sheet1!K176</f>
        <v>-1.1650080536919349E-4</v>
      </c>
      <c r="L176" s="8">
        <f>Sheet1_bugfixed!L176-Sheet1!L176</f>
        <v>-1.7654895799999737E-4</v>
      </c>
      <c r="M176" s="8">
        <f>Sheet1_bugfixed!M176-Sheet1!M176</f>
        <v>-2.2751092900000214E-4</v>
      </c>
      <c r="N176" s="8">
        <f>Sheet1_bugfixed!N176-Sheet1!N176</f>
        <v>1.7347855921969746E-3</v>
      </c>
      <c r="O176" s="8">
        <f>Sheet1_bugfixed!O176-Sheet1!O176</f>
        <v>-3.1433396202499436E-4</v>
      </c>
      <c r="P176" s="8">
        <f>Sheet1_bugfixed!P176-Sheet1!P176</f>
        <v>-1.9405562564939888E-4</v>
      </c>
      <c r="Q176" s="20">
        <f>Sheet1_bugfixed!Q176-Sheet1!Q176</f>
        <v>-1.3012416691007278E-3</v>
      </c>
      <c r="R176" s="20">
        <f>Sheet1_bugfixed!R176-Sheet1!R176</f>
        <v>-3.0356058376327155E-2</v>
      </c>
      <c r="S176" s="20">
        <f>Sheet1_bugfixed!S176-Sheet1!S176</f>
        <v>-8.8217175427440786E-4</v>
      </c>
      <c r="T176" s="20">
        <f>Sheet1_bugfixed!T176-Sheet1!T176</f>
        <v>-2.0323472418815491E-2</v>
      </c>
    </row>
    <row r="177" spans="1:20" x14ac:dyDescent="0.3">
      <c r="A177" s="26"/>
      <c r="B177" s="8">
        <v>0.75</v>
      </c>
      <c r="C177" s="8">
        <v>22</v>
      </c>
      <c r="D177" s="8">
        <f t="shared" si="1"/>
        <v>0.88</v>
      </c>
      <c r="E177" s="8" t="s">
        <v>218</v>
      </c>
      <c r="F177" s="8"/>
      <c r="G177" s="8">
        <f>Sheet1_bugfixed!G177-Sheet1!G177</f>
        <v>-7.1896093536100852E-5</v>
      </c>
      <c r="H177" s="8">
        <f>Sheet1_bugfixed!H177-Sheet1!H177</f>
        <v>-1.0333687620510054E-4</v>
      </c>
      <c r="I177" s="8">
        <f>Sheet1_bugfixed!I177-Sheet1!I177</f>
        <v>6.9525463581898705E-4</v>
      </c>
      <c r="J177" s="8">
        <f>Sheet1_bugfixed!J177-Sheet1!J177</f>
        <v>-1.3340169691539866E-4</v>
      </c>
      <c r="K177" s="8">
        <f>Sheet1_bugfixed!K177-Sheet1!K177</f>
        <v>-1.1555371282940402E-4</v>
      </c>
      <c r="L177" s="8">
        <f>Sheet1_bugfixed!L177-Sheet1!L177</f>
        <v>-1.2429058600000459E-4</v>
      </c>
      <c r="M177" s="8">
        <f>Sheet1_bugfixed!M177-Sheet1!M177</f>
        <v>-1.5074014699999888E-4</v>
      </c>
      <c r="N177" s="8">
        <f>Sheet1_bugfixed!N177-Sheet1!N177</f>
        <v>-4.3409253648519774E-3</v>
      </c>
      <c r="O177" s="8">
        <f>Sheet1_bugfixed!O177-Sheet1!O177</f>
        <v>-3.4145632667640508E-4</v>
      </c>
      <c r="P177" s="8">
        <f>Sheet1_bugfixed!P177-Sheet1!P177</f>
        <v>-1.6109855330209699E-4</v>
      </c>
      <c r="Q177" s="20">
        <f>Sheet1_bugfixed!Q177-Sheet1!Q177</f>
        <v>-1.2654029501297237E-3</v>
      </c>
      <c r="R177" s="20">
        <f>Sheet1_bugfixed!R177-Sheet1!R177</f>
        <v>-3.008586317199935E-2</v>
      </c>
      <c r="S177" s="20">
        <f>Sheet1_bugfixed!S177-Sheet1!S177</f>
        <v>-8.5334905317852039E-4</v>
      </c>
      <c r="T177" s="20">
        <f>Sheet1_bugfixed!T177-Sheet1!T177</f>
        <v>-2.0132500575220647E-2</v>
      </c>
    </row>
    <row r="178" spans="1:20" x14ac:dyDescent="0.3">
      <c r="A178" s="26"/>
      <c r="B178" s="7">
        <v>1</v>
      </c>
      <c r="C178" s="7">
        <v>3</v>
      </c>
      <c r="D178" s="7">
        <f t="shared" si="1"/>
        <v>0.12</v>
      </c>
      <c r="E178" s="7" t="s">
        <v>179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x14ac:dyDescent="0.3">
      <c r="A179" s="26"/>
      <c r="B179" s="8">
        <v>1</v>
      </c>
      <c r="C179" s="8">
        <v>4</v>
      </c>
      <c r="D179" s="8">
        <f t="shared" si="1"/>
        <v>0.16</v>
      </c>
      <c r="E179" s="8" t="s">
        <v>180</v>
      </c>
      <c r="F179" s="8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</row>
    <row r="180" spans="1:20" x14ac:dyDescent="0.3">
      <c r="A180" s="26"/>
      <c r="B180" s="8">
        <v>1</v>
      </c>
      <c r="C180" s="8">
        <v>5</v>
      </c>
      <c r="D180" s="8">
        <f t="shared" si="1"/>
        <v>0.2</v>
      </c>
      <c r="E180" s="8" t="s">
        <v>181</v>
      </c>
      <c r="F180" s="8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</row>
    <row r="181" spans="1:20" x14ac:dyDescent="0.3">
      <c r="A181" s="26"/>
      <c r="B181" s="8">
        <v>1</v>
      </c>
      <c r="C181" s="8">
        <v>6</v>
      </c>
      <c r="D181" s="8">
        <f t="shared" si="1"/>
        <v>0.24</v>
      </c>
      <c r="E181" s="8" t="s">
        <v>182</v>
      </c>
      <c r="F181" s="8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</row>
    <row r="182" spans="1:20" x14ac:dyDescent="0.3">
      <c r="A182" s="26"/>
      <c r="B182" s="8">
        <v>1</v>
      </c>
      <c r="C182" s="8">
        <v>7</v>
      </c>
      <c r="D182" s="8">
        <f t="shared" si="1"/>
        <v>0.28000000000000003</v>
      </c>
      <c r="E182" s="8" t="s">
        <v>183</v>
      </c>
      <c r="F182" s="8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</row>
    <row r="183" spans="1:20" x14ac:dyDescent="0.3">
      <c r="A183" s="26"/>
      <c r="B183" s="8">
        <v>1</v>
      </c>
      <c r="C183" s="8">
        <v>8</v>
      </c>
      <c r="D183" s="8">
        <f t="shared" si="1"/>
        <v>0.32</v>
      </c>
      <c r="E183" s="8" t="s">
        <v>186</v>
      </c>
      <c r="F183" s="8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</row>
    <row r="184" spans="1:20" x14ac:dyDescent="0.3">
      <c r="A184" s="26"/>
      <c r="B184" s="8">
        <v>1</v>
      </c>
      <c r="C184" s="8">
        <v>9</v>
      </c>
      <c r="D184" s="8">
        <f t="shared" si="1"/>
        <v>0.36</v>
      </c>
      <c r="E184" s="8" t="s">
        <v>187</v>
      </c>
      <c r="F184" s="8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</row>
    <row r="185" spans="1:20" x14ac:dyDescent="0.3">
      <c r="A185" s="26"/>
      <c r="B185" s="8">
        <v>1</v>
      </c>
      <c r="C185" s="8">
        <v>10</v>
      </c>
      <c r="D185" s="8">
        <f t="shared" si="1"/>
        <v>0.4</v>
      </c>
      <c r="E185" s="8" t="s">
        <v>188</v>
      </c>
      <c r="F185" s="8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</row>
    <row r="186" spans="1:20" x14ac:dyDescent="0.3">
      <c r="A186" s="26"/>
      <c r="B186" s="16">
        <v>1</v>
      </c>
      <c r="C186" s="16">
        <v>11</v>
      </c>
      <c r="D186" s="16">
        <f t="shared" si="1"/>
        <v>0.44</v>
      </c>
      <c r="E186" s="16" t="s">
        <v>189</v>
      </c>
      <c r="F186" s="16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</row>
    <row r="187" spans="1:20" x14ac:dyDescent="0.3">
      <c r="A187" s="26"/>
      <c r="B187" s="8">
        <v>1</v>
      </c>
      <c r="C187" s="8">
        <v>12</v>
      </c>
      <c r="D187" s="8">
        <f t="shared" si="1"/>
        <v>0.48</v>
      </c>
      <c r="E187" s="8" t="s">
        <v>190</v>
      </c>
      <c r="F187" s="8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</row>
    <row r="188" spans="1:20" x14ac:dyDescent="0.3">
      <c r="A188" s="26"/>
      <c r="B188" s="8">
        <v>1</v>
      </c>
      <c r="C188" s="8">
        <v>13</v>
      </c>
      <c r="D188" s="8">
        <f t="shared" si="1"/>
        <v>0.52</v>
      </c>
      <c r="E188" s="8" t="s">
        <v>191</v>
      </c>
      <c r="F188" s="8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</row>
    <row r="189" spans="1:20" x14ac:dyDescent="0.3">
      <c r="A189" s="26"/>
      <c r="B189" s="8">
        <v>1</v>
      </c>
      <c r="C189" s="8">
        <v>14</v>
      </c>
      <c r="D189" s="8">
        <f t="shared" si="1"/>
        <v>0.56000000000000005</v>
      </c>
      <c r="E189" s="8" t="s">
        <v>192</v>
      </c>
      <c r="F189" s="8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</row>
    <row r="190" spans="1:20" x14ac:dyDescent="0.3">
      <c r="A190" s="26"/>
      <c r="B190" s="8">
        <v>1</v>
      </c>
      <c r="C190" s="8">
        <v>15</v>
      </c>
      <c r="D190" s="8">
        <f t="shared" si="1"/>
        <v>0.6</v>
      </c>
      <c r="E190" s="8" t="s">
        <v>193</v>
      </c>
      <c r="F190" s="8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</row>
    <row r="191" spans="1:20" x14ac:dyDescent="0.3">
      <c r="A191" s="26"/>
      <c r="B191" s="8">
        <v>1</v>
      </c>
      <c r="C191" s="8">
        <v>16</v>
      </c>
      <c r="D191" s="8">
        <f t="shared" si="1"/>
        <v>0.64</v>
      </c>
      <c r="E191" s="8" t="s">
        <v>194</v>
      </c>
      <c r="F191" s="8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</row>
    <row r="192" spans="1:20" x14ac:dyDescent="0.3">
      <c r="A192" s="26"/>
      <c r="B192" s="8">
        <v>1</v>
      </c>
      <c r="C192" s="8">
        <v>17</v>
      </c>
      <c r="D192" s="8">
        <f t="shared" si="1"/>
        <v>0.68</v>
      </c>
      <c r="E192" s="8" t="s">
        <v>195</v>
      </c>
      <c r="F192" s="8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</row>
    <row r="193" spans="1:20" x14ac:dyDescent="0.3">
      <c r="A193" s="26"/>
      <c r="B193" s="8">
        <v>1</v>
      </c>
      <c r="C193" s="8">
        <v>18</v>
      </c>
      <c r="D193" s="8">
        <f t="shared" si="1"/>
        <v>0.72</v>
      </c>
      <c r="E193" s="8" t="s">
        <v>196</v>
      </c>
      <c r="F193" s="8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</row>
    <row r="194" spans="1:20" x14ac:dyDescent="0.3">
      <c r="A194" s="26"/>
      <c r="B194" s="8">
        <v>1</v>
      </c>
      <c r="C194" s="8">
        <v>19</v>
      </c>
      <c r="D194" s="8">
        <f t="shared" si="1"/>
        <v>0.76</v>
      </c>
      <c r="E194" s="8" t="s">
        <v>197</v>
      </c>
      <c r="F194" s="8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</row>
    <row r="195" spans="1:20" x14ac:dyDescent="0.3">
      <c r="A195" s="26"/>
      <c r="B195" s="8">
        <v>1</v>
      </c>
      <c r="C195" s="8">
        <v>20</v>
      </c>
      <c r="D195" s="8">
        <f t="shared" si="1"/>
        <v>0.8</v>
      </c>
      <c r="E195" s="8" t="s">
        <v>198</v>
      </c>
      <c r="F195" s="8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</row>
    <row r="196" spans="1:20" x14ac:dyDescent="0.3">
      <c r="A196" s="26"/>
      <c r="B196" s="8">
        <v>1</v>
      </c>
      <c r="C196" s="8">
        <v>21</v>
      </c>
      <c r="D196" s="8">
        <f>C196*$B$8</f>
        <v>0.84</v>
      </c>
      <c r="E196" s="8" t="s">
        <v>199</v>
      </c>
      <c r="F196" s="8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</row>
    <row r="197" spans="1:20" x14ac:dyDescent="0.3">
      <c r="A197" s="26"/>
      <c r="B197" s="8">
        <v>1</v>
      </c>
      <c r="C197" s="8">
        <v>22</v>
      </c>
      <c r="D197" s="8">
        <f>C197*$B$8</f>
        <v>0.88</v>
      </c>
      <c r="E197" s="8" t="s">
        <v>200</v>
      </c>
      <c r="F197" s="8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</row>
    <row r="198" spans="1:20" x14ac:dyDescent="0.3">
      <c r="A198" s="26"/>
      <c r="B198" s="8">
        <v>1</v>
      </c>
      <c r="C198" s="8">
        <v>23</v>
      </c>
      <c r="D198" s="8">
        <f>C198*$B$8</f>
        <v>0.92</v>
      </c>
      <c r="E198" t="s">
        <v>184</v>
      </c>
      <c r="F198" s="8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0"/>
      <c r="R198" s="20"/>
      <c r="S198" s="20"/>
      <c r="T198" s="20"/>
    </row>
    <row r="199" spans="1:20" x14ac:dyDescent="0.3">
      <c r="A199" s="26"/>
      <c r="B199" s="18">
        <v>1</v>
      </c>
      <c r="C199" s="18">
        <v>24</v>
      </c>
      <c r="D199" s="18">
        <f>C199*$B$8</f>
        <v>0.96</v>
      </c>
      <c r="E199" t="s">
        <v>185</v>
      </c>
      <c r="F199" s="8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0"/>
      <c r="R199" s="20"/>
      <c r="S199" s="20"/>
      <c r="T199" s="20"/>
    </row>
    <row r="200" spans="1:20" x14ac:dyDescent="0.3">
      <c r="G200"/>
      <c r="H200"/>
      <c r="I200"/>
      <c r="J200"/>
      <c r="K200"/>
      <c r="L200"/>
      <c r="M200"/>
      <c r="N200"/>
      <c r="O200"/>
      <c r="P200"/>
      <c r="Q200" s="8"/>
      <c r="R200" s="8"/>
      <c r="S200" s="8"/>
      <c r="T200" s="8"/>
    </row>
  </sheetData>
  <mergeCells count="15">
    <mergeCell ref="A14:A75"/>
    <mergeCell ref="A76:A137"/>
    <mergeCell ref="A138:A199"/>
    <mergeCell ref="D9:E10"/>
    <mergeCell ref="G11:T11"/>
    <mergeCell ref="C12:D12"/>
    <mergeCell ref="G12:K12"/>
    <mergeCell ref="L12:P12"/>
    <mergeCell ref="Q12:Q13"/>
    <mergeCell ref="R12:R13"/>
    <mergeCell ref="S12:S13"/>
    <mergeCell ref="T12:T13"/>
    <mergeCell ref="R9:R10"/>
    <mergeCell ref="S9:S10"/>
    <mergeCell ref="T9:T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D767-6388-41A7-9D38-AAEBDCF68C57}">
  <dimension ref="A1:U200"/>
  <sheetViews>
    <sheetView zoomScale="80" zoomScaleNormal="80" workbookViewId="0">
      <pane xSplit="5" ySplit="13" topLeftCell="F158" activePane="bottomRight" state="frozen"/>
      <selection pane="topRight" activeCell="F1" sqref="F1"/>
      <selection pane="bottomLeft" activeCell="A14" sqref="A14"/>
      <selection pane="bottomRight" activeCell="O9" sqref="O9"/>
    </sheetView>
  </sheetViews>
  <sheetFormatPr defaultRowHeight="14.4" x14ac:dyDescent="0.3"/>
  <cols>
    <col min="1" max="1" width="17.88671875" style="18" bestFit="1" customWidth="1"/>
    <col min="2" max="2" width="8.77734375" style="18" customWidth="1"/>
    <col min="3" max="4" width="7.77734375" style="18" customWidth="1"/>
    <col min="5" max="5" width="24.33203125" style="18" bestFit="1" customWidth="1"/>
    <col min="6" max="6" width="2.77734375" style="18" customWidth="1"/>
    <col min="7" max="16" width="10.77734375" style="18" customWidth="1"/>
    <col min="17" max="20" width="13.77734375" style="18" customWidth="1"/>
    <col min="21" max="21" width="2.77734375" style="18" customWidth="1"/>
    <col min="22" max="16384" width="8.88671875" style="18"/>
  </cols>
  <sheetData>
    <row r="1" spans="1:21" customFormat="1" x14ac:dyDescent="0.3">
      <c r="A1" s="10" t="s">
        <v>26</v>
      </c>
    </row>
    <row r="2" spans="1:21" s="13" customFormat="1" ht="10.199999999999999" x14ac:dyDescent="0.2">
      <c r="A2" s="11" t="s">
        <v>0</v>
      </c>
      <c r="B2" s="12" t="s">
        <v>27</v>
      </c>
      <c r="C2" s="12"/>
      <c r="D2" s="12"/>
      <c r="E2" s="12"/>
      <c r="G2" s="13" t="s">
        <v>31</v>
      </c>
    </row>
    <row r="3" spans="1:21" s="13" customFormat="1" ht="10.199999999999999" x14ac:dyDescent="0.2">
      <c r="A3" s="11" t="s">
        <v>1</v>
      </c>
      <c r="B3" s="12" t="s">
        <v>28</v>
      </c>
      <c r="C3" s="12"/>
      <c r="D3" s="12"/>
      <c r="E3" s="12"/>
    </row>
    <row r="4" spans="1:21" s="13" customFormat="1" ht="10.199999999999999" x14ac:dyDescent="0.2">
      <c r="A4" s="14" t="s">
        <v>2</v>
      </c>
      <c r="B4" s="13" t="s">
        <v>29</v>
      </c>
    </row>
    <row r="5" spans="1:21" s="13" customFormat="1" ht="10.199999999999999" x14ac:dyDescent="0.2">
      <c r="A5" s="14" t="s">
        <v>3</v>
      </c>
      <c r="B5" s="13" t="s">
        <v>32</v>
      </c>
    </row>
    <row r="6" spans="1:21" s="13" customFormat="1" ht="10.199999999999999" x14ac:dyDescent="0.2">
      <c r="A6" s="14" t="s">
        <v>4</v>
      </c>
      <c r="B6" s="13" t="s">
        <v>30</v>
      </c>
    </row>
    <row r="7" spans="1:21" customFormat="1" x14ac:dyDescent="0.3"/>
    <row r="8" spans="1:21" customFormat="1" x14ac:dyDescent="0.3">
      <c r="A8" t="s">
        <v>17</v>
      </c>
      <c r="B8">
        <v>0.04</v>
      </c>
    </row>
    <row r="9" spans="1:21" customFormat="1" ht="28.8" x14ac:dyDescent="0.3">
      <c r="B9" s="17" t="s">
        <v>19</v>
      </c>
      <c r="C9" s="17" t="s">
        <v>20</v>
      </c>
      <c r="D9" s="27" t="s">
        <v>25</v>
      </c>
      <c r="E9" s="27"/>
      <c r="R9" s="30" t="s">
        <v>220</v>
      </c>
      <c r="S9" s="32" t="s">
        <v>221</v>
      </c>
      <c r="T9" s="34" t="s">
        <v>219</v>
      </c>
    </row>
    <row r="10" spans="1:21" customFormat="1" x14ac:dyDescent="0.3">
      <c r="A10" t="s">
        <v>18</v>
      </c>
      <c r="B10">
        <v>2.5000000000000001E-2</v>
      </c>
      <c r="C10">
        <v>2.5</v>
      </c>
      <c r="D10" s="27"/>
      <c r="E10" s="27"/>
      <c r="R10" s="30"/>
      <c r="S10" s="32"/>
      <c r="T10" s="34"/>
    </row>
    <row r="11" spans="1:21" s="19" customFormat="1" x14ac:dyDescent="0.3">
      <c r="G11" s="28" t="s">
        <v>7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1" s="19" customFormat="1" ht="14.4" customHeight="1" x14ac:dyDescent="0.3">
      <c r="C12" s="28" t="s">
        <v>9</v>
      </c>
      <c r="D12" s="28"/>
      <c r="G12" s="28" t="s">
        <v>5</v>
      </c>
      <c r="H12" s="28"/>
      <c r="I12" s="28"/>
      <c r="J12" s="28"/>
      <c r="K12" s="28"/>
      <c r="L12" s="28" t="s">
        <v>6</v>
      </c>
      <c r="M12" s="28"/>
      <c r="N12" s="28"/>
      <c r="O12" s="28"/>
      <c r="P12" s="28"/>
      <c r="Q12" s="27" t="s">
        <v>23</v>
      </c>
      <c r="R12" s="27" t="s">
        <v>21</v>
      </c>
      <c r="S12" s="27" t="s">
        <v>24</v>
      </c>
      <c r="T12" s="27" t="s">
        <v>22</v>
      </c>
      <c r="U12" s="17"/>
    </row>
    <row r="13" spans="1:21" s="19" customFormat="1" ht="43.2" x14ac:dyDescent="0.3">
      <c r="A13" s="3" t="s">
        <v>13</v>
      </c>
      <c r="B13" s="17" t="s">
        <v>12</v>
      </c>
      <c r="C13" s="19" t="s">
        <v>10</v>
      </c>
      <c r="D13" s="17" t="s">
        <v>11</v>
      </c>
      <c r="E13" s="4" t="s">
        <v>8</v>
      </c>
      <c r="G13" s="19" t="s">
        <v>0</v>
      </c>
      <c r="H13" s="19" t="s">
        <v>1</v>
      </c>
      <c r="I13" s="19" t="s">
        <v>3</v>
      </c>
      <c r="J13" s="19" t="s">
        <v>2</v>
      </c>
      <c r="K13" s="19" t="s">
        <v>4</v>
      </c>
      <c r="L13" s="19" t="s">
        <v>0</v>
      </c>
      <c r="M13" s="19" t="s">
        <v>1</v>
      </c>
      <c r="N13" s="19" t="s">
        <v>3</v>
      </c>
      <c r="O13" s="19" t="s">
        <v>2</v>
      </c>
      <c r="P13" s="19" t="s">
        <v>4</v>
      </c>
      <c r="Q13" s="27"/>
      <c r="R13" s="27"/>
      <c r="S13" s="27"/>
      <c r="T13" s="27"/>
      <c r="U13" s="17"/>
    </row>
    <row r="14" spans="1:21" x14ac:dyDescent="0.3">
      <c r="A14" s="26" t="s">
        <v>14</v>
      </c>
      <c r="B14" s="7">
        <v>0.5</v>
      </c>
      <c r="C14" s="7">
        <v>3</v>
      </c>
      <c r="D14" s="7">
        <f>C14*$B$8</f>
        <v>0.12</v>
      </c>
      <c r="E14" s="7" t="s">
        <v>33</v>
      </c>
      <c r="F14" s="7"/>
      <c r="G14" s="7">
        <f>(Sheet1!G14-Sheet1_bugfixed!G14)/Sheet1_bugfixed!G14</f>
        <v>-1.7166297462306069E-2</v>
      </c>
      <c r="H14" s="7">
        <f>(Sheet1!H14-Sheet1_bugfixed!H14)/Sheet1_bugfixed!H14</f>
        <v>-2.1738147440762617E-2</v>
      </c>
      <c r="I14" s="7">
        <f>(Sheet1!I14-Sheet1_bugfixed!I14)/Sheet1_bugfixed!I14</f>
        <v>2.2894555393572279E-2</v>
      </c>
      <c r="J14" s="7">
        <f>(Sheet1!J14-Sheet1_bugfixed!J14)/Sheet1_bugfixed!J14</f>
        <v>-1.7433461214504179E-2</v>
      </c>
      <c r="K14" s="7">
        <f>(Sheet1!K14-Sheet1_bugfixed!K14)/Sheet1_bugfixed!K14</f>
        <v>-1.4698450131976393E-2</v>
      </c>
      <c r="L14" s="7">
        <f>(Sheet1!L14-Sheet1_bugfixed!L14)/Sheet1_bugfixed!L14</f>
        <v>-1.6708146086719944E-3</v>
      </c>
      <c r="M14" s="7">
        <f>(Sheet1!M14-Sheet1_bugfixed!M14)/Sheet1_bugfixed!M14</f>
        <v>-2.145745551229743E-2</v>
      </c>
      <c r="N14" s="7">
        <f>(Sheet1!N14-Sheet1_bugfixed!N14)/Sheet1_bugfixed!N14</f>
        <v>5.8983943981117323E-3</v>
      </c>
      <c r="O14" s="7">
        <f>(Sheet1!O14-Sheet1_bugfixed!O14)/Sheet1_bugfixed!O14</f>
        <v>-2.6094671874787694E-2</v>
      </c>
      <c r="P14" s="7">
        <f>(Sheet1!P14-Sheet1_bugfixed!P14)/Sheet1_bugfixed!P14</f>
        <v>4.5742357666858644E-3</v>
      </c>
      <c r="Q14" s="7">
        <f>(Sheet1!Q14-Sheet1_bugfixed!Q14)/Sheet1_bugfixed!Q14</f>
        <v>-7.2964715140744615E-3</v>
      </c>
      <c r="R14" s="7">
        <f>(Sheet1!R14-Sheet1_bugfixed!R14)/Sheet1_bugfixed!R14</f>
        <v>-1.4932897007590363E-2</v>
      </c>
      <c r="S14" s="7">
        <f>(Sheet1!S14-Sheet1_bugfixed!S14)/Sheet1_bugfixed!S14</f>
        <v>-7.1067813154514804E-3</v>
      </c>
      <c r="T14" s="7">
        <f>(Sheet1!T14-Sheet1_bugfixed!T14)/Sheet1_bugfixed!T14</f>
        <v>-1.4758235754420158E-2</v>
      </c>
    </row>
    <row r="15" spans="1:21" x14ac:dyDescent="0.3">
      <c r="A15" s="26"/>
      <c r="B15" s="8">
        <v>0.5</v>
      </c>
      <c r="C15" s="8">
        <v>4</v>
      </c>
      <c r="D15" s="8">
        <f t="shared" ref="D15:D104" si="0">C15*$B$8</f>
        <v>0.16</v>
      </c>
      <c r="E15" s="8" t="s">
        <v>34</v>
      </c>
      <c r="F15" s="8"/>
      <c r="G15" s="8">
        <f>(Sheet1!G15-Sheet1_bugfixed!G15)/Sheet1_bugfixed!G15</f>
        <v>-1.9936888717131E-2</v>
      </c>
      <c r="H15" s="8">
        <f>(Sheet1!H15-Sheet1_bugfixed!H15)/Sheet1_bugfixed!H15</f>
        <v>-3.259734810634355E-2</v>
      </c>
      <c r="I15" s="8">
        <f>(Sheet1!I15-Sheet1_bugfixed!I15)/Sheet1_bugfixed!I15</f>
        <v>-1.0452532583236057E-2</v>
      </c>
      <c r="J15" s="8">
        <f>(Sheet1!J15-Sheet1_bugfixed!J15)/Sheet1_bugfixed!J15</f>
        <v>-2.2166737248816536E-2</v>
      </c>
      <c r="K15" s="8">
        <f>(Sheet1!K15-Sheet1_bugfixed!K15)/Sheet1_bugfixed!K15</f>
        <v>-1.5938145985395079E-2</v>
      </c>
      <c r="L15" s="8">
        <f>(Sheet1!L15-Sheet1_bugfixed!L15)/Sheet1_bugfixed!L15</f>
        <v>-1.4672543268870677E-2</v>
      </c>
      <c r="M15" s="8">
        <f>(Sheet1!M15-Sheet1_bugfixed!M15)/Sheet1_bugfixed!M15</f>
        <v>-4.1100507017220587E-2</v>
      </c>
      <c r="N15" s="8">
        <f>(Sheet1!N15-Sheet1_bugfixed!N15)/Sheet1_bugfixed!N15</f>
        <v>-1.8172693698967329E-2</v>
      </c>
      <c r="O15" s="8">
        <f>(Sheet1!O15-Sheet1_bugfixed!O15)/Sheet1_bugfixed!O15</f>
        <v>-4.1111684391244505E-2</v>
      </c>
      <c r="P15" s="8">
        <f>(Sheet1!P15-Sheet1_bugfixed!P15)/Sheet1_bugfixed!P15</f>
        <v>-3.0659867017392286E-2</v>
      </c>
      <c r="Q15" s="8">
        <f>(Sheet1!Q15-Sheet1_bugfixed!Q15)/Sheet1_bugfixed!Q15</f>
        <v>-2.6857432623418349E-2</v>
      </c>
      <c r="R15" s="8">
        <f>(Sheet1!R15-Sheet1_bugfixed!R15)/Sheet1_bugfixed!R15</f>
        <v>-3.4893614339243421E-2</v>
      </c>
      <c r="S15" s="8">
        <f>(Sheet1!S15-Sheet1_bugfixed!S15)/Sheet1_bugfixed!S15</f>
        <v>-2.7525203989053521E-2</v>
      </c>
      <c r="T15" s="8">
        <f>(Sheet1!T15-Sheet1_bugfixed!T15)/Sheet1_bugfixed!T15</f>
        <v>-3.7029263902427938E-2</v>
      </c>
    </row>
    <row r="16" spans="1:21" x14ac:dyDescent="0.3">
      <c r="A16" s="26"/>
      <c r="B16" s="9">
        <v>0.5</v>
      </c>
      <c r="C16" s="9">
        <v>5</v>
      </c>
      <c r="D16" s="9">
        <f t="shared" si="0"/>
        <v>0.2</v>
      </c>
      <c r="E16" s="9" t="s">
        <v>35</v>
      </c>
      <c r="F16" s="8"/>
      <c r="G16" s="8">
        <f>(Sheet1!G16-Sheet1_bugfixed!G16)/Sheet1_bugfixed!G16</f>
        <v>-3.260176397149131E-2</v>
      </c>
      <c r="H16" s="8">
        <f>(Sheet1!H16-Sheet1_bugfixed!H16)/Sheet1_bugfixed!H16</f>
        <v>-3.4707733076815538E-2</v>
      </c>
      <c r="I16" s="8">
        <f>(Sheet1!I16-Sheet1_bugfixed!I16)/Sheet1_bugfixed!I16</f>
        <v>-8.4552940459005299E-2</v>
      </c>
      <c r="J16" s="8">
        <f>(Sheet1!J16-Sheet1_bugfixed!J16)/Sheet1_bugfixed!J16</f>
        <v>-2.7549570088061422E-2</v>
      </c>
      <c r="K16" s="8">
        <f>(Sheet1!K16-Sheet1_bugfixed!K16)/Sheet1_bugfixed!K16</f>
        <v>-1.4280478570334737E-2</v>
      </c>
      <c r="L16" s="8">
        <f>(Sheet1!L16-Sheet1_bugfixed!L16)/Sheet1_bugfixed!L16</f>
        <v>-5.3380592122128583E-2</v>
      </c>
      <c r="M16" s="8">
        <f>(Sheet1!M16-Sheet1_bugfixed!M16)/Sheet1_bugfixed!M16</f>
        <v>-7.3029585527593824E-2</v>
      </c>
      <c r="N16" s="8">
        <f>(Sheet1!N16-Sheet1_bugfixed!N16)/Sheet1_bugfixed!N16</f>
        <v>-7.6767056183574364E-2</v>
      </c>
      <c r="O16" s="8">
        <f>(Sheet1!O16-Sheet1_bugfixed!O16)/Sheet1_bugfixed!O16</f>
        <v>-5.6262185464263217E-2</v>
      </c>
      <c r="P16" s="8">
        <f>(Sheet1!P16-Sheet1_bugfixed!P16)/Sheet1_bugfixed!P16</f>
        <v>-4.4484236110464988E-2</v>
      </c>
      <c r="Q16" s="8">
        <f>(Sheet1!Q16-Sheet1_bugfixed!Q16)/Sheet1_bugfixed!Q16</f>
        <v>-6.2259643458047652E-2</v>
      </c>
      <c r="R16" s="8">
        <f>(Sheet1!R16-Sheet1_bugfixed!R16)/Sheet1_bugfixed!R16</f>
        <v>-4.7945088232899648E-2</v>
      </c>
      <c r="S16" s="8">
        <f>(Sheet1!S16-Sheet1_bugfixed!S16)/Sheet1_bugfixed!S16</f>
        <v>-6.4821828090472822E-2</v>
      </c>
      <c r="T16" s="8">
        <f>(Sheet1!T16-Sheet1_bugfixed!T16)/Sheet1_bugfixed!T16</f>
        <v>-5.2135764998655063E-2</v>
      </c>
    </row>
    <row r="17" spans="1:20" x14ac:dyDescent="0.3">
      <c r="A17" s="26"/>
      <c r="B17" s="8">
        <v>0.5</v>
      </c>
      <c r="C17" s="8">
        <v>6</v>
      </c>
      <c r="D17" s="8">
        <f t="shared" si="0"/>
        <v>0.24</v>
      </c>
      <c r="E17" s="8" t="s">
        <v>36</v>
      </c>
      <c r="F17" s="8"/>
      <c r="G17" s="8">
        <f>(Sheet1!G17-Sheet1_bugfixed!G17)/Sheet1_bugfixed!G17</f>
        <v>-1.2155213958978584E-2</v>
      </c>
      <c r="H17" s="8">
        <f>(Sheet1!H17-Sheet1_bugfixed!H17)/Sheet1_bugfixed!H17</f>
        <v>-1.3997086800165481E-2</v>
      </c>
      <c r="I17" s="8">
        <f>(Sheet1!I17-Sheet1_bugfixed!I17)/Sheet1_bugfixed!I17</f>
        <v>-5.40699595067856E-2</v>
      </c>
      <c r="J17" s="8">
        <f>(Sheet1!J17-Sheet1_bugfixed!J17)/Sheet1_bugfixed!J17</f>
        <v>-1.1673134822773035E-2</v>
      </c>
      <c r="K17" s="8">
        <f>(Sheet1!K17-Sheet1_bugfixed!K17)/Sheet1_bugfixed!K17</f>
        <v>-5.3454156937847311E-3</v>
      </c>
      <c r="L17" s="8">
        <f>(Sheet1!L17-Sheet1_bugfixed!L17)/Sheet1_bugfixed!L17</f>
        <v>2.3561487508997832E-2</v>
      </c>
      <c r="M17" s="8">
        <f>(Sheet1!M17-Sheet1_bugfixed!M17)/Sheet1_bugfixed!M17</f>
        <v>1.6334942268665192E-2</v>
      </c>
      <c r="N17" s="8">
        <f>(Sheet1!N17-Sheet1_bugfixed!N17)/Sheet1_bugfixed!N17</f>
        <v>-5.9060324046721992E-2</v>
      </c>
      <c r="O17" s="8">
        <f>(Sheet1!O17-Sheet1_bugfixed!O17)/Sheet1_bugfixed!O17</f>
        <v>2.0326502641989302E-2</v>
      </c>
      <c r="P17" s="8">
        <f>(Sheet1!P17-Sheet1_bugfixed!P17)/Sheet1_bugfixed!P17</f>
        <v>2.199770488447806E-2</v>
      </c>
      <c r="Q17" s="8">
        <f>(Sheet1!Q17-Sheet1_bugfixed!Q17)/Sheet1_bugfixed!Q17</f>
        <v>-9.2023377067972836E-3</v>
      </c>
      <c r="R17" s="8">
        <f>(Sheet1!R17-Sheet1_bugfixed!R17)/Sheet1_bugfixed!R17</f>
        <v>1.626448955747645E-2</v>
      </c>
      <c r="S17" s="8">
        <f>(Sheet1!S17-Sheet1_bugfixed!S17)/Sheet1_bugfixed!S17</f>
        <v>-8.2764652770340331E-3</v>
      </c>
      <c r="T17" s="8">
        <f>(Sheet1!T17-Sheet1_bugfixed!T17)/Sheet1_bugfixed!T17</f>
        <v>2.0152876860746387E-2</v>
      </c>
    </row>
    <row r="18" spans="1:20" x14ac:dyDescent="0.3">
      <c r="A18" s="26"/>
      <c r="B18" s="8">
        <v>0.5</v>
      </c>
      <c r="C18" s="8">
        <v>7</v>
      </c>
      <c r="D18" s="8">
        <f t="shared" si="0"/>
        <v>0.28000000000000003</v>
      </c>
      <c r="E18" s="8" t="s">
        <v>37</v>
      </c>
      <c r="F18" s="8"/>
      <c r="G18" s="8">
        <f>(Sheet1!G18-Sheet1_bugfixed!G18)/Sheet1_bugfixed!G18</f>
        <v>5.3608028251051019E-4</v>
      </c>
      <c r="H18" s="8">
        <f>(Sheet1!H18-Sheet1_bugfixed!H18)/Sheet1_bugfixed!H18</f>
        <v>3.4048167376706674E-3</v>
      </c>
      <c r="I18" s="8">
        <f>(Sheet1!I18-Sheet1_bugfixed!I18)/Sheet1_bugfixed!I18</f>
        <v>-2.2304431803909702E-2</v>
      </c>
      <c r="J18" s="8">
        <f>(Sheet1!J18-Sheet1_bugfixed!J18)/Sheet1_bugfixed!J18</f>
        <v>1.7176342728743915E-3</v>
      </c>
      <c r="K18" s="8">
        <f>(Sheet1!K18-Sheet1_bugfixed!K18)/Sheet1_bugfixed!K18</f>
        <v>1.1600721052430357E-3</v>
      </c>
      <c r="L18" s="8">
        <f>(Sheet1!L18-Sheet1_bugfixed!L18)/Sheet1_bugfixed!L18</f>
        <v>1.9229615166676803E-2</v>
      </c>
      <c r="M18" s="8">
        <f>(Sheet1!M18-Sheet1_bugfixed!M18)/Sheet1_bugfixed!M18</f>
        <v>1.8677225721848351E-2</v>
      </c>
      <c r="N18" s="8">
        <f>(Sheet1!N18-Sheet1_bugfixed!N18)/Sheet1_bugfixed!N18</f>
        <v>-2.8170438117516843E-2</v>
      </c>
      <c r="O18" s="8">
        <f>(Sheet1!O18-Sheet1_bugfixed!O18)/Sheet1_bugfixed!O18</f>
        <v>1.9102877461386916E-2</v>
      </c>
      <c r="P18" s="8">
        <f>(Sheet1!P18-Sheet1_bugfixed!P18)/Sheet1_bugfixed!P18</f>
        <v>1.9972961243470796E-2</v>
      </c>
      <c r="Q18" s="8">
        <f>(Sheet1!Q18-Sheet1_bugfixed!Q18)/Sheet1_bugfixed!Q18</f>
        <v>5.5394616565945815E-3</v>
      </c>
      <c r="R18" s="8">
        <f>(Sheet1!R18-Sheet1_bugfixed!R18)/Sheet1_bugfixed!R18</f>
        <v>1.7156188786083982E-2</v>
      </c>
      <c r="S18" s="8">
        <f>(Sheet1!S18-Sheet1_bugfixed!S18)/Sheet1_bugfixed!S18</f>
        <v>6.2367439088038736E-3</v>
      </c>
      <c r="T18" s="8">
        <f>(Sheet1!T18-Sheet1_bugfixed!T18)/Sheet1_bugfixed!T18</f>
        <v>1.911865189847349E-2</v>
      </c>
    </row>
    <row r="19" spans="1:20" x14ac:dyDescent="0.3">
      <c r="A19" s="26"/>
      <c r="B19" s="8">
        <v>0.5</v>
      </c>
      <c r="C19" s="8">
        <v>8</v>
      </c>
      <c r="D19" s="8">
        <f t="shared" si="0"/>
        <v>0.32</v>
      </c>
      <c r="E19" s="8" t="s">
        <v>38</v>
      </c>
      <c r="F19" s="8"/>
      <c r="G19" s="8">
        <f>(Sheet1!G19-Sheet1_bugfixed!G19)/Sheet1_bugfixed!G19</f>
        <v>4.2002468984539913E-3</v>
      </c>
      <c r="H19" s="8">
        <f>(Sheet1!H19-Sheet1_bugfixed!H19)/Sheet1_bugfixed!H19</f>
        <v>8.6778928400819862E-3</v>
      </c>
      <c r="I19" s="8">
        <f>(Sheet1!I19-Sheet1_bugfixed!I19)/Sheet1_bugfixed!I19</f>
        <v>-2.4170600656633439E-2</v>
      </c>
      <c r="J19" s="8">
        <f>(Sheet1!J19-Sheet1_bugfixed!J19)/Sheet1_bugfixed!J19</f>
        <v>5.3085051095032856E-3</v>
      </c>
      <c r="K19" s="8">
        <f>(Sheet1!K19-Sheet1_bugfixed!K19)/Sheet1_bugfixed!K19</f>
        <v>3.4494211736973484E-3</v>
      </c>
      <c r="L19" s="8">
        <f>(Sheet1!L19-Sheet1_bugfixed!L19)/Sheet1_bugfixed!L19</f>
        <v>1.6553285761597928E-2</v>
      </c>
      <c r="M19" s="8">
        <f>(Sheet1!M19-Sheet1_bugfixed!M19)/Sheet1_bugfixed!M19</f>
        <v>1.6439225327051755E-2</v>
      </c>
      <c r="N19" s="8">
        <f>(Sheet1!N19-Sheet1_bugfixed!N19)/Sheet1_bugfixed!N19</f>
        <v>-3.1262794505448895E-2</v>
      </c>
      <c r="O19" s="8">
        <f>(Sheet1!O19-Sheet1_bugfixed!O19)/Sheet1_bugfixed!O19</f>
        <v>1.6582381835587287E-2</v>
      </c>
      <c r="P19" s="8">
        <f>(Sheet1!P19-Sheet1_bugfixed!P19)/Sheet1_bugfixed!P19</f>
        <v>1.9048296998120617E-2</v>
      </c>
      <c r="Q19" s="8">
        <f>(Sheet1!Q19-Sheet1_bugfixed!Q19)/Sheet1_bugfixed!Q19</f>
        <v>6.6268536833609939E-3</v>
      </c>
      <c r="R19" s="8">
        <f>(Sheet1!R19-Sheet1_bugfixed!R19)/Sheet1_bugfixed!R19</f>
        <v>1.6088375086107092E-2</v>
      </c>
      <c r="S19" s="8">
        <f>(Sheet1!S19-Sheet1_bugfixed!S19)/Sheet1_bugfixed!S19</f>
        <v>7.075300833923325E-3</v>
      </c>
      <c r="T19" s="8">
        <f>(Sheet1!T19-Sheet1_bugfixed!T19)/Sheet1_bugfixed!T19</f>
        <v>1.7374497701777569E-2</v>
      </c>
    </row>
    <row r="20" spans="1:20" x14ac:dyDescent="0.3">
      <c r="A20" s="26"/>
      <c r="B20" s="8">
        <v>0.5</v>
      </c>
      <c r="C20" s="8">
        <v>9</v>
      </c>
      <c r="D20" s="8">
        <f t="shared" si="0"/>
        <v>0.36</v>
      </c>
      <c r="E20" s="8" t="s">
        <v>39</v>
      </c>
      <c r="F20" s="8"/>
      <c r="G20" s="8">
        <f>(Sheet1!G20-Sheet1_bugfixed!G20)/Sheet1_bugfixed!G20</f>
        <v>4.8947215207739182E-3</v>
      </c>
      <c r="H20" s="8">
        <f>(Sheet1!H20-Sheet1_bugfixed!H20)/Sheet1_bugfixed!H20</f>
        <v>1.117679322751494E-2</v>
      </c>
      <c r="I20" s="8">
        <f>(Sheet1!I20-Sheet1_bugfixed!I20)/Sheet1_bugfixed!I20</f>
        <v>-3.8584698818185548E-2</v>
      </c>
      <c r="J20" s="8">
        <f>(Sheet1!J20-Sheet1_bugfixed!J20)/Sheet1_bugfixed!J20</f>
        <v>6.7376684028232665E-3</v>
      </c>
      <c r="K20" s="8">
        <f>(Sheet1!K20-Sheet1_bugfixed!K20)/Sheet1_bugfixed!K20</f>
        <v>4.9881914712253386E-3</v>
      </c>
      <c r="L20" s="8">
        <f>(Sheet1!L20-Sheet1_bugfixed!L20)/Sheet1_bugfixed!L20</f>
        <v>1.4267712494757575E-2</v>
      </c>
      <c r="M20" s="8">
        <f>(Sheet1!M20-Sheet1_bugfixed!M20)/Sheet1_bugfixed!M20</f>
        <v>1.5171099618391285E-2</v>
      </c>
      <c r="N20" s="8">
        <f>(Sheet1!N20-Sheet1_bugfixed!N20)/Sheet1_bugfixed!N20</f>
        <v>-5.3610068518503778E-2</v>
      </c>
      <c r="O20" s="8">
        <f>(Sheet1!O20-Sheet1_bugfixed!O20)/Sheet1_bugfixed!O20</f>
        <v>1.5039192283196447E-2</v>
      </c>
      <c r="P20" s="8">
        <f>(Sheet1!P20-Sheet1_bugfixed!P20)/Sheet1_bugfixed!P20</f>
        <v>1.3560595638117156E-2</v>
      </c>
      <c r="Q20" s="8">
        <f>(Sheet1!Q20-Sheet1_bugfixed!Q20)/Sheet1_bugfixed!Q20</f>
        <v>2.5584859411692047E-3</v>
      </c>
      <c r="R20" s="8">
        <f>(Sheet1!R20-Sheet1_bugfixed!R20)/Sheet1_bugfixed!R20</f>
        <v>1.3363369586641959E-2</v>
      </c>
      <c r="S20" s="8">
        <f>(Sheet1!S20-Sheet1_bugfixed!S20)/Sheet1_bugfixed!S20</f>
        <v>2.6310323210602155E-3</v>
      </c>
      <c r="T20" s="8">
        <f>(Sheet1!T20-Sheet1_bugfixed!T20)/Sheet1_bugfixed!T20</f>
        <v>1.4161587321170628E-2</v>
      </c>
    </row>
    <row r="21" spans="1:20" x14ac:dyDescent="0.3">
      <c r="A21" s="26"/>
      <c r="B21" s="8">
        <v>0.5</v>
      </c>
      <c r="C21" s="8">
        <v>10</v>
      </c>
      <c r="D21" s="8">
        <f t="shared" si="0"/>
        <v>0.4</v>
      </c>
      <c r="E21" s="8" t="s">
        <v>40</v>
      </c>
      <c r="F21" s="8"/>
      <c r="G21" s="8">
        <f>(Sheet1!G21-Sheet1_bugfixed!G21)/Sheet1_bugfixed!G21</f>
        <v>4.5560269759328288E-3</v>
      </c>
      <c r="H21" s="8">
        <f>(Sheet1!H21-Sheet1_bugfixed!H21)/Sheet1_bugfixed!H21</f>
        <v>1.0481408041560954E-2</v>
      </c>
      <c r="I21" s="8">
        <f>(Sheet1!I21-Sheet1_bugfixed!I21)/Sheet1_bugfixed!I21</f>
        <v>-4.5545958015726508E-2</v>
      </c>
      <c r="J21" s="8">
        <f>(Sheet1!J21-Sheet1_bugfixed!J21)/Sheet1_bugfixed!J21</f>
        <v>6.4389395082939949E-3</v>
      </c>
      <c r="K21" s="8">
        <f>(Sheet1!K21-Sheet1_bugfixed!K21)/Sheet1_bugfixed!K21</f>
        <v>4.8776219775021577E-3</v>
      </c>
      <c r="L21" s="8">
        <f>(Sheet1!L21-Sheet1_bugfixed!L21)/Sheet1_bugfixed!L21</f>
        <v>1.2966636519864837E-2</v>
      </c>
      <c r="M21" s="8">
        <f>(Sheet1!M21-Sheet1_bugfixed!M21)/Sheet1_bugfixed!M21</f>
        <v>1.1628065530682338E-2</v>
      </c>
      <c r="N21" s="8">
        <f>(Sheet1!N21-Sheet1_bugfixed!N21)/Sheet1_bugfixed!N21</f>
        <v>-6.5777448191161603E-2</v>
      </c>
      <c r="O21" s="8">
        <f>(Sheet1!O21-Sheet1_bugfixed!O21)/Sheet1_bugfixed!O21</f>
        <v>1.2403367886746269E-2</v>
      </c>
      <c r="P21" s="8">
        <f>(Sheet1!P21-Sheet1_bugfixed!P21)/Sheet1_bugfixed!P21</f>
        <v>1.2806113640534408E-2</v>
      </c>
      <c r="Q21" s="8">
        <f>(Sheet1!Q21-Sheet1_bugfixed!Q21)/Sheet1_bugfixed!Q21</f>
        <v>2.6365884361776842E-4</v>
      </c>
      <c r="R21" s="8">
        <f>(Sheet1!R21-Sheet1_bugfixed!R21)/Sheet1_bugfixed!R21</f>
        <v>1.1669188103341737E-2</v>
      </c>
      <c r="S21" s="8">
        <f>(Sheet1!S21-Sheet1_bugfixed!S21)/Sheet1_bugfixed!S21</f>
        <v>1.7793377578614986E-4</v>
      </c>
      <c r="T21" s="8">
        <f>(Sheet1!T21-Sheet1_bugfixed!T21)/Sheet1_bugfixed!T21</f>
        <v>1.2300033934635104E-2</v>
      </c>
    </row>
    <row r="22" spans="1:20" x14ac:dyDescent="0.3">
      <c r="A22" s="26"/>
      <c r="B22" s="8">
        <v>0.5</v>
      </c>
      <c r="C22" s="8">
        <v>11</v>
      </c>
      <c r="D22" s="8">
        <f t="shared" si="0"/>
        <v>0.44</v>
      </c>
      <c r="E22" s="8" t="s">
        <v>41</v>
      </c>
      <c r="F22" s="8"/>
      <c r="G22" s="8">
        <f>(Sheet1!G22-Sheet1_bugfixed!G22)/Sheet1_bugfixed!G22</f>
        <v>1.1271736153760281E-2</v>
      </c>
      <c r="H22" s="8">
        <f>(Sheet1!H22-Sheet1_bugfixed!H22)/Sheet1_bugfixed!H22</f>
        <v>1.0237012729924793E-2</v>
      </c>
      <c r="I22" s="8">
        <f>(Sheet1!I22-Sheet1_bugfixed!I22)/Sheet1_bugfixed!I22</f>
        <v>1.831489678407704E-2</v>
      </c>
      <c r="J22" s="8">
        <f>(Sheet1!J22-Sheet1_bugfixed!J22)/Sheet1_bugfixed!J22</f>
        <v>1.0268464182270674E-2</v>
      </c>
      <c r="K22" s="8">
        <f>(Sheet1!K22-Sheet1_bugfixed!K22)/Sheet1_bugfixed!K22</f>
        <v>6.374378917039172E-3</v>
      </c>
      <c r="L22" s="8">
        <f>(Sheet1!L22-Sheet1_bugfixed!L22)/Sheet1_bugfixed!L22</f>
        <v>1.1193832927206984E-2</v>
      </c>
      <c r="M22" s="8">
        <f>(Sheet1!M22-Sheet1_bugfixed!M22)/Sheet1_bugfixed!M22</f>
        <v>1.0467454554314774E-2</v>
      </c>
      <c r="N22" s="8">
        <f>(Sheet1!N22-Sheet1_bugfixed!N22)/Sheet1_bugfixed!N22</f>
        <v>1.5780078043875691E-2</v>
      </c>
      <c r="O22" s="8">
        <f>(Sheet1!O22-Sheet1_bugfixed!O22)/Sheet1_bugfixed!O22</f>
        <v>1.073974178426826E-2</v>
      </c>
      <c r="P22" s="8">
        <f>(Sheet1!P22-Sheet1_bugfixed!P22)/Sheet1_bugfixed!P22</f>
        <v>1.1451405407450528E-2</v>
      </c>
      <c r="Q22" s="8">
        <f>(Sheet1!Q22-Sheet1_bugfixed!Q22)/Sheet1_bugfixed!Q22</f>
        <v>1.1458344846551307E-2</v>
      </c>
      <c r="R22" s="8">
        <f>(Sheet1!R22-Sheet1_bugfixed!R22)/Sheet1_bugfixed!R22</f>
        <v>1.082614185290255E-2</v>
      </c>
      <c r="S22" s="8">
        <f>(Sheet1!S22-Sheet1_bugfixed!S22)/Sheet1_bugfixed!S22</f>
        <v>1.1565693152754457E-2</v>
      </c>
      <c r="T22" s="8">
        <f>(Sheet1!T22-Sheet1_bugfixed!T22)/Sheet1_bugfixed!T22</f>
        <v>1.1051206613224429E-2</v>
      </c>
    </row>
    <row r="23" spans="1:20" x14ac:dyDescent="0.3">
      <c r="A23" s="26"/>
      <c r="B23" s="8">
        <v>0.5</v>
      </c>
      <c r="C23" s="8">
        <v>12</v>
      </c>
      <c r="D23" s="8">
        <f t="shared" si="0"/>
        <v>0.48</v>
      </c>
      <c r="E23" s="8" t="s">
        <v>42</v>
      </c>
      <c r="F23" s="8"/>
      <c r="G23" s="8">
        <f>(Sheet1!G23-Sheet1_bugfixed!G23)/Sheet1_bugfixed!G23</f>
        <v>8.8000299788795928E-3</v>
      </c>
      <c r="H23" s="8">
        <f>(Sheet1!H23-Sheet1_bugfixed!H23)/Sheet1_bugfixed!H23</f>
        <v>9.7944519012881422E-3</v>
      </c>
      <c r="I23" s="8">
        <f>(Sheet1!I23-Sheet1_bugfixed!I23)/Sheet1_bugfixed!I23</f>
        <v>-1.5951423995592809E-2</v>
      </c>
      <c r="J23" s="8">
        <f>(Sheet1!J23-Sheet1_bugfixed!J23)/Sheet1_bugfixed!J23</f>
        <v>8.5267836643373139E-3</v>
      </c>
      <c r="K23" s="8">
        <f>(Sheet1!K23-Sheet1_bugfixed!K23)/Sheet1_bugfixed!K23</f>
        <v>5.9822592824369707E-3</v>
      </c>
      <c r="L23" s="8">
        <f>(Sheet1!L23-Sheet1_bugfixed!L23)/Sheet1_bugfixed!L23</f>
        <v>1.0604099807115238E-2</v>
      </c>
      <c r="M23" s="8">
        <f>(Sheet1!M23-Sheet1_bugfixed!M23)/Sheet1_bugfixed!M23</f>
        <v>9.8221761321060398E-3</v>
      </c>
      <c r="N23" s="8">
        <f>(Sheet1!N23-Sheet1_bugfixed!N23)/Sheet1_bugfixed!N23</f>
        <v>-3.1239258303388345E-2</v>
      </c>
      <c r="O23" s="8">
        <f>(Sheet1!O23-Sheet1_bugfixed!O23)/Sheet1_bugfixed!O23</f>
        <v>1.0213078396813617E-2</v>
      </c>
      <c r="P23" s="8">
        <f>(Sheet1!P23-Sheet1_bugfixed!P23)/Sheet1_bugfixed!P23</f>
        <v>8.9876951844862323E-3</v>
      </c>
      <c r="Q23" s="8">
        <f>(Sheet1!Q23-Sheet1_bugfixed!Q23)/Sheet1_bugfixed!Q23</f>
        <v>5.0830733224930978E-3</v>
      </c>
      <c r="R23" s="8">
        <f>(Sheet1!R23-Sheet1_bugfixed!R23)/Sheet1_bugfixed!R23</f>
        <v>9.3891941438008011E-3</v>
      </c>
      <c r="S23" s="8">
        <f>(Sheet1!S23-Sheet1_bugfixed!S23)/Sheet1_bugfixed!S23</f>
        <v>4.9604976155694994E-3</v>
      </c>
      <c r="T23" s="8">
        <f>(Sheet1!T23-Sheet1_bugfixed!T23)/Sheet1_bugfixed!T23</f>
        <v>9.5985121749472754E-3</v>
      </c>
    </row>
    <row r="24" spans="1:20" x14ac:dyDescent="0.3">
      <c r="A24" s="26"/>
      <c r="B24" s="8">
        <v>0.5</v>
      </c>
      <c r="C24" s="8">
        <v>13</v>
      </c>
      <c r="D24" s="8">
        <f t="shared" si="0"/>
        <v>0.52</v>
      </c>
      <c r="E24" s="8" t="s">
        <v>43</v>
      </c>
      <c r="F24" s="8"/>
      <c r="G24" s="8">
        <f>(Sheet1!G24-Sheet1_bugfixed!G24)/Sheet1_bugfixed!G24</f>
        <v>8.3616660062741308E-3</v>
      </c>
      <c r="H24" s="8">
        <f>(Sheet1!H24-Sheet1_bugfixed!H24)/Sheet1_bugfixed!H24</f>
        <v>8.2803439115485839E-3</v>
      </c>
      <c r="I24" s="8">
        <f>(Sheet1!I24-Sheet1_bugfixed!I24)/Sheet1_bugfixed!I24</f>
        <v>-5.0052148309259114E-3</v>
      </c>
      <c r="J24" s="8">
        <f>(Sheet1!J24-Sheet1_bugfixed!J24)/Sheet1_bugfixed!J24</f>
        <v>7.7565677623498749E-3</v>
      </c>
      <c r="K24" s="8">
        <f>(Sheet1!K24-Sheet1_bugfixed!K24)/Sheet1_bugfixed!K24</f>
        <v>5.3823861327220914E-3</v>
      </c>
      <c r="L24" s="8">
        <f>(Sheet1!L24-Sheet1_bugfixed!L24)/Sheet1_bugfixed!L24</f>
        <v>9.3635703377822621E-3</v>
      </c>
      <c r="M24" s="8">
        <f>(Sheet1!M24-Sheet1_bugfixed!M24)/Sheet1_bugfixed!M24</f>
        <v>8.2685149785011354E-3</v>
      </c>
      <c r="N24" s="8">
        <f>(Sheet1!N24-Sheet1_bugfixed!N24)/Sheet1_bugfixed!N24</f>
        <v>-1.8101000330307763E-2</v>
      </c>
      <c r="O24" s="8">
        <f>(Sheet1!O24-Sheet1_bugfixed!O24)/Sheet1_bugfixed!O24</f>
        <v>8.7607174425314502E-3</v>
      </c>
      <c r="P24" s="8">
        <f>(Sheet1!P24-Sheet1_bugfixed!P24)/Sheet1_bugfixed!P24</f>
        <v>8.2632508236340219E-3</v>
      </c>
      <c r="Q24" s="8">
        <f>(Sheet1!Q24-Sheet1_bugfixed!Q24)/Sheet1_bugfixed!Q24</f>
        <v>5.7019973291388562E-3</v>
      </c>
      <c r="R24" s="8">
        <f>(Sheet1!R24-Sheet1_bugfixed!R24)/Sheet1_bugfixed!R24</f>
        <v>8.3188421760846346E-3</v>
      </c>
      <c r="S24" s="8">
        <f>(Sheet1!S24-Sheet1_bugfixed!S24)/Sheet1_bugfixed!S24</f>
        <v>5.6161731714735753E-3</v>
      </c>
      <c r="T24" s="8">
        <f>(Sheet1!T24-Sheet1_bugfixed!T24)/Sheet1_bugfixed!T24</f>
        <v>8.4904277185634744E-3</v>
      </c>
    </row>
    <row r="25" spans="1:20" x14ac:dyDescent="0.3">
      <c r="A25" s="26"/>
      <c r="B25" s="8">
        <v>0.5</v>
      </c>
      <c r="C25" s="8">
        <v>14</v>
      </c>
      <c r="D25" s="8">
        <f t="shared" si="0"/>
        <v>0.56000000000000005</v>
      </c>
      <c r="E25" s="8" t="s">
        <v>44</v>
      </c>
      <c r="F25" s="8"/>
      <c r="G25" s="8">
        <f>(Sheet1!G25-Sheet1_bugfixed!G25)/Sheet1_bugfixed!G25</f>
        <v>7.2099266822611835E-3</v>
      </c>
      <c r="H25" s="8">
        <f>(Sheet1!H25-Sheet1_bugfixed!H25)/Sheet1_bugfixed!H25</f>
        <v>8.1347659400038443E-3</v>
      </c>
      <c r="I25" s="8">
        <f>(Sheet1!I25-Sheet1_bugfixed!I25)/Sheet1_bugfixed!I25</f>
        <v>-1.6579420982223415E-2</v>
      </c>
      <c r="J25" s="8">
        <f>(Sheet1!J25-Sheet1_bugfixed!J25)/Sheet1_bugfixed!J25</f>
        <v>7.1199749459953336E-3</v>
      </c>
      <c r="K25" s="8">
        <f>(Sheet1!K25-Sheet1_bugfixed!K25)/Sheet1_bugfixed!K25</f>
        <v>5.3896235487940645E-3</v>
      </c>
      <c r="L25" s="8">
        <f>(Sheet1!L25-Sheet1_bugfixed!L25)/Sheet1_bugfixed!L25</f>
        <v>8.8665282396105591E-3</v>
      </c>
      <c r="M25" s="8">
        <f>(Sheet1!M25-Sheet1_bugfixed!M25)/Sheet1_bugfixed!M25</f>
        <v>8.2582003805365487E-3</v>
      </c>
      <c r="N25" s="8">
        <f>(Sheet1!N25-Sheet1_bugfixed!N25)/Sheet1_bugfixed!N25</f>
        <v>-3.1317786647260197E-2</v>
      </c>
      <c r="O25" s="8">
        <f>(Sheet1!O25-Sheet1_bugfixed!O25)/Sheet1_bugfixed!O25</f>
        <v>8.5794663187574328E-3</v>
      </c>
      <c r="P25" s="8">
        <f>(Sheet1!P25-Sheet1_bugfixed!P25)/Sheet1_bugfixed!P25</f>
        <v>8.5777406611840298E-3</v>
      </c>
      <c r="Q25" s="8">
        <f>(Sheet1!Q25-Sheet1_bugfixed!Q25)/Sheet1_bugfixed!Q25</f>
        <v>4.4640123106063417E-3</v>
      </c>
      <c r="R25" s="8">
        <f>(Sheet1!R25-Sheet1_bugfixed!R25)/Sheet1_bugfixed!R25</f>
        <v>8.275015946143955E-3</v>
      </c>
      <c r="S25" s="8">
        <f>(Sheet1!S25-Sheet1_bugfixed!S25)/Sheet1_bugfixed!S25</f>
        <v>4.3645791871341029E-3</v>
      </c>
      <c r="T25" s="8">
        <f>(Sheet1!T25-Sheet1_bugfixed!T25)/Sheet1_bugfixed!T25</f>
        <v>8.4926733573059878E-3</v>
      </c>
    </row>
    <row r="26" spans="1:20" x14ac:dyDescent="0.3">
      <c r="A26" s="26"/>
      <c r="B26" s="8">
        <v>0.5</v>
      </c>
      <c r="C26" s="8">
        <v>15</v>
      </c>
      <c r="D26" s="8">
        <f t="shared" si="0"/>
        <v>0.6</v>
      </c>
      <c r="E26" s="8" t="s">
        <v>45</v>
      </c>
      <c r="F26" s="8"/>
      <c r="G26" s="8">
        <f>(Sheet1!G26-Sheet1_bugfixed!G26)/Sheet1_bugfixed!G26</f>
        <v>7.6370565911276231E-3</v>
      </c>
      <c r="H26" s="8">
        <f>(Sheet1!H26-Sheet1_bugfixed!H26)/Sheet1_bugfixed!H26</f>
        <v>7.9300462565130726E-3</v>
      </c>
      <c r="I26" s="8">
        <f>(Sheet1!I26-Sheet1_bugfixed!I26)/Sheet1_bugfixed!I26</f>
        <v>-1.1477164510312441E-2</v>
      </c>
      <c r="J26" s="8">
        <f>(Sheet1!J26-Sheet1_bugfixed!J26)/Sheet1_bugfixed!J26</f>
        <v>7.3816719017330305E-3</v>
      </c>
      <c r="K26" s="8">
        <f>(Sheet1!K26-Sheet1_bugfixed!K26)/Sheet1_bugfixed!K26</f>
        <v>5.4329174672087316E-3</v>
      </c>
      <c r="L26" s="8">
        <f>(Sheet1!L26-Sheet1_bugfixed!L26)/Sheet1_bugfixed!L26</f>
        <v>8.2061694244336316E-3</v>
      </c>
      <c r="M26" s="8">
        <f>(Sheet1!M26-Sheet1_bugfixed!M26)/Sheet1_bugfixed!M26</f>
        <v>7.4057703864732717E-3</v>
      </c>
      <c r="N26" s="8">
        <f>(Sheet1!N26-Sheet1_bugfixed!N26)/Sheet1_bugfixed!N26</f>
        <v>-2.5985444039807723E-2</v>
      </c>
      <c r="O26" s="8">
        <f>(Sheet1!O26-Sheet1_bugfixed!O26)/Sheet1_bugfixed!O26</f>
        <v>7.7996265307669196E-3</v>
      </c>
      <c r="P26" s="8">
        <f>(Sheet1!P26-Sheet1_bugfixed!P26)/Sheet1_bugfixed!P26</f>
        <v>7.9543411909846467E-3</v>
      </c>
      <c r="Q26" s="8">
        <f>(Sheet1!Q26-Sheet1_bugfixed!Q26)/Sheet1_bugfixed!Q26</f>
        <v>4.5757164050739931E-3</v>
      </c>
      <c r="R26" s="8">
        <f>(Sheet1!R26-Sheet1_bugfixed!R26)/Sheet1_bugfixed!R26</f>
        <v>7.6661941780921585E-3</v>
      </c>
      <c r="S26" s="8">
        <f>(Sheet1!S26-Sheet1_bugfixed!S26)/Sheet1_bugfixed!S26</f>
        <v>4.4211394129673939E-3</v>
      </c>
      <c r="T26" s="8">
        <f>(Sheet1!T26-Sheet1_bugfixed!T26)/Sheet1_bugfixed!T26</f>
        <v>7.7954137996716364E-3</v>
      </c>
    </row>
    <row r="27" spans="1:20" x14ac:dyDescent="0.3">
      <c r="A27" s="26"/>
      <c r="B27" s="8">
        <v>0.5</v>
      </c>
      <c r="C27" s="8">
        <v>16</v>
      </c>
      <c r="D27" s="8">
        <f t="shared" si="0"/>
        <v>0.64</v>
      </c>
      <c r="E27" s="8" t="s">
        <v>46</v>
      </c>
      <c r="F27" s="8"/>
      <c r="G27" s="8">
        <f>(Sheet1!G27-Sheet1_bugfixed!G27)/Sheet1_bugfixed!G27</f>
        <v>7.4924944544941087E-3</v>
      </c>
      <c r="H27" s="8">
        <f>(Sheet1!H27-Sheet1_bugfixed!H27)/Sheet1_bugfixed!H27</f>
        <v>7.5038088920537137E-3</v>
      </c>
      <c r="I27" s="8">
        <f>(Sheet1!I27-Sheet1_bugfixed!I27)/Sheet1_bugfixed!I27</f>
        <v>-1.1348840506239624E-2</v>
      </c>
      <c r="J27" s="8">
        <f>(Sheet1!J27-Sheet1_bugfixed!J27)/Sheet1_bugfixed!J27</f>
        <v>7.1330602538760609E-3</v>
      </c>
      <c r="K27" s="8">
        <f>(Sheet1!K27-Sheet1_bugfixed!K27)/Sheet1_bugfixed!K27</f>
        <v>5.4686080079284901E-3</v>
      </c>
      <c r="L27" s="8">
        <f>(Sheet1!L27-Sheet1_bugfixed!L27)/Sheet1_bugfixed!L27</f>
        <v>7.9919687948331458E-3</v>
      </c>
      <c r="M27" s="8">
        <f>(Sheet1!M27-Sheet1_bugfixed!M27)/Sheet1_bugfixed!M27</f>
        <v>7.2195754424848879E-3</v>
      </c>
      <c r="N27" s="8">
        <f>(Sheet1!N27-Sheet1_bugfixed!N27)/Sheet1_bugfixed!N27</f>
        <v>-2.8286885342780854E-2</v>
      </c>
      <c r="O27" s="8">
        <f>(Sheet1!O27-Sheet1_bugfixed!O27)/Sheet1_bugfixed!O27</f>
        <v>7.4596063637282712E-3</v>
      </c>
      <c r="P27" s="8">
        <f>(Sheet1!P27-Sheet1_bugfixed!P27)/Sheet1_bugfixed!P27</f>
        <v>7.4737440023896536E-3</v>
      </c>
      <c r="Q27" s="8">
        <f>(Sheet1!Q27-Sheet1_bugfixed!Q27)/Sheet1_bugfixed!Q27</f>
        <v>4.2994411165107908E-3</v>
      </c>
      <c r="R27" s="8">
        <f>(Sheet1!R27-Sheet1_bugfixed!R27)/Sheet1_bugfixed!R27</f>
        <v>7.2931800068272452E-3</v>
      </c>
      <c r="S27" s="8">
        <f>(Sheet1!S27-Sheet1_bugfixed!S27)/Sheet1_bugfixed!S27</f>
        <v>4.1164628080034675E-3</v>
      </c>
      <c r="T27" s="8">
        <f>(Sheet1!T27-Sheet1_bugfixed!T27)/Sheet1_bugfixed!T27</f>
        <v>7.3970934625193583E-3</v>
      </c>
    </row>
    <row r="28" spans="1:20" x14ac:dyDescent="0.3">
      <c r="A28" s="26"/>
      <c r="B28" s="8">
        <v>0.5</v>
      </c>
      <c r="C28" s="8">
        <v>17</v>
      </c>
      <c r="D28" s="8">
        <f t="shared" si="0"/>
        <v>0.68</v>
      </c>
      <c r="E28" s="8" t="s">
        <v>47</v>
      </c>
      <c r="F28" s="8"/>
      <c r="G28" s="8">
        <f>(Sheet1!G28-Sheet1_bugfixed!G28)/Sheet1_bugfixed!G28</f>
        <v>7.5805836558298628E-3</v>
      </c>
      <c r="H28" s="8">
        <f>(Sheet1!H28-Sheet1_bugfixed!H28)/Sheet1_bugfixed!H28</f>
        <v>7.045151183237704E-3</v>
      </c>
      <c r="I28" s="8">
        <f>(Sheet1!I28-Sheet1_bugfixed!I28)/Sheet1_bugfixed!I28</f>
        <v>4.8781115364352184E-3</v>
      </c>
      <c r="J28" s="8">
        <f>(Sheet1!J28-Sheet1_bugfixed!J28)/Sheet1_bugfixed!J28</f>
        <v>7.1324918768157072E-3</v>
      </c>
      <c r="K28" s="8">
        <f>(Sheet1!K28-Sheet1_bugfixed!K28)/Sheet1_bugfixed!K28</f>
        <v>5.2237064913265487E-3</v>
      </c>
      <c r="L28" s="8">
        <f>(Sheet1!L28-Sheet1_bugfixed!L28)/Sheet1_bugfixed!L28</f>
        <v>7.4669067251158785E-3</v>
      </c>
      <c r="M28" s="8">
        <f>(Sheet1!M28-Sheet1_bugfixed!M28)/Sheet1_bugfixed!M28</f>
        <v>6.5889788959704147E-3</v>
      </c>
      <c r="N28" s="8">
        <f>(Sheet1!N28-Sheet1_bugfixed!N28)/Sheet1_bugfixed!N28</f>
        <v>1.5844426046084461E-2</v>
      </c>
      <c r="O28" s="8">
        <f>(Sheet1!O28-Sheet1_bugfixed!O28)/Sheet1_bugfixed!O28</f>
        <v>6.9459885284445131E-3</v>
      </c>
      <c r="P28" s="8">
        <f>(Sheet1!P28-Sheet1_bugfixed!P28)/Sheet1_bugfixed!P28</f>
        <v>7.046861726388973E-3</v>
      </c>
      <c r="Q28" s="8">
        <f>(Sheet1!Q28-Sheet1_bugfixed!Q28)/Sheet1_bugfixed!Q28</f>
        <v>7.6261097736724827E-3</v>
      </c>
      <c r="R28" s="8">
        <f>(Sheet1!R28-Sheet1_bugfixed!R28)/Sheet1_bugfixed!R28</f>
        <v>6.9330689944046954E-3</v>
      </c>
      <c r="S28" s="8">
        <f>(Sheet1!S28-Sheet1_bugfixed!S28)/Sheet1_bugfixed!S28</f>
        <v>7.741269892316556E-3</v>
      </c>
      <c r="T28" s="8">
        <f>(Sheet1!T28-Sheet1_bugfixed!T28)/Sheet1_bugfixed!T28</f>
        <v>7.0036368796522605E-3</v>
      </c>
    </row>
    <row r="29" spans="1:20" x14ac:dyDescent="0.3">
      <c r="A29" s="26"/>
      <c r="B29" s="8">
        <v>0.5</v>
      </c>
      <c r="C29" s="8">
        <v>18</v>
      </c>
      <c r="D29" s="8">
        <f>C29*$B$8</f>
        <v>0.72</v>
      </c>
      <c r="E29" s="8" t="s">
        <v>48</v>
      </c>
      <c r="F29" s="8"/>
      <c r="G29" s="8">
        <f>(Sheet1!G29-Sheet1_bugfixed!G29)/Sheet1_bugfixed!G29</f>
        <v>7.3469177493907254E-3</v>
      </c>
      <c r="H29" s="8">
        <f>(Sheet1!H29-Sheet1_bugfixed!H29)/Sheet1_bugfixed!H29</f>
        <v>6.617892666602454E-3</v>
      </c>
      <c r="I29" s="8">
        <f>(Sheet1!I29-Sheet1_bugfixed!I29)/Sheet1_bugfixed!I29</f>
        <v>5.3244386747529323E-3</v>
      </c>
      <c r="J29" s="8">
        <f>(Sheet1!J29-Sheet1_bugfixed!J29)/Sheet1_bugfixed!J29</f>
        <v>6.823937200162113E-3</v>
      </c>
      <c r="K29" s="8">
        <f>(Sheet1!K29-Sheet1_bugfixed!K29)/Sheet1_bugfixed!K29</f>
        <v>5.1726577919035633E-3</v>
      </c>
      <c r="L29" s="8">
        <f>(Sheet1!L29-Sheet1_bugfixed!L29)/Sheet1_bugfixed!L29</f>
        <v>7.4707940577519857E-3</v>
      </c>
      <c r="M29" s="8">
        <f>(Sheet1!M29-Sheet1_bugfixed!M29)/Sheet1_bugfixed!M29</f>
        <v>6.5732570566228435E-3</v>
      </c>
      <c r="N29" s="8">
        <f>(Sheet1!N29-Sheet1_bugfixed!N29)/Sheet1_bugfixed!N29</f>
        <v>1.1239449108653175E-2</v>
      </c>
      <c r="O29" s="8">
        <f>(Sheet1!O29-Sheet1_bugfixed!O29)/Sheet1_bugfixed!O29</f>
        <v>6.9639416350715886E-3</v>
      </c>
      <c r="P29" s="8">
        <f>(Sheet1!P29-Sheet1_bugfixed!P29)/Sheet1_bugfixed!P29</f>
        <v>5.6991132382569745E-3</v>
      </c>
      <c r="Q29" s="8">
        <f>(Sheet1!Q29-Sheet1_bugfixed!Q29)/Sheet1_bugfixed!Q29</f>
        <v>6.9831048579219847E-3</v>
      </c>
      <c r="R29" s="8">
        <f>(Sheet1!R29-Sheet1_bugfixed!R29)/Sheet1_bugfixed!R29</f>
        <v>6.4052299839341903E-3</v>
      </c>
      <c r="S29" s="8">
        <f>(Sheet1!S29-Sheet1_bugfixed!S29)/Sheet1_bugfixed!S29</f>
        <v>7.049552975915043E-3</v>
      </c>
      <c r="T29" s="8">
        <f>(Sheet1!T29-Sheet1_bugfixed!T29)/Sheet1_bugfixed!T29</f>
        <v>6.4347927895758881E-3</v>
      </c>
    </row>
    <row r="30" spans="1:20" x14ac:dyDescent="0.3">
      <c r="A30" s="26"/>
      <c r="B30" s="8">
        <v>0.5</v>
      </c>
      <c r="C30" s="8">
        <v>19</v>
      </c>
      <c r="D30" s="8">
        <f>C30*$B$8</f>
        <v>0.76</v>
      </c>
      <c r="E30" t="s">
        <v>49</v>
      </c>
      <c r="F30" s="8"/>
      <c r="G30" s="25">
        <f>(Sheet1!G30-Sheet1_bugfixed!G30)/Sheet1_bugfixed!G30</f>
        <v>5.7171739436122915E-3</v>
      </c>
      <c r="H30" s="25">
        <f>(Sheet1!H30-Sheet1_bugfixed!H30)/Sheet1_bugfixed!H30</f>
        <v>6.1599095602660027E-3</v>
      </c>
      <c r="I30" s="25">
        <f>(Sheet1!I30-Sheet1_bugfixed!I30)/Sheet1_bugfixed!I30</f>
        <v>-2.4457097179694763E-2</v>
      </c>
      <c r="J30" s="25">
        <f>(Sheet1!J30-Sheet1_bugfixed!J30)/Sheet1_bugfixed!J30</f>
        <v>5.5506844495924607E-3</v>
      </c>
      <c r="K30" s="25">
        <f>(Sheet1!K30-Sheet1_bugfixed!K30)/Sheet1_bugfixed!K30</f>
        <v>4.5716951501119964E-3</v>
      </c>
      <c r="L30" s="25">
        <f>(Sheet1!L30-Sheet1_bugfixed!L30)/Sheet1_bugfixed!L30</f>
        <v>6.7472973774669303E-3</v>
      </c>
      <c r="M30" s="25">
        <f>(Sheet1!M30-Sheet1_bugfixed!M30)/Sheet1_bugfixed!M30</f>
        <v>6.1815412996091071E-3</v>
      </c>
      <c r="N30" s="25">
        <f>(Sheet1!N30-Sheet1_bugfixed!N30)/Sheet1_bugfixed!N30</f>
        <v>-5.5424362283146268E-2</v>
      </c>
      <c r="O30" s="25">
        <f>(Sheet1!O30-Sheet1_bugfixed!O30)/Sheet1_bugfixed!O30</f>
        <v>6.3627777224278641E-3</v>
      </c>
      <c r="P30" s="25">
        <f>(Sheet1!P30-Sheet1_bugfixed!P30)/Sheet1_bugfixed!P30</f>
        <v>5.4399325617014932E-3</v>
      </c>
      <c r="Q30" s="8">
        <f>(Sheet1!Q30-Sheet1_bugfixed!Q30)/Sheet1_bugfixed!Q30</f>
        <v>1.6340367400098281E-3</v>
      </c>
      <c r="R30" s="8">
        <f>(Sheet1!R30-Sheet1_bugfixed!R30)/Sheet1_bugfixed!R30</f>
        <v>5.7848804653788024E-3</v>
      </c>
      <c r="S30" s="8">
        <f>(Sheet1!S30-Sheet1_bugfixed!S30)/Sheet1_bugfixed!S30</f>
        <v>1.3029435653039876E-3</v>
      </c>
      <c r="T30" s="8">
        <f>(Sheet1!T30-Sheet1_bugfixed!T30)/Sheet1_bugfixed!T30</f>
        <v>5.8748654027076051E-3</v>
      </c>
    </row>
    <row r="31" spans="1:20" x14ac:dyDescent="0.3">
      <c r="A31" s="26"/>
      <c r="B31" s="8">
        <v>0.5</v>
      </c>
      <c r="C31" s="8">
        <v>20</v>
      </c>
      <c r="D31" s="8">
        <f>C31*$B$8</f>
        <v>0.8</v>
      </c>
      <c r="E31" t="s">
        <v>50</v>
      </c>
      <c r="F31" s="8"/>
      <c r="G31" s="25">
        <f>(Sheet1!G31-Sheet1_bugfixed!G31)/Sheet1_bugfixed!G31</f>
        <v>6.4349516967359306E-3</v>
      </c>
      <c r="H31" s="25">
        <f>(Sheet1!H31-Sheet1_bugfixed!H31)/Sheet1_bugfixed!H31</f>
        <v>5.9473831944171825E-3</v>
      </c>
      <c r="I31" s="25">
        <f>(Sheet1!I31-Sheet1_bugfixed!I31)/Sheet1_bugfixed!I31</f>
        <v>-9.0326022206003945E-3</v>
      </c>
      <c r="J31" s="25">
        <f>(Sheet1!J31-Sheet1_bugfixed!J31)/Sheet1_bugfixed!J31</f>
        <v>6.0185103292745507E-3</v>
      </c>
      <c r="K31" s="25">
        <f>(Sheet1!K31-Sheet1_bugfixed!K31)/Sheet1_bugfixed!K31</f>
        <v>4.5653935385518941E-3</v>
      </c>
      <c r="L31" s="25">
        <f>(Sheet1!L31-Sheet1_bugfixed!L31)/Sheet1_bugfixed!L31</f>
        <v>6.5436818503845336E-3</v>
      </c>
      <c r="M31" s="25">
        <f>(Sheet1!M31-Sheet1_bugfixed!M31)/Sheet1_bugfixed!M31</f>
        <v>5.7756062606636703E-3</v>
      </c>
      <c r="N31" s="25">
        <f>(Sheet1!N31-Sheet1_bugfixed!N31)/Sheet1_bugfixed!N31</f>
        <v>-9.6886086103470086E-3</v>
      </c>
      <c r="O31" s="25">
        <f>(Sheet1!O31-Sheet1_bugfixed!O31)/Sheet1_bugfixed!O31</f>
        <v>6.1207830832964473E-3</v>
      </c>
      <c r="P31" s="25">
        <f>(Sheet1!P31-Sheet1_bugfixed!P31)/Sheet1_bugfixed!P31</f>
        <v>5.2693503988547824E-3</v>
      </c>
      <c r="Q31" s="8">
        <f>(Sheet1!Q31-Sheet1_bugfixed!Q31)/Sheet1_bugfixed!Q31</f>
        <v>4.8463701200236074E-3</v>
      </c>
      <c r="R31" s="8">
        <f>(Sheet1!R31-Sheet1_bugfixed!R31)/Sheet1_bugfixed!R31</f>
        <v>5.7009373931656369E-3</v>
      </c>
      <c r="S31" s="8">
        <f>(Sheet1!S31-Sheet1_bugfixed!S31)/Sheet1_bugfixed!S31</f>
        <v>4.8066082007007776E-3</v>
      </c>
      <c r="T31" s="8">
        <f>(Sheet1!T31-Sheet1_bugfixed!T31)/Sheet1_bugfixed!T31</f>
        <v>5.7376068734695711E-3</v>
      </c>
    </row>
    <row r="32" spans="1:20" x14ac:dyDescent="0.3">
      <c r="A32" s="26"/>
      <c r="B32" s="8">
        <v>0.5</v>
      </c>
      <c r="C32" s="8">
        <v>21</v>
      </c>
      <c r="D32" s="8">
        <f>C32*$B$8</f>
        <v>0.84</v>
      </c>
      <c r="E32" t="s">
        <v>51</v>
      </c>
      <c r="F32" s="8"/>
      <c r="G32" s="25">
        <f>(Sheet1!G32-Sheet1_bugfixed!G32)/Sheet1_bugfixed!G32</f>
        <v>6.0792591219306436E-3</v>
      </c>
      <c r="H32" s="25">
        <f>(Sheet1!H32-Sheet1_bugfixed!H32)/Sheet1_bugfixed!H32</f>
        <v>5.3697229259887435E-3</v>
      </c>
      <c r="I32" s="25">
        <f>(Sheet1!I32-Sheet1_bugfixed!I32)/Sheet1_bugfixed!I32</f>
        <v>-3.5270266202778013E-3</v>
      </c>
      <c r="J32" s="25">
        <f>(Sheet1!J32-Sheet1_bugfixed!J32)/Sheet1_bugfixed!J32</f>
        <v>5.5850113746211336E-3</v>
      </c>
      <c r="K32" s="25">
        <f>(Sheet1!K32-Sheet1_bugfixed!K32)/Sheet1_bugfixed!K32</f>
        <v>4.3928617078381939E-3</v>
      </c>
      <c r="L32" s="25">
        <f>(Sheet1!L32-Sheet1_bugfixed!L32)/Sheet1_bugfixed!L32</f>
        <v>6.4467479996806534E-3</v>
      </c>
      <c r="M32" s="25">
        <f>(Sheet1!M32-Sheet1_bugfixed!M32)/Sheet1_bugfixed!M32</f>
        <v>5.4535886165706007E-3</v>
      </c>
      <c r="N32" s="25">
        <f>(Sheet1!N32-Sheet1_bugfixed!N32)/Sheet1_bugfixed!N32</f>
        <v>-1.1107567792580923E-2</v>
      </c>
      <c r="O32" s="25">
        <f>(Sheet1!O32-Sheet1_bugfixed!O32)/Sheet1_bugfixed!O32</f>
        <v>5.8497257568111789E-3</v>
      </c>
      <c r="P32" s="25">
        <f>(Sheet1!P32-Sheet1_bugfixed!P32)/Sheet1_bugfixed!P32</f>
        <v>5.399297284474117E-3</v>
      </c>
      <c r="Q32" s="8">
        <f>(Sheet1!Q32-Sheet1_bugfixed!Q32)/Sheet1_bugfixed!Q32</f>
        <v>4.6760167511548812E-3</v>
      </c>
      <c r="R32" s="8">
        <f>(Sheet1!R32-Sheet1_bugfixed!R32)/Sheet1_bugfixed!R32</f>
        <v>5.5684318419360829E-3</v>
      </c>
      <c r="S32" s="8">
        <f>(Sheet1!S32-Sheet1_bugfixed!S32)/Sheet1_bugfixed!S32</f>
        <v>4.6267489959676972E-3</v>
      </c>
      <c r="T32" s="8">
        <f>(Sheet1!T32-Sheet1_bugfixed!T32)/Sheet1_bugfixed!T32</f>
        <v>5.6364137590458182E-3</v>
      </c>
    </row>
    <row r="33" spans="1:20" x14ac:dyDescent="0.3">
      <c r="A33" s="26"/>
      <c r="B33" s="8">
        <v>0.5</v>
      </c>
      <c r="C33" s="18">
        <v>22</v>
      </c>
      <c r="D33" s="18">
        <f>C33*$B$8</f>
        <v>0.88</v>
      </c>
      <c r="E33" t="s">
        <v>52</v>
      </c>
      <c r="F33" s="8"/>
      <c r="G33" s="25">
        <f>(Sheet1!G33-Sheet1_bugfixed!G33)/Sheet1_bugfixed!G33</f>
        <v>5.6791332009943855E-3</v>
      </c>
      <c r="H33" s="25">
        <f>(Sheet1!H33-Sheet1_bugfixed!H33)/Sheet1_bugfixed!H33</f>
        <v>5.1132244286405913E-3</v>
      </c>
      <c r="I33" s="25">
        <f>(Sheet1!I33-Sheet1_bugfixed!I33)/Sheet1_bugfixed!I33</f>
        <v>-4.9428014567661589E-3</v>
      </c>
      <c r="J33" s="25">
        <f>(Sheet1!J33-Sheet1_bugfixed!J33)/Sheet1_bugfixed!J33</f>
        <v>5.125859222309832E-3</v>
      </c>
      <c r="K33" s="25">
        <f>(Sheet1!K33-Sheet1_bugfixed!K33)/Sheet1_bugfixed!K33</f>
        <v>4.4347066853525465E-3</v>
      </c>
      <c r="L33" s="25">
        <f>(Sheet1!L33-Sheet1_bugfixed!L33)/Sheet1_bugfixed!L33</f>
        <v>5.8663839839240518E-3</v>
      </c>
      <c r="M33" s="25">
        <f>(Sheet1!M33-Sheet1_bugfixed!M33)/Sheet1_bugfixed!M33</f>
        <v>5.2723426742287928E-3</v>
      </c>
      <c r="N33" s="25">
        <f>(Sheet1!N33-Sheet1_bugfixed!N33)/Sheet1_bugfixed!N33</f>
        <v>-5.0464085882001325E-2</v>
      </c>
      <c r="O33" s="25">
        <f>(Sheet1!O33-Sheet1_bugfixed!O33)/Sheet1_bugfixed!O33</f>
        <v>5.5810831365580259E-3</v>
      </c>
      <c r="P33" s="25">
        <f>(Sheet1!P33-Sheet1_bugfixed!P33)/Sheet1_bugfixed!P33</f>
        <v>4.9686849724032483E-3</v>
      </c>
      <c r="Q33" s="8">
        <f>(Sheet1!Q33-Sheet1_bugfixed!Q33)/Sheet1_bugfixed!Q33</f>
        <v>2.0414634925859467E-3</v>
      </c>
      <c r="R33" s="8">
        <f>(Sheet1!R33-Sheet1_bugfixed!R33)/Sheet1_bugfixed!R33</f>
        <v>5.1940488274246572E-3</v>
      </c>
      <c r="S33" s="8">
        <f>(Sheet1!S33-Sheet1_bugfixed!S33)/Sheet1_bugfixed!S33</f>
        <v>1.638955635625319E-3</v>
      </c>
      <c r="T33" s="8">
        <f>(Sheet1!T33-Sheet1_bugfixed!T33)/Sheet1_bugfixed!T33</f>
        <v>5.247754863956549E-3</v>
      </c>
    </row>
    <row r="34" spans="1:20" x14ac:dyDescent="0.3">
      <c r="A34" s="26"/>
      <c r="B34" s="7">
        <v>0.75</v>
      </c>
      <c r="C34" s="7">
        <v>3</v>
      </c>
      <c r="D34" s="7">
        <f t="shared" si="0"/>
        <v>0.12</v>
      </c>
      <c r="E34" s="7" t="s">
        <v>53</v>
      </c>
      <c r="F34" s="7"/>
      <c r="G34" s="7">
        <f>(Sheet1!G34-Sheet1_bugfixed!G34)/Sheet1_bugfixed!G34</f>
        <v>4.9280180070274361E-3</v>
      </c>
      <c r="H34" s="7">
        <f>(Sheet1!H34-Sheet1_bugfixed!H34)/Sheet1_bugfixed!H34</f>
        <v>8.6487036055395202E-3</v>
      </c>
      <c r="I34" s="7">
        <f>(Sheet1!I34-Sheet1_bugfixed!I34)/Sheet1_bugfixed!I34</f>
        <v>5.1043170722034001E-2</v>
      </c>
      <c r="J34" s="7">
        <f>(Sheet1!J34-Sheet1_bugfixed!J34)/Sheet1_bugfixed!J34</f>
        <v>8.156865181747984E-3</v>
      </c>
      <c r="K34" s="7">
        <f>(Sheet1!K34-Sheet1_bugfixed!K34)/Sheet1_bugfixed!K34</f>
        <v>7.6947878245805729E-3</v>
      </c>
      <c r="L34" s="7">
        <f>(Sheet1!L34-Sheet1_bugfixed!L34)/Sheet1_bugfixed!L34</f>
        <v>9.1930111321207892E-3</v>
      </c>
      <c r="M34" s="7">
        <f>(Sheet1!M34-Sheet1_bugfixed!M34)/Sheet1_bugfixed!M34</f>
        <v>1.1639825425717783E-2</v>
      </c>
      <c r="N34" s="7">
        <f>(Sheet1!N34-Sheet1_bugfixed!N34)/Sheet1_bugfixed!N34</f>
        <v>1.5658660641233318E-2</v>
      </c>
      <c r="O34" s="7">
        <f>(Sheet1!O34-Sheet1_bugfixed!O34)/Sheet1_bugfixed!O34</f>
        <v>9.9038725150295479E-3</v>
      </c>
      <c r="P34" s="7">
        <f>(Sheet1!P34-Sheet1_bugfixed!P34)/Sheet1_bugfixed!P34</f>
        <v>1.4364218393845562E-2</v>
      </c>
      <c r="Q34" s="7">
        <f>(Sheet1!Q34-Sheet1_bugfixed!Q34)/Sheet1_bugfixed!Q34</f>
        <v>1.3701260258286097E-2</v>
      </c>
      <c r="R34" s="7">
        <f>(Sheet1!R34-Sheet1_bugfixed!R34)/Sheet1_bugfixed!R34</f>
        <v>1.091357485288331E-2</v>
      </c>
      <c r="S34" s="7">
        <f>(Sheet1!S34-Sheet1_bugfixed!S34)/Sheet1_bugfixed!S34</f>
        <v>1.3069177568171832E-2</v>
      </c>
      <c r="T34" s="7">
        <f>(Sheet1!T34-Sheet1_bugfixed!T34)/Sheet1_bugfixed!T34</f>
        <v>1.1466484889517913E-2</v>
      </c>
    </row>
    <row r="35" spans="1:20" x14ac:dyDescent="0.3">
      <c r="A35" s="26"/>
      <c r="B35" s="8">
        <v>0.75</v>
      </c>
      <c r="C35" s="8">
        <v>4</v>
      </c>
      <c r="D35" s="8">
        <f t="shared" si="0"/>
        <v>0.16</v>
      </c>
      <c r="E35" s="8" t="s">
        <v>54</v>
      </c>
      <c r="F35" s="8"/>
      <c r="G35" s="8">
        <f>(Sheet1!G35-Sheet1_bugfixed!G35)/Sheet1_bugfixed!G35</f>
        <v>-8.6233564688254112E-3</v>
      </c>
      <c r="H35" s="8">
        <f>(Sheet1!H35-Sheet1_bugfixed!H35)/Sheet1_bugfixed!H35</f>
        <v>-8.3995593880865447E-3</v>
      </c>
      <c r="I35" s="8">
        <f>(Sheet1!I35-Sheet1_bugfixed!I35)/Sheet1_bugfixed!I35</f>
        <v>-1.9990627848597904E-2</v>
      </c>
      <c r="J35" s="8">
        <f>(Sheet1!J35-Sheet1_bugfixed!J35)/Sheet1_bugfixed!J35</f>
        <v>-8.1900777392308437E-3</v>
      </c>
      <c r="K35" s="8">
        <f>(Sheet1!K35-Sheet1_bugfixed!K35)/Sheet1_bugfixed!K35</f>
        <v>-9.4964327859794976E-3</v>
      </c>
      <c r="L35" s="8">
        <f>(Sheet1!L35-Sheet1_bugfixed!L35)/Sheet1_bugfixed!L35</f>
        <v>-1.0341713872187075E-2</v>
      </c>
      <c r="M35" s="8">
        <f>(Sheet1!M35-Sheet1_bugfixed!M35)/Sheet1_bugfixed!M35</f>
        <v>-7.4506248435490547E-3</v>
      </c>
      <c r="N35" s="8">
        <f>(Sheet1!N35-Sheet1_bugfixed!N35)/Sheet1_bugfixed!N35</f>
        <v>-1.9858324376172083E-2</v>
      </c>
      <c r="O35" s="8">
        <f>(Sheet1!O35-Sheet1_bugfixed!O35)/Sheet1_bugfixed!O35</f>
        <v>-7.3828462581145438E-3</v>
      </c>
      <c r="P35" s="8">
        <f>(Sheet1!P35-Sheet1_bugfixed!P35)/Sheet1_bugfixed!P35</f>
        <v>-1.8829357507180705E-2</v>
      </c>
      <c r="Q35" s="8">
        <f>(Sheet1!Q35-Sheet1_bugfixed!Q35)/Sheet1_bugfixed!Q35</f>
        <v>-1.3926850481153115E-2</v>
      </c>
      <c r="R35" s="8">
        <f>(Sheet1!R35-Sheet1_bugfixed!R35)/Sheet1_bugfixed!R35</f>
        <v>-1.1002852286556694E-2</v>
      </c>
      <c r="S35" s="8">
        <f>(Sheet1!S35-Sheet1_bugfixed!S35)/Sheet1_bugfixed!S35</f>
        <v>-1.4325010546984701E-2</v>
      </c>
      <c r="T35" s="8">
        <f>(Sheet1!T35-Sheet1_bugfixed!T35)/Sheet1_bugfixed!T35</f>
        <v>-1.1506038699001393E-2</v>
      </c>
    </row>
    <row r="36" spans="1:20" x14ac:dyDescent="0.3">
      <c r="A36" s="26"/>
      <c r="B36" s="8">
        <v>0.75</v>
      </c>
      <c r="C36" s="8">
        <v>5</v>
      </c>
      <c r="D36" s="8">
        <f t="shared" si="0"/>
        <v>0.2</v>
      </c>
      <c r="E36" s="8" t="s">
        <v>55</v>
      </c>
      <c r="F36" s="8"/>
      <c r="G36" s="8">
        <f>(Sheet1!G36-Sheet1_bugfixed!G36)/Sheet1_bugfixed!G36</f>
        <v>-4.8966808361210045E-3</v>
      </c>
      <c r="H36" s="8">
        <f>(Sheet1!H36-Sheet1_bugfixed!H36)/Sheet1_bugfixed!H36</f>
        <v>-1.999011553643109E-3</v>
      </c>
      <c r="I36" s="8">
        <f>(Sheet1!I36-Sheet1_bugfixed!I36)/Sheet1_bugfixed!I36</f>
        <v>1.4964334339361869E-2</v>
      </c>
      <c r="J36" s="8">
        <f>(Sheet1!J36-Sheet1_bugfixed!J36)/Sheet1_bugfixed!J36</f>
        <v>-2.8575129923410461E-3</v>
      </c>
      <c r="K36" s="8">
        <f>(Sheet1!K36-Sheet1_bugfixed!K36)/Sheet1_bugfixed!K36</f>
        <v>-4.0336564269424086E-3</v>
      </c>
      <c r="L36" s="8">
        <f>(Sheet1!L36-Sheet1_bugfixed!L36)/Sheet1_bugfixed!L36</f>
        <v>-2.2186054726462401E-3</v>
      </c>
      <c r="M36" s="8">
        <f>(Sheet1!M36-Sheet1_bugfixed!M36)/Sheet1_bugfixed!M36</f>
        <v>-1.74908446419991E-3</v>
      </c>
      <c r="N36" s="8">
        <f>(Sheet1!N36-Sheet1_bugfixed!N36)/Sheet1_bugfixed!N36</f>
        <v>-2.3528180211534336E-3</v>
      </c>
      <c r="O36" s="8">
        <f>(Sheet1!O36-Sheet1_bugfixed!O36)/Sheet1_bugfixed!O36</f>
        <v>-1.9118862932397884E-3</v>
      </c>
      <c r="P36" s="8">
        <f>(Sheet1!P36-Sheet1_bugfixed!P36)/Sheet1_bugfixed!P36</f>
        <v>-3.3842206498530948E-3</v>
      </c>
      <c r="Q36" s="8">
        <f>(Sheet1!Q36-Sheet1_bugfixed!Q36)/Sheet1_bugfixed!Q36</f>
        <v>-1.629162715034648E-3</v>
      </c>
      <c r="R36" s="8">
        <f>(Sheet1!R36-Sheet1_bugfixed!R36)/Sheet1_bugfixed!R36</f>
        <v>-2.5454517739993943E-3</v>
      </c>
      <c r="S36" s="8">
        <f>(Sheet1!S36-Sheet1_bugfixed!S36)/Sheet1_bugfixed!S36</f>
        <v>-2.2583209022092603E-3</v>
      </c>
      <c r="T36" s="8">
        <f>(Sheet1!T36-Sheet1_bugfixed!T36)/Sheet1_bugfixed!T36</f>
        <v>-2.4307125221060964E-3</v>
      </c>
    </row>
    <row r="37" spans="1:20" x14ac:dyDescent="0.3">
      <c r="A37" s="26"/>
      <c r="B37" s="8">
        <v>0.75</v>
      </c>
      <c r="C37" s="8">
        <v>6</v>
      </c>
      <c r="D37" s="8">
        <f t="shared" si="0"/>
        <v>0.24</v>
      </c>
      <c r="E37" s="8" t="s">
        <v>56</v>
      </c>
      <c r="F37" s="8"/>
      <c r="G37" s="8">
        <f>(Sheet1!G37-Sheet1_bugfixed!G37)/Sheet1_bugfixed!G37</f>
        <v>-5.3784578396918262E-3</v>
      </c>
      <c r="H37" s="8">
        <f>(Sheet1!H37-Sheet1_bugfixed!H37)/Sheet1_bugfixed!H37</f>
        <v>-6.9648213955372552E-3</v>
      </c>
      <c r="I37" s="8">
        <f>(Sheet1!I37-Sheet1_bugfixed!I37)/Sheet1_bugfixed!I37</f>
        <v>1.0600855993507758E-2</v>
      </c>
      <c r="J37" s="8">
        <f>(Sheet1!J37-Sheet1_bugfixed!J37)/Sheet1_bugfixed!J37</f>
        <v>-5.3592260054985798E-3</v>
      </c>
      <c r="K37" s="8">
        <f>(Sheet1!K37-Sheet1_bugfixed!K37)/Sheet1_bugfixed!K37</f>
        <v>-6.5691878506283618E-3</v>
      </c>
      <c r="L37" s="8">
        <f>(Sheet1!L37-Sheet1_bugfixed!L37)/Sheet1_bugfixed!L37</f>
        <v>7.8438959688581274E-3</v>
      </c>
      <c r="M37" s="8">
        <f>(Sheet1!M37-Sheet1_bugfixed!M37)/Sheet1_bugfixed!M37</f>
        <v>-8.8052254810373556E-3</v>
      </c>
      <c r="N37" s="8">
        <f>(Sheet1!N37-Sheet1_bugfixed!N37)/Sheet1_bugfixed!N37</f>
        <v>7.6600683336379748E-3</v>
      </c>
      <c r="O37" s="8">
        <f>(Sheet1!O37-Sheet1_bugfixed!O37)/Sheet1_bugfixed!O37</f>
        <v>-1.0816749093712436E-2</v>
      </c>
      <c r="P37" s="8">
        <f>(Sheet1!P37-Sheet1_bugfixed!P37)/Sheet1_bugfixed!P37</f>
        <v>3.9572698580871892E-3</v>
      </c>
      <c r="Q37" s="8">
        <f>(Sheet1!Q37-Sheet1_bugfixed!Q37)/Sheet1_bugfixed!Q37</f>
        <v>5.5317990853164152E-4</v>
      </c>
      <c r="R37" s="8">
        <f>(Sheet1!R37-Sheet1_bugfixed!R37)/Sheet1_bugfixed!R37</f>
        <v>-5.7358800594532319E-3</v>
      </c>
      <c r="S37" s="8">
        <f>(Sheet1!S37-Sheet1_bugfixed!S37)/Sheet1_bugfixed!S37</f>
        <v>7.4415433671385658E-4</v>
      </c>
      <c r="T37" s="8">
        <f>(Sheet1!T37-Sheet1_bugfixed!T37)/Sheet1_bugfixed!T37</f>
        <v>-5.7623117690691244E-3</v>
      </c>
    </row>
    <row r="38" spans="1:20" x14ac:dyDescent="0.3">
      <c r="A38" s="26"/>
      <c r="B38" s="8">
        <v>0.75</v>
      </c>
      <c r="C38" s="8">
        <v>7</v>
      </c>
      <c r="D38" s="8">
        <f t="shared" si="0"/>
        <v>0.28000000000000003</v>
      </c>
      <c r="E38" s="8" t="s">
        <v>57</v>
      </c>
      <c r="F38" s="8"/>
      <c r="G38" s="8">
        <f>(Sheet1!G38-Sheet1_bugfixed!G38)/Sheet1_bugfixed!G38</f>
        <v>-1.9190596017106865E-2</v>
      </c>
      <c r="H38" s="8">
        <f>(Sheet1!H38-Sheet1_bugfixed!H38)/Sheet1_bugfixed!H38</f>
        <v>-1.8845178087394943E-2</v>
      </c>
      <c r="I38" s="8">
        <f>(Sheet1!I38-Sheet1_bugfixed!I38)/Sheet1_bugfixed!I38</f>
        <v>-2.0088446973314234E-2</v>
      </c>
      <c r="J38" s="8">
        <f>(Sheet1!J38-Sheet1_bugfixed!J38)/Sheet1_bugfixed!J38</f>
        <v>-1.6700538554956759E-2</v>
      </c>
      <c r="K38" s="8">
        <f>(Sheet1!K38-Sheet1_bugfixed!K38)/Sheet1_bugfixed!K38</f>
        <v>-1.4751355905201966E-2</v>
      </c>
      <c r="L38" s="8">
        <f>(Sheet1!L38-Sheet1_bugfixed!L38)/Sheet1_bugfixed!L38</f>
        <v>-1.0685728062650161E-2</v>
      </c>
      <c r="M38" s="8">
        <f>(Sheet1!M38-Sheet1_bugfixed!M38)/Sheet1_bugfixed!M38</f>
        <v>-2.2028579290713272E-2</v>
      </c>
      <c r="N38" s="8">
        <f>(Sheet1!N38-Sheet1_bugfixed!N38)/Sheet1_bugfixed!N38</f>
        <v>-1.2023728195458319E-2</v>
      </c>
      <c r="O38" s="8">
        <f>(Sheet1!O38-Sheet1_bugfixed!O38)/Sheet1_bugfixed!O38</f>
        <v>-2.7159842199115825E-2</v>
      </c>
      <c r="P38" s="8">
        <f>(Sheet1!P38-Sheet1_bugfixed!P38)/Sheet1_bugfixed!P38</f>
        <v>-1.2200743380599602E-2</v>
      </c>
      <c r="Q38" s="8">
        <f>(Sheet1!Q38-Sheet1_bugfixed!Q38)/Sheet1_bugfixed!Q38</f>
        <v>-1.651772979802613E-2</v>
      </c>
      <c r="R38" s="8">
        <f>(Sheet1!R38-Sheet1_bugfixed!R38)/Sheet1_bugfixed!R38</f>
        <v>-2.0642884235376913E-2</v>
      </c>
      <c r="S38" s="8">
        <f>(Sheet1!S38-Sheet1_bugfixed!S38)/Sheet1_bugfixed!S38</f>
        <v>-1.6242191939452661E-2</v>
      </c>
      <c r="T38" s="8">
        <f>(Sheet1!T38-Sheet1_bugfixed!T38)/Sheet1_bugfixed!T38</f>
        <v>-2.1679621082775609E-2</v>
      </c>
    </row>
    <row r="39" spans="1:20" x14ac:dyDescent="0.3">
      <c r="A39" s="26"/>
      <c r="B39" s="9">
        <v>0.75</v>
      </c>
      <c r="C39" s="9">
        <v>8</v>
      </c>
      <c r="D39" s="9">
        <f t="shared" si="0"/>
        <v>0.32</v>
      </c>
      <c r="E39" s="9" t="s">
        <v>58</v>
      </c>
      <c r="F39" s="8"/>
      <c r="G39" s="8">
        <f>(Sheet1!G39-Sheet1_bugfixed!G39)/Sheet1_bugfixed!G39</f>
        <v>-1.3222949576651231E-2</v>
      </c>
      <c r="H39" s="8">
        <f>(Sheet1!H39-Sheet1_bugfixed!H39)/Sheet1_bugfixed!H39</f>
        <v>-1.7832508732178839E-2</v>
      </c>
      <c r="I39" s="8">
        <f>(Sheet1!I39-Sheet1_bugfixed!I39)/Sheet1_bugfixed!I39</f>
        <v>-3.2319055489289483E-2</v>
      </c>
      <c r="J39" s="8">
        <f>(Sheet1!J39-Sheet1_bugfixed!J39)/Sheet1_bugfixed!J39</f>
        <v>-1.433922176517478E-2</v>
      </c>
      <c r="K39" s="8">
        <f>(Sheet1!K39-Sheet1_bugfixed!K39)/Sheet1_bugfixed!K39</f>
        <v>-7.3521840283783937E-3</v>
      </c>
      <c r="L39" s="8">
        <f>(Sheet1!L39-Sheet1_bugfixed!L39)/Sheet1_bugfixed!L39</f>
        <v>-2.6155579418640142E-2</v>
      </c>
      <c r="M39" s="8">
        <f>(Sheet1!M39-Sheet1_bugfixed!M39)/Sheet1_bugfixed!M39</f>
        <v>5.2015409419731351E-3</v>
      </c>
      <c r="N39" s="8">
        <f>(Sheet1!N39-Sheet1_bugfixed!N39)/Sheet1_bugfixed!N39</f>
        <v>-2.4946409664782742E-2</v>
      </c>
      <c r="O39" s="8">
        <f>(Sheet1!O39-Sheet1_bugfixed!O39)/Sheet1_bugfixed!O39</f>
        <v>-2.2318407737691611E-2</v>
      </c>
      <c r="P39" s="8">
        <f>(Sheet1!P39-Sheet1_bugfixed!P39)/Sheet1_bugfixed!P39</f>
        <v>6.726492267049646E-3</v>
      </c>
      <c r="Q39" s="8">
        <f>(Sheet1!Q39-Sheet1_bugfixed!Q39)/Sheet1_bugfixed!Q39</f>
        <v>-1.7343267504013011E-2</v>
      </c>
      <c r="R39" s="8">
        <f>(Sheet1!R39-Sheet1_bugfixed!R39)/Sheet1_bugfixed!R39</f>
        <v>-1.0582101791959054E-2</v>
      </c>
      <c r="S39" s="8">
        <f>(Sheet1!S39-Sheet1_bugfixed!S39)/Sheet1_bugfixed!S39</f>
        <v>-1.7109875717751695E-2</v>
      </c>
      <c r="T39" s="8">
        <f>(Sheet1!T39-Sheet1_bugfixed!T39)/Sheet1_bugfixed!T39</f>
        <v>-1.0344661749186974E-2</v>
      </c>
    </row>
    <row r="40" spans="1:20" x14ac:dyDescent="0.3">
      <c r="A40" s="26"/>
      <c r="B40" s="8">
        <v>0.75</v>
      </c>
      <c r="C40" s="8">
        <v>9</v>
      </c>
      <c r="D40" s="8">
        <f t="shared" si="0"/>
        <v>0.36</v>
      </c>
      <c r="E40" s="8" t="s">
        <v>59</v>
      </c>
      <c r="F40" s="8"/>
      <c r="G40" s="8">
        <f>(Sheet1!G40-Sheet1_bugfixed!G40)/Sheet1_bugfixed!G40</f>
        <v>-1.4424470328311364E-2</v>
      </c>
      <c r="H40" s="8">
        <f>(Sheet1!H40-Sheet1_bugfixed!H40)/Sheet1_bugfixed!H40</f>
        <v>-1.0670507498978406E-2</v>
      </c>
      <c r="I40" s="8">
        <f>(Sheet1!I40-Sheet1_bugfixed!I40)/Sheet1_bugfixed!I40</f>
        <v>-3.1561791215280438E-2</v>
      </c>
      <c r="J40" s="8">
        <f>(Sheet1!J40-Sheet1_bugfixed!J40)/Sheet1_bugfixed!J40</f>
        <v>-1.1414809033420075E-2</v>
      </c>
      <c r="K40" s="8">
        <f>(Sheet1!K40-Sheet1_bugfixed!K40)/Sheet1_bugfixed!K40</f>
        <v>-6.5956191905805241E-3</v>
      </c>
      <c r="L40" s="8">
        <f>(Sheet1!L40-Sheet1_bugfixed!L40)/Sheet1_bugfixed!L40</f>
        <v>-8.0281299634411395E-3</v>
      </c>
      <c r="M40" s="8">
        <f>(Sheet1!M40-Sheet1_bugfixed!M40)/Sheet1_bugfixed!M40</f>
        <v>5.0268527067974245E-3</v>
      </c>
      <c r="N40" s="8">
        <f>(Sheet1!N40-Sheet1_bugfixed!N40)/Sheet1_bugfixed!N40</f>
        <v>-3.0159326937077978E-2</v>
      </c>
      <c r="O40" s="8">
        <f>(Sheet1!O40-Sheet1_bugfixed!O40)/Sheet1_bugfixed!O40</f>
        <v>4.4077867942229976E-3</v>
      </c>
      <c r="P40" s="8">
        <f>(Sheet1!P40-Sheet1_bugfixed!P40)/Sheet1_bugfixed!P40</f>
        <v>2.9600707536077096E-3</v>
      </c>
      <c r="Q40" s="8">
        <f>(Sheet1!Q40-Sheet1_bugfixed!Q40)/Sheet1_bugfixed!Q40</f>
        <v>-1.1813025793219731E-2</v>
      </c>
      <c r="R40" s="8">
        <f>(Sheet1!R40-Sheet1_bugfixed!R40)/Sheet1_bugfixed!R40</f>
        <v>1.4197977572681004E-3</v>
      </c>
      <c r="S40" s="8">
        <f>(Sheet1!S40-Sheet1_bugfixed!S40)/Sheet1_bugfixed!S40</f>
        <v>-1.118750589945725E-2</v>
      </c>
      <c r="T40" s="8">
        <f>(Sheet1!T40-Sheet1_bugfixed!T40)/Sheet1_bugfixed!T40</f>
        <v>3.3578656378766229E-3</v>
      </c>
    </row>
    <row r="41" spans="1:20" x14ac:dyDescent="0.3">
      <c r="A41" s="26"/>
      <c r="B41" s="8">
        <v>0.75</v>
      </c>
      <c r="C41" s="8">
        <v>10</v>
      </c>
      <c r="D41" s="8">
        <f t="shared" si="0"/>
        <v>0.4</v>
      </c>
      <c r="E41" s="8" t="s">
        <v>60</v>
      </c>
      <c r="F41" s="8"/>
      <c r="G41" s="8">
        <f>(Sheet1!G41-Sheet1_bugfixed!G41)/Sheet1_bugfixed!G41</f>
        <v>-2.2685381124205018E-3</v>
      </c>
      <c r="H41" s="8">
        <f>(Sheet1!H41-Sheet1_bugfixed!H41)/Sheet1_bugfixed!H41</f>
        <v>8.8239704711300917E-4</v>
      </c>
      <c r="I41" s="8">
        <f>(Sheet1!I41-Sheet1_bugfixed!I41)/Sheet1_bugfixed!I41</f>
        <v>-8.6038087275005851E-3</v>
      </c>
      <c r="J41" s="8">
        <f>(Sheet1!J41-Sheet1_bugfixed!J41)/Sheet1_bugfixed!J41</f>
        <v>-6.464522556986562E-4</v>
      </c>
      <c r="K41" s="8">
        <f>(Sheet1!K41-Sheet1_bugfixed!K41)/Sheet1_bugfixed!K41</f>
        <v>-7.7610381728709953E-4</v>
      </c>
      <c r="L41" s="8">
        <f>(Sheet1!L41-Sheet1_bugfixed!L41)/Sheet1_bugfixed!L41</f>
        <v>5.6198257196418784E-3</v>
      </c>
      <c r="M41" s="8">
        <f>(Sheet1!M41-Sheet1_bugfixed!M41)/Sheet1_bugfixed!M41</f>
        <v>6.6230766260447918E-3</v>
      </c>
      <c r="N41" s="8">
        <f>(Sheet1!N41-Sheet1_bugfixed!N41)/Sheet1_bugfixed!N41</f>
        <v>-8.1600740117215975E-3</v>
      </c>
      <c r="O41" s="8">
        <f>(Sheet1!O41-Sheet1_bugfixed!O41)/Sheet1_bugfixed!O41</f>
        <v>5.4944601618005786E-3</v>
      </c>
      <c r="P41" s="8">
        <f>(Sheet1!P41-Sheet1_bugfixed!P41)/Sheet1_bugfixed!P41</f>
        <v>3.7550114616418718E-3</v>
      </c>
      <c r="Q41" s="8">
        <f>(Sheet1!Q41-Sheet1_bugfixed!Q41)/Sheet1_bugfixed!Q41</f>
        <v>9.4946680726483207E-5</v>
      </c>
      <c r="R41" s="8">
        <f>(Sheet1!R41-Sheet1_bugfixed!R41)/Sheet1_bugfixed!R41</f>
        <v>3.8730272002156763E-3</v>
      </c>
      <c r="S41" s="8">
        <f>(Sheet1!S41-Sheet1_bugfixed!S41)/Sheet1_bugfixed!S41</f>
        <v>4.5030725694787048E-4</v>
      </c>
      <c r="T41" s="8">
        <f>(Sheet1!T41-Sheet1_bugfixed!T41)/Sheet1_bugfixed!T41</f>
        <v>4.6145263328418755E-3</v>
      </c>
    </row>
    <row r="42" spans="1:20" x14ac:dyDescent="0.3">
      <c r="A42" s="26"/>
      <c r="B42" s="8">
        <v>0.75</v>
      </c>
      <c r="C42" s="8">
        <v>11</v>
      </c>
      <c r="D42" s="8">
        <f t="shared" si="0"/>
        <v>0.44</v>
      </c>
      <c r="E42" s="8" t="s">
        <v>61</v>
      </c>
      <c r="F42" s="8"/>
      <c r="G42" s="8">
        <f>(Sheet1!G42-Sheet1_bugfixed!G42)/Sheet1_bugfixed!G42</f>
        <v>-9.7656537681334969E-3</v>
      </c>
      <c r="H42" s="8">
        <f>(Sheet1!H42-Sheet1_bugfixed!H42)/Sheet1_bugfixed!H42</f>
        <v>-3.7947707287674963E-3</v>
      </c>
      <c r="I42" s="8">
        <f>(Sheet1!I42-Sheet1_bugfixed!I42)/Sheet1_bugfixed!I42</f>
        <v>-3.2947892380217142E-2</v>
      </c>
      <c r="J42" s="8">
        <f>(Sheet1!J42-Sheet1_bugfixed!J42)/Sheet1_bugfixed!J42</f>
        <v>-5.9577460778996796E-3</v>
      </c>
      <c r="K42" s="8">
        <f>(Sheet1!K42-Sheet1_bugfixed!K42)/Sheet1_bugfixed!K42</f>
        <v>-4.427086119699962E-3</v>
      </c>
      <c r="L42" s="8">
        <f>(Sheet1!L42-Sheet1_bugfixed!L42)/Sheet1_bugfixed!L42</f>
        <v>4.7531968018002177E-3</v>
      </c>
      <c r="M42" s="8">
        <f>(Sheet1!M42-Sheet1_bugfixed!M42)/Sheet1_bugfixed!M42</f>
        <v>3.6567728073798127E-3</v>
      </c>
      <c r="N42" s="8">
        <f>(Sheet1!N42-Sheet1_bugfixed!N42)/Sheet1_bugfixed!N42</f>
        <v>-2.7222771405728718E-2</v>
      </c>
      <c r="O42" s="8">
        <f>(Sheet1!O42-Sheet1_bugfixed!O42)/Sheet1_bugfixed!O42</f>
        <v>4.757990452426906E-3</v>
      </c>
      <c r="P42" s="8">
        <f>(Sheet1!P42-Sheet1_bugfixed!P42)/Sheet1_bugfixed!P42</f>
        <v>4.6333898872064081E-3</v>
      </c>
      <c r="Q42" s="8">
        <f>(Sheet1!Q42-Sheet1_bugfixed!Q42)/Sheet1_bugfixed!Q42</f>
        <v>-6.5587985382918818E-3</v>
      </c>
      <c r="R42" s="8">
        <f>(Sheet1!R42-Sheet1_bugfixed!R42)/Sheet1_bugfixed!R42</f>
        <v>3.1192321741088593E-3</v>
      </c>
      <c r="S42" s="8">
        <f>(Sheet1!S42-Sheet1_bugfixed!S42)/Sheet1_bugfixed!S42</f>
        <v>-5.8840535434559653E-3</v>
      </c>
      <c r="T42" s="8">
        <f>(Sheet1!T42-Sheet1_bugfixed!T42)/Sheet1_bugfixed!T42</f>
        <v>4.4151456422147186E-3</v>
      </c>
    </row>
    <row r="43" spans="1:20" x14ac:dyDescent="0.3">
      <c r="A43" s="26"/>
      <c r="B43" s="8">
        <v>0.75</v>
      </c>
      <c r="C43" s="8">
        <v>12</v>
      </c>
      <c r="D43" s="8">
        <f t="shared" si="0"/>
        <v>0.48</v>
      </c>
      <c r="E43" s="8" t="s">
        <v>62</v>
      </c>
      <c r="F43" s="8"/>
      <c r="G43" s="8">
        <f>(Sheet1!G43-Sheet1_bugfixed!G43)/Sheet1_bugfixed!G43</f>
        <v>-5.6717978331037502E-3</v>
      </c>
      <c r="H43" s="8">
        <f>(Sheet1!H43-Sheet1_bugfixed!H43)/Sheet1_bugfixed!H43</f>
        <v>-1.6978738976109E-3</v>
      </c>
      <c r="I43" s="8">
        <f>(Sheet1!I43-Sheet1_bugfixed!I43)/Sheet1_bugfixed!I43</f>
        <v>-2.8067722123634509E-2</v>
      </c>
      <c r="J43" s="8">
        <f>(Sheet1!J43-Sheet1_bugfixed!J43)/Sheet1_bugfixed!J43</f>
        <v>-3.9653655655690744E-3</v>
      </c>
      <c r="K43" s="8">
        <f>(Sheet1!K43-Sheet1_bugfixed!K43)/Sheet1_bugfixed!K43</f>
        <v>-2.7131153391423421E-3</v>
      </c>
      <c r="L43" s="8">
        <f>(Sheet1!L43-Sheet1_bugfixed!L43)/Sheet1_bugfixed!L43</f>
        <v>2.7553695172285657E-3</v>
      </c>
      <c r="M43" s="8">
        <f>(Sheet1!M43-Sheet1_bugfixed!M43)/Sheet1_bugfixed!M43</f>
        <v>4.500285091733002E-3</v>
      </c>
      <c r="N43" s="8">
        <f>(Sheet1!N43-Sheet1_bugfixed!N43)/Sheet1_bugfixed!N43</f>
        <v>-2.5095681816408633E-2</v>
      </c>
      <c r="O43" s="8">
        <f>(Sheet1!O43-Sheet1_bugfixed!O43)/Sheet1_bugfixed!O43</f>
        <v>3.1299675039607937E-3</v>
      </c>
      <c r="P43" s="8">
        <f>(Sheet1!P43-Sheet1_bugfixed!P43)/Sheet1_bugfixed!P43</f>
        <v>3.7369548458595159E-3</v>
      </c>
      <c r="Q43" s="8">
        <f>(Sheet1!Q43-Sheet1_bugfixed!Q43)/Sheet1_bugfixed!Q43</f>
        <v>-5.7606507230850935E-3</v>
      </c>
      <c r="R43" s="8">
        <f>(Sheet1!R43-Sheet1_bugfixed!R43)/Sheet1_bugfixed!R43</f>
        <v>2.2822145012977484E-3</v>
      </c>
      <c r="S43" s="8">
        <f>(Sheet1!S43-Sheet1_bugfixed!S43)/Sheet1_bugfixed!S43</f>
        <v>-5.3726048382410361E-3</v>
      </c>
      <c r="T43" s="8">
        <f>(Sheet1!T43-Sheet1_bugfixed!T43)/Sheet1_bugfixed!T43</f>
        <v>3.1453895223864702E-3</v>
      </c>
    </row>
    <row r="44" spans="1:20" x14ac:dyDescent="0.3">
      <c r="A44" s="26"/>
      <c r="B44" s="8">
        <v>0.75</v>
      </c>
      <c r="C44" s="8">
        <v>13</v>
      </c>
      <c r="D44" s="8">
        <f t="shared" si="0"/>
        <v>0.52</v>
      </c>
      <c r="E44" s="8" t="s">
        <v>63</v>
      </c>
      <c r="F44" s="8"/>
      <c r="G44" s="8">
        <f>(Sheet1!G44-Sheet1_bugfixed!G44)/Sheet1_bugfixed!G44</f>
        <v>3.20161469012425E-3</v>
      </c>
      <c r="H44" s="8">
        <f>(Sheet1!H44-Sheet1_bugfixed!H44)/Sheet1_bugfixed!H44</f>
        <v>3.7023096760443915E-3</v>
      </c>
      <c r="I44" s="8">
        <f>(Sheet1!I44-Sheet1_bugfixed!I44)/Sheet1_bugfixed!I44</f>
        <v>-2.1118759921329184E-3</v>
      </c>
      <c r="J44" s="8">
        <f>(Sheet1!J44-Sheet1_bugfixed!J44)/Sheet1_bugfixed!J44</f>
        <v>3.2151345858748332E-3</v>
      </c>
      <c r="K44" s="8">
        <f>(Sheet1!K44-Sheet1_bugfixed!K44)/Sheet1_bugfixed!K44</f>
        <v>2.4465484919487298E-3</v>
      </c>
      <c r="L44" s="8">
        <f>(Sheet1!L44-Sheet1_bugfixed!L44)/Sheet1_bugfixed!L44</f>
        <v>4.8686585464486273E-3</v>
      </c>
      <c r="M44" s="8">
        <f>(Sheet1!M44-Sheet1_bugfixed!M44)/Sheet1_bugfixed!M44</f>
        <v>3.8233499676275586E-3</v>
      </c>
      <c r="N44" s="8">
        <f>(Sheet1!N44-Sheet1_bugfixed!N44)/Sheet1_bugfixed!N44</f>
        <v>-3.9103567172110599E-3</v>
      </c>
      <c r="O44" s="8">
        <f>(Sheet1!O44-Sheet1_bugfixed!O44)/Sheet1_bugfixed!O44</f>
        <v>4.3297716042506578E-3</v>
      </c>
      <c r="P44" s="8">
        <f>(Sheet1!P44-Sheet1_bugfixed!P44)/Sheet1_bugfixed!P44</f>
        <v>4.0956513549621782E-3</v>
      </c>
      <c r="Q44" s="8">
        <f>(Sheet1!Q44-Sheet1_bugfixed!Q44)/Sheet1_bugfixed!Q44</f>
        <v>1.8065396267928993E-3</v>
      </c>
      <c r="R44" s="8">
        <f>(Sheet1!R44-Sheet1_bugfixed!R44)/Sheet1_bugfixed!R44</f>
        <v>4.0011629965717365E-3</v>
      </c>
      <c r="S44" s="8">
        <f>(Sheet1!S44-Sheet1_bugfixed!S44)/Sheet1_bugfixed!S44</f>
        <v>1.7823114549683902E-3</v>
      </c>
      <c r="T44" s="8">
        <f>(Sheet1!T44-Sheet1_bugfixed!T44)/Sheet1_bugfixed!T44</f>
        <v>4.1651027349313237E-3</v>
      </c>
    </row>
    <row r="45" spans="1:20" x14ac:dyDescent="0.3">
      <c r="A45" s="26"/>
      <c r="B45" s="8">
        <v>0.75</v>
      </c>
      <c r="C45" s="8">
        <v>14</v>
      </c>
      <c r="D45" s="8">
        <f t="shared" si="0"/>
        <v>0.56000000000000005</v>
      </c>
      <c r="E45" s="8" t="s">
        <v>64</v>
      </c>
      <c r="F45" s="8"/>
      <c r="G45" s="8">
        <f>(Sheet1!G45-Sheet1_bugfixed!G45)/Sheet1_bugfixed!G45</f>
        <v>-6.7730766647811395E-4</v>
      </c>
      <c r="H45" s="8">
        <f>(Sheet1!H45-Sheet1_bugfixed!H45)/Sheet1_bugfixed!H45</f>
        <v>1.5031150210040817E-3</v>
      </c>
      <c r="I45" s="8">
        <f>(Sheet1!I45-Sheet1_bugfixed!I45)/Sheet1_bugfixed!I45</f>
        <v>-1.0809698590168965E-2</v>
      </c>
      <c r="J45" s="8">
        <f>(Sheet1!J45-Sheet1_bugfixed!J45)/Sheet1_bugfixed!J45</f>
        <v>3.2803181322215553E-4</v>
      </c>
      <c r="K45" s="8">
        <f>(Sheet1!K45-Sheet1_bugfixed!K45)/Sheet1_bugfixed!K45</f>
        <v>8.8255266163173116E-4</v>
      </c>
      <c r="L45" s="8">
        <f>(Sheet1!L45-Sheet1_bugfixed!L45)/Sheet1_bugfixed!L45</f>
        <v>4.680401766202151E-3</v>
      </c>
      <c r="M45" s="8">
        <f>(Sheet1!M45-Sheet1_bugfixed!M45)/Sheet1_bugfixed!M45</f>
        <v>3.570696099222565E-3</v>
      </c>
      <c r="N45" s="8">
        <f>(Sheet1!N45-Sheet1_bugfixed!N45)/Sheet1_bugfixed!N45</f>
        <v>-9.1773212242076112E-3</v>
      </c>
      <c r="O45" s="8">
        <f>(Sheet1!O45-Sheet1_bugfixed!O45)/Sheet1_bugfixed!O45</f>
        <v>4.2691470717314247E-3</v>
      </c>
      <c r="P45" s="8">
        <f>(Sheet1!P45-Sheet1_bugfixed!P45)/Sheet1_bugfixed!P45</f>
        <v>3.7366210352454692E-3</v>
      </c>
      <c r="Q45" s="8">
        <f>(Sheet1!Q45-Sheet1_bugfixed!Q45)/Sheet1_bugfixed!Q45</f>
        <v>-3.4598279615870852E-5</v>
      </c>
      <c r="R45" s="8">
        <f>(Sheet1!R45-Sheet1_bugfixed!R45)/Sheet1_bugfixed!R45</f>
        <v>3.4962527637505351E-3</v>
      </c>
      <c r="S45" s="8">
        <f>(Sheet1!S45-Sheet1_bugfixed!S45)/Sheet1_bugfixed!S45</f>
        <v>1.9278690007086159E-4</v>
      </c>
      <c r="T45" s="8">
        <f>(Sheet1!T45-Sheet1_bugfixed!T45)/Sheet1_bugfixed!T45</f>
        <v>3.9444806175890105E-3</v>
      </c>
    </row>
    <row r="46" spans="1:20" x14ac:dyDescent="0.3">
      <c r="A46" s="26"/>
      <c r="B46" s="8">
        <v>0.75</v>
      </c>
      <c r="C46" s="8">
        <v>15</v>
      </c>
      <c r="D46" s="8">
        <f t="shared" si="0"/>
        <v>0.6</v>
      </c>
      <c r="E46" s="8" t="s">
        <v>65</v>
      </c>
      <c r="F46" s="8"/>
      <c r="G46" s="8">
        <f>(Sheet1!G46-Sheet1_bugfixed!G46)/Sheet1_bugfixed!G46</f>
        <v>6.834147955422522E-3</v>
      </c>
      <c r="H46" s="8">
        <f>(Sheet1!H46-Sheet1_bugfixed!H46)/Sheet1_bugfixed!H46</f>
        <v>4.3488352067540172E-3</v>
      </c>
      <c r="I46" s="8">
        <f>(Sheet1!I46-Sheet1_bugfixed!I46)/Sheet1_bugfixed!I46</f>
        <v>1.8374580754914625E-2</v>
      </c>
      <c r="J46" s="8">
        <f>(Sheet1!J46-Sheet1_bugfixed!J46)/Sheet1_bugfixed!J46</f>
        <v>5.1211082428648741E-3</v>
      </c>
      <c r="K46" s="8">
        <f>(Sheet1!K46-Sheet1_bugfixed!K46)/Sheet1_bugfixed!K46</f>
        <v>3.8770677019862847E-3</v>
      </c>
      <c r="L46" s="8">
        <f>(Sheet1!L46-Sheet1_bugfixed!L46)/Sheet1_bugfixed!L46</f>
        <v>3.8928911555339545E-3</v>
      </c>
      <c r="M46" s="8">
        <f>(Sheet1!M46-Sheet1_bugfixed!M46)/Sheet1_bugfixed!M46</f>
        <v>3.6623629121178103E-3</v>
      </c>
      <c r="N46" s="8">
        <f>(Sheet1!N46-Sheet1_bugfixed!N46)/Sheet1_bugfixed!N46</f>
        <v>9.6470127584277234E-3</v>
      </c>
      <c r="O46" s="8">
        <f>(Sheet1!O46-Sheet1_bugfixed!O46)/Sheet1_bugfixed!O46</f>
        <v>3.7835184481297378E-3</v>
      </c>
      <c r="P46" s="8">
        <f>(Sheet1!P46-Sheet1_bugfixed!P46)/Sheet1_bugfixed!P46</f>
        <v>3.6350705484932246E-3</v>
      </c>
      <c r="Q46" s="8">
        <f>(Sheet1!Q46-Sheet1_bugfixed!Q46)/Sheet1_bugfixed!Q46</f>
        <v>5.6322330779348204E-3</v>
      </c>
      <c r="R46" s="8">
        <f>(Sheet1!R46-Sheet1_bugfixed!R46)/Sheet1_bugfixed!R46</f>
        <v>3.8864493150778034E-3</v>
      </c>
      <c r="S46" s="8">
        <f>(Sheet1!S46-Sheet1_bugfixed!S46)/Sheet1_bugfixed!S46</f>
        <v>5.3805003550396859E-3</v>
      </c>
      <c r="T46" s="8">
        <f>(Sheet1!T46-Sheet1_bugfixed!T46)/Sheet1_bugfixed!T46</f>
        <v>3.7637187833775613E-3</v>
      </c>
    </row>
    <row r="47" spans="1:20" x14ac:dyDescent="0.3">
      <c r="A47" s="26"/>
      <c r="B47" s="8">
        <v>0.75</v>
      </c>
      <c r="C47" s="8">
        <v>16</v>
      </c>
      <c r="D47" s="8">
        <f t="shared" si="0"/>
        <v>0.64</v>
      </c>
      <c r="E47" s="8" t="s">
        <v>66</v>
      </c>
      <c r="F47" s="8"/>
      <c r="G47" s="8">
        <f>(Sheet1!G47-Sheet1_bugfixed!G47)/Sheet1_bugfixed!G47</f>
        <v>5.4704132233043888E-4</v>
      </c>
      <c r="H47" s="8">
        <f>(Sheet1!H47-Sheet1_bugfixed!H47)/Sheet1_bugfixed!H47</f>
        <v>2.689953704464499E-3</v>
      </c>
      <c r="I47" s="8">
        <f>(Sheet1!I47-Sheet1_bugfixed!I47)/Sheet1_bugfixed!I47</f>
        <v>-7.2978929969436234E-3</v>
      </c>
      <c r="J47" s="8">
        <f>(Sheet1!J47-Sheet1_bugfixed!J47)/Sheet1_bugfixed!J47</f>
        <v>1.5179523515531598E-3</v>
      </c>
      <c r="K47" s="8">
        <f>(Sheet1!K47-Sheet1_bugfixed!K47)/Sheet1_bugfixed!K47</f>
        <v>9.0769458041922268E-4</v>
      </c>
      <c r="L47" s="8">
        <f>(Sheet1!L47-Sheet1_bugfixed!L47)/Sheet1_bugfixed!L47</f>
        <v>3.6076299118249144E-3</v>
      </c>
      <c r="M47" s="8">
        <f>(Sheet1!M47-Sheet1_bugfixed!M47)/Sheet1_bugfixed!M47</f>
        <v>2.9663006456570711E-3</v>
      </c>
      <c r="N47" s="8">
        <f>(Sheet1!N47-Sheet1_bugfixed!N47)/Sheet1_bugfixed!N47</f>
        <v>-1.2775236918991031E-2</v>
      </c>
      <c r="O47" s="8">
        <f>(Sheet1!O47-Sheet1_bugfixed!O47)/Sheet1_bugfixed!O47</f>
        <v>3.1382329421228757E-3</v>
      </c>
      <c r="P47" s="8">
        <f>(Sheet1!P47-Sheet1_bugfixed!P47)/Sheet1_bugfixed!P47</f>
        <v>3.2287129457849841E-3</v>
      </c>
      <c r="Q47" s="8">
        <f>(Sheet1!Q47-Sheet1_bugfixed!Q47)/Sheet1_bugfixed!Q47</f>
        <v>-1.0096854077709997E-3</v>
      </c>
      <c r="R47" s="8">
        <f>(Sheet1!R47-Sheet1_bugfixed!R47)/Sheet1_bugfixed!R47</f>
        <v>2.8237195514175819E-3</v>
      </c>
      <c r="S47" s="8">
        <f>(Sheet1!S47-Sheet1_bugfixed!S47)/Sheet1_bugfixed!S47</f>
        <v>-1.1200303795483846E-3</v>
      </c>
      <c r="T47" s="8">
        <f>(Sheet1!T47-Sheet1_bugfixed!T47)/Sheet1_bugfixed!T47</f>
        <v>3.0661525221897289E-3</v>
      </c>
    </row>
    <row r="48" spans="1:20" x14ac:dyDescent="0.3">
      <c r="A48" s="26"/>
      <c r="B48" s="8">
        <v>0.75</v>
      </c>
      <c r="C48" s="8">
        <v>17</v>
      </c>
      <c r="D48" s="8">
        <f t="shared" si="0"/>
        <v>0.68</v>
      </c>
      <c r="E48" s="8" t="s">
        <v>67</v>
      </c>
      <c r="F48" s="8"/>
      <c r="G48" s="8">
        <f>(Sheet1!G48-Sheet1_bugfixed!G48)/Sheet1_bugfixed!G48</f>
        <v>2.2819374567777258E-3</v>
      </c>
      <c r="H48" s="8">
        <f>(Sheet1!H48-Sheet1_bugfixed!H48)/Sheet1_bugfixed!H48</f>
        <v>2.3362774298519473E-3</v>
      </c>
      <c r="I48" s="8">
        <f>(Sheet1!I48-Sheet1_bugfixed!I48)/Sheet1_bugfixed!I48</f>
        <v>6.9060437309408562E-3</v>
      </c>
      <c r="J48" s="8">
        <f>(Sheet1!J48-Sheet1_bugfixed!J48)/Sheet1_bugfixed!J48</f>
        <v>1.8261920128814246E-3</v>
      </c>
      <c r="K48" s="8">
        <f>(Sheet1!K48-Sheet1_bugfixed!K48)/Sheet1_bugfixed!K48</f>
        <v>1.7459007313334266E-3</v>
      </c>
      <c r="L48" s="8">
        <f>(Sheet1!L48-Sheet1_bugfixed!L48)/Sheet1_bugfixed!L48</f>
        <v>3.658920598894045E-3</v>
      </c>
      <c r="M48" s="8">
        <f>(Sheet1!M48-Sheet1_bugfixed!M48)/Sheet1_bugfixed!M48</f>
        <v>3.080733455899951E-3</v>
      </c>
      <c r="N48" s="8">
        <f>(Sheet1!N48-Sheet1_bugfixed!N48)/Sheet1_bugfixed!N48</f>
        <v>-6.8078996794030981E-3</v>
      </c>
      <c r="O48" s="8">
        <f>(Sheet1!O48-Sheet1_bugfixed!O48)/Sheet1_bugfixed!O48</f>
        <v>3.3754797496252384E-3</v>
      </c>
      <c r="P48" s="8">
        <f>(Sheet1!P48-Sheet1_bugfixed!P48)/Sheet1_bugfixed!P48</f>
        <v>3.2418547520003359E-3</v>
      </c>
      <c r="Q48" s="8">
        <f>(Sheet1!Q48-Sheet1_bugfixed!Q48)/Sheet1_bugfixed!Q48</f>
        <v>9.1671925224611644E-4</v>
      </c>
      <c r="R48" s="8">
        <f>(Sheet1!R48-Sheet1_bugfixed!R48)/Sheet1_bugfixed!R48</f>
        <v>3.0569056458438727E-3</v>
      </c>
      <c r="S48" s="8">
        <f>(Sheet1!S48-Sheet1_bugfixed!S48)/Sheet1_bugfixed!S48</f>
        <v>6.516064643819682E-4</v>
      </c>
      <c r="T48" s="8">
        <f>(Sheet1!T48-Sheet1_bugfixed!T48)/Sheet1_bugfixed!T48</f>
        <v>3.2525001784952361E-3</v>
      </c>
    </row>
    <row r="49" spans="1:20" x14ac:dyDescent="0.3">
      <c r="A49" s="26"/>
      <c r="B49" s="8">
        <v>0.75</v>
      </c>
      <c r="C49" s="8">
        <v>18</v>
      </c>
      <c r="D49" s="8">
        <f t="shared" si="0"/>
        <v>0.72</v>
      </c>
      <c r="E49" s="8" t="s">
        <v>68</v>
      </c>
      <c r="F49" s="8"/>
      <c r="G49" s="8">
        <f>(Sheet1!G49-Sheet1_bugfixed!G49)/Sheet1_bugfixed!G49</f>
        <v>1.4321330726909838E-3</v>
      </c>
      <c r="H49" s="8">
        <f>(Sheet1!H49-Sheet1_bugfixed!H49)/Sheet1_bugfixed!H49</f>
        <v>3.6857304036154201E-3</v>
      </c>
      <c r="I49" s="8">
        <f>(Sheet1!I49-Sheet1_bugfixed!I49)/Sheet1_bugfixed!I49</f>
        <v>6.3387928636003702E-3</v>
      </c>
      <c r="J49" s="8">
        <f>(Sheet1!J49-Sheet1_bugfixed!J49)/Sheet1_bugfixed!J49</f>
        <v>2.4339812327758793E-3</v>
      </c>
      <c r="K49" s="8">
        <f>(Sheet1!K49-Sheet1_bugfixed!K49)/Sheet1_bugfixed!K49</f>
        <v>7.4661647071687604E-4</v>
      </c>
      <c r="L49" s="8">
        <f>(Sheet1!L49-Sheet1_bugfixed!L49)/Sheet1_bugfixed!L49</f>
        <v>3.455772485554719E-3</v>
      </c>
      <c r="M49" s="8">
        <f>(Sheet1!M49-Sheet1_bugfixed!M49)/Sheet1_bugfixed!M49</f>
        <v>2.8520900638561875E-3</v>
      </c>
      <c r="N49" s="8">
        <f>(Sheet1!N49-Sheet1_bugfixed!N49)/Sheet1_bugfixed!N49</f>
        <v>-8.4634465266459988E-3</v>
      </c>
      <c r="O49" s="8">
        <f>(Sheet1!O49-Sheet1_bugfixed!O49)/Sheet1_bugfixed!O49</f>
        <v>3.0980022265078644E-3</v>
      </c>
      <c r="P49" s="8">
        <f>(Sheet1!P49-Sheet1_bugfixed!P49)/Sheet1_bugfixed!P49</f>
        <v>3.1785012592914592E-3</v>
      </c>
      <c r="Q49" s="8">
        <f>(Sheet1!Q49-Sheet1_bugfixed!Q49)/Sheet1_bugfixed!Q49</f>
        <v>5.1186515764581374E-4</v>
      </c>
      <c r="R49" s="8">
        <f>(Sheet1!R49-Sheet1_bugfixed!R49)/Sheet1_bugfixed!R49</f>
        <v>2.8872336137633374E-3</v>
      </c>
      <c r="S49" s="8">
        <f>(Sheet1!S49-Sheet1_bugfixed!S49)/Sheet1_bugfixed!S49</f>
        <v>1.8755219021401992E-4</v>
      </c>
      <c r="T49" s="8">
        <f>(Sheet1!T49-Sheet1_bugfixed!T49)/Sheet1_bugfixed!T49</f>
        <v>3.0593609037932934E-3</v>
      </c>
    </row>
    <row r="50" spans="1:20" x14ac:dyDescent="0.3">
      <c r="A50" s="26"/>
      <c r="B50" s="8">
        <v>0.75</v>
      </c>
      <c r="C50" s="8">
        <v>19</v>
      </c>
      <c r="D50" s="8">
        <f t="shared" si="0"/>
        <v>0.76</v>
      </c>
      <c r="E50" s="8" t="s">
        <v>69</v>
      </c>
      <c r="F50" s="8"/>
      <c r="G50" s="8">
        <f>(Sheet1!G50-Sheet1_bugfixed!G50)/Sheet1_bugfixed!G50</f>
        <v>2.1976485082729814E-3</v>
      </c>
      <c r="H50" s="8">
        <f>(Sheet1!H50-Sheet1_bugfixed!H50)/Sheet1_bugfixed!H50</f>
        <v>1.9674355277794421E-3</v>
      </c>
      <c r="I50" s="8">
        <f>(Sheet1!I50-Sheet1_bugfixed!I50)/Sheet1_bugfixed!I50</f>
        <v>-5.5877853028828911E-3</v>
      </c>
      <c r="J50" s="8">
        <f>(Sheet1!J50-Sheet1_bugfixed!J50)/Sheet1_bugfixed!J50</f>
        <v>1.9554116629589067E-3</v>
      </c>
      <c r="K50" s="8">
        <f>(Sheet1!K50-Sheet1_bugfixed!K50)/Sheet1_bugfixed!K50</f>
        <v>1.7342644998985439E-3</v>
      </c>
      <c r="L50" s="8">
        <f>(Sheet1!L50-Sheet1_bugfixed!L50)/Sheet1_bugfixed!L50</f>
        <v>3.2718903283158562E-3</v>
      </c>
      <c r="M50" s="8">
        <f>(Sheet1!M50-Sheet1_bugfixed!M50)/Sheet1_bugfixed!M50</f>
        <v>2.8758289879005786E-3</v>
      </c>
      <c r="N50" s="8">
        <f>(Sheet1!N50-Sheet1_bugfixed!N50)/Sheet1_bugfixed!N50</f>
        <v>-4.1065649582635432E-3</v>
      </c>
      <c r="O50" s="8">
        <f>(Sheet1!O50-Sheet1_bugfixed!O50)/Sheet1_bugfixed!O50</f>
        <v>3.050751054482203E-3</v>
      </c>
      <c r="P50" s="8">
        <f>(Sheet1!P50-Sheet1_bugfixed!P50)/Sheet1_bugfixed!P50</f>
        <v>3.2566602352687261E-3</v>
      </c>
      <c r="Q50" s="8">
        <f>(Sheet1!Q50-Sheet1_bugfixed!Q50)/Sheet1_bugfixed!Q50</f>
        <v>1.2821196931130643E-3</v>
      </c>
      <c r="R50" s="8">
        <f>(Sheet1!R50-Sheet1_bugfixed!R50)/Sheet1_bugfixed!R50</f>
        <v>2.9192142448971202E-3</v>
      </c>
      <c r="S50" s="8">
        <f>(Sheet1!S50-Sheet1_bugfixed!S50)/Sheet1_bugfixed!S50</f>
        <v>1.3503488825059328E-3</v>
      </c>
      <c r="T50" s="8">
        <f>(Sheet1!T50-Sheet1_bugfixed!T50)/Sheet1_bugfixed!T50</f>
        <v>3.0949403445901798E-3</v>
      </c>
    </row>
    <row r="51" spans="1:20" x14ac:dyDescent="0.3">
      <c r="A51" s="26"/>
      <c r="B51" s="8">
        <v>0.75</v>
      </c>
      <c r="C51" s="8">
        <v>20</v>
      </c>
      <c r="D51" s="8">
        <f t="shared" si="0"/>
        <v>0.8</v>
      </c>
      <c r="E51" s="8" t="s">
        <v>70</v>
      </c>
      <c r="F51" s="8"/>
      <c r="G51" s="8">
        <f>(Sheet1!G51-Sheet1_bugfixed!G51)/Sheet1_bugfixed!G51</f>
        <v>4.2186531716330636E-4</v>
      </c>
      <c r="H51" s="8">
        <f>(Sheet1!H51-Sheet1_bugfixed!H51)/Sheet1_bugfixed!H51</f>
        <v>-2.5057665061094664E-3</v>
      </c>
      <c r="I51" s="8">
        <f>(Sheet1!I51-Sheet1_bugfixed!I51)/Sheet1_bugfixed!I51</f>
        <v>-1.8116274867390513E-3</v>
      </c>
      <c r="J51" s="8">
        <f>(Sheet1!J51-Sheet1_bugfixed!J51)/Sheet1_bugfixed!J51</f>
        <v>-1.0838682456470081E-3</v>
      </c>
      <c r="K51" s="8">
        <f>(Sheet1!K51-Sheet1_bugfixed!K51)/Sheet1_bugfixed!K51</f>
        <v>4.5184448144899788E-4</v>
      </c>
      <c r="L51" s="8">
        <f>(Sheet1!L51-Sheet1_bugfixed!L51)/Sheet1_bugfixed!L51</f>
        <v>3.0634460997240862E-3</v>
      </c>
      <c r="M51" s="8">
        <f>(Sheet1!M51-Sheet1_bugfixed!M51)/Sheet1_bugfixed!M51</f>
        <v>2.7859606856127325E-3</v>
      </c>
      <c r="N51" s="8">
        <f>(Sheet1!N51-Sheet1_bugfixed!N51)/Sheet1_bugfixed!N51</f>
        <v>-1.953724278481624E-3</v>
      </c>
      <c r="O51" s="8">
        <f>(Sheet1!O51-Sheet1_bugfixed!O51)/Sheet1_bugfixed!O51</f>
        <v>2.8312212632879701E-3</v>
      </c>
      <c r="P51" s="8">
        <f>(Sheet1!P51-Sheet1_bugfixed!P51)/Sheet1_bugfixed!P51</f>
        <v>3.0795563609927641E-3</v>
      </c>
      <c r="Q51" s="8">
        <f>(Sheet1!Q51-Sheet1_bugfixed!Q51)/Sheet1_bugfixed!Q51</f>
        <v>1.43692413274934E-3</v>
      </c>
      <c r="R51" s="8">
        <f>(Sheet1!R51-Sheet1_bugfixed!R51)/Sheet1_bugfixed!R51</f>
        <v>2.4147539804452683E-3</v>
      </c>
      <c r="S51" s="8">
        <f>(Sheet1!S51-Sheet1_bugfixed!S51)/Sheet1_bugfixed!S51</f>
        <v>1.7875837936699151E-3</v>
      </c>
      <c r="T51" s="8">
        <f>(Sheet1!T51-Sheet1_bugfixed!T51)/Sheet1_bugfixed!T51</f>
        <v>2.9089865316146695E-3</v>
      </c>
    </row>
    <row r="52" spans="1:20" x14ac:dyDescent="0.3">
      <c r="A52" s="26"/>
      <c r="B52" s="8">
        <v>0.75</v>
      </c>
      <c r="C52" s="8">
        <v>21</v>
      </c>
      <c r="D52" s="8">
        <f t="shared" si="0"/>
        <v>0.84</v>
      </c>
      <c r="E52" s="8" t="s">
        <v>71</v>
      </c>
      <c r="F52" s="8"/>
      <c r="G52" s="8">
        <f>(Sheet1!G52-Sheet1_bugfixed!G52)/Sheet1_bugfixed!G52</f>
        <v>-4.0709268387896912E-3</v>
      </c>
      <c r="H52" s="8">
        <f>(Sheet1!H52-Sheet1_bugfixed!H52)/Sheet1_bugfixed!H52</f>
        <v>9.3927195177433197E-4</v>
      </c>
      <c r="I52" s="8">
        <f>(Sheet1!I52-Sheet1_bugfixed!I52)/Sheet1_bugfixed!I52</f>
        <v>-3.2468677762075289E-3</v>
      </c>
      <c r="J52" s="8">
        <f>(Sheet1!J52-Sheet1_bugfixed!J52)/Sheet1_bugfixed!J52</f>
        <v>-7.9315520931700072E-4</v>
      </c>
      <c r="K52" s="8">
        <f>(Sheet1!K52-Sheet1_bugfixed!K52)/Sheet1_bugfixed!K52</f>
        <v>-1.2288768513982107E-3</v>
      </c>
      <c r="L52" s="8">
        <f>(Sheet1!L52-Sheet1_bugfixed!L52)/Sheet1_bugfixed!L52</f>
        <v>3.1043674423321486E-3</v>
      </c>
      <c r="M52" s="8">
        <f>(Sheet1!M52-Sheet1_bugfixed!M52)/Sheet1_bugfixed!M52</f>
        <v>2.4413399894185673E-3</v>
      </c>
      <c r="N52" s="8">
        <f>(Sheet1!N52-Sheet1_bugfixed!N52)/Sheet1_bugfixed!N52</f>
        <v>-2.2203565546133619E-2</v>
      </c>
      <c r="O52" s="8">
        <f>(Sheet1!O52-Sheet1_bugfixed!O52)/Sheet1_bugfixed!O52</f>
        <v>2.6583802144850436E-3</v>
      </c>
      <c r="P52" s="8">
        <f>(Sheet1!P52-Sheet1_bugfixed!P52)/Sheet1_bugfixed!P52</f>
        <v>2.3920790681190448E-3</v>
      </c>
      <c r="Q52" s="8">
        <f>(Sheet1!Q52-Sheet1_bugfixed!Q52)/Sheet1_bugfixed!Q52</f>
        <v>-2.8341422587545998E-3</v>
      </c>
      <c r="R52" s="8">
        <f>(Sheet1!R52-Sheet1_bugfixed!R52)/Sheet1_bugfixed!R52</f>
        <v>1.9132010583164879E-3</v>
      </c>
      <c r="S52" s="8">
        <f>(Sheet1!S52-Sheet1_bugfixed!S52)/Sheet1_bugfixed!S52</f>
        <v>-3.0488079191296172E-3</v>
      </c>
      <c r="T52" s="8">
        <f>(Sheet1!T52-Sheet1_bugfixed!T52)/Sheet1_bugfixed!T52</f>
        <v>2.411914633448965E-3</v>
      </c>
    </row>
    <row r="53" spans="1:20" x14ac:dyDescent="0.3">
      <c r="A53" s="26"/>
      <c r="B53" s="8">
        <v>0.75</v>
      </c>
      <c r="C53" s="8">
        <v>22</v>
      </c>
      <c r="D53" s="8">
        <f t="shared" si="0"/>
        <v>0.88</v>
      </c>
      <c r="E53" s="8" t="s">
        <v>72</v>
      </c>
      <c r="F53" s="8"/>
      <c r="G53" s="8">
        <f>(Sheet1!G53-Sheet1_bugfixed!G53)/Sheet1_bugfixed!G53</f>
        <v>-1.7664644018004685E-3</v>
      </c>
      <c r="H53" s="8">
        <f>(Sheet1!H53-Sheet1_bugfixed!H53)/Sheet1_bugfixed!H53</f>
        <v>1.9382561089007405E-4</v>
      </c>
      <c r="I53" s="8">
        <f>(Sheet1!I53-Sheet1_bugfixed!I53)/Sheet1_bugfixed!I53</f>
        <v>1.2862983158985342E-2</v>
      </c>
      <c r="J53" s="8">
        <f>(Sheet1!J53-Sheet1_bugfixed!J53)/Sheet1_bugfixed!J53</f>
        <v>5.0660500884338472E-4</v>
      </c>
      <c r="K53" s="8">
        <f>(Sheet1!K53-Sheet1_bugfixed!K53)/Sheet1_bugfixed!K53</f>
        <v>-1.8424359095199364E-4</v>
      </c>
      <c r="L53" s="8">
        <f>(Sheet1!L53-Sheet1_bugfixed!L53)/Sheet1_bugfixed!L53</f>
        <v>3.0841830327261264E-3</v>
      </c>
      <c r="M53" s="8">
        <f>(Sheet1!M53-Sheet1_bugfixed!M53)/Sheet1_bugfixed!M53</f>
        <v>2.3030391900414004E-3</v>
      </c>
      <c r="N53" s="8">
        <f>(Sheet1!N53-Sheet1_bugfixed!N53)/Sheet1_bugfixed!N53</f>
        <v>-7.7313757152172426E-3</v>
      </c>
      <c r="O53" s="8">
        <f>(Sheet1!O53-Sheet1_bugfixed!O53)/Sheet1_bugfixed!O53</f>
        <v>2.8720792502888995E-3</v>
      </c>
      <c r="P53" s="8">
        <f>(Sheet1!P53-Sheet1_bugfixed!P53)/Sheet1_bugfixed!P53</f>
        <v>2.5079389638641022E-3</v>
      </c>
      <c r="Q53" s="8">
        <f>(Sheet1!Q53-Sheet1_bugfixed!Q53)/Sheet1_bugfixed!Q53</f>
        <v>5.457976107249282E-4</v>
      </c>
      <c r="R53" s="8">
        <f>(Sheet1!R53-Sheet1_bugfixed!R53)/Sheet1_bugfixed!R53</f>
        <v>2.3040204623570189E-3</v>
      </c>
      <c r="S53" s="8">
        <f>(Sheet1!S53-Sheet1_bugfixed!S53)/Sheet1_bugfixed!S53</f>
        <v>4.0124541507354541E-4</v>
      </c>
      <c r="T53" s="8">
        <f>(Sheet1!T53-Sheet1_bugfixed!T53)/Sheet1_bugfixed!T53</f>
        <v>2.6647690299210578E-3</v>
      </c>
    </row>
    <row r="54" spans="1:20" x14ac:dyDescent="0.3">
      <c r="A54" s="26"/>
      <c r="B54" s="7">
        <v>1</v>
      </c>
      <c r="C54" s="7">
        <v>3</v>
      </c>
      <c r="D54" s="7">
        <f t="shared" si="0"/>
        <v>0.12</v>
      </c>
      <c r="E54" s="7" t="s">
        <v>73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3">
      <c r="A55" s="26"/>
      <c r="B55" s="8">
        <v>1</v>
      </c>
      <c r="C55" s="8">
        <v>4</v>
      </c>
      <c r="D55" s="8">
        <f t="shared" si="0"/>
        <v>0.16</v>
      </c>
      <c r="E55" s="8" t="s">
        <v>74</v>
      </c>
      <c r="F55" s="8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0" x14ac:dyDescent="0.3">
      <c r="A56" s="26"/>
      <c r="B56" s="8">
        <v>1</v>
      </c>
      <c r="C56" s="8">
        <v>5</v>
      </c>
      <c r="D56" s="8">
        <f t="shared" si="0"/>
        <v>0.2</v>
      </c>
      <c r="E56" s="8" t="s">
        <v>75</v>
      </c>
      <c r="F56" s="8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spans="1:20" x14ac:dyDescent="0.3">
      <c r="A57" s="26"/>
      <c r="B57" s="8">
        <v>1</v>
      </c>
      <c r="C57" s="8">
        <v>6</v>
      </c>
      <c r="D57" s="8">
        <f t="shared" si="0"/>
        <v>0.24</v>
      </c>
      <c r="E57" s="8" t="s">
        <v>76</v>
      </c>
      <c r="F57" s="8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 spans="1:20" x14ac:dyDescent="0.3">
      <c r="A58" s="26"/>
      <c r="B58" s="8">
        <v>1</v>
      </c>
      <c r="C58" s="8">
        <v>7</v>
      </c>
      <c r="D58" s="8">
        <f t="shared" si="0"/>
        <v>0.28000000000000003</v>
      </c>
      <c r="E58" s="8" t="s">
        <v>77</v>
      </c>
      <c r="F58" s="8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</row>
    <row r="59" spans="1:20" x14ac:dyDescent="0.3">
      <c r="A59" s="26"/>
      <c r="B59" s="8">
        <v>1</v>
      </c>
      <c r="C59" s="8">
        <v>8</v>
      </c>
      <c r="D59" s="8">
        <f t="shared" si="0"/>
        <v>0.32</v>
      </c>
      <c r="E59" s="8" t="s">
        <v>78</v>
      </c>
      <c r="F59" s="8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</row>
    <row r="60" spans="1:20" x14ac:dyDescent="0.3">
      <c r="A60" s="26"/>
      <c r="B60" s="8">
        <v>1</v>
      </c>
      <c r="C60" s="8">
        <v>9</v>
      </c>
      <c r="D60" s="8">
        <f t="shared" si="0"/>
        <v>0.36</v>
      </c>
      <c r="E60" s="8" t="s">
        <v>79</v>
      </c>
      <c r="F60" s="8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 spans="1:20" x14ac:dyDescent="0.3">
      <c r="A61" s="26"/>
      <c r="B61" s="8">
        <v>1</v>
      </c>
      <c r="C61" s="8">
        <v>10</v>
      </c>
      <c r="D61" s="8">
        <f t="shared" si="0"/>
        <v>0.4</v>
      </c>
      <c r="E61" s="8" t="s">
        <v>80</v>
      </c>
      <c r="F61" s="8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 spans="1:20" x14ac:dyDescent="0.3">
      <c r="A62" s="26"/>
      <c r="B62" s="9">
        <v>1</v>
      </c>
      <c r="C62" s="9">
        <v>11</v>
      </c>
      <c r="D62" s="9">
        <f t="shared" si="0"/>
        <v>0.44</v>
      </c>
      <c r="E62" s="9" t="s">
        <v>81</v>
      </c>
      <c r="F62" s="8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spans="1:20" x14ac:dyDescent="0.3">
      <c r="A63" s="26"/>
      <c r="B63" s="8">
        <v>1</v>
      </c>
      <c r="C63" s="8">
        <v>12</v>
      </c>
      <c r="D63" s="8">
        <f t="shared" si="0"/>
        <v>0.48</v>
      </c>
      <c r="E63" s="8" t="s">
        <v>82</v>
      </c>
      <c r="F63" s="8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20" x14ac:dyDescent="0.3">
      <c r="A64" s="26"/>
      <c r="B64" s="8">
        <v>1</v>
      </c>
      <c r="C64" s="8">
        <v>13</v>
      </c>
      <c r="D64" s="8">
        <f t="shared" si="0"/>
        <v>0.52</v>
      </c>
      <c r="E64" s="8" t="s">
        <v>83</v>
      </c>
      <c r="F64" s="8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spans="1:20" x14ac:dyDescent="0.3">
      <c r="A65" s="26"/>
      <c r="B65" s="8">
        <v>1</v>
      </c>
      <c r="C65" s="8">
        <v>14</v>
      </c>
      <c r="D65" s="8">
        <f t="shared" si="0"/>
        <v>0.56000000000000005</v>
      </c>
      <c r="E65" s="8" t="s">
        <v>84</v>
      </c>
      <c r="F65" s="8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</row>
    <row r="66" spans="1:20" x14ac:dyDescent="0.3">
      <c r="A66" s="26"/>
      <c r="B66" s="8">
        <v>1</v>
      </c>
      <c r="C66" s="8">
        <v>15</v>
      </c>
      <c r="D66" s="8">
        <f t="shared" si="0"/>
        <v>0.6</v>
      </c>
      <c r="E66" s="8" t="s">
        <v>85</v>
      </c>
      <c r="F66" s="8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</row>
    <row r="67" spans="1:20" x14ac:dyDescent="0.3">
      <c r="A67" s="26"/>
      <c r="B67" s="8">
        <v>1</v>
      </c>
      <c r="C67" s="8">
        <v>16</v>
      </c>
      <c r="D67" s="8">
        <f t="shared" si="0"/>
        <v>0.64</v>
      </c>
      <c r="E67" s="8" t="s">
        <v>86</v>
      </c>
      <c r="F67" s="8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1:20" x14ac:dyDescent="0.3">
      <c r="A68" s="26"/>
      <c r="B68" s="8">
        <v>1</v>
      </c>
      <c r="C68" s="8">
        <v>17</v>
      </c>
      <c r="D68" s="8">
        <f t="shared" si="0"/>
        <v>0.68</v>
      </c>
      <c r="E68" s="8" t="s">
        <v>87</v>
      </c>
      <c r="F68" s="8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</row>
    <row r="69" spans="1:20" x14ac:dyDescent="0.3">
      <c r="A69" s="26"/>
      <c r="B69" s="8">
        <v>1</v>
      </c>
      <c r="C69" s="8">
        <v>18</v>
      </c>
      <c r="D69" s="8">
        <f t="shared" si="0"/>
        <v>0.72</v>
      </c>
      <c r="E69" s="8" t="s">
        <v>88</v>
      </c>
      <c r="F69" s="8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</row>
    <row r="70" spans="1:20" x14ac:dyDescent="0.3">
      <c r="A70" s="26"/>
      <c r="B70" s="8">
        <v>1</v>
      </c>
      <c r="C70" s="8">
        <v>19</v>
      </c>
      <c r="D70" s="8">
        <f t="shared" si="0"/>
        <v>0.76</v>
      </c>
      <c r="E70" s="8" t="s">
        <v>89</v>
      </c>
      <c r="F70" s="8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1:20" x14ac:dyDescent="0.3">
      <c r="A71" s="26"/>
      <c r="B71" s="8">
        <v>1</v>
      </c>
      <c r="C71" s="8">
        <v>20</v>
      </c>
      <c r="D71" s="8">
        <f t="shared" si="0"/>
        <v>0.8</v>
      </c>
      <c r="E71" s="8" t="s">
        <v>90</v>
      </c>
      <c r="F71" s="8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</row>
    <row r="72" spans="1:20" x14ac:dyDescent="0.3">
      <c r="A72" s="26"/>
      <c r="B72" s="8">
        <v>1</v>
      </c>
      <c r="C72" s="8">
        <v>21</v>
      </c>
      <c r="D72" s="8">
        <f t="shared" si="0"/>
        <v>0.84</v>
      </c>
      <c r="E72" s="8" t="s">
        <v>91</v>
      </c>
      <c r="F72" s="8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spans="1:20" x14ac:dyDescent="0.3">
      <c r="A73" s="26"/>
      <c r="B73" s="8">
        <v>1</v>
      </c>
      <c r="C73" s="8">
        <v>22</v>
      </c>
      <c r="D73" s="8">
        <f t="shared" si="0"/>
        <v>0.88</v>
      </c>
      <c r="E73" s="8" t="s">
        <v>92</v>
      </c>
      <c r="F73" s="8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 spans="1:20" x14ac:dyDescent="0.3">
      <c r="A74" s="26"/>
      <c r="B74" s="8">
        <v>1</v>
      </c>
      <c r="C74" s="8">
        <v>23</v>
      </c>
      <c r="D74" s="8">
        <f t="shared" si="0"/>
        <v>0.92</v>
      </c>
      <c r="E74" s="8" t="s">
        <v>93</v>
      </c>
      <c r="F74" s="8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 spans="1:20" x14ac:dyDescent="0.3">
      <c r="A75" s="26"/>
      <c r="B75" s="8">
        <v>1</v>
      </c>
      <c r="C75" s="8">
        <v>24</v>
      </c>
      <c r="D75" s="8">
        <f t="shared" si="0"/>
        <v>0.96</v>
      </c>
      <c r="E75" s="8" t="s">
        <v>94</v>
      </c>
      <c r="F75" s="8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</row>
    <row r="76" spans="1:20" x14ac:dyDescent="0.3">
      <c r="A76" s="26" t="s">
        <v>15</v>
      </c>
      <c r="B76" s="7">
        <v>0.5</v>
      </c>
      <c r="C76" s="7">
        <v>3</v>
      </c>
      <c r="D76" s="7">
        <f t="shared" si="0"/>
        <v>0.12</v>
      </c>
      <c r="E76" s="7" t="s">
        <v>113</v>
      </c>
      <c r="F76" s="7"/>
      <c r="G76" s="7">
        <f>(Sheet1!G76-Sheet1_bugfixed!G76)/Sheet1_bugfixed!G76</f>
        <v>-1.9117627962578699E-2</v>
      </c>
      <c r="H76" s="7">
        <f>(Sheet1!H76-Sheet1_bugfixed!H76)/Sheet1_bugfixed!H76</f>
        <v>-1.5596885743248242E-2</v>
      </c>
      <c r="I76" s="7">
        <f>(Sheet1!I76-Sheet1_bugfixed!I76)/Sheet1_bugfixed!I76</f>
        <v>-3.2013121660981157E-2</v>
      </c>
      <c r="J76" s="7">
        <f>(Sheet1!J76-Sheet1_bugfixed!J76)/Sheet1_bugfixed!J76</f>
        <v>-1.6428681055007138E-2</v>
      </c>
      <c r="K76" s="7">
        <f>(Sheet1!K76-Sheet1_bugfixed!K76)/Sheet1_bugfixed!K76</f>
        <v>-1.3318475905534125E-2</v>
      </c>
      <c r="L76" s="7">
        <f>(Sheet1!L76-Sheet1_bugfixed!L76)/Sheet1_bugfixed!L76</f>
        <v>-2.4151728178983228E-2</v>
      </c>
      <c r="M76" s="7">
        <f>(Sheet1!M76-Sheet1_bugfixed!M76)/Sheet1_bugfixed!M76</f>
        <v>-1.0089939303219508E-2</v>
      </c>
      <c r="N76" s="7">
        <f>(Sheet1!N76-Sheet1_bugfixed!N76)/Sheet1_bugfixed!N76</f>
        <v>-5.1090469535371108E-2</v>
      </c>
      <c r="O76" s="7">
        <f>(Sheet1!O76-Sheet1_bugfixed!O76)/Sheet1_bugfixed!O76</f>
        <v>-1.1786264010261656E-2</v>
      </c>
      <c r="P76" s="7">
        <f>(Sheet1!P76-Sheet1_bugfixed!P76)/Sheet1_bugfixed!P76</f>
        <v>-2.2442960252270265E-2</v>
      </c>
      <c r="Q76" s="7">
        <f>(Sheet1!Q76-Sheet1_bugfixed!Q76)/Sheet1_bugfixed!Q76</f>
        <v>-2.8524976247758526E-2</v>
      </c>
      <c r="R76" s="7">
        <f>(Sheet1!R76-Sheet1_bugfixed!R76)/Sheet1_bugfixed!R76</f>
        <v>-1.6355599153580098E-2</v>
      </c>
      <c r="S76" s="7">
        <f>(Sheet1!S76-Sheet1_bugfixed!S76)/Sheet1_bugfixed!S76</f>
        <v>-2.9524130116162867E-2</v>
      </c>
      <c r="T76" s="7">
        <f>(Sheet1!T76-Sheet1_bugfixed!T76)/Sheet1_bugfixed!T76</f>
        <v>-1.651954429263108E-2</v>
      </c>
    </row>
    <row r="77" spans="1:20" x14ac:dyDescent="0.3">
      <c r="A77" s="26"/>
      <c r="B77" s="18">
        <v>0.5</v>
      </c>
      <c r="C77" s="18">
        <v>4</v>
      </c>
      <c r="D77" s="18">
        <f t="shared" si="0"/>
        <v>0.16</v>
      </c>
      <c r="E77" s="8" t="s">
        <v>114</v>
      </c>
      <c r="F77" s="8"/>
      <c r="G77" s="8">
        <f>(Sheet1!G77-Sheet1_bugfixed!G77)/Sheet1_bugfixed!G77</f>
        <v>-1.317310570644444E-2</v>
      </c>
      <c r="H77" s="8">
        <f>(Sheet1!H77-Sheet1_bugfixed!H77)/Sheet1_bugfixed!H77</f>
        <v>-1.4176599597180815E-2</v>
      </c>
      <c r="I77" s="8">
        <f>(Sheet1!I77-Sheet1_bugfixed!I77)/Sheet1_bugfixed!I77</f>
        <v>-6.7390878940020152E-3</v>
      </c>
      <c r="J77" s="8">
        <f>(Sheet1!J77-Sheet1_bugfixed!J77)/Sheet1_bugfixed!J77</f>
        <v>-1.2608298077158828E-2</v>
      </c>
      <c r="K77" s="8">
        <f>(Sheet1!K77-Sheet1_bugfixed!K77)/Sheet1_bugfixed!K77</f>
        <v>-1.265576028619504E-2</v>
      </c>
      <c r="L77" s="8">
        <f>(Sheet1!L77-Sheet1_bugfixed!L77)/Sheet1_bugfixed!L77</f>
        <v>-2.2328943493608828E-2</v>
      </c>
      <c r="M77" s="8">
        <f>(Sheet1!M77-Sheet1_bugfixed!M77)/Sheet1_bugfixed!M77</f>
        <v>-7.4856585671392696E-3</v>
      </c>
      <c r="N77" s="8">
        <f>(Sheet1!N77-Sheet1_bugfixed!N77)/Sheet1_bugfixed!N77</f>
        <v>-7.9744354847273505E-3</v>
      </c>
      <c r="O77" s="8">
        <f>(Sheet1!O77-Sheet1_bugfixed!O77)/Sheet1_bugfixed!O77</f>
        <v>-1.080561080945581E-2</v>
      </c>
      <c r="P77" s="8">
        <f>(Sheet1!P77-Sheet1_bugfixed!P77)/Sheet1_bugfixed!P77</f>
        <v>-4.1814018396270587E-2</v>
      </c>
      <c r="Q77" s="8">
        <f>(Sheet1!Q77-Sheet1_bugfixed!Q77)/Sheet1_bugfixed!Q77</f>
        <v>-1.4411409378240047E-2</v>
      </c>
      <c r="R77" s="8">
        <f>(Sheet1!R77-Sheet1_bugfixed!R77)/Sheet1_bugfixed!R77</f>
        <v>-2.1238336874317372E-2</v>
      </c>
      <c r="S77" s="8">
        <f>(Sheet1!S77-Sheet1_bugfixed!S77)/Sheet1_bugfixed!S77</f>
        <v>-1.4788557710627398E-2</v>
      </c>
      <c r="T77" s="8">
        <f>(Sheet1!T77-Sheet1_bugfixed!T77)/Sheet1_bugfixed!T77</f>
        <v>-2.2665339687577241E-2</v>
      </c>
    </row>
    <row r="78" spans="1:20" x14ac:dyDescent="0.3">
      <c r="A78" s="26"/>
      <c r="B78" s="16">
        <v>0.5</v>
      </c>
      <c r="C78" s="16">
        <v>5</v>
      </c>
      <c r="D78" s="16">
        <f t="shared" si="0"/>
        <v>0.2</v>
      </c>
      <c r="E78" s="16" t="s">
        <v>115</v>
      </c>
      <c r="F78" s="16"/>
      <c r="G78" s="8">
        <f>(Sheet1!G78-Sheet1_bugfixed!G78)/Sheet1_bugfixed!G78</f>
        <v>-1.6641874986679114E-2</v>
      </c>
      <c r="H78" s="8">
        <f>(Sheet1!H78-Sheet1_bugfixed!H78)/Sheet1_bugfixed!H78</f>
        <v>-2.7374894379505701E-2</v>
      </c>
      <c r="I78" s="8">
        <f>(Sheet1!I78-Sheet1_bugfixed!I78)/Sheet1_bugfixed!I78</f>
        <v>-4.6445057879675594E-2</v>
      </c>
      <c r="J78" s="8">
        <f>(Sheet1!J78-Sheet1_bugfixed!J78)/Sheet1_bugfixed!J78</f>
        <v>-2.0813455701644293E-2</v>
      </c>
      <c r="K78" s="8">
        <f>(Sheet1!K78-Sheet1_bugfixed!K78)/Sheet1_bugfixed!K78</f>
        <v>-1.3002552734502539E-2</v>
      </c>
      <c r="L78" s="8">
        <f>(Sheet1!L78-Sheet1_bugfixed!L78)/Sheet1_bugfixed!L78</f>
        <v>-3.3738020465055071E-2</v>
      </c>
      <c r="M78" s="8">
        <f>(Sheet1!M78-Sheet1_bugfixed!M78)/Sheet1_bugfixed!M78</f>
        <v>-4.1476447337575204E-2</v>
      </c>
      <c r="N78" s="8">
        <f>(Sheet1!N78-Sheet1_bugfixed!N78)/Sheet1_bugfixed!N78</f>
        <v>-3.7618147912246096E-2</v>
      </c>
      <c r="O78" s="8">
        <f>(Sheet1!O78-Sheet1_bugfixed!O78)/Sheet1_bugfixed!O78</f>
        <v>-4.0195262123510204E-2</v>
      </c>
      <c r="P78" s="8">
        <f>(Sheet1!P78-Sheet1_bugfixed!P78)/Sheet1_bugfixed!P78</f>
        <v>-4.9783894559978725E-2</v>
      </c>
      <c r="Q78" s="8">
        <f>(Sheet1!Q78-Sheet1_bugfixed!Q78)/Sheet1_bugfixed!Q78</f>
        <v>-3.7902215027757986E-2</v>
      </c>
      <c r="R78" s="8">
        <f>(Sheet1!R78-Sheet1_bugfixed!R78)/Sheet1_bugfixed!R78</f>
        <v>-3.9503370365056342E-2</v>
      </c>
      <c r="S78" s="8">
        <f>(Sheet1!S78-Sheet1_bugfixed!S78)/Sheet1_bugfixed!S78</f>
        <v>-3.9563945589424013E-2</v>
      </c>
      <c r="T78" s="8">
        <f>(Sheet1!T78-Sheet1_bugfixed!T78)/Sheet1_bugfixed!T78</f>
        <v>-4.3795831392595019E-2</v>
      </c>
    </row>
    <row r="79" spans="1:20" x14ac:dyDescent="0.3">
      <c r="A79" s="26"/>
      <c r="B79" s="18">
        <v>0.5</v>
      </c>
      <c r="C79" s="18">
        <v>6</v>
      </c>
      <c r="D79" s="18">
        <f t="shared" si="0"/>
        <v>0.24</v>
      </c>
      <c r="E79" s="8" t="s">
        <v>116</v>
      </c>
      <c r="F79" s="8"/>
      <c r="G79" s="8">
        <f>(Sheet1!G79-Sheet1_bugfixed!G79)/Sheet1_bugfixed!G79</f>
        <v>-3.8926696015240915E-3</v>
      </c>
      <c r="H79" s="8">
        <f>(Sheet1!H79-Sheet1_bugfixed!H79)/Sheet1_bugfixed!H79</f>
        <v>-1.2238544963204277E-2</v>
      </c>
      <c r="I79" s="8">
        <f>(Sheet1!I79-Sheet1_bugfixed!I79)/Sheet1_bugfixed!I79</f>
        <v>-2.2037540082643733E-2</v>
      </c>
      <c r="J79" s="8">
        <f>(Sheet1!J79-Sheet1_bugfixed!J79)/Sheet1_bugfixed!J79</f>
        <v>-7.8396920364177149E-3</v>
      </c>
      <c r="K79" s="8">
        <f>(Sheet1!K79-Sheet1_bugfixed!K79)/Sheet1_bugfixed!K79</f>
        <v>-4.3844379704254975E-3</v>
      </c>
      <c r="L79" s="8">
        <f>(Sheet1!L79-Sheet1_bugfixed!L79)/Sheet1_bugfixed!L79</f>
        <v>1.8763278455010645E-2</v>
      </c>
      <c r="M79" s="8">
        <f>(Sheet1!M79-Sheet1_bugfixed!M79)/Sheet1_bugfixed!M79</f>
        <v>1.4054784065802925E-2</v>
      </c>
      <c r="N79" s="8">
        <f>(Sheet1!N79-Sheet1_bugfixed!N79)/Sheet1_bugfixed!N79</f>
        <v>-1.1826708486954544E-2</v>
      </c>
      <c r="O79" s="8">
        <f>(Sheet1!O79-Sheet1_bugfixed!O79)/Sheet1_bugfixed!O79</f>
        <v>1.7616479739463911E-2</v>
      </c>
      <c r="P79" s="8">
        <f>(Sheet1!P79-Sheet1_bugfixed!P79)/Sheet1_bugfixed!P79</f>
        <v>1.2179884560329785E-2</v>
      </c>
      <c r="Q79" s="8">
        <f>(Sheet1!Q79-Sheet1_bugfixed!Q79)/Sheet1_bugfixed!Q79</f>
        <v>4.7649901343431176E-3</v>
      </c>
      <c r="R79" s="8">
        <f>(Sheet1!R79-Sheet1_bugfixed!R79)/Sheet1_bugfixed!R79</f>
        <v>1.203420802280065E-2</v>
      </c>
      <c r="S79" s="8">
        <f>(Sheet1!S79-Sheet1_bugfixed!S79)/Sheet1_bugfixed!S79</f>
        <v>6.7771141785032806E-3</v>
      </c>
      <c r="T79" s="8">
        <f>(Sheet1!T79-Sheet1_bugfixed!T79)/Sheet1_bugfixed!T79</f>
        <v>1.5145692329530853E-2</v>
      </c>
    </row>
    <row r="80" spans="1:20" x14ac:dyDescent="0.3">
      <c r="A80" s="26"/>
      <c r="B80" s="18">
        <v>0.5</v>
      </c>
      <c r="C80" s="18">
        <v>7</v>
      </c>
      <c r="D80" s="18">
        <f t="shared" si="0"/>
        <v>0.28000000000000003</v>
      </c>
      <c r="E80" s="8" t="s">
        <v>117</v>
      </c>
      <c r="F80" s="8"/>
      <c r="G80" s="8">
        <f>(Sheet1!G80-Sheet1_bugfixed!G80)/Sheet1_bugfixed!G80</f>
        <v>1.8734724418786088E-4</v>
      </c>
      <c r="H80" s="8">
        <f>(Sheet1!H80-Sheet1_bugfixed!H80)/Sheet1_bugfixed!H80</f>
        <v>-7.9730708273777068E-3</v>
      </c>
      <c r="I80" s="8">
        <f>(Sheet1!I80-Sheet1_bugfixed!I80)/Sheet1_bugfixed!I80</f>
        <v>-2.9996752173702294E-2</v>
      </c>
      <c r="J80" s="8">
        <f>(Sheet1!J80-Sheet1_bugfixed!J80)/Sheet1_bugfixed!J80</f>
        <v>-3.6698984520377345E-3</v>
      </c>
      <c r="K80" s="8">
        <f>(Sheet1!K80-Sheet1_bugfixed!K80)/Sheet1_bugfixed!K80</f>
        <v>-8.9137292122178796E-4</v>
      </c>
      <c r="L80" s="8">
        <f>(Sheet1!L80-Sheet1_bugfixed!L80)/Sheet1_bugfixed!L80</f>
        <v>1.7729279714824714E-2</v>
      </c>
      <c r="M80" s="8">
        <f>(Sheet1!M80-Sheet1_bugfixed!M80)/Sheet1_bugfixed!M80</f>
        <v>1.4933080077365882E-2</v>
      </c>
      <c r="N80" s="8">
        <f>(Sheet1!N80-Sheet1_bugfixed!N80)/Sheet1_bugfixed!N80</f>
        <v>-3.7463207317035764E-2</v>
      </c>
      <c r="O80" s="8">
        <f>(Sheet1!O80-Sheet1_bugfixed!O80)/Sheet1_bugfixed!O80</f>
        <v>1.6795230651834511E-2</v>
      </c>
      <c r="P80" s="8">
        <f>(Sheet1!P80-Sheet1_bugfixed!P80)/Sheet1_bugfixed!P80</f>
        <v>1.695801819176785E-2</v>
      </c>
      <c r="Q80" s="8">
        <f>(Sheet1!Q80-Sheet1_bugfixed!Q80)/Sheet1_bugfixed!Q80</f>
        <v>2.2658136524859665E-3</v>
      </c>
      <c r="R80" s="8">
        <f>(Sheet1!R80-Sheet1_bugfixed!R80)/Sheet1_bugfixed!R80</f>
        <v>1.4264007919315608E-2</v>
      </c>
      <c r="S80" s="8">
        <f>(Sheet1!S80-Sheet1_bugfixed!S80)/Sheet1_bugfixed!S80</f>
        <v>3.5163658255921849E-3</v>
      </c>
      <c r="T80" s="8">
        <f>(Sheet1!T80-Sheet1_bugfixed!T80)/Sheet1_bugfixed!T80</f>
        <v>1.653520684685416E-2</v>
      </c>
    </row>
    <row r="81" spans="1:20" x14ac:dyDescent="0.3">
      <c r="A81" s="26"/>
      <c r="B81" s="18">
        <v>0.5</v>
      </c>
      <c r="C81" s="18">
        <v>8</v>
      </c>
      <c r="D81" s="18">
        <f t="shared" si="0"/>
        <v>0.32</v>
      </c>
      <c r="E81" s="8" t="s">
        <v>118</v>
      </c>
      <c r="F81" s="8"/>
      <c r="G81" s="8">
        <f>(Sheet1!G81-Sheet1_bugfixed!G81)/Sheet1_bugfixed!G81</f>
        <v>-2.0942962699879684E-3</v>
      </c>
      <c r="H81" s="8">
        <f>(Sheet1!H81-Sheet1_bugfixed!H81)/Sheet1_bugfixed!H81</f>
        <v>-4.3477381825655793E-3</v>
      </c>
      <c r="I81" s="8">
        <f>(Sheet1!I81-Sheet1_bugfixed!I81)/Sheet1_bugfixed!I81</f>
        <v>-3.4582746804967771E-2</v>
      </c>
      <c r="J81" s="8">
        <f>(Sheet1!J81-Sheet1_bugfixed!J81)/Sheet1_bugfixed!J81</f>
        <v>-2.0805932691061041E-3</v>
      </c>
      <c r="K81" s="8">
        <f>(Sheet1!K81-Sheet1_bugfixed!K81)/Sheet1_bugfixed!K81</f>
        <v>-9.8510672040088404E-4</v>
      </c>
      <c r="L81" s="8">
        <f>(Sheet1!L81-Sheet1_bugfixed!L81)/Sheet1_bugfixed!L81</f>
        <v>1.686352834888806E-2</v>
      </c>
      <c r="M81" s="8">
        <f>(Sheet1!M81-Sheet1_bugfixed!M81)/Sheet1_bugfixed!M81</f>
        <v>1.754330567387653E-2</v>
      </c>
      <c r="N81" s="8">
        <f>(Sheet1!N81-Sheet1_bugfixed!N81)/Sheet1_bugfixed!N81</f>
        <v>-5.3452113024172562E-2</v>
      </c>
      <c r="O81" s="8">
        <f>(Sheet1!O81-Sheet1_bugfixed!O81)/Sheet1_bugfixed!O81</f>
        <v>1.7072309191588135E-2</v>
      </c>
      <c r="P81" s="8">
        <f>(Sheet1!P81-Sheet1_bugfixed!P81)/Sheet1_bugfixed!P81</f>
        <v>1.7426384448137103E-2</v>
      </c>
      <c r="Q81" s="8">
        <f>(Sheet1!Q81-Sheet1_bugfixed!Q81)/Sheet1_bugfixed!Q81</f>
        <v>2.1205146129479853E-3</v>
      </c>
      <c r="R81" s="8">
        <f>(Sheet1!R81-Sheet1_bugfixed!R81)/Sheet1_bugfixed!R81</f>
        <v>1.4887031909669881E-2</v>
      </c>
      <c r="S81" s="8">
        <f>(Sheet1!S81-Sheet1_bugfixed!S81)/Sheet1_bugfixed!S81</f>
        <v>3.2542542943704705E-3</v>
      </c>
      <c r="T81" s="8">
        <f>(Sheet1!T81-Sheet1_bugfixed!T81)/Sheet1_bugfixed!T81</f>
        <v>1.6894869339786976E-2</v>
      </c>
    </row>
    <row r="82" spans="1:20" x14ac:dyDescent="0.3">
      <c r="A82" s="26"/>
      <c r="B82" s="18">
        <v>0.5</v>
      </c>
      <c r="C82" s="18">
        <v>9</v>
      </c>
      <c r="D82" s="18">
        <f t="shared" si="0"/>
        <v>0.36</v>
      </c>
      <c r="E82" s="8" t="s">
        <v>119</v>
      </c>
      <c r="F82" s="8"/>
      <c r="G82" s="8">
        <f>(Sheet1!G82-Sheet1_bugfixed!G82)/Sheet1_bugfixed!G82</f>
        <v>-8.2187620450386954E-5</v>
      </c>
      <c r="H82" s="8">
        <f>(Sheet1!H82-Sheet1_bugfixed!H82)/Sheet1_bugfixed!H82</f>
        <v>-7.3703994825475682E-4</v>
      </c>
      <c r="I82" s="8">
        <f>(Sheet1!I82-Sheet1_bugfixed!I82)/Sheet1_bugfixed!I82</f>
        <v>-3.6228777959993949E-2</v>
      </c>
      <c r="J82" s="8">
        <f>(Sheet1!J82-Sheet1_bugfixed!J82)/Sheet1_bugfixed!J82</f>
        <v>4.8951681255934929E-4</v>
      </c>
      <c r="K82" s="8">
        <f>(Sheet1!K82-Sheet1_bugfixed!K82)/Sheet1_bugfixed!K82</f>
        <v>5.9802193903298116E-4</v>
      </c>
      <c r="L82" s="8">
        <f>(Sheet1!L82-Sheet1_bugfixed!L82)/Sheet1_bugfixed!L82</f>
        <v>1.4495285327326244E-2</v>
      </c>
      <c r="M82" s="8">
        <f>(Sheet1!M82-Sheet1_bugfixed!M82)/Sheet1_bugfixed!M82</f>
        <v>7.6127977334622711E-3</v>
      </c>
      <c r="N82" s="8">
        <f>(Sheet1!N82-Sheet1_bugfixed!N82)/Sheet1_bugfixed!N82</f>
        <v>-6.9005377398871359E-2</v>
      </c>
      <c r="O82" s="8">
        <f>(Sheet1!O82-Sheet1_bugfixed!O82)/Sheet1_bugfixed!O82</f>
        <v>1.4895300009680741E-2</v>
      </c>
      <c r="P82" s="8">
        <f>(Sheet1!P82-Sheet1_bugfixed!P82)/Sheet1_bugfixed!P82</f>
        <v>1.4060885234927422E-2</v>
      </c>
      <c r="Q82" s="8">
        <f>(Sheet1!Q82-Sheet1_bugfixed!Q82)/Sheet1_bugfixed!Q82</f>
        <v>-1.6655888643650224E-3</v>
      </c>
      <c r="R82" s="8">
        <f>(Sheet1!R82-Sheet1_bugfixed!R82)/Sheet1_bugfixed!R82</f>
        <v>1.2775947053504596E-2</v>
      </c>
      <c r="S82" s="8">
        <f>(Sheet1!S82-Sheet1_bugfixed!S82)/Sheet1_bugfixed!S82</f>
        <v>-1.195724822139949E-3</v>
      </c>
      <c r="T82" s="8">
        <f>(Sheet1!T82-Sheet1_bugfixed!T82)/Sheet1_bugfixed!T82</f>
        <v>1.4226978604279995E-2</v>
      </c>
    </row>
    <row r="83" spans="1:20" x14ac:dyDescent="0.3">
      <c r="A83" s="26"/>
      <c r="B83" s="18">
        <v>0.5</v>
      </c>
      <c r="C83" s="18">
        <v>10</v>
      </c>
      <c r="D83" s="18">
        <f t="shared" si="0"/>
        <v>0.4</v>
      </c>
      <c r="E83" s="8" t="s">
        <v>120</v>
      </c>
      <c r="F83" s="8"/>
      <c r="G83" s="8">
        <f>(Sheet1!G83-Sheet1_bugfixed!G83)/Sheet1_bugfixed!G83</f>
        <v>6.6211333885560558E-3</v>
      </c>
      <c r="H83" s="8">
        <f>(Sheet1!H83-Sheet1_bugfixed!H83)/Sheet1_bugfixed!H83</f>
        <v>6.1160447975941098E-3</v>
      </c>
      <c r="I83" s="8">
        <f>(Sheet1!I83-Sheet1_bugfixed!I83)/Sheet1_bugfixed!I83</f>
        <v>-1.6761272849506004E-2</v>
      </c>
      <c r="J83" s="8">
        <f>(Sheet1!J83-Sheet1_bugfixed!J83)/Sheet1_bugfixed!J83</f>
        <v>6.4186757333666552E-3</v>
      </c>
      <c r="K83" s="8">
        <f>(Sheet1!K83-Sheet1_bugfixed!K83)/Sheet1_bugfixed!K83</f>
        <v>4.5824303725205623E-3</v>
      </c>
      <c r="L83" s="8">
        <f>(Sheet1!L83-Sheet1_bugfixed!L83)/Sheet1_bugfixed!L83</f>
        <v>1.2585229138779058E-2</v>
      </c>
      <c r="M83" s="8">
        <f>(Sheet1!M83-Sheet1_bugfixed!M83)/Sheet1_bugfixed!M83</f>
        <v>8.356477376711989E-3</v>
      </c>
      <c r="N83" s="8">
        <f>(Sheet1!N83-Sheet1_bugfixed!N83)/Sheet1_bugfixed!N83</f>
        <v>-7.6599328005761951E-3</v>
      </c>
      <c r="O83" s="8">
        <f>(Sheet1!O83-Sheet1_bugfixed!O83)/Sheet1_bugfixed!O83</f>
        <v>9.2980851203554489E-3</v>
      </c>
      <c r="P83" s="8">
        <f>(Sheet1!P83-Sheet1_bugfixed!P83)/Sheet1_bugfixed!P83</f>
        <v>9.2644541972933484E-3</v>
      </c>
      <c r="Q83" s="8">
        <f>(Sheet1!Q83-Sheet1_bugfixed!Q83)/Sheet1_bugfixed!Q83</f>
        <v>6.8404138215254467E-3</v>
      </c>
      <c r="R83" s="8">
        <f>(Sheet1!R83-Sheet1_bugfixed!R83)/Sheet1_bugfixed!R83</f>
        <v>8.8550050324151287E-3</v>
      </c>
      <c r="S83" s="8">
        <f>(Sheet1!S83-Sheet1_bugfixed!S83)/Sheet1_bugfixed!S83</f>
        <v>7.3157540512182951E-3</v>
      </c>
      <c r="T83" s="8">
        <f>(Sheet1!T83-Sheet1_bugfixed!T83)/Sheet1_bugfixed!T83</f>
        <v>9.2323144198953808E-3</v>
      </c>
    </row>
    <row r="84" spans="1:20" x14ac:dyDescent="0.3">
      <c r="A84" s="26"/>
      <c r="B84" s="18">
        <v>0.5</v>
      </c>
      <c r="C84" s="18">
        <v>11</v>
      </c>
      <c r="D84" s="18">
        <f t="shared" si="0"/>
        <v>0.44</v>
      </c>
      <c r="E84" s="8" t="s">
        <v>121</v>
      </c>
      <c r="F84" s="8"/>
      <c r="G84" s="8">
        <f>(Sheet1!G84-Sheet1_bugfixed!G84)/Sheet1_bugfixed!G84</f>
        <v>7.3904911115519204E-3</v>
      </c>
      <c r="H84" s="8">
        <f>(Sheet1!H84-Sheet1_bugfixed!H84)/Sheet1_bugfixed!H84</f>
        <v>6.5525277914953153E-3</v>
      </c>
      <c r="I84" s="8">
        <f>(Sheet1!I84-Sheet1_bugfixed!I84)/Sheet1_bugfixed!I84</f>
        <v>-9.4032194527687903E-3</v>
      </c>
      <c r="J84" s="8">
        <f>(Sheet1!J84-Sheet1_bugfixed!J84)/Sheet1_bugfixed!J84</f>
        <v>7.1101339854078545E-3</v>
      </c>
      <c r="K84" s="8">
        <f>(Sheet1!K84-Sheet1_bugfixed!K84)/Sheet1_bugfixed!K84</f>
        <v>4.7556537416398011E-3</v>
      </c>
      <c r="L84" s="8">
        <f>(Sheet1!L84-Sheet1_bugfixed!L84)/Sheet1_bugfixed!L84</f>
        <v>1.0597253315625782E-2</v>
      </c>
      <c r="M84" s="8">
        <f>(Sheet1!M84-Sheet1_bugfixed!M84)/Sheet1_bugfixed!M84</f>
        <v>9.7311816810981503E-3</v>
      </c>
      <c r="N84" s="8">
        <f>(Sheet1!N84-Sheet1_bugfixed!N84)/Sheet1_bugfixed!N84</f>
        <v>-4.6260486667590292E-2</v>
      </c>
      <c r="O84" s="8">
        <f>(Sheet1!O84-Sheet1_bugfixed!O84)/Sheet1_bugfixed!O84</f>
        <v>1.00897845602921E-2</v>
      </c>
      <c r="P84" s="8">
        <f>(Sheet1!P84-Sheet1_bugfixed!P84)/Sheet1_bugfixed!P84</f>
        <v>1.0720629322508753E-2</v>
      </c>
      <c r="Q84" s="8">
        <f>(Sheet1!Q84-Sheet1_bugfixed!Q84)/Sheet1_bugfixed!Q84</f>
        <v>3.0347800814225232E-3</v>
      </c>
      <c r="R84" s="8">
        <f>(Sheet1!R84-Sheet1_bugfixed!R84)/Sheet1_bugfixed!R84</f>
        <v>9.7766253176693671E-3</v>
      </c>
      <c r="S84" s="8">
        <f>(Sheet1!S84-Sheet1_bugfixed!S84)/Sheet1_bugfixed!S84</f>
        <v>2.9087937190686751E-3</v>
      </c>
      <c r="T84" s="8">
        <f>(Sheet1!T84-Sheet1_bugfixed!T84)/Sheet1_bugfixed!T84</f>
        <v>1.0196262253665267E-2</v>
      </c>
    </row>
    <row r="85" spans="1:20" x14ac:dyDescent="0.3">
      <c r="A85" s="26"/>
      <c r="B85" s="18">
        <v>0.5</v>
      </c>
      <c r="C85" s="18">
        <v>12</v>
      </c>
      <c r="D85" s="18">
        <f t="shared" si="0"/>
        <v>0.48</v>
      </c>
      <c r="E85" s="8" t="s">
        <v>122</v>
      </c>
      <c r="F85" s="8"/>
      <c r="G85" s="8">
        <f>(Sheet1!G85-Sheet1_bugfixed!G85)/Sheet1_bugfixed!G85</f>
        <v>6.3998797610375626E-3</v>
      </c>
      <c r="H85" s="8">
        <f>(Sheet1!H85-Sheet1_bugfixed!H85)/Sheet1_bugfixed!H85</f>
        <v>6.9362561760905233E-3</v>
      </c>
      <c r="I85" s="8">
        <f>(Sheet1!I85-Sheet1_bugfixed!I85)/Sheet1_bugfixed!I85</f>
        <v>-1.9131947600566267E-2</v>
      </c>
      <c r="J85" s="8">
        <f>(Sheet1!J85-Sheet1_bugfixed!J85)/Sheet1_bugfixed!J85</f>
        <v>6.6584629211166695E-3</v>
      </c>
      <c r="K85" s="8">
        <f>(Sheet1!K85-Sheet1_bugfixed!K85)/Sheet1_bugfixed!K85</f>
        <v>4.6161180380703513E-3</v>
      </c>
      <c r="L85" s="8">
        <f>(Sheet1!L85-Sheet1_bugfixed!L85)/Sheet1_bugfixed!L85</f>
        <v>9.4848568240490701E-3</v>
      </c>
      <c r="M85" s="8">
        <f>(Sheet1!M85-Sheet1_bugfixed!M85)/Sheet1_bugfixed!M85</f>
        <v>9.2071697758219339E-3</v>
      </c>
      <c r="N85" s="8">
        <f>(Sheet1!N85-Sheet1_bugfixed!N85)/Sheet1_bugfixed!N85</f>
        <v>8.6251000620000875E-3</v>
      </c>
      <c r="O85" s="8">
        <f>(Sheet1!O85-Sheet1_bugfixed!O85)/Sheet1_bugfixed!O85</f>
        <v>9.2583140986909652E-3</v>
      </c>
      <c r="P85" s="8">
        <f>(Sheet1!P85-Sheet1_bugfixed!P85)/Sheet1_bugfixed!P85</f>
        <v>8.1796699980457455E-3</v>
      </c>
      <c r="Q85" s="8">
        <f>(Sheet1!Q85-Sheet1_bugfixed!Q85)/Sheet1_bugfixed!Q85</f>
        <v>8.3596086292020127E-3</v>
      </c>
      <c r="R85" s="8">
        <f>(Sheet1!R85-Sheet1_bugfixed!R85)/Sheet1_bugfixed!R85</f>
        <v>8.4926834885527668E-3</v>
      </c>
      <c r="S85" s="8">
        <f>(Sheet1!S85-Sheet1_bugfixed!S85)/Sheet1_bugfixed!S85</f>
        <v>8.9999295020409768E-3</v>
      </c>
      <c r="T85" s="8">
        <f>(Sheet1!T85-Sheet1_bugfixed!T85)/Sheet1_bugfixed!T85</f>
        <v>8.808504530950655E-3</v>
      </c>
    </row>
    <row r="86" spans="1:20" x14ac:dyDescent="0.3">
      <c r="A86" s="26"/>
      <c r="B86" s="18">
        <v>0.5</v>
      </c>
      <c r="C86" s="18">
        <v>13</v>
      </c>
      <c r="D86" s="18">
        <f t="shared" si="0"/>
        <v>0.52</v>
      </c>
      <c r="E86" s="8" t="s">
        <v>123</v>
      </c>
      <c r="F86" s="8"/>
      <c r="G86" s="8">
        <f>(Sheet1!G86-Sheet1_bugfixed!G86)/Sheet1_bugfixed!G86</f>
        <v>7.4752800222119753E-3</v>
      </c>
      <c r="H86" s="8">
        <f>(Sheet1!H86-Sheet1_bugfixed!H86)/Sheet1_bugfixed!H86</f>
        <v>7.1143881562979877E-3</v>
      </c>
      <c r="I86" s="8">
        <f>(Sheet1!I86-Sheet1_bugfixed!I86)/Sheet1_bugfixed!I86</f>
        <v>-1.087373586404005E-2</v>
      </c>
      <c r="J86" s="8">
        <f>(Sheet1!J86-Sheet1_bugfixed!J86)/Sheet1_bugfixed!J86</f>
        <v>7.2926550481018093E-3</v>
      </c>
      <c r="K86" s="8">
        <f>(Sheet1!K86-Sheet1_bugfixed!K86)/Sheet1_bugfixed!K86</f>
        <v>5.1516731140272302E-3</v>
      </c>
      <c r="L86" s="8">
        <f>(Sheet1!L86-Sheet1_bugfixed!L86)/Sheet1_bugfixed!L86</f>
        <v>9.0051284512844658E-3</v>
      </c>
      <c r="M86" s="8">
        <f>(Sheet1!M86-Sheet1_bugfixed!M86)/Sheet1_bugfixed!M86</f>
        <v>8.6792320893618897E-3</v>
      </c>
      <c r="N86" s="8">
        <f>(Sheet1!N86-Sheet1_bugfixed!N86)/Sheet1_bugfixed!N86</f>
        <v>7.0555891132951928E-3</v>
      </c>
      <c r="O86" s="8">
        <f>(Sheet1!O86-Sheet1_bugfixed!O86)/Sheet1_bugfixed!O86</f>
        <v>8.820054997301853E-3</v>
      </c>
      <c r="P86" s="8">
        <f>(Sheet1!P86-Sheet1_bugfixed!P86)/Sheet1_bugfixed!P86</f>
        <v>8.4223580761865133E-3</v>
      </c>
      <c r="Q86" s="8">
        <f>(Sheet1!Q86-Sheet1_bugfixed!Q86)/Sheet1_bugfixed!Q86</f>
        <v>8.1185919475383114E-3</v>
      </c>
      <c r="R86" s="8">
        <f>(Sheet1!R86-Sheet1_bugfixed!R86)/Sheet1_bugfixed!R86</f>
        <v>8.4117860354315198E-3</v>
      </c>
      <c r="S86" s="8">
        <f>(Sheet1!S86-Sheet1_bugfixed!S86)/Sheet1_bugfixed!S86</f>
        <v>8.5311826759285735E-3</v>
      </c>
      <c r="T86" s="8">
        <f>(Sheet1!T86-Sheet1_bugfixed!T86)/Sheet1_bugfixed!T86</f>
        <v>8.6503222896858779E-3</v>
      </c>
    </row>
    <row r="87" spans="1:20" x14ac:dyDescent="0.3">
      <c r="A87" s="26"/>
      <c r="B87" s="18">
        <v>0.5</v>
      </c>
      <c r="C87" s="18">
        <v>14</v>
      </c>
      <c r="D87" s="18">
        <f t="shared" si="0"/>
        <v>0.56000000000000005</v>
      </c>
      <c r="E87" s="8" t="s">
        <v>124</v>
      </c>
      <c r="F87" s="8"/>
      <c r="G87" s="8">
        <f>(Sheet1!G87-Sheet1_bugfixed!G87)/Sheet1_bugfixed!G87</f>
        <v>8.4921137837021855E-3</v>
      </c>
      <c r="H87" s="8">
        <f>(Sheet1!H87-Sheet1_bugfixed!H87)/Sheet1_bugfixed!H87</f>
        <v>7.5834430555623859E-3</v>
      </c>
      <c r="I87" s="8">
        <f>(Sheet1!I87-Sheet1_bugfixed!I87)/Sheet1_bugfixed!I87</f>
        <v>8.8194215514795344E-5</v>
      </c>
      <c r="J87" s="8">
        <f>(Sheet1!J87-Sheet1_bugfixed!J87)/Sheet1_bugfixed!J87</f>
        <v>8.0934156921538217E-3</v>
      </c>
      <c r="K87" s="8">
        <f>(Sheet1!K87-Sheet1_bugfixed!K87)/Sheet1_bugfixed!K87</f>
        <v>5.9395382909434805E-3</v>
      </c>
      <c r="L87" s="8">
        <f>(Sheet1!L87-Sheet1_bugfixed!L87)/Sheet1_bugfixed!L87</f>
        <v>8.0549995549041038E-3</v>
      </c>
      <c r="M87" s="8">
        <f>(Sheet1!M87-Sheet1_bugfixed!M87)/Sheet1_bugfixed!M87</f>
        <v>7.5464897297227987E-3</v>
      </c>
      <c r="N87" s="8">
        <f>(Sheet1!N87-Sheet1_bugfixed!N87)/Sheet1_bugfixed!N87</f>
        <v>7.7888810931931928E-3</v>
      </c>
      <c r="O87" s="8">
        <f>(Sheet1!O87-Sheet1_bugfixed!O87)/Sheet1_bugfixed!O87</f>
        <v>7.7158909398071327E-3</v>
      </c>
      <c r="P87" s="8">
        <f>(Sheet1!P87-Sheet1_bugfixed!P87)/Sheet1_bugfixed!P87</f>
        <v>7.4641052815725044E-3</v>
      </c>
      <c r="Q87" s="8">
        <f>(Sheet1!Q87-Sheet1_bugfixed!Q87)/Sheet1_bugfixed!Q87</f>
        <v>7.593554738708921E-3</v>
      </c>
      <c r="R87" s="8">
        <f>(Sheet1!R87-Sheet1_bugfixed!R87)/Sheet1_bugfixed!R87</f>
        <v>7.56861584357862E-3</v>
      </c>
      <c r="S87" s="8">
        <f>(Sheet1!S87-Sheet1_bugfixed!S87)/Sheet1_bugfixed!S87</f>
        <v>7.7037583736894065E-3</v>
      </c>
      <c r="T87" s="8">
        <f>(Sheet1!T87-Sheet1_bugfixed!T87)/Sheet1_bugfixed!T87</f>
        <v>7.6113209660204281E-3</v>
      </c>
    </row>
    <row r="88" spans="1:20" x14ac:dyDescent="0.3">
      <c r="A88" s="26"/>
      <c r="B88" s="18">
        <v>0.5</v>
      </c>
      <c r="C88" s="18">
        <v>15</v>
      </c>
      <c r="D88" s="18">
        <f t="shared" si="0"/>
        <v>0.6</v>
      </c>
      <c r="E88" s="8" t="s">
        <v>125</v>
      </c>
      <c r="F88" s="8"/>
      <c r="G88" s="8">
        <f>(Sheet1!G88-Sheet1_bugfixed!G88)/Sheet1_bugfixed!G88</f>
        <v>6.7159003785346493E-3</v>
      </c>
      <c r="H88" s="8">
        <f>(Sheet1!H88-Sheet1_bugfixed!H88)/Sheet1_bugfixed!H88</f>
        <v>6.9333805817756184E-3</v>
      </c>
      <c r="I88" s="8">
        <f>(Sheet1!I88-Sheet1_bugfixed!I88)/Sheet1_bugfixed!I88</f>
        <v>-2.29249858558713E-3</v>
      </c>
      <c r="J88" s="8">
        <f>(Sheet1!J88-Sheet1_bugfixed!J88)/Sheet1_bugfixed!J88</f>
        <v>6.8394688823918692E-3</v>
      </c>
      <c r="K88" s="8">
        <f>(Sheet1!K88-Sheet1_bugfixed!K88)/Sheet1_bugfixed!K88</f>
        <v>5.0571332007654755E-3</v>
      </c>
      <c r="L88" s="8">
        <f>(Sheet1!L88-Sheet1_bugfixed!L88)/Sheet1_bugfixed!L88</f>
        <v>7.3725846958006807E-3</v>
      </c>
      <c r="M88" s="8">
        <f>(Sheet1!M88-Sheet1_bugfixed!M88)/Sheet1_bugfixed!M88</f>
        <v>6.8826184302165708E-3</v>
      </c>
      <c r="N88" s="8">
        <f>(Sheet1!N88-Sheet1_bugfixed!N88)/Sheet1_bugfixed!N88</f>
        <v>7.1706715171117423E-3</v>
      </c>
      <c r="O88" s="8">
        <f>(Sheet1!O88-Sheet1_bugfixed!O88)/Sheet1_bugfixed!O88</f>
        <v>7.072271196537098E-3</v>
      </c>
      <c r="P88" s="8">
        <f>(Sheet1!P88-Sheet1_bugfixed!P88)/Sheet1_bugfixed!P88</f>
        <v>7.1180826186131177E-3</v>
      </c>
      <c r="Q88" s="8">
        <f>(Sheet1!Q88-Sheet1_bugfixed!Q88)/Sheet1_bugfixed!Q88</f>
        <v>6.9262005018068881E-3</v>
      </c>
      <c r="R88" s="8">
        <f>(Sheet1!R88-Sheet1_bugfixed!R88)/Sheet1_bugfixed!R88</f>
        <v>6.9836013775647458E-3</v>
      </c>
      <c r="S88" s="8">
        <f>(Sheet1!S88-Sheet1_bugfixed!S88)/Sheet1_bugfixed!S88</f>
        <v>7.1108706749080505E-3</v>
      </c>
      <c r="T88" s="8">
        <f>(Sheet1!T88-Sheet1_bugfixed!T88)/Sheet1_bugfixed!T88</f>
        <v>7.0916238331549444E-3</v>
      </c>
    </row>
    <row r="89" spans="1:20" x14ac:dyDescent="0.3">
      <c r="A89" s="26"/>
      <c r="B89" s="18">
        <v>0.5</v>
      </c>
      <c r="C89" s="18">
        <v>16</v>
      </c>
      <c r="D89" s="18">
        <f t="shared" si="0"/>
        <v>0.64</v>
      </c>
      <c r="E89" s="8" t="s">
        <v>126</v>
      </c>
      <c r="F89" s="8"/>
      <c r="G89" s="8">
        <f>(Sheet1!G89-Sheet1_bugfixed!G89)/Sheet1_bugfixed!G89</f>
        <v>6.6605546737335611E-3</v>
      </c>
      <c r="H89" s="8">
        <f>(Sheet1!H89-Sheet1_bugfixed!H89)/Sheet1_bugfixed!H89</f>
        <v>6.9674278192443252E-3</v>
      </c>
      <c r="I89" s="8">
        <f>(Sheet1!I89-Sheet1_bugfixed!I89)/Sheet1_bugfixed!I89</f>
        <v>4.3500861363771947E-3</v>
      </c>
      <c r="J89" s="8">
        <f>(Sheet1!J89-Sheet1_bugfixed!J89)/Sheet1_bugfixed!J89</f>
        <v>6.8830103729545433E-3</v>
      </c>
      <c r="K89" s="8">
        <f>(Sheet1!K89-Sheet1_bugfixed!K89)/Sheet1_bugfixed!K89</f>
        <v>5.0573761267597621E-3</v>
      </c>
      <c r="L89" s="8">
        <f>(Sheet1!L89-Sheet1_bugfixed!L89)/Sheet1_bugfixed!L89</f>
        <v>7.2506861454069097E-3</v>
      </c>
      <c r="M89" s="8">
        <f>(Sheet1!M89-Sheet1_bugfixed!M89)/Sheet1_bugfixed!M89</f>
        <v>6.1278101438450548E-3</v>
      </c>
      <c r="N89" s="8">
        <f>(Sheet1!N89-Sheet1_bugfixed!N89)/Sheet1_bugfixed!N89</f>
        <v>6.6181946845000122E-3</v>
      </c>
      <c r="O89" s="8">
        <f>(Sheet1!O89-Sheet1_bugfixed!O89)/Sheet1_bugfixed!O89</f>
        <v>6.5886270981096633E-3</v>
      </c>
      <c r="P89" s="8">
        <f>(Sheet1!P89-Sheet1_bugfixed!P89)/Sheet1_bugfixed!P89</f>
        <v>6.6077441991241482E-3</v>
      </c>
      <c r="Q89" s="8">
        <f>(Sheet1!Q89-Sheet1_bugfixed!Q89)/Sheet1_bugfixed!Q89</f>
        <v>6.5795302560872626E-3</v>
      </c>
      <c r="R89" s="8">
        <f>(Sheet1!R89-Sheet1_bugfixed!R89)/Sheet1_bugfixed!R89</f>
        <v>6.5471808113914043E-3</v>
      </c>
      <c r="S89" s="8">
        <f>(Sheet1!S89-Sheet1_bugfixed!S89)/Sheet1_bugfixed!S89</f>
        <v>6.625819480560644E-3</v>
      </c>
      <c r="T89" s="8">
        <f>(Sheet1!T89-Sheet1_bugfixed!T89)/Sheet1_bugfixed!T89</f>
        <v>6.5966927312046146E-3</v>
      </c>
    </row>
    <row r="90" spans="1:20" x14ac:dyDescent="0.3">
      <c r="A90" s="26"/>
      <c r="B90" s="18">
        <v>0.5</v>
      </c>
      <c r="C90" s="18">
        <v>17</v>
      </c>
      <c r="D90" s="18">
        <f t="shared" si="0"/>
        <v>0.68</v>
      </c>
      <c r="E90" s="8" t="s">
        <v>127</v>
      </c>
      <c r="F90" s="8"/>
      <c r="G90" s="8">
        <f>(Sheet1!G90-Sheet1_bugfixed!G90)/Sheet1_bugfixed!G90</f>
        <v>6.8802153635990418E-3</v>
      </c>
      <c r="H90" s="8">
        <f>(Sheet1!H90-Sheet1_bugfixed!H90)/Sheet1_bugfixed!H90</f>
        <v>6.8986507203777827E-3</v>
      </c>
      <c r="I90" s="8">
        <f>(Sheet1!I90-Sheet1_bugfixed!I90)/Sheet1_bugfixed!I90</f>
        <v>9.8874007110553424E-3</v>
      </c>
      <c r="J90" s="8">
        <f>(Sheet1!J90-Sheet1_bugfixed!J90)/Sheet1_bugfixed!J90</f>
        <v>6.8218104427167315E-3</v>
      </c>
      <c r="K90" s="8">
        <f>(Sheet1!K90-Sheet1_bugfixed!K90)/Sheet1_bugfixed!K90</f>
        <v>5.0738696828752476E-3</v>
      </c>
      <c r="L90" s="8">
        <f>(Sheet1!L90-Sheet1_bugfixed!L90)/Sheet1_bugfixed!L90</f>
        <v>6.9602259376051459E-3</v>
      </c>
      <c r="M90" s="8">
        <f>(Sheet1!M90-Sheet1_bugfixed!M90)/Sheet1_bugfixed!M90</f>
        <v>6.02373273513385E-3</v>
      </c>
      <c r="N90" s="8">
        <f>(Sheet1!N90-Sheet1_bugfixed!N90)/Sheet1_bugfixed!N90</f>
        <v>6.017154376765377E-3</v>
      </c>
      <c r="O90" s="8">
        <f>(Sheet1!O90-Sheet1_bugfixed!O90)/Sheet1_bugfixed!O90</f>
        <v>6.5467845110588445E-3</v>
      </c>
      <c r="P90" s="8">
        <f>(Sheet1!P90-Sheet1_bugfixed!P90)/Sheet1_bugfixed!P90</f>
        <v>7.1198386385688166E-3</v>
      </c>
      <c r="Q90" s="8">
        <f>(Sheet1!Q90-Sheet1_bugfixed!Q90)/Sheet1_bugfixed!Q90</f>
        <v>6.6007324233802126E-3</v>
      </c>
      <c r="R90" s="8">
        <f>(Sheet1!R90-Sheet1_bugfixed!R90)/Sheet1_bugfixed!R90</f>
        <v>6.710618557182582E-3</v>
      </c>
      <c r="S90" s="8">
        <f>(Sheet1!S90-Sheet1_bugfixed!S90)/Sheet1_bugfixed!S90</f>
        <v>6.5673356805927806E-3</v>
      </c>
      <c r="T90" s="8">
        <f>(Sheet1!T90-Sheet1_bugfixed!T90)/Sheet1_bugfixed!T90</f>
        <v>6.7851923098580626E-3</v>
      </c>
    </row>
    <row r="91" spans="1:20" x14ac:dyDescent="0.3">
      <c r="A91" s="26"/>
      <c r="B91" s="18">
        <v>0.5</v>
      </c>
      <c r="C91" s="18">
        <v>18</v>
      </c>
      <c r="D91" s="18">
        <f t="shared" si="0"/>
        <v>0.72</v>
      </c>
      <c r="E91" s="8" t="s">
        <v>128</v>
      </c>
      <c r="F91" s="8"/>
      <c r="G91" s="8">
        <f>(Sheet1!G91-Sheet1_bugfixed!G91)/Sheet1_bugfixed!G91</f>
        <v>6.5361058234787222E-3</v>
      </c>
      <c r="H91" s="8">
        <f>(Sheet1!H91-Sheet1_bugfixed!H91)/Sheet1_bugfixed!H91</f>
        <v>6.6357764527580805E-3</v>
      </c>
      <c r="I91" s="8">
        <f>(Sheet1!I91-Sheet1_bugfixed!I91)/Sheet1_bugfixed!I91</f>
        <v>2.3021982117775838E-3</v>
      </c>
      <c r="J91" s="8">
        <f>(Sheet1!J91-Sheet1_bugfixed!J91)/Sheet1_bugfixed!J91</f>
        <v>6.5500933918027195E-3</v>
      </c>
      <c r="K91" s="8">
        <f>(Sheet1!K91-Sheet1_bugfixed!K91)/Sheet1_bugfixed!K91</f>
        <v>5.0976257087095482E-3</v>
      </c>
      <c r="L91" s="8">
        <f>(Sheet1!L91-Sheet1_bugfixed!L91)/Sheet1_bugfixed!L91</f>
        <v>6.2363132541197941E-3</v>
      </c>
      <c r="M91" s="8">
        <f>(Sheet1!M91-Sheet1_bugfixed!M91)/Sheet1_bugfixed!M91</f>
        <v>6.0112690775946716E-3</v>
      </c>
      <c r="N91" s="8">
        <f>(Sheet1!N91-Sheet1_bugfixed!N91)/Sheet1_bugfixed!N91</f>
        <v>5.9902995153152941E-3</v>
      </c>
      <c r="O91" s="8">
        <f>(Sheet1!O91-Sheet1_bugfixed!O91)/Sheet1_bugfixed!O91</f>
        <v>6.0616280978530359E-3</v>
      </c>
      <c r="P91" s="8">
        <f>(Sheet1!P91-Sheet1_bugfixed!P91)/Sheet1_bugfixed!P91</f>
        <v>5.2327734113553417E-3</v>
      </c>
      <c r="Q91" s="8">
        <f>(Sheet1!Q91-Sheet1_bugfixed!Q91)/Sheet1_bugfixed!Q91</f>
        <v>5.8970489212042589E-3</v>
      </c>
      <c r="R91" s="8">
        <f>(Sheet1!R91-Sheet1_bugfixed!R91)/Sheet1_bugfixed!R91</f>
        <v>5.7464780411661609E-3</v>
      </c>
      <c r="S91" s="8">
        <f>(Sheet1!S91-Sheet1_bugfixed!S91)/Sheet1_bugfixed!S91</f>
        <v>5.9092407390366501E-3</v>
      </c>
      <c r="T91" s="8">
        <f>(Sheet1!T91-Sheet1_bugfixed!T91)/Sheet1_bugfixed!T91</f>
        <v>5.7149442793432365E-3</v>
      </c>
    </row>
    <row r="92" spans="1:20" x14ac:dyDescent="0.3">
      <c r="A92" s="26"/>
      <c r="B92" s="18">
        <v>0.5</v>
      </c>
      <c r="C92" s="18">
        <v>19</v>
      </c>
      <c r="D92" s="18">
        <f t="shared" si="0"/>
        <v>0.76</v>
      </c>
      <c r="E92" s="8" t="s">
        <v>129</v>
      </c>
      <c r="F92" s="8"/>
      <c r="G92" s="8">
        <f>(Sheet1!G92-Sheet1_bugfixed!G92)/Sheet1_bugfixed!G92</f>
        <v>6.5594066429609781E-3</v>
      </c>
      <c r="H92" s="8">
        <f>(Sheet1!H92-Sheet1_bugfixed!H92)/Sheet1_bugfixed!H92</f>
        <v>5.6431867279767246E-3</v>
      </c>
      <c r="I92" s="8">
        <f>(Sheet1!I92-Sheet1_bugfixed!I92)/Sheet1_bugfixed!I92</f>
        <v>2.4963381767131418E-3</v>
      </c>
      <c r="J92" s="8">
        <f>(Sheet1!J92-Sheet1_bugfixed!J92)/Sheet1_bugfixed!J92</f>
        <v>6.1952175005950145E-3</v>
      </c>
      <c r="K92" s="8">
        <f>(Sheet1!K92-Sheet1_bugfixed!K92)/Sheet1_bugfixed!K92</f>
        <v>4.7347771772363332E-3</v>
      </c>
      <c r="L92" s="8">
        <f>(Sheet1!L92-Sheet1_bugfixed!L92)/Sheet1_bugfixed!L92</f>
        <v>6.1554341763434455E-3</v>
      </c>
      <c r="M92" s="8">
        <f>(Sheet1!M92-Sheet1_bugfixed!M92)/Sheet1_bugfixed!M92</f>
        <v>5.7134070993097993E-3</v>
      </c>
      <c r="N92" s="8">
        <f>(Sheet1!N92-Sheet1_bugfixed!N92)/Sheet1_bugfixed!N92</f>
        <v>4.6801007575207722E-3</v>
      </c>
      <c r="O92" s="8">
        <f>(Sheet1!O92-Sheet1_bugfixed!O92)/Sheet1_bugfixed!O92</f>
        <v>5.8446867540617913E-3</v>
      </c>
      <c r="P92" s="8">
        <f>(Sheet1!P92-Sheet1_bugfixed!P92)/Sheet1_bugfixed!P92</f>
        <v>5.3981542000778714E-3</v>
      </c>
      <c r="Q92" s="8">
        <f>(Sheet1!Q92-Sheet1_bugfixed!Q92)/Sheet1_bugfixed!Q92</f>
        <v>5.6227121414476186E-3</v>
      </c>
      <c r="R92" s="8">
        <f>(Sheet1!R92-Sheet1_bugfixed!R92)/Sheet1_bugfixed!R92</f>
        <v>5.6512827656895227E-3</v>
      </c>
      <c r="S92" s="8">
        <f>(Sheet1!S92-Sheet1_bugfixed!S92)/Sheet1_bugfixed!S92</f>
        <v>5.6457363465923383E-3</v>
      </c>
      <c r="T92" s="8">
        <f>(Sheet1!T92-Sheet1_bugfixed!T92)/Sheet1_bugfixed!T92</f>
        <v>5.6553472215618503E-3</v>
      </c>
    </row>
    <row r="93" spans="1:20" x14ac:dyDescent="0.3">
      <c r="A93" s="26"/>
      <c r="B93" s="18">
        <v>0.5</v>
      </c>
      <c r="C93" s="18">
        <v>20</v>
      </c>
      <c r="D93" s="18">
        <f t="shared" si="0"/>
        <v>0.8</v>
      </c>
      <c r="E93" s="8" t="s">
        <v>130</v>
      </c>
      <c r="F93" s="8"/>
      <c r="G93" s="8">
        <f>(Sheet1!G93-Sheet1_bugfixed!G93)/Sheet1_bugfixed!G93</f>
        <v>5.7586785922493664E-3</v>
      </c>
      <c r="H93" s="8">
        <f>(Sheet1!H93-Sheet1_bugfixed!H93)/Sheet1_bugfixed!H93</f>
        <v>5.5111666174928091E-3</v>
      </c>
      <c r="I93" s="8">
        <f>(Sheet1!I93-Sheet1_bugfixed!I93)/Sheet1_bugfixed!I93</f>
        <v>2.4598675546928894E-3</v>
      </c>
      <c r="J93" s="8">
        <f>(Sheet1!J93-Sheet1_bugfixed!J93)/Sheet1_bugfixed!J93</f>
        <v>5.6774171543844737E-3</v>
      </c>
      <c r="K93" s="8">
        <f>(Sheet1!K93-Sheet1_bugfixed!K93)/Sheet1_bugfixed!K93</f>
        <v>4.5759024294086247E-3</v>
      </c>
      <c r="L93" s="8">
        <f>(Sheet1!L93-Sheet1_bugfixed!L93)/Sheet1_bugfixed!L93</f>
        <v>6.003923644826931E-3</v>
      </c>
      <c r="M93" s="8">
        <f>(Sheet1!M93-Sheet1_bugfixed!M93)/Sheet1_bugfixed!M93</f>
        <v>5.5258894362860238E-3</v>
      </c>
      <c r="N93" s="8">
        <f>(Sheet1!N93-Sheet1_bugfixed!N93)/Sheet1_bugfixed!N93</f>
        <v>4.5725050408198416E-3</v>
      </c>
      <c r="O93" s="8">
        <f>(Sheet1!O93-Sheet1_bugfixed!O93)/Sheet1_bugfixed!O93</f>
        <v>5.6644859741245288E-3</v>
      </c>
      <c r="P93" s="8">
        <f>(Sheet1!P93-Sheet1_bugfixed!P93)/Sheet1_bugfixed!P93</f>
        <v>5.3106080635857379E-3</v>
      </c>
      <c r="Q93" s="8">
        <f>(Sheet1!Q93-Sheet1_bugfixed!Q93)/Sheet1_bugfixed!Q93</f>
        <v>5.4463394653798056E-3</v>
      </c>
      <c r="R93" s="8">
        <f>(Sheet1!R93-Sheet1_bugfixed!R93)/Sheet1_bugfixed!R93</f>
        <v>5.4797557122855129E-3</v>
      </c>
      <c r="S93" s="8">
        <f>(Sheet1!S93-Sheet1_bugfixed!S93)/Sheet1_bugfixed!S93</f>
        <v>5.4969803395483003E-3</v>
      </c>
      <c r="T93" s="8">
        <f>(Sheet1!T93-Sheet1_bugfixed!T93)/Sheet1_bugfixed!T93</f>
        <v>5.5141284532727597E-3</v>
      </c>
    </row>
    <row r="94" spans="1:20" x14ac:dyDescent="0.3">
      <c r="A94" s="26"/>
      <c r="B94" s="18">
        <v>0.5</v>
      </c>
      <c r="C94" s="18">
        <v>21</v>
      </c>
      <c r="D94" s="18">
        <f t="shared" si="0"/>
        <v>0.84</v>
      </c>
      <c r="E94" s="8" t="s">
        <v>131</v>
      </c>
      <c r="F94" s="8"/>
      <c r="G94" s="8">
        <f>(Sheet1!G94-Sheet1_bugfixed!G94)/Sheet1_bugfixed!G94</f>
        <v>5.4910902601487269E-3</v>
      </c>
      <c r="H94" s="8">
        <f>(Sheet1!H94-Sheet1_bugfixed!H94)/Sheet1_bugfixed!H94</f>
        <v>5.522779819735312E-3</v>
      </c>
      <c r="I94" s="8">
        <f>(Sheet1!I94-Sheet1_bugfixed!I94)/Sheet1_bugfixed!I94</f>
        <v>5.0457958710946778E-3</v>
      </c>
      <c r="J94" s="8">
        <f>(Sheet1!J94-Sheet1_bugfixed!J94)/Sheet1_bugfixed!J94</f>
        <v>5.4786298506535767E-3</v>
      </c>
      <c r="K94" s="8">
        <f>(Sheet1!K94-Sheet1_bugfixed!K94)/Sheet1_bugfixed!K94</f>
        <v>4.3387109317256272E-3</v>
      </c>
      <c r="L94" s="8">
        <f>(Sheet1!L94-Sheet1_bugfixed!L94)/Sheet1_bugfixed!L94</f>
        <v>5.5568695378129659E-3</v>
      </c>
      <c r="M94" s="8">
        <f>(Sheet1!M94-Sheet1_bugfixed!M94)/Sheet1_bugfixed!M94</f>
        <v>5.3754921307339271E-3</v>
      </c>
      <c r="N94" s="8">
        <f>(Sheet1!N94-Sheet1_bugfixed!N94)/Sheet1_bugfixed!N94</f>
        <v>4.4932067614556681E-3</v>
      </c>
      <c r="O94" s="8">
        <f>(Sheet1!O94-Sheet1_bugfixed!O94)/Sheet1_bugfixed!O94</f>
        <v>5.4750795217820471E-3</v>
      </c>
      <c r="P94" s="8">
        <f>(Sheet1!P94-Sheet1_bugfixed!P94)/Sheet1_bugfixed!P94</f>
        <v>5.3581696530071938E-3</v>
      </c>
      <c r="Q94" s="8">
        <f>(Sheet1!Q94-Sheet1_bugfixed!Q94)/Sheet1_bugfixed!Q94</f>
        <v>5.3143835933513071E-3</v>
      </c>
      <c r="R94" s="8">
        <f>(Sheet1!R94-Sheet1_bugfixed!R94)/Sheet1_bugfixed!R94</f>
        <v>5.373125288223147E-3</v>
      </c>
      <c r="S94" s="8">
        <f>(Sheet1!S94-Sheet1_bugfixed!S94)/Sheet1_bugfixed!S94</f>
        <v>5.3274443255441513E-3</v>
      </c>
      <c r="T94" s="8">
        <f>(Sheet1!T94-Sheet1_bugfixed!T94)/Sheet1_bugfixed!T94</f>
        <v>5.423824531614203E-3</v>
      </c>
    </row>
    <row r="95" spans="1:20" x14ac:dyDescent="0.3">
      <c r="A95" s="26"/>
      <c r="B95" s="18">
        <v>0.5</v>
      </c>
      <c r="C95" s="18">
        <v>22</v>
      </c>
      <c r="D95" s="18">
        <f t="shared" si="0"/>
        <v>0.88</v>
      </c>
      <c r="E95" s="8" t="s">
        <v>132</v>
      </c>
      <c r="F95" s="8"/>
      <c r="G95" s="8">
        <f>(Sheet1!G95-Sheet1_bugfixed!G95)/Sheet1_bugfixed!G95</f>
        <v>5.4023274657693321E-3</v>
      </c>
      <c r="H95" s="8">
        <f>(Sheet1!H95-Sheet1_bugfixed!H95)/Sheet1_bugfixed!H95</f>
        <v>5.1335661022397817E-3</v>
      </c>
      <c r="I95" s="8">
        <f>(Sheet1!I95-Sheet1_bugfixed!I95)/Sheet1_bugfixed!I95</f>
        <v>3.0475913387579307E-3</v>
      </c>
      <c r="J95" s="8">
        <f>(Sheet1!J95-Sheet1_bugfixed!J95)/Sheet1_bugfixed!J95</f>
        <v>5.2924330288216638E-3</v>
      </c>
      <c r="K95" s="8">
        <f>(Sheet1!K95-Sheet1_bugfixed!K95)/Sheet1_bugfixed!K95</f>
        <v>4.1628263991465636E-3</v>
      </c>
      <c r="L95" s="8">
        <f>(Sheet1!L95-Sheet1_bugfixed!L95)/Sheet1_bugfixed!L95</f>
        <v>4.9526356500726515E-3</v>
      </c>
      <c r="M95" s="8">
        <f>(Sheet1!M95-Sheet1_bugfixed!M95)/Sheet1_bugfixed!M95</f>
        <v>4.901074430974664E-3</v>
      </c>
      <c r="N95" s="8">
        <f>(Sheet1!N95-Sheet1_bugfixed!N95)/Sheet1_bugfixed!N95</f>
        <v>4.3699935684363093E-3</v>
      </c>
      <c r="O95" s="8">
        <f>(Sheet1!O95-Sheet1_bugfixed!O95)/Sheet1_bugfixed!O95</f>
        <v>4.981536568560329E-3</v>
      </c>
      <c r="P95" s="8">
        <f>(Sheet1!P95-Sheet1_bugfixed!P95)/Sheet1_bugfixed!P95</f>
        <v>5.0805936191679378E-3</v>
      </c>
      <c r="Q95" s="8">
        <f>(Sheet1!Q95-Sheet1_bugfixed!Q95)/Sheet1_bugfixed!Q95</f>
        <v>4.8939669265287483E-3</v>
      </c>
      <c r="R95" s="8">
        <f>(Sheet1!R95-Sheet1_bugfixed!R95)/Sheet1_bugfixed!R95</f>
        <v>4.9988251220385322E-3</v>
      </c>
      <c r="S95" s="8">
        <f>(Sheet1!S95-Sheet1_bugfixed!S95)/Sheet1_bugfixed!S95</f>
        <v>4.9051522590618495E-3</v>
      </c>
      <c r="T95" s="8">
        <f>(Sheet1!T95-Sheet1_bugfixed!T95)/Sheet1_bugfixed!T95</f>
        <v>5.0213608968320157E-3</v>
      </c>
    </row>
    <row r="96" spans="1:20" x14ac:dyDescent="0.3">
      <c r="A96" s="26"/>
      <c r="B96" s="7">
        <v>0.75</v>
      </c>
      <c r="C96" s="7">
        <v>3</v>
      </c>
      <c r="D96" s="7">
        <f t="shared" si="0"/>
        <v>0.12</v>
      </c>
      <c r="E96" s="7" t="s">
        <v>133</v>
      </c>
      <c r="F96" s="7"/>
      <c r="G96" s="7">
        <f>(Sheet1!G96-Sheet1_bugfixed!G96)/Sheet1_bugfixed!G96</f>
        <v>2.9776544940909237E-3</v>
      </c>
      <c r="H96" s="7">
        <f>(Sheet1!H96-Sheet1_bugfixed!H96)/Sheet1_bugfixed!H96</f>
        <v>4.0149107768768242E-3</v>
      </c>
      <c r="I96" s="7">
        <f>(Sheet1!I96-Sheet1_bugfixed!I96)/Sheet1_bugfixed!I96</f>
        <v>4.7212588976066417E-3</v>
      </c>
      <c r="J96" s="7">
        <f>(Sheet1!J96-Sheet1_bugfixed!J96)/Sheet1_bugfixed!J96</f>
        <v>3.4232909833412681E-3</v>
      </c>
      <c r="K96" s="7">
        <f>(Sheet1!K96-Sheet1_bugfixed!K96)/Sheet1_bugfixed!K96</f>
        <v>3.8100865770699108E-3</v>
      </c>
      <c r="L96" s="7">
        <f>(Sheet1!L96-Sheet1_bugfixed!L96)/Sheet1_bugfixed!L96</f>
        <v>1.3564554813322821E-3</v>
      </c>
      <c r="M96" s="7">
        <f>(Sheet1!M96-Sheet1_bugfixed!M96)/Sheet1_bugfixed!M96</f>
        <v>-3.9564294377428575E-4</v>
      </c>
      <c r="N96" s="7">
        <f>(Sheet1!N96-Sheet1_bugfixed!N96)/Sheet1_bugfixed!N96</f>
        <v>-1.3374851023565719E-4</v>
      </c>
      <c r="O96" s="7">
        <f>(Sheet1!O96-Sheet1_bugfixed!O96)/Sheet1_bugfixed!O96</f>
        <v>6.1607462723963538E-5</v>
      </c>
      <c r="P96" s="7">
        <f>(Sheet1!P96-Sheet1_bugfixed!P96)/Sheet1_bugfixed!P96</f>
        <v>8.1411785736930573E-3</v>
      </c>
      <c r="Q96" s="7">
        <f>(Sheet1!Q96-Sheet1_bugfixed!Q96)/Sheet1_bugfixed!Q96</f>
        <v>1.259818768211051E-3</v>
      </c>
      <c r="R96" s="7">
        <f>(Sheet1!R96-Sheet1_bugfixed!R96)/Sheet1_bugfixed!R96</f>
        <v>2.962658669286548E-3</v>
      </c>
      <c r="S96" s="7">
        <f>(Sheet1!S96-Sheet1_bugfixed!S96)/Sheet1_bugfixed!S96</f>
        <v>7.819508293332232E-4</v>
      </c>
      <c r="T96" s="7">
        <f>(Sheet1!T96-Sheet1_bugfixed!T96)/Sheet1_bugfixed!T96</f>
        <v>2.832707568288957E-3</v>
      </c>
    </row>
    <row r="97" spans="1:20" x14ac:dyDescent="0.3">
      <c r="A97" s="26"/>
      <c r="B97" s="8">
        <v>0.75</v>
      </c>
      <c r="C97" s="8">
        <v>4</v>
      </c>
      <c r="D97" s="8">
        <f t="shared" si="0"/>
        <v>0.16</v>
      </c>
      <c r="E97" s="8" t="s">
        <v>134</v>
      </c>
      <c r="F97" s="8"/>
      <c r="G97" s="8">
        <f>(Sheet1!G97-Sheet1_bugfixed!G97)/Sheet1_bugfixed!G97</f>
        <v>-6.3744048069560169E-3</v>
      </c>
      <c r="H97" s="8">
        <f>(Sheet1!H97-Sheet1_bugfixed!H97)/Sheet1_bugfixed!H97</f>
        <v>-7.9410270011495022E-3</v>
      </c>
      <c r="I97" s="8">
        <f>(Sheet1!I97-Sheet1_bugfixed!I97)/Sheet1_bugfixed!I97</f>
        <v>-5.4856299987491352E-3</v>
      </c>
      <c r="J97" s="8">
        <f>(Sheet1!J97-Sheet1_bugfixed!J97)/Sheet1_bugfixed!J97</f>
        <v>-7.7752777205621409E-3</v>
      </c>
      <c r="K97" s="8">
        <f>(Sheet1!K97-Sheet1_bugfixed!K97)/Sheet1_bugfixed!K97</f>
        <v>-5.4853494459104271E-3</v>
      </c>
      <c r="L97" s="8">
        <f>(Sheet1!L97-Sheet1_bugfixed!L97)/Sheet1_bugfixed!L97</f>
        <v>-1.8166897555901935E-3</v>
      </c>
      <c r="M97" s="8">
        <f>(Sheet1!M97-Sheet1_bugfixed!M97)/Sheet1_bugfixed!M97</f>
        <v>-1.0626530363421682E-2</v>
      </c>
      <c r="N97" s="8">
        <f>(Sheet1!N97-Sheet1_bugfixed!N97)/Sheet1_bugfixed!N97</f>
        <v>-1.405312641863761E-2</v>
      </c>
      <c r="O97" s="8">
        <f>(Sheet1!O97-Sheet1_bugfixed!O97)/Sheet1_bugfixed!O97</f>
        <v>-1.1669418932368782E-2</v>
      </c>
      <c r="P97" s="8">
        <f>(Sheet1!P97-Sheet1_bugfixed!P97)/Sheet1_bugfixed!P97</f>
        <v>9.5843804746459512E-4</v>
      </c>
      <c r="Q97" s="8">
        <f>(Sheet1!Q97-Sheet1_bugfixed!Q97)/Sheet1_bugfixed!Q97</f>
        <v>-9.6614100721352392E-3</v>
      </c>
      <c r="R97" s="8">
        <f>(Sheet1!R97-Sheet1_bugfixed!R97)/Sheet1_bugfixed!R97</f>
        <v>-7.0231727998133773E-3</v>
      </c>
      <c r="S97" s="8">
        <f>(Sheet1!S97-Sheet1_bugfixed!S97)/Sheet1_bugfixed!S97</f>
        <v>-1.0265945587237276E-2</v>
      </c>
      <c r="T97" s="8">
        <f>(Sheet1!T97-Sheet1_bugfixed!T97)/Sheet1_bugfixed!T97</f>
        <v>-7.0513280551002602E-3</v>
      </c>
    </row>
    <row r="98" spans="1:20" x14ac:dyDescent="0.3">
      <c r="A98" s="26"/>
      <c r="B98" s="8">
        <v>0.75</v>
      </c>
      <c r="C98" s="8">
        <v>5</v>
      </c>
      <c r="D98" s="8">
        <f>C98*$B$8</f>
        <v>0.2</v>
      </c>
      <c r="E98" s="8" t="s">
        <v>95</v>
      </c>
      <c r="F98" s="8"/>
      <c r="G98" s="8">
        <f>(Sheet1!G98-Sheet1_bugfixed!G98)/Sheet1_bugfixed!G98</f>
        <v>-2.7796929999591466E-3</v>
      </c>
      <c r="H98" s="8">
        <f>(Sheet1!H98-Sheet1_bugfixed!H98)/Sheet1_bugfixed!H98</f>
        <v>-2.7545402444036329E-3</v>
      </c>
      <c r="I98" s="8">
        <f>(Sheet1!I98-Sheet1_bugfixed!I98)/Sheet1_bugfixed!I98</f>
        <v>-2.2795990184299132E-3</v>
      </c>
      <c r="J98" s="8">
        <f>(Sheet1!J98-Sheet1_bugfixed!J98)/Sheet1_bugfixed!J98</f>
        <v>-2.9995683404990671E-3</v>
      </c>
      <c r="K98" s="8">
        <f>(Sheet1!K98-Sheet1_bugfixed!K98)/Sheet1_bugfixed!K98</f>
        <v>-1.9025203386852385E-3</v>
      </c>
      <c r="L98" s="8">
        <f>(Sheet1!L98-Sheet1_bugfixed!L98)/Sheet1_bugfixed!L98</f>
        <v>3.4753611906685705E-3</v>
      </c>
      <c r="M98" s="8">
        <f>(Sheet1!M98-Sheet1_bugfixed!M98)/Sheet1_bugfixed!M98</f>
        <v>-1.1813853209467569E-2</v>
      </c>
      <c r="N98" s="8">
        <f>(Sheet1!N98-Sheet1_bugfixed!N98)/Sheet1_bugfixed!N98</f>
        <v>4.3066991394641431E-3</v>
      </c>
      <c r="O98" s="8">
        <f>(Sheet1!O98-Sheet1_bugfixed!O98)/Sheet1_bugfixed!O98</f>
        <v>-1.0483479136392302E-2</v>
      </c>
      <c r="P98" s="8">
        <f>(Sheet1!P98-Sheet1_bugfixed!P98)/Sheet1_bugfixed!P98</f>
        <v>3.7897472173621803E-3</v>
      </c>
      <c r="Q98" s="8">
        <f>(Sheet1!Q98-Sheet1_bugfixed!Q98)/Sheet1_bugfixed!Q98</f>
        <v>-1.2464125357363382E-3</v>
      </c>
      <c r="R98" s="8">
        <f>(Sheet1!R98-Sheet1_bugfixed!R98)/Sheet1_bugfixed!R98</f>
        <v>-4.5229399872145941E-3</v>
      </c>
      <c r="S98" s="8">
        <f>(Sheet1!S98-Sheet1_bugfixed!S98)/Sheet1_bugfixed!S98</f>
        <v>-9.9275169600897143E-4</v>
      </c>
      <c r="T98" s="8">
        <f>(Sheet1!T98-Sheet1_bugfixed!T98)/Sheet1_bugfixed!T98</f>
        <v>-4.9837927670831374E-3</v>
      </c>
    </row>
    <row r="99" spans="1:20" x14ac:dyDescent="0.3">
      <c r="A99" s="26"/>
      <c r="B99" s="8">
        <v>0.75</v>
      </c>
      <c r="C99" s="8">
        <v>6</v>
      </c>
      <c r="D99" s="8">
        <f t="shared" si="0"/>
        <v>0.24</v>
      </c>
      <c r="E99" s="8" t="s">
        <v>96</v>
      </c>
      <c r="F99" s="8"/>
      <c r="G99" s="8">
        <f>(Sheet1!G99-Sheet1_bugfixed!G99)/Sheet1_bugfixed!G99</f>
        <v>-6.5232643892528539E-3</v>
      </c>
      <c r="H99" s="8">
        <f>(Sheet1!H99-Sheet1_bugfixed!H99)/Sheet1_bugfixed!H99</f>
        <v>-8.9766783441377583E-3</v>
      </c>
      <c r="I99" s="8">
        <f>(Sheet1!I99-Sheet1_bugfixed!I99)/Sheet1_bugfixed!I99</f>
        <v>-1.2435046961426733E-2</v>
      </c>
      <c r="J99" s="8">
        <f>(Sheet1!J99-Sheet1_bugfixed!J99)/Sheet1_bugfixed!J99</f>
        <v>-7.9437075984631431E-3</v>
      </c>
      <c r="K99" s="8">
        <f>(Sheet1!K99-Sheet1_bugfixed!K99)/Sheet1_bugfixed!K99</f>
        <v>-4.7213915038408277E-3</v>
      </c>
      <c r="L99" s="8">
        <f>(Sheet1!L99-Sheet1_bugfixed!L99)/Sheet1_bugfixed!L99</f>
        <v>-1.4057035261593284E-2</v>
      </c>
      <c r="M99" s="8">
        <f>(Sheet1!M99-Sheet1_bugfixed!M99)/Sheet1_bugfixed!M99</f>
        <v>-1.7179416227830743E-2</v>
      </c>
      <c r="N99" s="8">
        <f>(Sheet1!N99-Sheet1_bugfixed!N99)/Sheet1_bugfixed!N99</f>
        <v>-2.0525974406080717E-2</v>
      </c>
      <c r="O99" s="8">
        <f>(Sheet1!O99-Sheet1_bugfixed!O99)/Sheet1_bugfixed!O99</f>
        <v>-1.5964104408065297E-2</v>
      </c>
      <c r="P99" s="8">
        <f>(Sheet1!P99-Sheet1_bugfixed!P99)/Sheet1_bugfixed!P99</f>
        <v>1.2372152507107017E-2</v>
      </c>
      <c r="Q99" s="8">
        <f>(Sheet1!Q99-Sheet1_bugfixed!Q99)/Sheet1_bugfixed!Q99</f>
        <v>-1.3916600596823623E-2</v>
      </c>
      <c r="R99" s="8">
        <f>(Sheet1!R99-Sheet1_bugfixed!R99)/Sheet1_bugfixed!R99</f>
        <v>-5.9761212193766783E-3</v>
      </c>
      <c r="S99" s="8">
        <f>(Sheet1!S99-Sheet1_bugfixed!S99)/Sheet1_bugfixed!S99</f>
        <v>-1.489138591042246E-2</v>
      </c>
      <c r="T99" s="8">
        <f>(Sheet1!T99-Sheet1_bugfixed!T99)/Sheet1_bugfixed!T99</f>
        <v>-5.7942437632079718E-3</v>
      </c>
    </row>
    <row r="100" spans="1:20" x14ac:dyDescent="0.3">
      <c r="A100" s="26"/>
      <c r="B100" s="8">
        <v>0.75</v>
      </c>
      <c r="C100" s="8">
        <v>7</v>
      </c>
      <c r="D100" s="8">
        <f t="shared" si="0"/>
        <v>0.28000000000000003</v>
      </c>
      <c r="E100" s="8" t="s">
        <v>97</v>
      </c>
      <c r="F100" s="8"/>
      <c r="G100" s="8">
        <f>(Sheet1!G100-Sheet1_bugfixed!G100)/Sheet1_bugfixed!G100</f>
        <v>-1.1813089687838393E-2</v>
      </c>
      <c r="H100" s="8">
        <f>(Sheet1!H100-Sheet1_bugfixed!H100)/Sheet1_bugfixed!H100</f>
        <v>-1.4786056755076197E-2</v>
      </c>
      <c r="I100" s="8">
        <f>(Sheet1!I100-Sheet1_bugfixed!I100)/Sheet1_bugfixed!I100</f>
        <v>-2.0930574685933852E-2</v>
      </c>
      <c r="J100" s="8">
        <f>(Sheet1!J100-Sheet1_bugfixed!J100)/Sheet1_bugfixed!J100</f>
        <v>-1.2856289644342853E-2</v>
      </c>
      <c r="K100" s="8">
        <f>(Sheet1!K100-Sheet1_bugfixed!K100)/Sheet1_bugfixed!K100</f>
        <v>-8.851828405261419E-3</v>
      </c>
      <c r="L100" s="8">
        <f>(Sheet1!L100-Sheet1_bugfixed!L100)/Sheet1_bugfixed!L100</f>
        <v>-1.9014211201953689E-2</v>
      </c>
      <c r="M100" s="8">
        <f>(Sheet1!M100-Sheet1_bugfixed!M100)/Sheet1_bugfixed!M100</f>
        <v>-4.3493882524882474E-3</v>
      </c>
      <c r="N100" s="8">
        <f>(Sheet1!N100-Sheet1_bugfixed!N100)/Sheet1_bugfixed!N100</f>
        <v>-4.9922089837873725E-3</v>
      </c>
      <c r="O100" s="8">
        <f>(Sheet1!O100-Sheet1_bugfixed!O100)/Sheet1_bugfixed!O100</f>
        <v>-5.2553220556006783E-3</v>
      </c>
      <c r="P100" s="8">
        <f>(Sheet1!P100-Sheet1_bugfixed!P100)/Sheet1_bugfixed!P100</f>
        <v>-3.2132482498625397E-3</v>
      </c>
      <c r="Q100" s="8">
        <f>(Sheet1!Q100-Sheet1_bugfixed!Q100)/Sheet1_bugfixed!Q100</f>
        <v>-7.9899804924604377E-3</v>
      </c>
      <c r="R100" s="8">
        <f>(Sheet1!R100-Sheet1_bugfixed!R100)/Sheet1_bugfixed!R100</f>
        <v>-5.8369489216209469E-3</v>
      </c>
      <c r="S100" s="8">
        <f>(Sheet1!S100-Sheet1_bugfixed!S100)/Sheet1_bugfixed!S100</f>
        <v>-6.4522690372216442E-3</v>
      </c>
      <c r="T100" s="8">
        <f>(Sheet1!T100-Sheet1_bugfixed!T100)/Sheet1_bugfixed!T100</f>
        <v>-4.4606229567113248E-3</v>
      </c>
    </row>
    <row r="101" spans="1:20" x14ac:dyDescent="0.3">
      <c r="A101" s="26"/>
      <c r="B101" s="16">
        <v>0.75</v>
      </c>
      <c r="C101" s="16">
        <v>8</v>
      </c>
      <c r="D101" s="16">
        <f t="shared" si="0"/>
        <v>0.32</v>
      </c>
      <c r="E101" s="16" t="s">
        <v>98</v>
      </c>
      <c r="F101" s="16"/>
      <c r="G101" s="8">
        <f>(Sheet1!G101-Sheet1_bugfixed!G101)/Sheet1_bugfixed!G101</f>
        <v>-1.1739515251617426E-2</v>
      </c>
      <c r="H101" s="8">
        <f>(Sheet1!H101-Sheet1_bugfixed!H101)/Sheet1_bugfixed!H101</f>
        <v>-1.5486869599021949E-2</v>
      </c>
      <c r="I101" s="8">
        <f>(Sheet1!I101-Sheet1_bugfixed!I101)/Sheet1_bugfixed!I101</f>
        <v>-2.316344113027019E-2</v>
      </c>
      <c r="J101" s="8">
        <f>(Sheet1!J101-Sheet1_bugfixed!J101)/Sheet1_bugfixed!J101</f>
        <v>-1.300763704177744E-2</v>
      </c>
      <c r="K101" s="8">
        <f>(Sheet1!K101-Sheet1_bugfixed!K101)/Sheet1_bugfixed!K101</f>
        <v>-1.0069566585827652E-2</v>
      </c>
      <c r="L101" s="8">
        <f>(Sheet1!L101-Sheet1_bugfixed!L101)/Sheet1_bugfixed!L101</f>
        <v>3.7059384117670625E-3</v>
      </c>
      <c r="M101" s="8">
        <f>(Sheet1!M101-Sheet1_bugfixed!M101)/Sheet1_bugfixed!M101</f>
        <v>-1.6419576647857564E-2</v>
      </c>
      <c r="N101" s="8">
        <f>(Sheet1!N101-Sheet1_bugfixed!N101)/Sheet1_bugfixed!N101</f>
        <v>-1.484018602767968E-2</v>
      </c>
      <c r="O101" s="8">
        <f>(Sheet1!O101-Sheet1_bugfixed!O101)/Sheet1_bugfixed!O101</f>
        <v>-1.8221988122907779E-2</v>
      </c>
      <c r="P101" s="8">
        <f>(Sheet1!P101-Sheet1_bugfixed!P101)/Sheet1_bugfixed!P101</f>
        <v>5.1135137197962938E-3</v>
      </c>
      <c r="Q101" s="8">
        <f>(Sheet1!Q101-Sheet1_bugfixed!Q101)/Sheet1_bugfixed!Q101</f>
        <v>-1.1772178721275846E-2</v>
      </c>
      <c r="R101" s="8">
        <f>(Sheet1!R101-Sheet1_bugfixed!R101)/Sheet1_bugfixed!R101</f>
        <v>-9.5561341898899674E-3</v>
      </c>
      <c r="S101" s="8">
        <f>(Sheet1!S101-Sheet1_bugfixed!S101)/Sheet1_bugfixed!S101</f>
        <v>-1.0842261631495808E-2</v>
      </c>
      <c r="T101" s="8">
        <f>(Sheet1!T101-Sheet1_bugfixed!T101)/Sheet1_bugfixed!T101</f>
        <v>-8.9623529036205497E-3</v>
      </c>
    </row>
    <row r="102" spans="1:20" x14ac:dyDescent="0.3">
      <c r="A102" s="26"/>
      <c r="B102" s="8">
        <v>0.75</v>
      </c>
      <c r="C102" s="8">
        <v>9</v>
      </c>
      <c r="D102" s="8">
        <f t="shared" si="0"/>
        <v>0.36</v>
      </c>
      <c r="E102" s="8" t="s">
        <v>99</v>
      </c>
      <c r="F102" s="8"/>
      <c r="G102" s="8">
        <f>(Sheet1!G102-Sheet1_bugfixed!G102)/Sheet1_bugfixed!G102</f>
        <v>-5.9474150583190806E-3</v>
      </c>
      <c r="H102" s="8">
        <f>(Sheet1!H102-Sheet1_bugfixed!H102)/Sheet1_bugfixed!H102</f>
        <v>-9.1250550034124248E-3</v>
      </c>
      <c r="I102" s="8">
        <f>(Sheet1!I102-Sheet1_bugfixed!I102)/Sheet1_bugfixed!I102</f>
        <v>-1.2970691950697366E-2</v>
      </c>
      <c r="J102" s="8">
        <f>(Sheet1!J102-Sheet1_bugfixed!J102)/Sheet1_bugfixed!J102</f>
        <v>-6.9779686686334292E-3</v>
      </c>
      <c r="K102" s="8">
        <f>(Sheet1!K102-Sheet1_bugfixed!K102)/Sheet1_bugfixed!K102</f>
        <v>-5.1139647096285967E-3</v>
      </c>
      <c r="L102" s="8">
        <f>(Sheet1!L102-Sheet1_bugfixed!L102)/Sheet1_bugfixed!L102</f>
        <v>4.1051299587671272E-3</v>
      </c>
      <c r="M102" s="8">
        <f>(Sheet1!M102-Sheet1_bugfixed!M102)/Sheet1_bugfixed!M102</f>
        <v>6.9562138467010332E-3</v>
      </c>
      <c r="N102" s="8">
        <f>(Sheet1!N102-Sheet1_bugfixed!N102)/Sheet1_bugfixed!N102</f>
        <v>-8.8027292652715257E-3</v>
      </c>
      <c r="O102" s="8">
        <f>(Sheet1!O102-Sheet1_bugfixed!O102)/Sheet1_bugfixed!O102</f>
        <v>8.3728038778304974E-3</v>
      </c>
      <c r="P102" s="8">
        <f>(Sheet1!P102-Sheet1_bugfixed!P102)/Sheet1_bugfixed!P102</f>
        <v>5.2600833640330247E-3</v>
      </c>
      <c r="Q102" s="8">
        <f>(Sheet1!Q102-Sheet1_bugfixed!Q102)/Sheet1_bugfixed!Q102</f>
        <v>-1.1421465794472301E-3</v>
      </c>
      <c r="R102" s="8">
        <f>(Sheet1!R102-Sheet1_bugfixed!R102)/Sheet1_bugfixed!R102</f>
        <v>4.3739377569290113E-3</v>
      </c>
      <c r="S102" s="8">
        <f>(Sheet1!S102-Sheet1_bugfixed!S102)/Sheet1_bugfixed!S102</f>
        <v>3.8865192064392102E-4</v>
      </c>
      <c r="T102" s="8">
        <f>(Sheet1!T102-Sheet1_bugfixed!T102)/Sheet1_bugfixed!T102</f>
        <v>6.8481802908372923E-3</v>
      </c>
    </row>
    <row r="103" spans="1:20" x14ac:dyDescent="0.3">
      <c r="A103" s="26"/>
      <c r="B103" s="8">
        <v>0.75</v>
      </c>
      <c r="C103" s="8">
        <v>10</v>
      </c>
      <c r="D103" s="8">
        <f t="shared" si="0"/>
        <v>0.4</v>
      </c>
      <c r="E103" s="8" t="s">
        <v>100</v>
      </c>
      <c r="F103" s="8"/>
      <c r="G103" s="8">
        <f>(Sheet1!G103-Sheet1_bugfixed!G103)/Sheet1_bugfixed!G103</f>
        <v>-9.711491578394368E-3</v>
      </c>
      <c r="H103" s="8">
        <f>(Sheet1!H103-Sheet1_bugfixed!H103)/Sheet1_bugfixed!H103</f>
        <v>-1.1810793711222791E-2</v>
      </c>
      <c r="I103" s="8">
        <f>(Sheet1!I103-Sheet1_bugfixed!I103)/Sheet1_bugfixed!I103</f>
        <v>-2.2758152526036284E-2</v>
      </c>
      <c r="J103" s="8">
        <f>(Sheet1!J103-Sheet1_bugfixed!J103)/Sheet1_bugfixed!J103</f>
        <v>-1.0172986992352124E-2</v>
      </c>
      <c r="K103" s="8">
        <f>(Sheet1!K103-Sheet1_bugfixed!K103)/Sheet1_bugfixed!K103</f>
        <v>-7.6566122305262016E-3</v>
      </c>
      <c r="L103" s="8">
        <f>(Sheet1!L103-Sheet1_bugfixed!L103)/Sheet1_bugfixed!L103</f>
        <v>4.9965444011119478E-3</v>
      </c>
      <c r="M103" s="8">
        <f>(Sheet1!M103-Sheet1_bugfixed!M103)/Sheet1_bugfixed!M103</f>
        <v>3.4021081394305136E-3</v>
      </c>
      <c r="N103" s="8">
        <f>(Sheet1!N103-Sheet1_bugfixed!N103)/Sheet1_bugfixed!N103</f>
        <v>-6.9452106449942735E-3</v>
      </c>
      <c r="O103" s="8">
        <f>(Sheet1!O103-Sheet1_bugfixed!O103)/Sheet1_bugfixed!O103</f>
        <v>3.2267075401122458E-3</v>
      </c>
      <c r="P103" s="8">
        <f>(Sheet1!P103-Sheet1_bugfixed!P103)/Sheet1_bugfixed!P103</f>
        <v>5.0240548529863578E-3</v>
      </c>
      <c r="Q103" s="8">
        <f>(Sheet1!Q103-Sheet1_bugfixed!Q103)/Sheet1_bugfixed!Q103</f>
        <v>-2.1885474477699109E-3</v>
      </c>
      <c r="R103" s="8">
        <f>(Sheet1!R103-Sheet1_bugfixed!R103)/Sheet1_bugfixed!R103</f>
        <v>1.5875875889192702E-3</v>
      </c>
      <c r="S103" s="8">
        <f>(Sheet1!S103-Sheet1_bugfixed!S103)/Sheet1_bugfixed!S103</f>
        <v>3.8125201496967418E-5</v>
      </c>
      <c r="T103" s="8">
        <f>(Sheet1!T103-Sheet1_bugfixed!T103)/Sheet1_bugfixed!T103</f>
        <v>3.8673274870352319E-3</v>
      </c>
    </row>
    <row r="104" spans="1:20" x14ac:dyDescent="0.3">
      <c r="A104" s="26"/>
      <c r="B104" s="8">
        <v>0.75</v>
      </c>
      <c r="C104" s="8">
        <v>11</v>
      </c>
      <c r="D104" s="8">
        <f t="shared" si="0"/>
        <v>0.44</v>
      </c>
      <c r="E104" s="8" t="s">
        <v>101</v>
      </c>
      <c r="F104" s="8"/>
      <c r="G104" s="8">
        <f>(Sheet1!G104-Sheet1_bugfixed!G104)/Sheet1_bugfixed!G104</f>
        <v>-6.1750050774769466E-3</v>
      </c>
      <c r="H104" s="8">
        <f>(Sheet1!H104-Sheet1_bugfixed!H104)/Sheet1_bugfixed!H104</f>
        <v>-7.2753843339023521E-3</v>
      </c>
      <c r="I104" s="8">
        <f>(Sheet1!I104-Sheet1_bugfixed!I104)/Sheet1_bugfixed!I104</f>
        <v>-1.7040106132500871E-2</v>
      </c>
      <c r="J104" s="8">
        <f>(Sheet1!J104-Sheet1_bugfixed!J104)/Sheet1_bugfixed!J104</f>
        <v>-6.1130310843122652E-3</v>
      </c>
      <c r="K104" s="8">
        <f>(Sheet1!K104-Sheet1_bugfixed!K104)/Sheet1_bugfixed!K104</f>
        <v>-5.0510490876734676E-3</v>
      </c>
      <c r="L104" s="8">
        <f>(Sheet1!L104-Sheet1_bugfixed!L104)/Sheet1_bugfixed!L104</f>
        <v>4.8771551251701323E-3</v>
      </c>
      <c r="M104" s="8">
        <f>(Sheet1!M104-Sheet1_bugfixed!M104)/Sheet1_bugfixed!M104</f>
        <v>3.8478416078993908E-3</v>
      </c>
      <c r="N104" s="8">
        <f>(Sheet1!N104-Sheet1_bugfixed!N104)/Sheet1_bugfixed!N104</f>
        <v>-3.3718965311860189E-3</v>
      </c>
      <c r="O104" s="8">
        <f>(Sheet1!O104-Sheet1_bugfixed!O104)/Sheet1_bugfixed!O104</f>
        <v>3.8584454881839545E-3</v>
      </c>
      <c r="P104" s="8">
        <f>(Sheet1!P104-Sheet1_bugfixed!P104)/Sheet1_bugfixed!P104</f>
        <v>5.3420695692766255E-3</v>
      </c>
      <c r="Q104" s="8">
        <f>(Sheet1!Q104-Sheet1_bugfixed!Q104)/Sheet1_bugfixed!Q104</f>
        <v>3.8137987767427623E-5</v>
      </c>
      <c r="R104" s="8">
        <f>(Sheet1!R104-Sheet1_bugfixed!R104)/Sheet1_bugfixed!R104</f>
        <v>2.7355788369099166E-3</v>
      </c>
      <c r="S104" s="8">
        <f>(Sheet1!S104-Sheet1_bugfixed!S104)/Sheet1_bugfixed!S104</f>
        <v>1.7999934264425874E-3</v>
      </c>
      <c r="T104" s="8">
        <f>(Sheet1!T104-Sheet1_bugfixed!T104)/Sheet1_bugfixed!T104</f>
        <v>4.4051451499341051E-3</v>
      </c>
    </row>
    <row r="105" spans="1:20" x14ac:dyDescent="0.3">
      <c r="A105" s="26"/>
      <c r="B105" s="8">
        <v>0.75</v>
      </c>
      <c r="C105" s="8">
        <v>12</v>
      </c>
      <c r="D105" s="8">
        <f t="shared" ref="D105:D195" si="1">C105*$B$8</f>
        <v>0.48</v>
      </c>
      <c r="E105" s="8" t="s">
        <v>102</v>
      </c>
      <c r="F105" s="8"/>
      <c r="G105" s="8">
        <f>(Sheet1!G105-Sheet1_bugfixed!G105)/Sheet1_bugfixed!G105</f>
        <v>-4.8709732848241129E-3</v>
      </c>
      <c r="H105" s="8">
        <f>(Sheet1!H105-Sheet1_bugfixed!H105)/Sheet1_bugfixed!H105</f>
        <v>-6.5478810438880279E-3</v>
      </c>
      <c r="I105" s="8">
        <f>(Sheet1!I105-Sheet1_bugfixed!I105)/Sheet1_bugfixed!I105</f>
        <v>-1.5606198067144328E-2</v>
      </c>
      <c r="J105" s="8">
        <f>(Sheet1!J105-Sheet1_bugfixed!J105)/Sheet1_bugfixed!J105</f>
        <v>-5.3589913245383524E-3</v>
      </c>
      <c r="K105" s="8">
        <f>(Sheet1!K105-Sheet1_bugfixed!K105)/Sheet1_bugfixed!K105</f>
        <v>-4.3543636707057982E-3</v>
      </c>
      <c r="L105" s="8">
        <f>(Sheet1!L105-Sheet1_bugfixed!L105)/Sheet1_bugfixed!L105</f>
        <v>5.8053989253021888E-3</v>
      </c>
      <c r="M105" s="8">
        <f>(Sheet1!M105-Sheet1_bugfixed!M105)/Sheet1_bugfixed!M105</f>
        <v>3.6932314222880192E-3</v>
      </c>
      <c r="N105" s="8">
        <f>(Sheet1!N105-Sheet1_bugfixed!N105)/Sheet1_bugfixed!N105</f>
        <v>-7.0017277084788738E-3</v>
      </c>
      <c r="O105" s="8">
        <f>(Sheet1!O105-Sheet1_bugfixed!O105)/Sheet1_bugfixed!O105</f>
        <v>3.7982307654999491E-3</v>
      </c>
      <c r="P105" s="8">
        <f>(Sheet1!P105-Sheet1_bugfixed!P105)/Sheet1_bugfixed!P105</f>
        <v>5.3538693343798136E-3</v>
      </c>
      <c r="Q105" s="8">
        <f>(Sheet1!Q105-Sheet1_bugfixed!Q105)/Sheet1_bugfixed!Q105</f>
        <v>-4.8130074155472305E-4</v>
      </c>
      <c r="R105" s="8">
        <f>(Sheet1!R105-Sheet1_bugfixed!R105)/Sheet1_bugfixed!R105</f>
        <v>2.8599458609676683E-3</v>
      </c>
      <c r="S105" s="8">
        <f>(Sheet1!S105-Sheet1_bugfixed!S105)/Sheet1_bugfixed!S105</f>
        <v>9.8225551063629629E-4</v>
      </c>
      <c r="T105" s="8">
        <f>(Sheet1!T105-Sheet1_bugfixed!T105)/Sheet1_bugfixed!T105</f>
        <v>4.3489878496591897E-3</v>
      </c>
    </row>
    <row r="106" spans="1:20" x14ac:dyDescent="0.3">
      <c r="A106" s="26"/>
      <c r="B106" s="8">
        <v>0.75</v>
      </c>
      <c r="C106" s="8">
        <v>13</v>
      </c>
      <c r="D106" s="8">
        <f t="shared" si="1"/>
        <v>0.52</v>
      </c>
      <c r="E106" s="8" t="s">
        <v>103</v>
      </c>
      <c r="F106" s="8"/>
      <c r="G106" s="8">
        <f>(Sheet1!G106-Sheet1_bugfixed!G106)/Sheet1_bugfixed!G106</f>
        <v>-6.0392308502394522E-3</v>
      </c>
      <c r="H106" s="8">
        <f>(Sheet1!H106-Sheet1_bugfixed!H106)/Sheet1_bugfixed!H106</f>
        <v>-5.8429336814546876E-3</v>
      </c>
      <c r="I106" s="8">
        <f>(Sheet1!I106-Sheet1_bugfixed!I106)/Sheet1_bugfixed!I106</f>
        <v>-1.6139857949852131E-2</v>
      </c>
      <c r="J106" s="8">
        <f>(Sheet1!J106-Sheet1_bugfixed!J106)/Sheet1_bugfixed!J106</f>
        <v>-5.4194877581601273E-3</v>
      </c>
      <c r="K106" s="8">
        <f>(Sheet1!K106-Sheet1_bugfixed!K106)/Sheet1_bugfixed!K106</f>
        <v>-5.3181237882070284E-3</v>
      </c>
      <c r="L106" s="8">
        <f>(Sheet1!L106-Sheet1_bugfixed!L106)/Sheet1_bugfixed!L106</f>
        <v>4.8182933897511918E-3</v>
      </c>
      <c r="M106" s="8">
        <f>(Sheet1!M106-Sheet1_bugfixed!M106)/Sheet1_bugfixed!M106</f>
        <v>2.2757407222108788E-3</v>
      </c>
      <c r="N106" s="8">
        <f>(Sheet1!N106-Sheet1_bugfixed!N106)/Sheet1_bugfixed!N106</f>
        <v>-1.3371786900814177E-2</v>
      </c>
      <c r="O106" s="8">
        <f>(Sheet1!O106-Sheet1_bugfixed!O106)/Sheet1_bugfixed!O106</f>
        <v>2.5696478523900214E-3</v>
      </c>
      <c r="P106" s="8">
        <f>(Sheet1!P106-Sheet1_bugfixed!P106)/Sheet1_bugfixed!P106</f>
        <v>2.739225615125932E-3</v>
      </c>
      <c r="Q106" s="8">
        <f>(Sheet1!Q106-Sheet1_bugfixed!Q106)/Sheet1_bugfixed!Q106</f>
        <v>-2.875896091916122E-3</v>
      </c>
      <c r="R106" s="8">
        <f>(Sheet1!R106-Sheet1_bugfixed!R106)/Sheet1_bugfixed!R106</f>
        <v>1.2798438292227644E-3</v>
      </c>
      <c r="S106" s="8">
        <f>(Sheet1!S106-Sheet1_bugfixed!S106)/Sheet1_bugfixed!S106</f>
        <v>-1.8135909180536228E-3</v>
      </c>
      <c r="T106" s="8">
        <f>(Sheet1!T106-Sheet1_bugfixed!T106)/Sheet1_bugfixed!T106</f>
        <v>2.5148822800088971E-3</v>
      </c>
    </row>
    <row r="107" spans="1:20" x14ac:dyDescent="0.3">
      <c r="A107" s="26"/>
      <c r="B107" s="8">
        <v>0.75</v>
      </c>
      <c r="C107" s="8">
        <v>14</v>
      </c>
      <c r="D107" s="8">
        <f t="shared" si="1"/>
        <v>0.56000000000000005</v>
      </c>
      <c r="E107" s="8" t="s">
        <v>104</v>
      </c>
      <c r="F107" s="8"/>
      <c r="G107" s="8">
        <f>(Sheet1!G107-Sheet1_bugfixed!G107)/Sheet1_bugfixed!G107</f>
        <v>-1.1618310238696607E-3</v>
      </c>
      <c r="H107" s="8">
        <f>(Sheet1!H107-Sheet1_bugfixed!H107)/Sheet1_bugfixed!H107</f>
        <v>4.181489873451359E-6</v>
      </c>
      <c r="I107" s="8">
        <f>(Sheet1!I107-Sheet1_bugfixed!I107)/Sheet1_bugfixed!I107</f>
        <v>-7.1473393453748311E-3</v>
      </c>
      <c r="J107" s="8">
        <f>(Sheet1!J107-Sheet1_bugfixed!J107)/Sheet1_bugfixed!J107</f>
        <v>-2.3371045333186728E-4</v>
      </c>
      <c r="K107" s="8">
        <f>(Sheet1!K107-Sheet1_bugfixed!K107)/Sheet1_bugfixed!K107</f>
        <v>-9.4930211739391399E-4</v>
      </c>
      <c r="L107" s="8">
        <f>(Sheet1!L107-Sheet1_bugfixed!L107)/Sheet1_bugfixed!L107</f>
        <v>4.7745290392806209E-3</v>
      </c>
      <c r="M107" s="8">
        <f>(Sheet1!M107-Sheet1_bugfixed!M107)/Sheet1_bugfixed!M107</f>
        <v>2.4609494144131015E-3</v>
      </c>
      <c r="N107" s="8">
        <f>(Sheet1!N107-Sheet1_bugfixed!N107)/Sheet1_bugfixed!N107</f>
        <v>-2.8046314603332417E-3</v>
      </c>
      <c r="O107" s="8">
        <f>(Sheet1!O107-Sheet1_bugfixed!O107)/Sheet1_bugfixed!O107</f>
        <v>2.9274079581040656E-3</v>
      </c>
      <c r="P107" s="8">
        <f>(Sheet1!P107-Sheet1_bugfixed!P107)/Sheet1_bugfixed!P107</f>
        <v>2.5784688192720734E-3</v>
      </c>
      <c r="Q107" s="8">
        <f>(Sheet1!Q107-Sheet1_bugfixed!Q107)/Sheet1_bugfixed!Q107</f>
        <v>8.7450896020448447E-4</v>
      </c>
      <c r="R107" s="8">
        <f>(Sheet1!R107-Sheet1_bugfixed!R107)/Sheet1_bugfixed!R107</f>
        <v>2.2398387894221198E-3</v>
      </c>
      <c r="S107" s="8">
        <f>(Sheet1!S107-Sheet1_bugfixed!S107)/Sheet1_bugfixed!S107</f>
        <v>1.4683087225553207E-3</v>
      </c>
      <c r="T107" s="8">
        <f>(Sheet1!T107-Sheet1_bugfixed!T107)/Sheet1_bugfixed!T107</f>
        <v>2.7420532021612464E-3</v>
      </c>
    </row>
    <row r="108" spans="1:20" x14ac:dyDescent="0.3">
      <c r="A108" s="26"/>
      <c r="B108" s="8">
        <v>0.75</v>
      </c>
      <c r="C108" s="8">
        <v>15</v>
      </c>
      <c r="D108" s="8">
        <f t="shared" si="1"/>
        <v>0.6</v>
      </c>
      <c r="E108" s="8" t="s">
        <v>105</v>
      </c>
      <c r="F108" s="8"/>
      <c r="G108" s="8">
        <f>(Sheet1!G108-Sheet1_bugfixed!G108)/Sheet1_bugfixed!G108</f>
        <v>1.0249866977548193E-3</v>
      </c>
      <c r="H108" s="8">
        <f>(Sheet1!H108-Sheet1_bugfixed!H108)/Sheet1_bugfixed!H108</f>
        <v>8.5400949899192469E-6</v>
      </c>
      <c r="I108" s="8">
        <f>(Sheet1!I108-Sheet1_bugfixed!I108)/Sheet1_bugfixed!I108</f>
        <v>-3.3478093365538202E-3</v>
      </c>
      <c r="J108" s="8">
        <f>(Sheet1!J108-Sheet1_bugfixed!J108)/Sheet1_bugfixed!J108</f>
        <v>6.2324892260543657E-4</v>
      </c>
      <c r="K108" s="8">
        <f>(Sheet1!K108-Sheet1_bugfixed!K108)/Sheet1_bugfixed!K108</f>
        <v>8.8768068363803134E-4</v>
      </c>
      <c r="L108" s="8">
        <f>(Sheet1!L108-Sheet1_bugfixed!L108)/Sheet1_bugfixed!L108</f>
        <v>3.7206435242172135E-3</v>
      </c>
      <c r="M108" s="8">
        <f>(Sheet1!M108-Sheet1_bugfixed!M108)/Sheet1_bugfixed!M108</f>
        <v>3.0934823025107099E-3</v>
      </c>
      <c r="N108" s="8">
        <f>(Sheet1!N108-Sheet1_bugfixed!N108)/Sheet1_bugfixed!N108</f>
        <v>5.4361781016494862E-4</v>
      </c>
      <c r="O108" s="8">
        <f>(Sheet1!O108-Sheet1_bugfixed!O108)/Sheet1_bugfixed!O108</f>
        <v>3.2450310643807431E-3</v>
      </c>
      <c r="P108" s="8">
        <f>(Sheet1!P108-Sheet1_bugfixed!P108)/Sheet1_bugfixed!P108</f>
        <v>3.141086524979892E-3</v>
      </c>
      <c r="Q108" s="8">
        <f>(Sheet1!Q108-Sheet1_bugfixed!Q108)/Sheet1_bugfixed!Q108</f>
        <v>2.1014381081993386E-3</v>
      </c>
      <c r="R108" s="8">
        <f>(Sheet1!R108-Sheet1_bugfixed!R108)/Sheet1_bugfixed!R108</f>
        <v>2.8120572555291224E-3</v>
      </c>
      <c r="S108" s="8">
        <f>(Sheet1!S108-Sheet1_bugfixed!S108)/Sheet1_bugfixed!S108</f>
        <v>2.5625223628861805E-3</v>
      </c>
      <c r="T108" s="8">
        <f>(Sheet1!T108-Sheet1_bugfixed!T108)/Sheet1_bugfixed!T108</f>
        <v>3.1840154130353469E-3</v>
      </c>
    </row>
    <row r="109" spans="1:20" x14ac:dyDescent="0.3">
      <c r="A109" s="26"/>
      <c r="B109" s="8">
        <v>0.75</v>
      </c>
      <c r="C109" s="8">
        <v>16</v>
      </c>
      <c r="D109" s="8">
        <f t="shared" si="1"/>
        <v>0.64</v>
      </c>
      <c r="E109" s="8" t="s">
        <v>106</v>
      </c>
      <c r="F109" s="8"/>
      <c r="G109" s="8">
        <f>(Sheet1!G109-Sheet1_bugfixed!G109)/Sheet1_bugfixed!G109</f>
        <v>-1.3136209076199563E-3</v>
      </c>
      <c r="H109" s="8">
        <f>(Sheet1!H109-Sheet1_bugfixed!H109)/Sheet1_bugfixed!H109</f>
        <v>-1.806422705601413E-3</v>
      </c>
      <c r="I109" s="8">
        <f>(Sheet1!I109-Sheet1_bugfixed!I109)/Sheet1_bugfixed!I109</f>
        <v>-1.0343332914964613E-2</v>
      </c>
      <c r="J109" s="8">
        <f>(Sheet1!J109-Sheet1_bugfixed!J109)/Sheet1_bugfixed!J109</f>
        <v>-1.1980890200864952E-3</v>
      </c>
      <c r="K109" s="8">
        <f>(Sheet1!K109-Sheet1_bugfixed!K109)/Sheet1_bugfixed!K109</f>
        <v>-1.3178589941188878E-3</v>
      </c>
      <c r="L109" s="8">
        <f>(Sheet1!L109-Sheet1_bugfixed!L109)/Sheet1_bugfixed!L109</f>
        <v>3.7962084248410553E-3</v>
      </c>
      <c r="M109" s="8">
        <f>(Sheet1!M109-Sheet1_bugfixed!M109)/Sheet1_bugfixed!M109</f>
        <v>3.2724387632685377E-3</v>
      </c>
      <c r="N109" s="8">
        <f>(Sheet1!N109-Sheet1_bugfixed!N109)/Sheet1_bugfixed!N109</f>
        <v>-3.342385384964439E-3</v>
      </c>
      <c r="O109" s="8">
        <f>(Sheet1!O109-Sheet1_bugfixed!O109)/Sheet1_bugfixed!O109</f>
        <v>3.5123695912923536E-3</v>
      </c>
      <c r="P109" s="8">
        <f>(Sheet1!P109-Sheet1_bugfixed!P109)/Sheet1_bugfixed!P109</f>
        <v>2.90017849467225E-3</v>
      </c>
      <c r="Q109" s="8">
        <f>(Sheet1!Q109-Sheet1_bugfixed!Q109)/Sheet1_bugfixed!Q109</f>
        <v>8.4452012106856346E-4</v>
      </c>
      <c r="R109" s="8">
        <f>(Sheet1!R109-Sheet1_bugfixed!R109)/Sheet1_bugfixed!R109</f>
        <v>2.5390733028434437E-3</v>
      </c>
      <c r="S109" s="8">
        <f>(Sheet1!S109-Sheet1_bugfixed!S109)/Sheet1_bugfixed!S109</f>
        <v>1.6809972694639011E-3</v>
      </c>
      <c r="T109" s="8">
        <f>(Sheet1!T109-Sheet1_bugfixed!T109)/Sheet1_bugfixed!T109</f>
        <v>3.2157285688225591E-3</v>
      </c>
    </row>
    <row r="110" spans="1:20" x14ac:dyDescent="0.3">
      <c r="A110" s="26"/>
      <c r="B110" s="8">
        <v>0.75</v>
      </c>
      <c r="C110" s="8">
        <v>17</v>
      </c>
      <c r="D110" s="8">
        <f t="shared" si="1"/>
        <v>0.68</v>
      </c>
      <c r="E110" s="8" t="s">
        <v>107</v>
      </c>
      <c r="F110" s="8"/>
      <c r="G110" s="8">
        <f>(Sheet1!G110-Sheet1_bugfixed!G110)/Sheet1_bugfixed!G110</f>
        <v>-3.2724618965670163E-3</v>
      </c>
      <c r="H110" s="8">
        <f>(Sheet1!H110-Sheet1_bugfixed!H110)/Sheet1_bugfixed!H110</f>
        <v>-3.3678104788255475E-3</v>
      </c>
      <c r="I110" s="8">
        <f>(Sheet1!I110-Sheet1_bugfixed!I110)/Sheet1_bugfixed!I110</f>
        <v>-1.6865928813508763E-2</v>
      </c>
      <c r="J110" s="8">
        <f>(Sheet1!J110-Sheet1_bugfixed!J110)/Sheet1_bugfixed!J110</f>
        <v>-3.0265999697511297E-3</v>
      </c>
      <c r="K110" s="8">
        <f>(Sheet1!K110-Sheet1_bugfixed!K110)/Sheet1_bugfixed!K110</f>
        <v>-2.955321887272053E-3</v>
      </c>
      <c r="L110" s="8">
        <f>(Sheet1!L110-Sheet1_bugfixed!L110)/Sheet1_bugfixed!L110</f>
        <v>3.380298042249142E-3</v>
      </c>
      <c r="M110" s="8">
        <f>(Sheet1!M110-Sheet1_bugfixed!M110)/Sheet1_bugfixed!M110</f>
        <v>3.4442968323172831E-3</v>
      </c>
      <c r="N110" s="8">
        <f>(Sheet1!N110-Sheet1_bugfixed!N110)/Sheet1_bugfixed!N110</f>
        <v>-8.9605087233832672E-3</v>
      </c>
      <c r="O110" s="8">
        <f>(Sheet1!O110-Sheet1_bugfixed!O110)/Sheet1_bugfixed!O110</f>
        <v>3.4230093023601142E-3</v>
      </c>
      <c r="P110" s="8">
        <f>(Sheet1!P110-Sheet1_bugfixed!P110)/Sheet1_bugfixed!P110</f>
        <v>3.2785114519769255E-3</v>
      </c>
      <c r="Q110" s="8">
        <f>(Sheet1!Q110-Sheet1_bugfixed!Q110)/Sheet1_bugfixed!Q110</f>
        <v>-6.9665164527998858E-4</v>
      </c>
      <c r="R110" s="8">
        <f>(Sheet1!R110-Sheet1_bugfixed!R110)/Sheet1_bugfixed!R110</f>
        <v>2.3333664234174113E-3</v>
      </c>
      <c r="S110" s="8">
        <f>(Sheet1!S110-Sheet1_bugfixed!S110)/Sheet1_bugfixed!S110</f>
        <v>3.904708340829008E-4</v>
      </c>
      <c r="T110" s="8">
        <f>(Sheet1!T110-Sheet1_bugfixed!T110)/Sheet1_bugfixed!T110</f>
        <v>3.2901973573520251E-3</v>
      </c>
    </row>
    <row r="111" spans="1:20" x14ac:dyDescent="0.3">
      <c r="A111" s="26"/>
      <c r="B111" s="8">
        <v>0.75</v>
      </c>
      <c r="C111" s="8">
        <v>18</v>
      </c>
      <c r="D111" s="8">
        <f t="shared" si="1"/>
        <v>0.72</v>
      </c>
      <c r="E111" s="8" t="s">
        <v>108</v>
      </c>
      <c r="F111" s="8"/>
      <c r="G111" s="8">
        <f>(Sheet1!G111-Sheet1_bugfixed!G111)/Sheet1_bugfixed!G111</f>
        <v>9.6265269334750868E-4</v>
      </c>
      <c r="H111" s="8">
        <f>(Sheet1!H111-Sheet1_bugfixed!H111)/Sheet1_bugfixed!H111</f>
        <v>3.1162908995191192E-3</v>
      </c>
      <c r="I111" s="8">
        <f>(Sheet1!I111-Sheet1_bugfixed!I111)/Sheet1_bugfixed!I111</f>
        <v>3.0015422792796471E-4</v>
      </c>
      <c r="J111" s="8">
        <f>(Sheet1!J111-Sheet1_bugfixed!J111)/Sheet1_bugfixed!J111</f>
        <v>2.3573623215130657E-3</v>
      </c>
      <c r="K111" s="8">
        <f>(Sheet1!K111-Sheet1_bugfixed!K111)/Sheet1_bugfixed!K111</f>
        <v>1.3828539038977225E-4</v>
      </c>
      <c r="L111" s="8">
        <f>(Sheet1!L111-Sheet1_bugfixed!L111)/Sheet1_bugfixed!L111</f>
        <v>2.9908685370108805E-3</v>
      </c>
      <c r="M111" s="8">
        <f>(Sheet1!M111-Sheet1_bugfixed!M111)/Sheet1_bugfixed!M111</f>
        <v>2.9392547580662934E-3</v>
      </c>
      <c r="N111" s="8">
        <f>(Sheet1!N111-Sheet1_bugfixed!N111)/Sheet1_bugfixed!N111</f>
        <v>-6.5589281615938376E-3</v>
      </c>
      <c r="O111" s="8">
        <f>(Sheet1!O111-Sheet1_bugfixed!O111)/Sheet1_bugfixed!O111</f>
        <v>2.9018495366895866E-3</v>
      </c>
      <c r="P111" s="8">
        <f>(Sheet1!P111-Sheet1_bugfixed!P111)/Sheet1_bugfixed!P111</f>
        <v>2.7669446429058678E-3</v>
      </c>
      <c r="Q111" s="8">
        <f>(Sheet1!Q111-Sheet1_bugfixed!Q111)/Sheet1_bugfixed!Q111</f>
        <v>8.1890353352717746E-4</v>
      </c>
      <c r="R111" s="8">
        <f>(Sheet1!R111-Sheet1_bugfixed!R111)/Sheet1_bugfixed!R111</f>
        <v>2.5982835316355484E-3</v>
      </c>
      <c r="S111" s="8">
        <f>(Sheet1!S111-Sheet1_bugfixed!S111)/Sheet1_bugfixed!S111</f>
        <v>7.1503790886366073E-4</v>
      </c>
      <c r="T111" s="8">
        <f>(Sheet1!T111-Sheet1_bugfixed!T111)/Sheet1_bugfixed!T111</f>
        <v>2.7937010902160326E-3</v>
      </c>
    </row>
    <row r="112" spans="1:20" x14ac:dyDescent="0.3">
      <c r="A112" s="26"/>
      <c r="B112" s="8">
        <v>0.75</v>
      </c>
      <c r="C112" s="8">
        <v>19</v>
      </c>
      <c r="D112" s="8">
        <f t="shared" si="1"/>
        <v>0.76</v>
      </c>
      <c r="E112" s="8" t="s">
        <v>109</v>
      </c>
      <c r="F112" s="8"/>
      <c r="G112" s="8">
        <f>(Sheet1!G112-Sheet1_bugfixed!G112)/Sheet1_bugfixed!G112</f>
        <v>2.0150587727857236E-3</v>
      </c>
      <c r="H112" s="8">
        <f>(Sheet1!H112-Sheet1_bugfixed!H112)/Sheet1_bugfixed!H112</f>
        <v>9.1929611552154275E-4</v>
      </c>
      <c r="I112" s="8">
        <f>(Sheet1!I112-Sheet1_bugfixed!I112)/Sheet1_bugfixed!I112</f>
        <v>-1.6564047730917297E-3</v>
      </c>
      <c r="J112" s="8">
        <f>(Sheet1!J112-Sheet1_bugfixed!J112)/Sheet1_bugfixed!J112</f>
        <v>1.5788129548385853E-3</v>
      </c>
      <c r="K112" s="8">
        <f>(Sheet1!K112-Sheet1_bugfixed!K112)/Sheet1_bugfixed!K112</f>
        <v>1.9107441869420506E-3</v>
      </c>
      <c r="L112" s="8">
        <f>(Sheet1!L112-Sheet1_bugfixed!L112)/Sheet1_bugfixed!L112</f>
        <v>2.9226736407309412E-3</v>
      </c>
      <c r="M112" s="8">
        <f>(Sheet1!M112-Sheet1_bugfixed!M112)/Sheet1_bugfixed!M112</f>
        <v>2.8153406278630293E-3</v>
      </c>
      <c r="N112" s="8">
        <f>(Sheet1!N112-Sheet1_bugfixed!N112)/Sheet1_bugfixed!N112</f>
        <v>-3.061619210819184E-3</v>
      </c>
      <c r="O112" s="8">
        <f>(Sheet1!O112-Sheet1_bugfixed!O112)/Sheet1_bugfixed!O112</f>
        <v>2.8118120022331372E-3</v>
      </c>
      <c r="P112" s="8">
        <f>(Sheet1!P112-Sheet1_bugfixed!P112)/Sheet1_bugfixed!P112</f>
        <v>2.8191108441896558E-3</v>
      </c>
      <c r="Q112" s="8">
        <f>(Sheet1!Q112-Sheet1_bugfixed!Q112)/Sheet1_bugfixed!Q112</f>
        <v>1.4067060902281418E-3</v>
      </c>
      <c r="R112" s="8">
        <f>(Sheet1!R112-Sheet1_bugfixed!R112)/Sheet1_bugfixed!R112</f>
        <v>2.6173379109500649E-3</v>
      </c>
      <c r="S112" s="8">
        <f>(Sheet1!S112-Sheet1_bugfixed!S112)/Sheet1_bugfixed!S112</f>
        <v>1.5198478837694296E-3</v>
      </c>
      <c r="T112" s="8">
        <f>(Sheet1!T112-Sheet1_bugfixed!T112)/Sheet1_bugfixed!T112</f>
        <v>2.783866038403332E-3</v>
      </c>
    </row>
    <row r="113" spans="1:20" x14ac:dyDescent="0.3">
      <c r="A113" s="26"/>
      <c r="B113" s="8">
        <v>0.75</v>
      </c>
      <c r="C113" s="8">
        <v>20</v>
      </c>
      <c r="D113" s="8">
        <f t="shared" si="1"/>
        <v>0.8</v>
      </c>
      <c r="E113" s="8" t="s">
        <v>110</v>
      </c>
      <c r="F113" s="8"/>
      <c r="G113" s="8">
        <f>(Sheet1!G113-Sheet1_bugfixed!G113)/Sheet1_bugfixed!G113</f>
        <v>-1.692316556795665E-3</v>
      </c>
      <c r="H113" s="8">
        <f>(Sheet1!H113-Sheet1_bugfixed!H113)/Sheet1_bugfixed!H113</f>
        <v>-1.6423337442632521E-3</v>
      </c>
      <c r="I113" s="8">
        <f>(Sheet1!I113-Sheet1_bugfixed!I113)/Sheet1_bugfixed!I113</f>
        <v>-1.4341430714155657E-2</v>
      </c>
      <c r="J113" s="8">
        <f>(Sheet1!J113-Sheet1_bugfixed!J113)/Sheet1_bugfixed!J113</f>
        <v>-1.4732856464845796E-3</v>
      </c>
      <c r="K113" s="8">
        <f>(Sheet1!K113-Sheet1_bugfixed!K113)/Sheet1_bugfixed!K113</f>
        <v>-1.2595143026231999E-3</v>
      </c>
      <c r="L113" s="8">
        <f>(Sheet1!L113-Sheet1_bugfixed!L113)/Sheet1_bugfixed!L113</f>
        <v>2.7833751074956784E-3</v>
      </c>
      <c r="M113" s="8">
        <f>(Sheet1!M113-Sheet1_bugfixed!M113)/Sheet1_bugfixed!M113</f>
        <v>2.2752486573534652E-3</v>
      </c>
      <c r="N113" s="8">
        <f>(Sheet1!N113-Sheet1_bugfixed!N113)/Sheet1_bugfixed!N113</f>
        <v>2.9580090620782626E-4</v>
      </c>
      <c r="O113" s="8">
        <f>(Sheet1!O113-Sheet1_bugfixed!O113)/Sheet1_bugfixed!O113</f>
        <v>2.5150157684065829E-3</v>
      </c>
      <c r="P113" s="8">
        <f>(Sheet1!P113-Sheet1_bugfixed!P113)/Sheet1_bugfixed!P113</f>
        <v>2.6185544396805892E-3</v>
      </c>
      <c r="Q113" s="8">
        <f>(Sheet1!Q113-Sheet1_bugfixed!Q113)/Sheet1_bugfixed!Q113</f>
        <v>1.0051616086472197E-3</v>
      </c>
      <c r="R113" s="8">
        <f>(Sheet1!R113-Sheet1_bugfixed!R113)/Sheet1_bugfixed!R113</f>
        <v>1.9274631559467693E-3</v>
      </c>
      <c r="S113" s="8">
        <f>(Sheet1!S113-Sheet1_bugfixed!S113)/Sheet1_bugfixed!S113</f>
        <v>2.0511054448504491E-3</v>
      </c>
      <c r="T113" s="8">
        <f>(Sheet1!T113-Sheet1_bugfixed!T113)/Sheet1_bugfixed!T113</f>
        <v>2.5467508423780705E-3</v>
      </c>
    </row>
    <row r="114" spans="1:20" x14ac:dyDescent="0.3">
      <c r="A114" s="26"/>
      <c r="B114" s="8">
        <v>0.75</v>
      </c>
      <c r="C114" s="8">
        <v>21</v>
      </c>
      <c r="D114" s="8">
        <f t="shared" si="1"/>
        <v>0.84</v>
      </c>
      <c r="E114" s="8" t="s">
        <v>111</v>
      </c>
      <c r="F114" s="8"/>
      <c r="G114" s="8">
        <f>(Sheet1!G114-Sheet1_bugfixed!G114)/Sheet1_bugfixed!G114</f>
        <v>-2.4179155561178099E-3</v>
      </c>
      <c r="H114" s="8">
        <f>(Sheet1!H114-Sheet1_bugfixed!H114)/Sheet1_bugfixed!H114</f>
        <v>-2.0680963797709787E-3</v>
      </c>
      <c r="I114" s="8">
        <f>(Sheet1!I114-Sheet1_bugfixed!I114)/Sheet1_bugfixed!I114</f>
        <v>-1.6097377718228192E-2</v>
      </c>
      <c r="J114" s="8">
        <f>(Sheet1!J114-Sheet1_bugfixed!J114)/Sheet1_bugfixed!J114</f>
        <v>-1.8366337252432631E-3</v>
      </c>
      <c r="K114" s="8">
        <f>(Sheet1!K114-Sheet1_bugfixed!K114)/Sheet1_bugfixed!K114</f>
        <v>-1.2708219438991601E-3</v>
      </c>
      <c r="L114" s="8">
        <f>(Sheet1!L114-Sheet1_bugfixed!L114)/Sheet1_bugfixed!L114</f>
        <v>2.5244526920658594E-3</v>
      </c>
      <c r="M114" s="8">
        <f>(Sheet1!M114-Sheet1_bugfixed!M114)/Sheet1_bugfixed!M114</f>
        <v>2.2619648522078182E-3</v>
      </c>
      <c r="N114" s="8">
        <f>(Sheet1!N114-Sheet1_bugfixed!N114)/Sheet1_bugfixed!N114</f>
        <v>3.8497035057221212E-3</v>
      </c>
      <c r="O114" s="8">
        <f>(Sheet1!O114-Sheet1_bugfixed!O114)/Sheet1_bugfixed!O114</f>
        <v>2.31135385160037E-3</v>
      </c>
      <c r="P114" s="8">
        <f>(Sheet1!P114-Sheet1_bugfixed!P114)/Sheet1_bugfixed!P114</f>
        <v>2.4847883767067742E-3</v>
      </c>
      <c r="Q114" s="8">
        <f>(Sheet1!Q114-Sheet1_bugfixed!Q114)/Sheet1_bugfixed!Q114</f>
        <v>1.4330344189405167E-3</v>
      </c>
      <c r="R114" s="8">
        <f>(Sheet1!R114-Sheet1_bugfixed!R114)/Sheet1_bugfixed!R114</f>
        <v>1.7503371327415237E-3</v>
      </c>
      <c r="S114" s="8">
        <f>(Sheet1!S114-Sheet1_bugfixed!S114)/Sheet1_bugfixed!S114</f>
        <v>2.696764273383067E-3</v>
      </c>
      <c r="T114" s="8">
        <f>(Sheet1!T114-Sheet1_bugfixed!T114)/Sheet1_bugfixed!T114</f>
        <v>2.391081048490261E-3</v>
      </c>
    </row>
    <row r="115" spans="1:20" x14ac:dyDescent="0.3">
      <c r="A115" s="26"/>
      <c r="B115" s="8">
        <v>0.75</v>
      </c>
      <c r="C115" s="8">
        <v>22</v>
      </c>
      <c r="D115" s="8">
        <f t="shared" si="1"/>
        <v>0.88</v>
      </c>
      <c r="E115" s="8" t="s">
        <v>112</v>
      </c>
      <c r="F115" s="8"/>
      <c r="G115" s="8">
        <f>(Sheet1!G115-Sheet1_bugfixed!G115)/Sheet1_bugfixed!G115</f>
        <v>2.8007501839510222E-3</v>
      </c>
      <c r="H115" s="8">
        <f>(Sheet1!H115-Sheet1_bugfixed!H115)/Sheet1_bugfixed!H115</f>
        <v>3.8347975269974566E-3</v>
      </c>
      <c r="I115" s="8">
        <f>(Sheet1!I115-Sheet1_bugfixed!I115)/Sheet1_bugfixed!I115</f>
        <v>3.2343624462458469E-3</v>
      </c>
      <c r="J115" s="8">
        <f>(Sheet1!J115-Sheet1_bugfixed!J115)/Sheet1_bugfixed!J115</f>
        <v>3.2471672411497404E-3</v>
      </c>
      <c r="K115" s="8">
        <f>(Sheet1!K115-Sheet1_bugfixed!K115)/Sheet1_bugfixed!K115</f>
        <v>2.3877119454175743E-3</v>
      </c>
      <c r="L115" s="8">
        <f>(Sheet1!L115-Sheet1_bugfixed!L115)/Sheet1_bugfixed!L115</f>
        <v>2.4666336087870097E-3</v>
      </c>
      <c r="M115" s="8">
        <f>(Sheet1!M115-Sheet1_bugfixed!M115)/Sheet1_bugfixed!M115</f>
        <v>1.9907151748596785E-3</v>
      </c>
      <c r="N115" s="8">
        <f>(Sheet1!N115-Sheet1_bugfixed!N115)/Sheet1_bugfixed!N115</f>
        <v>2.0282259018807422E-3</v>
      </c>
      <c r="O115" s="8">
        <f>(Sheet1!O115-Sheet1_bugfixed!O115)/Sheet1_bugfixed!O115</f>
        <v>2.2314495329692086E-3</v>
      </c>
      <c r="P115" s="8">
        <f>(Sheet1!P115-Sheet1_bugfixed!P115)/Sheet1_bugfixed!P115</f>
        <v>2.541621585204901E-3</v>
      </c>
      <c r="Q115" s="8">
        <f>(Sheet1!Q115-Sheet1_bugfixed!Q115)/Sheet1_bugfixed!Q115</f>
        <v>2.3838596157296009E-3</v>
      </c>
      <c r="R115" s="8">
        <f>(Sheet1!R115-Sheet1_bugfixed!R115)/Sheet1_bugfixed!R115</f>
        <v>2.4489791413833174E-3</v>
      </c>
      <c r="S115" s="8">
        <f>(Sheet1!S115-Sheet1_bugfixed!S115)/Sheet1_bugfixed!S115</f>
        <v>2.238061892344444E-3</v>
      </c>
      <c r="T115" s="8">
        <f>(Sheet1!T115-Sheet1_bugfixed!T115)/Sheet1_bugfixed!T115</f>
        <v>2.3594820729776079E-3</v>
      </c>
    </row>
    <row r="116" spans="1:20" x14ac:dyDescent="0.3">
      <c r="A116" s="26"/>
      <c r="B116" s="7">
        <v>1</v>
      </c>
      <c r="C116" s="7">
        <v>3</v>
      </c>
      <c r="D116" s="7">
        <f t="shared" si="1"/>
        <v>0.12</v>
      </c>
      <c r="E116" s="7" t="s">
        <v>135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x14ac:dyDescent="0.3">
      <c r="A117" s="26"/>
      <c r="B117" s="8">
        <v>1</v>
      </c>
      <c r="C117" s="8">
        <v>4</v>
      </c>
      <c r="D117" s="8">
        <f t="shared" si="1"/>
        <v>0.16</v>
      </c>
      <c r="E117" s="8" t="s">
        <v>136</v>
      </c>
      <c r="F117" s="8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</row>
    <row r="118" spans="1:20" x14ac:dyDescent="0.3">
      <c r="A118" s="26"/>
      <c r="B118" s="8">
        <v>1</v>
      </c>
      <c r="C118" s="8">
        <v>5</v>
      </c>
      <c r="D118" s="8">
        <f t="shared" si="1"/>
        <v>0.2</v>
      </c>
      <c r="E118" s="8" t="s">
        <v>137</v>
      </c>
      <c r="F118" s="8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</row>
    <row r="119" spans="1:20" x14ac:dyDescent="0.3">
      <c r="A119" s="26"/>
      <c r="B119" s="8">
        <v>1</v>
      </c>
      <c r="C119" s="8">
        <v>6</v>
      </c>
      <c r="D119" s="8">
        <f t="shared" si="1"/>
        <v>0.24</v>
      </c>
      <c r="E119" s="8" t="s">
        <v>138</v>
      </c>
      <c r="F119" s="8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</row>
    <row r="120" spans="1:20" x14ac:dyDescent="0.3">
      <c r="A120" s="26"/>
      <c r="B120" s="8">
        <v>1</v>
      </c>
      <c r="C120" s="8">
        <v>7</v>
      </c>
      <c r="D120" s="8">
        <f t="shared" si="1"/>
        <v>0.28000000000000003</v>
      </c>
      <c r="E120" s="8" t="s">
        <v>139</v>
      </c>
      <c r="F120" s="8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</row>
    <row r="121" spans="1:20" x14ac:dyDescent="0.3">
      <c r="A121" s="26"/>
      <c r="B121" s="8">
        <v>1</v>
      </c>
      <c r="C121" s="8">
        <v>8</v>
      </c>
      <c r="D121" s="8">
        <f t="shared" si="1"/>
        <v>0.32</v>
      </c>
      <c r="E121" s="8" t="s">
        <v>140</v>
      </c>
      <c r="F121" s="8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</row>
    <row r="122" spans="1:20" x14ac:dyDescent="0.3">
      <c r="A122" s="26"/>
      <c r="B122" s="8">
        <v>1</v>
      </c>
      <c r="C122" s="8">
        <v>9</v>
      </c>
      <c r="D122" s="8">
        <f t="shared" si="1"/>
        <v>0.36</v>
      </c>
      <c r="E122" s="8" t="s">
        <v>141</v>
      </c>
      <c r="F122" s="8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</row>
    <row r="123" spans="1:20" x14ac:dyDescent="0.3">
      <c r="A123" s="26"/>
      <c r="B123" s="8">
        <v>1</v>
      </c>
      <c r="C123" s="8">
        <v>10</v>
      </c>
      <c r="D123" s="8">
        <f t="shared" si="1"/>
        <v>0.4</v>
      </c>
      <c r="E123" s="8" t="s">
        <v>142</v>
      </c>
      <c r="F123" s="8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</row>
    <row r="124" spans="1:20" x14ac:dyDescent="0.3">
      <c r="A124" s="26"/>
      <c r="B124" s="16">
        <v>1</v>
      </c>
      <c r="C124" s="16">
        <v>11</v>
      </c>
      <c r="D124" s="16">
        <f t="shared" si="1"/>
        <v>0.44</v>
      </c>
      <c r="E124" s="16" t="s">
        <v>143</v>
      </c>
      <c r="F124" s="16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</row>
    <row r="125" spans="1:20" x14ac:dyDescent="0.3">
      <c r="A125" s="26"/>
      <c r="B125" s="8">
        <v>1</v>
      </c>
      <c r="C125" s="8">
        <v>12</v>
      </c>
      <c r="D125" s="8">
        <f t="shared" si="1"/>
        <v>0.48</v>
      </c>
      <c r="E125" s="8" t="s">
        <v>144</v>
      </c>
      <c r="F125" s="8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</row>
    <row r="126" spans="1:20" x14ac:dyDescent="0.3">
      <c r="A126" s="26"/>
      <c r="B126" s="8">
        <v>1</v>
      </c>
      <c r="C126" s="8">
        <v>13</v>
      </c>
      <c r="D126" s="8">
        <f t="shared" si="1"/>
        <v>0.52</v>
      </c>
      <c r="E126" s="8" t="s">
        <v>145</v>
      </c>
      <c r="F126" s="8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</row>
    <row r="127" spans="1:20" x14ac:dyDescent="0.3">
      <c r="A127" s="26"/>
      <c r="B127" s="8">
        <v>1</v>
      </c>
      <c r="C127" s="8">
        <v>14</v>
      </c>
      <c r="D127" s="8">
        <f t="shared" si="1"/>
        <v>0.56000000000000005</v>
      </c>
      <c r="E127" s="8" t="s">
        <v>146</v>
      </c>
      <c r="F127" s="8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</row>
    <row r="128" spans="1:20" x14ac:dyDescent="0.3">
      <c r="A128" s="26"/>
      <c r="B128" s="8">
        <v>1</v>
      </c>
      <c r="C128" s="8">
        <v>15</v>
      </c>
      <c r="D128" s="8">
        <f t="shared" si="1"/>
        <v>0.6</v>
      </c>
      <c r="E128" s="8" t="s">
        <v>147</v>
      </c>
      <c r="F128" s="8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</row>
    <row r="129" spans="1:20" x14ac:dyDescent="0.3">
      <c r="A129" s="26"/>
      <c r="B129" s="8">
        <v>1</v>
      </c>
      <c r="C129" s="8">
        <v>16</v>
      </c>
      <c r="D129" s="8">
        <f t="shared" si="1"/>
        <v>0.64</v>
      </c>
      <c r="E129" s="8" t="s">
        <v>148</v>
      </c>
      <c r="F129" s="8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</row>
    <row r="130" spans="1:20" x14ac:dyDescent="0.3">
      <c r="A130" s="26"/>
      <c r="B130" s="8">
        <v>1</v>
      </c>
      <c r="C130" s="8">
        <v>17</v>
      </c>
      <c r="D130" s="8">
        <f t="shared" si="1"/>
        <v>0.68</v>
      </c>
      <c r="E130" s="8" t="s">
        <v>149</v>
      </c>
      <c r="F130" s="8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</row>
    <row r="131" spans="1:20" x14ac:dyDescent="0.3">
      <c r="A131" s="26"/>
      <c r="B131" s="8">
        <v>1</v>
      </c>
      <c r="C131" s="8">
        <v>18</v>
      </c>
      <c r="D131" s="8">
        <f t="shared" si="1"/>
        <v>0.72</v>
      </c>
      <c r="E131" s="8" t="s">
        <v>150</v>
      </c>
      <c r="F131" s="8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</row>
    <row r="132" spans="1:20" x14ac:dyDescent="0.3">
      <c r="A132" s="26"/>
      <c r="B132" s="8">
        <v>1</v>
      </c>
      <c r="C132" s="8">
        <v>19</v>
      </c>
      <c r="D132" s="8">
        <f t="shared" si="1"/>
        <v>0.76</v>
      </c>
      <c r="E132" s="8" t="s">
        <v>151</v>
      </c>
      <c r="F132" s="8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</row>
    <row r="133" spans="1:20" x14ac:dyDescent="0.3">
      <c r="A133" s="26"/>
      <c r="B133" s="8">
        <v>1</v>
      </c>
      <c r="C133" s="8">
        <v>20</v>
      </c>
      <c r="D133" s="8">
        <f t="shared" si="1"/>
        <v>0.8</v>
      </c>
      <c r="E133" s="8" t="s">
        <v>152</v>
      </c>
      <c r="F133" s="8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</row>
    <row r="134" spans="1:20" x14ac:dyDescent="0.3">
      <c r="A134" s="26"/>
      <c r="B134" s="8">
        <v>1</v>
      </c>
      <c r="C134" s="8">
        <v>21</v>
      </c>
      <c r="D134" s="8">
        <f t="shared" si="1"/>
        <v>0.84</v>
      </c>
      <c r="E134" s="8" t="s">
        <v>153</v>
      </c>
      <c r="F134" s="8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</row>
    <row r="135" spans="1:20" x14ac:dyDescent="0.3">
      <c r="A135" s="26"/>
      <c r="B135" s="8">
        <v>1</v>
      </c>
      <c r="C135" s="8">
        <v>22</v>
      </c>
      <c r="D135" s="8">
        <f t="shared" si="1"/>
        <v>0.88</v>
      </c>
      <c r="E135" s="8" t="s">
        <v>154</v>
      </c>
      <c r="F135" s="8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</row>
    <row r="136" spans="1:20" x14ac:dyDescent="0.3">
      <c r="A136" s="26"/>
      <c r="B136" s="8">
        <v>1</v>
      </c>
      <c r="C136" s="8">
        <v>23</v>
      </c>
      <c r="D136" s="8">
        <f t="shared" si="1"/>
        <v>0.92</v>
      </c>
      <c r="E136" s="8" t="s">
        <v>155</v>
      </c>
      <c r="F136" s="8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</row>
    <row r="137" spans="1:20" x14ac:dyDescent="0.3">
      <c r="A137" s="26"/>
      <c r="B137" s="18">
        <v>1</v>
      </c>
      <c r="C137" s="18">
        <v>24</v>
      </c>
      <c r="D137" s="18">
        <f t="shared" si="1"/>
        <v>0.96</v>
      </c>
      <c r="E137" s="8" t="s">
        <v>156</v>
      </c>
      <c r="F137" s="8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</row>
    <row r="138" spans="1:20" x14ac:dyDescent="0.3">
      <c r="A138" s="26" t="s">
        <v>16</v>
      </c>
      <c r="B138" s="7">
        <v>0.5</v>
      </c>
      <c r="C138" s="7">
        <v>3</v>
      </c>
      <c r="D138" s="7">
        <f t="shared" si="1"/>
        <v>0.12</v>
      </c>
      <c r="E138" s="7" t="s">
        <v>157</v>
      </c>
      <c r="F138" s="7"/>
      <c r="G138" s="7">
        <f>(Sheet1!G138-Sheet1_bugfixed!G138)/Sheet1_bugfixed!G138</f>
        <v>-7.0033058505297313E-3</v>
      </c>
      <c r="H138" s="7">
        <f>(Sheet1!H138-Sheet1_bugfixed!H138)/Sheet1_bugfixed!H138</f>
        <v>-9.0957132568133588E-3</v>
      </c>
      <c r="I138" s="7">
        <f>(Sheet1!I138-Sheet1_bugfixed!I138)/Sheet1_bugfixed!I138</f>
        <v>1.5545242053508106E-4</v>
      </c>
      <c r="J138" s="7">
        <f>(Sheet1!J138-Sheet1_bugfixed!J138)/Sheet1_bugfixed!J138</f>
        <v>-8.3523328164833606E-3</v>
      </c>
      <c r="K138" s="7">
        <f>(Sheet1!K138-Sheet1_bugfixed!K138)/Sheet1_bugfixed!K138</f>
        <v>-8.8842921976211436E-3</v>
      </c>
      <c r="L138" s="7">
        <f>(Sheet1!L138-Sheet1_bugfixed!L138)/Sheet1_bugfixed!L138</f>
        <v>-7.0694205244604628E-3</v>
      </c>
      <c r="M138" s="7">
        <f>(Sheet1!M138-Sheet1_bugfixed!M138)/Sheet1_bugfixed!M138</f>
        <v>-7.738657325393296E-3</v>
      </c>
      <c r="N138" s="7">
        <f>(Sheet1!N138-Sheet1_bugfixed!N138)/Sheet1_bugfixed!N138</f>
        <v>4.8610051839186727E-3</v>
      </c>
      <c r="O138" s="7">
        <f>(Sheet1!O138-Sheet1_bugfixed!O138)/Sheet1_bugfixed!O138</f>
        <v>-8.559328180442945E-3</v>
      </c>
      <c r="P138" s="7">
        <f>(Sheet1!P138-Sheet1_bugfixed!P138)/Sheet1_bugfixed!P138</f>
        <v>-1.101080131046098E-2</v>
      </c>
      <c r="Q138" s="7">
        <f>(Sheet1!Q138-Sheet1_bugfixed!Q138)/Sheet1_bugfixed!Q138</f>
        <v>-6.750553395765654E-3</v>
      </c>
      <c r="R138" s="7">
        <f>(Sheet1!R138-Sheet1_bugfixed!R138)/Sheet1_bugfixed!R138</f>
        <v>-9.2644735500099808E-3</v>
      </c>
      <c r="S138" s="7">
        <f>(Sheet1!S138-Sheet1_bugfixed!S138)/Sheet1_bugfixed!S138</f>
        <v>-6.5305037299317461E-3</v>
      </c>
      <c r="T138" s="7">
        <f>(Sheet1!T138-Sheet1_bugfixed!T138)/Sheet1_bugfixed!T138</f>
        <v>-9.5544579587706346E-3</v>
      </c>
    </row>
    <row r="139" spans="1:20" x14ac:dyDescent="0.3">
      <c r="A139" s="26"/>
      <c r="B139" s="18">
        <v>0.5</v>
      </c>
      <c r="C139" s="18">
        <v>4</v>
      </c>
      <c r="D139" s="18">
        <f t="shared" si="1"/>
        <v>0.16</v>
      </c>
      <c r="E139" s="8" t="s">
        <v>158</v>
      </c>
      <c r="F139" s="8"/>
      <c r="G139" s="8">
        <f>(Sheet1!G139-Sheet1_bugfixed!G139)/Sheet1_bugfixed!G139</f>
        <v>-8.0682644902225088E-3</v>
      </c>
      <c r="H139" s="8">
        <f>(Sheet1!H139-Sheet1_bugfixed!H139)/Sheet1_bugfixed!H139</f>
        <v>-1.2844228067168475E-2</v>
      </c>
      <c r="I139" s="8">
        <f>(Sheet1!I139-Sheet1_bugfixed!I139)/Sheet1_bugfixed!I139</f>
        <v>8.6185823592183986E-4</v>
      </c>
      <c r="J139" s="8">
        <f>(Sheet1!J139-Sheet1_bugfixed!J139)/Sheet1_bugfixed!J139</f>
        <v>-1.0861242679384979E-2</v>
      </c>
      <c r="K139" s="8">
        <f>(Sheet1!K139-Sheet1_bugfixed!K139)/Sheet1_bugfixed!K139</f>
        <v>-1.2016899092526866E-2</v>
      </c>
      <c r="L139" s="8">
        <f>(Sheet1!L139-Sheet1_bugfixed!L139)/Sheet1_bugfixed!L139</f>
        <v>-1.7406270638006321E-3</v>
      </c>
      <c r="M139" s="8">
        <f>(Sheet1!M139-Sheet1_bugfixed!M139)/Sheet1_bugfixed!M139</f>
        <v>-1.2655083677037063E-2</v>
      </c>
      <c r="N139" s="8">
        <f>(Sheet1!N139-Sheet1_bugfixed!N139)/Sheet1_bugfixed!N139</f>
        <v>3.0786239494608163E-3</v>
      </c>
      <c r="O139" s="8">
        <f>(Sheet1!O139-Sheet1_bugfixed!O139)/Sheet1_bugfixed!O139</f>
        <v>-1.4496525825779072E-2</v>
      </c>
      <c r="P139" s="8">
        <f>(Sheet1!P139-Sheet1_bugfixed!P139)/Sheet1_bugfixed!P139</f>
        <v>9.1311025325453276E-3</v>
      </c>
      <c r="Q139" s="8">
        <f>(Sheet1!Q139-Sheet1_bugfixed!Q139)/Sheet1_bugfixed!Q139</f>
        <v>-5.5618259915439531E-3</v>
      </c>
      <c r="R139" s="8">
        <f>(Sheet1!R139-Sheet1_bugfixed!R139)/Sheet1_bugfixed!R139</f>
        <v>-5.8632345987463955E-3</v>
      </c>
      <c r="S139" s="8">
        <f>(Sheet1!S139-Sheet1_bugfixed!S139)/Sheet1_bugfixed!S139</f>
        <v>-4.2606381302705042E-3</v>
      </c>
      <c r="T139" s="8">
        <f>(Sheet1!T139-Sheet1_bugfixed!T139)/Sheet1_bugfixed!T139</f>
        <v>-3.6524368337285634E-3</v>
      </c>
    </row>
    <row r="140" spans="1:20" x14ac:dyDescent="0.3">
      <c r="A140" s="26"/>
      <c r="B140" s="16">
        <v>0.5</v>
      </c>
      <c r="C140" s="16">
        <v>5</v>
      </c>
      <c r="D140" s="16">
        <f t="shared" si="1"/>
        <v>0.2</v>
      </c>
      <c r="E140" s="16" t="s">
        <v>159</v>
      </c>
      <c r="F140" s="16"/>
      <c r="G140" s="8">
        <f>(Sheet1!G140-Sheet1_bugfixed!G140)/Sheet1_bugfixed!G140</f>
        <v>-6.174113452494176E-3</v>
      </c>
      <c r="H140" s="8">
        <f>(Sheet1!H140-Sheet1_bugfixed!H140)/Sheet1_bugfixed!H140</f>
        <v>-1.2030345066513772E-2</v>
      </c>
      <c r="I140" s="8">
        <f>(Sheet1!I140-Sheet1_bugfixed!I140)/Sheet1_bugfixed!I140</f>
        <v>1.5332685288999377E-3</v>
      </c>
      <c r="J140" s="8">
        <f>(Sheet1!J140-Sheet1_bugfixed!J140)/Sheet1_bugfixed!J140</f>
        <v>-9.019765266281338E-3</v>
      </c>
      <c r="K140" s="8">
        <f>(Sheet1!K140-Sheet1_bugfixed!K140)/Sheet1_bugfixed!K140</f>
        <v>-1.1178321608900917E-2</v>
      </c>
      <c r="L140" s="8">
        <f>(Sheet1!L140-Sheet1_bugfixed!L140)/Sheet1_bugfixed!L140</f>
        <v>-1.5515432048386355E-3</v>
      </c>
      <c r="M140" s="8">
        <f>(Sheet1!M140-Sheet1_bugfixed!M140)/Sheet1_bugfixed!M140</f>
        <v>1.0722133611761058E-2</v>
      </c>
      <c r="N140" s="8">
        <f>(Sheet1!N140-Sheet1_bugfixed!N140)/Sheet1_bugfixed!N140</f>
        <v>-1.0798806816592766E-3</v>
      </c>
      <c r="O140" s="8">
        <f>(Sheet1!O140-Sheet1_bugfixed!O140)/Sheet1_bugfixed!O140</f>
        <v>9.8584401705646453E-3</v>
      </c>
      <c r="P140" s="8">
        <f>(Sheet1!P140-Sheet1_bugfixed!P140)/Sheet1_bugfixed!P140</f>
        <v>1.2549571663313023E-2</v>
      </c>
      <c r="Q140" s="8">
        <f>(Sheet1!Q140-Sheet1_bugfixed!Q140)/Sheet1_bugfixed!Q140</f>
        <v>3.5504526899041294E-3</v>
      </c>
      <c r="R140" s="8">
        <f>(Sheet1!R140-Sheet1_bugfixed!R140)/Sheet1_bugfixed!R140</f>
        <v>5.6309238317043238E-3</v>
      </c>
      <c r="S140" s="8">
        <f>(Sheet1!S140-Sheet1_bugfixed!S140)/Sheet1_bugfixed!S140</f>
        <v>6.9084559368688568E-3</v>
      </c>
      <c r="T140" s="8">
        <f>(Sheet1!T140-Sheet1_bugfixed!T140)/Sheet1_bugfixed!T140</f>
        <v>1.0966316735752728E-2</v>
      </c>
    </row>
    <row r="141" spans="1:20" x14ac:dyDescent="0.3">
      <c r="A141" s="26"/>
      <c r="B141" s="18">
        <v>0.5</v>
      </c>
      <c r="C141" s="18">
        <v>6</v>
      </c>
      <c r="D141" s="18">
        <f t="shared" si="1"/>
        <v>0.24</v>
      </c>
      <c r="E141" s="8" t="s">
        <v>160</v>
      </c>
      <c r="F141" s="8"/>
      <c r="G141" s="8">
        <f>(Sheet1!G141-Sheet1_bugfixed!G141)/Sheet1_bugfixed!G141</f>
        <v>-1.4085642656563881E-3</v>
      </c>
      <c r="H141" s="8">
        <f>(Sheet1!H141-Sheet1_bugfixed!H141)/Sheet1_bugfixed!H141</f>
        <v>-2.6736116530957348E-3</v>
      </c>
      <c r="I141" s="8">
        <f>(Sheet1!I141-Sheet1_bugfixed!I141)/Sheet1_bugfixed!I141</f>
        <v>-5.4852384346134621E-4</v>
      </c>
      <c r="J141" s="8">
        <f>(Sheet1!J141-Sheet1_bugfixed!J141)/Sheet1_bugfixed!J141</f>
        <v>-2.1738477048211923E-3</v>
      </c>
      <c r="K141" s="8">
        <f>(Sheet1!K141-Sheet1_bugfixed!K141)/Sheet1_bugfixed!K141</f>
        <v>-3.0931300244425768E-3</v>
      </c>
      <c r="L141" s="8">
        <f>(Sheet1!L141-Sheet1_bugfixed!L141)/Sheet1_bugfixed!L141</f>
        <v>1.8988867831052235E-3</v>
      </c>
      <c r="M141" s="8">
        <f>(Sheet1!M141-Sheet1_bugfixed!M141)/Sheet1_bugfixed!M141</f>
        <v>1.1109701199863853E-2</v>
      </c>
      <c r="N141" s="8">
        <f>(Sheet1!N141-Sheet1_bugfixed!N141)/Sheet1_bugfixed!N141</f>
        <v>2.7427868821284455E-3</v>
      </c>
      <c r="O141" s="8">
        <f>(Sheet1!O141-Sheet1_bugfixed!O141)/Sheet1_bugfixed!O141</f>
        <v>1.0787949620800871E-2</v>
      </c>
      <c r="P141" s="8">
        <f>(Sheet1!P141-Sheet1_bugfixed!P141)/Sheet1_bugfixed!P141</f>
        <v>-8.550142320975597E-3</v>
      </c>
      <c r="Q141" s="8">
        <f>(Sheet1!Q141-Sheet1_bugfixed!Q141)/Sheet1_bugfixed!Q141</f>
        <v>3.1876228616753433E-3</v>
      </c>
      <c r="R141" s="8">
        <f>(Sheet1!R141-Sheet1_bugfixed!R141)/Sheet1_bugfixed!R141</f>
        <v>1.3349487368388808E-3</v>
      </c>
      <c r="S141" s="8">
        <f>(Sheet1!S141-Sheet1_bugfixed!S141)/Sheet1_bugfixed!S141</f>
        <v>4.5848069147737163E-3</v>
      </c>
      <c r="T141" s="8">
        <f>(Sheet1!T141-Sheet1_bugfixed!T141)/Sheet1_bugfixed!T141</f>
        <v>2.5160280464886402E-3</v>
      </c>
    </row>
    <row r="142" spans="1:20" x14ac:dyDescent="0.3">
      <c r="A142" s="26"/>
      <c r="B142" s="18">
        <v>0.5</v>
      </c>
      <c r="C142" s="18">
        <v>7</v>
      </c>
      <c r="D142" s="18">
        <f t="shared" si="1"/>
        <v>0.28000000000000003</v>
      </c>
      <c r="E142" s="8" t="s">
        <v>161</v>
      </c>
      <c r="F142" s="8"/>
      <c r="G142" s="8">
        <f>(Sheet1!G142-Sheet1_bugfixed!G142)/Sheet1_bugfixed!G142</f>
        <v>3.5166249032506538E-3</v>
      </c>
      <c r="H142" s="8">
        <f>(Sheet1!H142-Sheet1_bugfixed!H142)/Sheet1_bugfixed!H142</f>
        <v>9.2840498604712003E-3</v>
      </c>
      <c r="I142" s="8">
        <f>(Sheet1!I142-Sheet1_bugfixed!I142)/Sheet1_bugfixed!I142</f>
        <v>1.6324294640444603E-3</v>
      </c>
      <c r="J142" s="8">
        <f>(Sheet1!J142-Sheet1_bugfixed!J142)/Sheet1_bugfixed!J142</f>
        <v>7.4031211177402745E-3</v>
      </c>
      <c r="K142" s="8">
        <f>(Sheet1!K142-Sheet1_bugfixed!K142)/Sheet1_bugfixed!K142</f>
        <v>7.0033354677164076E-3</v>
      </c>
      <c r="L142" s="8">
        <f>(Sheet1!L142-Sheet1_bugfixed!L142)/Sheet1_bugfixed!L142</f>
        <v>4.3105727869118711E-3</v>
      </c>
      <c r="M142" s="8">
        <f>(Sheet1!M142-Sheet1_bugfixed!M142)/Sheet1_bugfixed!M142</f>
        <v>9.253323265638989E-3</v>
      </c>
      <c r="N142" s="8">
        <f>(Sheet1!N142-Sheet1_bugfixed!N142)/Sheet1_bugfixed!N142</f>
        <v>-4.5267553346531398E-3</v>
      </c>
      <c r="O142" s="8">
        <f>(Sheet1!O142-Sheet1_bugfixed!O142)/Sheet1_bugfixed!O142</f>
        <v>9.2129557354079308E-3</v>
      </c>
      <c r="P142" s="8">
        <f>(Sheet1!P142-Sheet1_bugfixed!P142)/Sheet1_bugfixed!P142</f>
        <v>-3.3772201430268089E-3</v>
      </c>
      <c r="Q142" s="8">
        <f>(Sheet1!Q142-Sheet1_bugfixed!Q142)/Sheet1_bugfixed!Q142</f>
        <v>4.3610223042690978E-3</v>
      </c>
      <c r="R142" s="8">
        <f>(Sheet1!R142-Sheet1_bugfixed!R142)/Sheet1_bugfixed!R142</f>
        <v>4.6139208245465262E-3</v>
      </c>
      <c r="S142" s="8">
        <f>(Sheet1!S142-Sheet1_bugfixed!S142)/Sheet1_bugfixed!S142</f>
        <v>3.9268814822399287E-3</v>
      </c>
      <c r="T142" s="8">
        <f>(Sheet1!T142-Sheet1_bugfixed!T142)/Sheet1_bugfixed!T142</f>
        <v>3.8189732028686141E-3</v>
      </c>
    </row>
    <row r="143" spans="1:20" x14ac:dyDescent="0.3">
      <c r="A143" s="26"/>
      <c r="B143" s="18">
        <v>0.5</v>
      </c>
      <c r="C143" s="18">
        <v>8</v>
      </c>
      <c r="D143" s="18">
        <f t="shared" si="1"/>
        <v>0.32</v>
      </c>
      <c r="E143" s="8" t="s">
        <v>162</v>
      </c>
      <c r="F143" s="8"/>
      <c r="G143" s="8">
        <f>(Sheet1!G143-Sheet1_bugfixed!G143)/Sheet1_bugfixed!G143</f>
        <v>8.2451644259085802E-3</v>
      </c>
      <c r="H143" s="8">
        <f>(Sheet1!H143-Sheet1_bugfixed!H143)/Sheet1_bugfixed!H143</f>
        <v>1.7100872779858441E-2</v>
      </c>
      <c r="I143" s="8">
        <f>(Sheet1!I143-Sheet1_bugfixed!I143)/Sheet1_bugfixed!I143</f>
        <v>1.3142134572060608E-3</v>
      </c>
      <c r="J143" s="8">
        <f>(Sheet1!J143-Sheet1_bugfixed!J143)/Sheet1_bugfixed!J143</f>
        <v>1.3208119171683132E-2</v>
      </c>
      <c r="K143" s="8">
        <f>(Sheet1!K143-Sheet1_bugfixed!K143)/Sheet1_bugfixed!K143</f>
        <v>1.3354730704592853E-2</v>
      </c>
      <c r="L143" s="8">
        <f>(Sheet1!L143-Sheet1_bugfixed!L143)/Sheet1_bugfixed!L143</f>
        <v>7.8270274361603616E-3</v>
      </c>
      <c r="M143" s="8">
        <f>(Sheet1!M143-Sheet1_bugfixed!M143)/Sheet1_bugfixed!M143</f>
        <v>5.9365200114555186E-3</v>
      </c>
      <c r="N143" s="8">
        <f>(Sheet1!N143-Sheet1_bugfixed!N143)/Sheet1_bugfixed!N143</f>
        <v>4.8572004612980145E-5</v>
      </c>
      <c r="O143" s="8">
        <f>(Sheet1!O143-Sheet1_bugfixed!O143)/Sheet1_bugfixed!O143</f>
        <v>5.9444093577859323E-3</v>
      </c>
      <c r="P143" s="8">
        <f>(Sheet1!P143-Sheet1_bugfixed!P143)/Sheet1_bugfixed!P143</f>
        <v>3.9834224385766736E-3</v>
      </c>
      <c r="Q143" s="8">
        <f>(Sheet1!Q143-Sheet1_bugfixed!Q143)/Sheet1_bugfixed!Q143</f>
        <v>6.3995184665784233E-3</v>
      </c>
      <c r="R143" s="8">
        <f>(Sheet1!R143-Sheet1_bugfixed!R143)/Sheet1_bugfixed!R143</f>
        <v>7.1877906719091736E-3</v>
      </c>
      <c r="S143" s="8">
        <f>(Sheet1!S143-Sheet1_bugfixed!S143)/Sheet1_bugfixed!S143</f>
        <v>4.9568729728734825E-3</v>
      </c>
      <c r="T143" s="8">
        <f>(Sheet1!T143-Sheet1_bugfixed!T143)/Sheet1_bugfixed!T143</f>
        <v>5.0829915968554819E-3</v>
      </c>
    </row>
    <row r="144" spans="1:20" x14ac:dyDescent="0.3">
      <c r="A144" s="26"/>
      <c r="B144" s="18">
        <v>0.5</v>
      </c>
      <c r="C144" s="18">
        <v>9</v>
      </c>
      <c r="D144" s="18">
        <f t="shared" si="1"/>
        <v>0.36</v>
      </c>
      <c r="E144" s="8" t="s">
        <v>163</v>
      </c>
      <c r="F144" s="8"/>
      <c r="G144" s="8">
        <f>(Sheet1!G144-Sheet1_bugfixed!G144)/Sheet1_bugfixed!G144</f>
        <v>1.2791495514438775E-2</v>
      </c>
      <c r="H144" s="8">
        <f>(Sheet1!H144-Sheet1_bugfixed!H144)/Sheet1_bugfixed!H144</f>
        <v>1.8744087157669301E-2</v>
      </c>
      <c r="I144" s="8">
        <f>(Sheet1!I144-Sheet1_bugfixed!I144)/Sheet1_bugfixed!I144</f>
        <v>2.1090289968974832E-3</v>
      </c>
      <c r="J144" s="8">
        <f>(Sheet1!J144-Sheet1_bugfixed!J144)/Sheet1_bugfixed!J144</f>
        <v>1.5744795434509462E-2</v>
      </c>
      <c r="K144" s="8">
        <f>(Sheet1!K144-Sheet1_bugfixed!K144)/Sheet1_bugfixed!K144</f>
        <v>1.6204248228733505E-2</v>
      </c>
      <c r="L144" s="8">
        <f>(Sheet1!L144-Sheet1_bugfixed!L144)/Sheet1_bugfixed!L144</f>
        <v>5.5485189042613313E-3</v>
      </c>
      <c r="M144" s="8">
        <f>(Sheet1!M144-Sheet1_bugfixed!M144)/Sheet1_bugfixed!M144</f>
        <v>7.5213545559570504E-3</v>
      </c>
      <c r="N144" s="8">
        <f>(Sheet1!N144-Sheet1_bugfixed!N144)/Sheet1_bugfixed!N144</f>
        <v>-5.2498632385955214E-3</v>
      </c>
      <c r="O144" s="8">
        <f>(Sheet1!O144-Sheet1_bugfixed!O144)/Sheet1_bugfixed!O144</f>
        <v>9.2516939764602912E-3</v>
      </c>
      <c r="P144" s="8">
        <f>(Sheet1!P144-Sheet1_bugfixed!P144)/Sheet1_bugfixed!P144</f>
        <v>1.2772941198517804E-2</v>
      </c>
      <c r="Q144" s="8">
        <f>(Sheet1!Q144-Sheet1_bugfixed!Q144)/Sheet1_bugfixed!Q144</f>
        <v>8.4437028225491841E-3</v>
      </c>
      <c r="R144" s="8">
        <f>(Sheet1!R144-Sheet1_bugfixed!R144)/Sheet1_bugfixed!R144</f>
        <v>1.2224564886488419E-2</v>
      </c>
      <c r="S144" s="8">
        <f>(Sheet1!S144-Sheet1_bugfixed!S144)/Sheet1_bugfixed!S144</f>
        <v>6.5234178821445589E-3</v>
      </c>
      <c r="T144" s="8">
        <f>(Sheet1!T144-Sheet1_bugfixed!T144)/Sheet1_bugfixed!T144</f>
        <v>1.0717150965372853E-2</v>
      </c>
    </row>
    <row r="145" spans="1:20" x14ac:dyDescent="0.3">
      <c r="A145" s="26"/>
      <c r="B145" s="18">
        <v>0.5</v>
      </c>
      <c r="C145" s="18">
        <v>10</v>
      </c>
      <c r="D145" s="18">
        <f t="shared" si="1"/>
        <v>0.4</v>
      </c>
      <c r="E145" s="8" t="s">
        <v>164</v>
      </c>
      <c r="F145" s="8"/>
      <c r="G145" s="8">
        <f>(Sheet1!G145-Sheet1_bugfixed!G145)/Sheet1_bugfixed!G145</f>
        <v>1.4191111734766155E-2</v>
      </c>
      <c r="H145" s="8">
        <f>(Sheet1!H145-Sheet1_bugfixed!H145)/Sheet1_bugfixed!H145</f>
        <v>1.6837423666660321E-2</v>
      </c>
      <c r="I145" s="8">
        <f>(Sheet1!I145-Sheet1_bugfixed!I145)/Sheet1_bugfixed!I145</f>
        <v>8.004443281588225E-5</v>
      </c>
      <c r="J145" s="8">
        <f>(Sheet1!J145-Sheet1_bugfixed!J145)/Sheet1_bugfixed!J145</f>
        <v>1.5247456866118373E-2</v>
      </c>
      <c r="K145" s="8">
        <f>(Sheet1!K145-Sheet1_bugfixed!K145)/Sheet1_bugfixed!K145</f>
        <v>1.5715326745012494E-2</v>
      </c>
      <c r="L145" s="8">
        <f>(Sheet1!L145-Sheet1_bugfixed!L145)/Sheet1_bugfixed!L145</f>
        <v>1.2353186257037661E-2</v>
      </c>
      <c r="M145" s="8">
        <f>(Sheet1!M145-Sheet1_bugfixed!M145)/Sheet1_bugfixed!M145</f>
        <v>6.2193988308475419E-3</v>
      </c>
      <c r="N145" s="8">
        <f>(Sheet1!N145-Sheet1_bugfixed!N145)/Sheet1_bugfixed!N145</f>
        <v>-9.2327186361060266E-4</v>
      </c>
      <c r="O145" s="8">
        <f>(Sheet1!O145-Sheet1_bugfixed!O145)/Sheet1_bugfixed!O145</f>
        <v>8.243054524403914E-3</v>
      </c>
      <c r="P145" s="8">
        <f>(Sheet1!P145-Sheet1_bugfixed!P145)/Sheet1_bugfixed!P145</f>
        <v>1.1584769241431203E-2</v>
      </c>
      <c r="Q145" s="8">
        <f>(Sheet1!Q145-Sheet1_bugfixed!Q145)/Sheet1_bugfixed!Q145</f>
        <v>9.4065877721338179E-3</v>
      </c>
      <c r="R145" s="8">
        <f>(Sheet1!R145-Sheet1_bugfixed!R145)/Sheet1_bugfixed!R145</f>
        <v>1.152115300137865E-2</v>
      </c>
      <c r="S145" s="8">
        <f>(Sheet1!S145-Sheet1_bugfixed!S145)/Sheet1_bugfixed!S145</f>
        <v>7.7315547825255954E-3</v>
      </c>
      <c r="T145" s="8">
        <f>(Sheet1!T145-Sheet1_bugfixed!T145)/Sheet1_bugfixed!T145</f>
        <v>9.666287918397045E-3</v>
      </c>
    </row>
    <row r="146" spans="1:20" x14ac:dyDescent="0.3">
      <c r="A146" s="26"/>
      <c r="B146" s="18">
        <v>0.5</v>
      </c>
      <c r="C146" s="18">
        <v>11</v>
      </c>
      <c r="D146" s="18">
        <f t="shared" si="1"/>
        <v>0.44</v>
      </c>
      <c r="E146" s="8" t="s">
        <v>165</v>
      </c>
      <c r="F146" s="8"/>
      <c r="G146" s="8">
        <f>(Sheet1!G146-Sheet1_bugfixed!G146)/Sheet1_bugfixed!G146</f>
        <v>1.4184750129979318E-2</v>
      </c>
      <c r="H146" s="8">
        <f>(Sheet1!H146-Sheet1_bugfixed!H146)/Sheet1_bugfixed!H146</f>
        <v>1.5213043875101319E-2</v>
      </c>
      <c r="I146" s="8">
        <f>(Sheet1!I146-Sheet1_bugfixed!I146)/Sheet1_bugfixed!I146</f>
        <v>1.5554994064803747E-3</v>
      </c>
      <c r="J146" s="8">
        <f>(Sheet1!J146-Sheet1_bugfixed!J146)/Sheet1_bugfixed!J146</f>
        <v>1.4324708381260568E-2</v>
      </c>
      <c r="K146" s="8">
        <f>(Sheet1!K146-Sheet1_bugfixed!K146)/Sheet1_bugfixed!K146</f>
        <v>1.4725109349730743E-2</v>
      </c>
      <c r="L146" s="8">
        <f>(Sheet1!L146-Sheet1_bugfixed!L146)/Sheet1_bugfixed!L146</f>
        <v>1.1782529485719055E-2</v>
      </c>
      <c r="M146" s="8">
        <f>(Sheet1!M146-Sheet1_bugfixed!M146)/Sheet1_bugfixed!M146</f>
        <v>-2.4036020700079737E-3</v>
      </c>
      <c r="N146" s="8">
        <f>(Sheet1!N146-Sheet1_bugfixed!N146)/Sheet1_bugfixed!N146</f>
        <v>-4.5148206269385863E-4</v>
      </c>
      <c r="O146" s="8">
        <f>(Sheet1!O146-Sheet1_bugfixed!O146)/Sheet1_bugfixed!O146</f>
        <v>9.6902890163619911E-3</v>
      </c>
      <c r="P146" s="8">
        <f>(Sheet1!P146-Sheet1_bugfixed!P146)/Sheet1_bugfixed!P146</f>
        <v>3.6098995509850078E-3</v>
      </c>
      <c r="Q146" s="8">
        <f>(Sheet1!Q146-Sheet1_bugfixed!Q146)/Sheet1_bugfixed!Q146</f>
        <v>7.3547909400195535E-3</v>
      </c>
      <c r="R146" s="8">
        <f>(Sheet1!R146-Sheet1_bugfixed!R146)/Sheet1_bugfixed!R146</f>
        <v>9.5740636556593574E-3</v>
      </c>
      <c r="S146" s="8">
        <f>(Sheet1!S146-Sheet1_bugfixed!S146)/Sheet1_bugfixed!S146</f>
        <v>4.8509095824996436E-3</v>
      </c>
      <c r="T146" s="8">
        <f>(Sheet1!T146-Sheet1_bugfixed!T146)/Sheet1_bugfixed!T146</f>
        <v>7.0451477510399358E-3</v>
      </c>
    </row>
    <row r="147" spans="1:20" x14ac:dyDescent="0.3">
      <c r="A147" s="26"/>
      <c r="B147" s="18">
        <v>0.5</v>
      </c>
      <c r="C147" s="18">
        <v>12</v>
      </c>
      <c r="D147" s="18">
        <f t="shared" si="1"/>
        <v>0.48</v>
      </c>
      <c r="E147" s="8" t="s">
        <v>166</v>
      </c>
      <c r="F147" s="8"/>
      <c r="G147" s="8">
        <f>(Sheet1!G147-Sheet1_bugfixed!G147)/Sheet1_bugfixed!G147</f>
        <v>1.3069080319231407E-2</v>
      </c>
      <c r="H147" s="8">
        <f>(Sheet1!H147-Sheet1_bugfixed!H147)/Sheet1_bugfixed!H147</f>
        <v>1.3421842043199399E-2</v>
      </c>
      <c r="I147" s="8">
        <f>(Sheet1!I147-Sheet1_bugfixed!I147)/Sheet1_bugfixed!I147</f>
        <v>1.3555648238688803E-3</v>
      </c>
      <c r="J147" s="8">
        <f>(Sheet1!J147-Sheet1_bugfixed!J147)/Sheet1_bugfixed!J147</f>
        <v>1.2991316988476026E-2</v>
      </c>
      <c r="K147" s="8">
        <f>(Sheet1!K147-Sheet1_bugfixed!K147)/Sheet1_bugfixed!K147</f>
        <v>1.3347131530787894E-2</v>
      </c>
      <c r="L147" s="8">
        <f>(Sheet1!L147-Sheet1_bugfixed!L147)/Sheet1_bugfixed!L147</f>
        <v>9.757968132490422E-3</v>
      </c>
      <c r="M147" s="8">
        <f>(Sheet1!M147-Sheet1_bugfixed!M147)/Sheet1_bugfixed!M147</f>
        <v>-2.0676191463098155E-3</v>
      </c>
      <c r="N147" s="8">
        <f>(Sheet1!N147-Sheet1_bugfixed!N147)/Sheet1_bugfixed!N147</f>
        <v>-3.8596431074031977E-3</v>
      </c>
      <c r="O147" s="8">
        <f>(Sheet1!O147-Sheet1_bugfixed!O147)/Sheet1_bugfixed!O147</f>
        <v>8.7344464549350773E-3</v>
      </c>
      <c r="P147" s="8">
        <f>(Sheet1!P147-Sheet1_bugfixed!P147)/Sheet1_bugfixed!P147</f>
        <v>5.903442080171779E-3</v>
      </c>
      <c r="Q147" s="8">
        <f>(Sheet1!Q147-Sheet1_bugfixed!Q147)/Sheet1_bugfixed!Q147</f>
        <v>6.7520454937293559E-3</v>
      </c>
      <c r="R147" s="8">
        <f>(Sheet1!R147-Sheet1_bugfixed!R147)/Sheet1_bugfixed!R147</f>
        <v>9.4455825158673602E-3</v>
      </c>
      <c r="S147" s="8">
        <f>(Sheet1!S147-Sheet1_bugfixed!S147)/Sheet1_bugfixed!S147</f>
        <v>4.3512066146069849E-3</v>
      </c>
      <c r="T147" s="8">
        <f>(Sheet1!T147-Sheet1_bugfixed!T147)/Sheet1_bugfixed!T147</f>
        <v>7.4568942460898563E-3</v>
      </c>
    </row>
    <row r="148" spans="1:20" x14ac:dyDescent="0.3">
      <c r="A148" s="26"/>
      <c r="B148" s="18">
        <v>0.5</v>
      </c>
      <c r="C148" s="18">
        <v>13</v>
      </c>
      <c r="D148" s="18">
        <f t="shared" si="1"/>
        <v>0.52</v>
      </c>
      <c r="E148" s="8" t="s">
        <v>167</v>
      </c>
      <c r="F148" s="8"/>
      <c r="G148" s="8">
        <f>(Sheet1!G148-Sheet1_bugfixed!G148)/Sheet1_bugfixed!G148</f>
        <v>1.2416312508709887E-2</v>
      </c>
      <c r="H148" s="8">
        <f>(Sheet1!H148-Sheet1_bugfixed!H148)/Sheet1_bugfixed!H148</f>
        <v>1.2548475754704648E-2</v>
      </c>
      <c r="I148" s="8">
        <f>(Sheet1!I148-Sheet1_bugfixed!I148)/Sheet1_bugfixed!I148</f>
        <v>-5.3082729133985219E-4</v>
      </c>
      <c r="J148" s="8">
        <f>(Sheet1!J148-Sheet1_bugfixed!J148)/Sheet1_bugfixed!J148</f>
        <v>1.2207799313732032E-2</v>
      </c>
      <c r="K148" s="8">
        <f>(Sheet1!K148-Sheet1_bugfixed!K148)/Sheet1_bugfixed!K148</f>
        <v>1.2297605436442238E-2</v>
      </c>
      <c r="L148" s="8">
        <f>(Sheet1!L148-Sheet1_bugfixed!L148)/Sheet1_bugfixed!L148</f>
        <v>9.1582445997336441E-3</v>
      </c>
      <c r="M148" s="8">
        <f>(Sheet1!M148-Sheet1_bugfixed!M148)/Sheet1_bugfixed!M148</f>
        <v>8.7335121248484377E-3</v>
      </c>
      <c r="N148" s="8">
        <f>(Sheet1!N148-Sheet1_bugfixed!N148)/Sheet1_bugfixed!N148</f>
        <v>-1.1738671071649721E-3</v>
      </c>
      <c r="O148" s="8">
        <f>(Sheet1!O148-Sheet1_bugfixed!O148)/Sheet1_bugfixed!O148</f>
        <v>8.0544662924260987E-3</v>
      </c>
      <c r="P148" s="8">
        <f>(Sheet1!P148-Sheet1_bugfixed!P148)/Sheet1_bugfixed!P148</f>
        <v>8.4713785864905869E-3</v>
      </c>
      <c r="Q148" s="8">
        <f>(Sheet1!Q148-Sheet1_bugfixed!Q148)/Sheet1_bugfixed!Q148</f>
        <v>8.5695268922102441E-3</v>
      </c>
      <c r="R148" s="8">
        <f>(Sheet1!R148-Sheet1_bugfixed!R148)/Sheet1_bugfixed!R148</f>
        <v>9.6587869429280351E-3</v>
      </c>
      <c r="S148" s="8">
        <f>(Sheet1!S148-Sheet1_bugfixed!S148)/Sheet1_bugfixed!S148</f>
        <v>7.2876220583475079E-3</v>
      </c>
      <c r="T148" s="8">
        <f>(Sheet1!T148-Sheet1_bugfixed!T148)/Sheet1_bugfixed!T148</f>
        <v>8.2118845222854762E-3</v>
      </c>
    </row>
    <row r="149" spans="1:20" x14ac:dyDescent="0.3">
      <c r="A149" s="26"/>
      <c r="B149" s="18">
        <v>0.5</v>
      </c>
      <c r="C149" s="18">
        <v>14</v>
      </c>
      <c r="D149" s="18">
        <f t="shared" si="1"/>
        <v>0.56000000000000005</v>
      </c>
      <c r="E149" s="8" t="s">
        <v>168</v>
      </c>
      <c r="F149" s="8"/>
      <c r="G149" s="8">
        <f>(Sheet1!G149-Sheet1_bugfixed!G149)/Sheet1_bugfixed!G149</f>
        <v>1.1273093871102721E-2</v>
      </c>
      <c r="H149" s="8">
        <f>(Sheet1!H149-Sheet1_bugfixed!H149)/Sheet1_bugfixed!H149</f>
        <v>1.1468330160194558E-2</v>
      </c>
      <c r="I149" s="8">
        <f>(Sheet1!I149-Sheet1_bugfixed!I149)/Sheet1_bugfixed!I149</f>
        <v>-1.0014816202763418E-3</v>
      </c>
      <c r="J149" s="8">
        <f>(Sheet1!J149-Sheet1_bugfixed!J149)/Sheet1_bugfixed!J149</f>
        <v>1.1108194943554132E-2</v>
      </c>
      <c r="K149" s="8">
        <f>(Sheet1!K149-Sheet1_bugfixed!K149)/Sheet1_bugfixed!K149</f>
        <v>1.1094401030477636E-2</v>
      </c>
      <c r="L149" s="8">
        <f>(Sheet1!L149-Sheet1_bugfixed!L149)/Sheet1_bugfixed!L149</f>
        <v>9.6663184504219984E-3</v>
      </c>
      <c r="M149" s="8">
        <f>(Sheet1!M149-Sheet1_bugfixed!M149)/Sheet1_bugfixed!M149</f>
        <v>6.9818700330012192E-3</v>
      </c>
      <c r="N149" s="8">
        <f>(Sheet1!N149-Sheet1_bugfixed!N149)/Sheet1_bugfixed!N149</f>
        <v>-5.2310544250276246E-4</v>
      </c>
      <c r="O149" s="8">
        <f>(Sheet1!O149-Sheet1_bugfixed!O149)/Sheet1_bugfixed!O149</f>
        <v>8.8425541886854742E-3</v>
      </c>
      <c r="P149" s="8">
        <f>(Sheet1!P149-Sheet1_bugfixed!P149)/Sheet1_bugfixed!P149</f>
        <v>4.4513972633297332E-3</v>
      </c>
      <c r="Q149" s="8">
        <f>(Sheet1!Q149-Sheet1_bugfixed!Q149)/Sheet1_bugfixed!Q149</f>
        <v>7.8058747940062314E-3</v>
      </c>
      <c r="R149" s="8">
        <f>(Sheet1!R149-Sheet1_bugfixed!R149)/Sheet1_bugfixed!R149</f>
        <v>8.4461818285962754E-3</v>
      </c>
      <c r="S149" s="8">
        <f>(Sheet1!S149-Sheet1_bugfixed!S149)/Sheet1_bugfixed!S149</f>
        <v>6.5730684355191195E-3</v>
      </c>
      <c r="T149" s="8">
        <f>(Sheet1!T149-Sheet1_bugfixed!T149)/Sheet1_bugfixed!T149</f>
        <v>6.886016830389835E-3</v>
      </c>
    </row>
    <row r="150" spans="1:20" x14ac:dyDescent="0.3">
      <c r="A150" s="26"/>
      <c r="B150" s="18">
        <v>0.5</v>
      </c>
      <c r="C150" s="18">
        <v>15</v>
      </c>
      <c r="D150" s="18">
        <f t="shared" si="1"/>
        <v>0.6</v>
      </c>
      <c r="E150" s="8" t="s">
        <v>169</v>
      </c>
      <c r="F150" s="8"/>
      <c r="G150" s="8">
        <f>(Sheet1!G150-Sheet1_bugfixed!G150)/Sheet1_bugfixed!G150</f>
        <v>1.0752829903734598E-2</v>
      </c>
      <c r="H150" s="8">
        <f>(Sheet1!H150-Sheet1_bugfixed!H150)/Sheet1_bugfixed!H150</f>
        <v>1.040100881780045E-2</v>
      </c>
      <c r="I150" s="8">
        <f>(Sheet1!I150-Sheet1_bugfixed!I150)/Sheet1_bugfixed!I150</f>
        <v>-8.7748606812540378E-4</v>
      </c>
      <c r="J150" s="8">
        <f>(Sheet1!J150-Sheet1_bugfixed!J150)/Sheet1_bugfixed!J150</f>
        <v>1.0245445046836414E-2</v>
      </c>
      <c r="K150" s="8">
        <f>(Sheet1!K150-Sheet1_bugfixed!K150)/Sheet1_bugfixed!K150</f>
        <v>1.0311267965003375E-2</v>
      </c>
      <c r="L150" s="8">
        <f>(Sheet1!L150-Sheet1_bugfixed!L150)/Sheet1_bugfixed!L150</f>
        <v>9.0065308646051136E-3</v>
      </c>
      <c r="M150" s="8">
        <f>(Sheet1!M150-Sheet1_bugfixed!M150)/Sheet1_bugfixed!M150</f>
        <v>6.2839968115663654E-3</v>
      </c>
      <c r="N150" s="8">
        <f>(Sheet1!N150-Sheet1_bugfixed!N150)/Sheet1_bugfixed!N150</f>
        <v>7.5680000678698546E-5</v>
      </c>
      <c r="O150" s="8">
        <f>(Sheet1!O150-Sheet1_bugfixed!O150)/Sheet1_bugfixed!O150</f>
        <v>7.7654207483089576E-3</v>
      </c>
      <c r="P150" s="8">
        <f>(Sheet1!P150-Sheet1_bugfixed!P150)/Sheet1_bugfixed!P150</f>
        <v>8.7885191347925971E-3</v>
      </c>
      <c r="Q150" s="8">
        <f>(Sheet1!Q150-Sheet1_bugfixed!Q150)/Sheet1_bugfixed!Q150</f>
        <v>7.8971174462024347E-3</v>
      </c>
      <c r="R150" s="8">
        <f>(Sheet1!R150-Sheet1_bugfixed!R150)/Sheet1_bugfixed!R150</f>
        <v>8.9813205241656095E-3</v>
      </c>
      <c r="S150" s="8">
        <f>(Sheet1!S150-Sheet1_bugfixed!S150)/Sheet1_bugfixed!S150</f>
        <v>7.0162905499308375E-3</v>
      </c>
      <c r="T150" s="8">
        <f>(Sheet1!T150-Sheet1_bugfixed!T150)/Sheet1_bugfixed!T150</f>
        <v>8.2000799929376755E-3</v>
      </c>
    </row>
    <row r="151" spans="1:20" x14ac:dyDescent="0.3">
      <c r="A151" s="26"/>
      <c r="B151" s="18">
        <v>0.5</v>
      </c>
      <c r="C151" s="18">
        <v>16</v>
      </c>
      <c r="D151" s="18">
        <f t="shared" si="1"/>
        <v>0.64</v>
      </c>
      <c r="E151" s="8" t="s">
        <v>170</v>
      </c>
      <c r="F151" s="8"/>
      <c r="G151" s="8">
        <f>(Sheet1!G151-Sheet1_bugfixed!G151)/Sheet1_bugfixed!G151</f>
        <v>9.9385918090671797E-3</v>
      </c>
      <c r="H151" s="8">
        <f>(Sheet1!H151-Sheet1_bugfixed!H151)/Sheet1_bugfixed!H151</f>
        <v>9.521723273263458E-3</v>
      </c>
      <c r="I151" s="8">
        <f>(Sheet1!I151-Sheet1_bugfixed!I151)/Sheet1_bugfixed!I151</f>
        <v>-7.500909794293908E-4</v>
      </c>
      <c r="J151" s="8">
        <f>(Sheet1!J151-Sheet1_bugfixed!J151)/Sheet1_bugfixed!J151</f>
        <v>9.4690286067788364E-3</v>
      </c>
      <c r="K151" s="8">
        <f>(Sheet1!K151-Sheet1_bugfixed!K151)/Sheet1_bugfixed!K151</f>
        <v>9.5206635768091442E-3</v>
      </c>
      <c r="L151" s="8">
        <f>(Sheet1!L151-Sheet1_bugfixed!L151)/Sheet1_bugfixed!L151</f>
        <v>7.5232163011488828E-3</v>
      </c>
      <c r="M151" s="8">
        <f>(Sheet1!M151-Sheet1_bugfixed!M151)/Sheet1_bugfixed!M151</f>
        <v>7.4287966675366081E-3</v>
      </c>
      <c r="N151" s="8">
        <f>(Sheet1!N151-Sheet1_bugfixed!N151)/Sheet1_bugfixed!N151</f>
        <v>-1.5284873487986432E-3</v>
      </c>
      <c r="O151" s="8">
        <f>(Sheet1!O151-Sheet1_bugfixed!O151)/Sheet1_bugfixed!O151</f>
        <v>5.7518006825412133E-3</v>
      </c>
      <c r="P151" s="8">
        <f>(Sheet1!P151-Sheet1_bugfixed!P151)/Sheet1_bugfixed!P151</f>
        <v>6.6922143899719863E-3</v>
      </c>
      <c r="Q151" s="8">
        <f>(Sheet1!Q151-Sheet1_bugfixed!Q151)/Sheet1_bugfixed!Q151</f>
        <v>6.9279670195480448E-3</v>
      </c>
      <c r="R151" s="8">
        <f>(Sheet1!R151-Sheet1_bugfixed!R151)/Sheet1_bugfixed!R151</f>
        <v>7.4355525581939067E-3</v>
      </c>
      <c r="S151" s="8">
        <f>(Sheet1!S151-Sheet1_bugfixed!S151)/Sheet1_bugfixed!S151</f>
        <v>5.8788531590988147E-3</v>
      </c>
      <c r="T151" s="8">
        <f>(Sheet1!T151-Sheet1_bugfixed!T151)/Sheet1_bugfixed!T151</f>
        <v>6.158804254384454E-3</v>
      </c>
    </row>
    <row r="152" spans="1:20" x14ac:dyDescent="0.3">
      <c r="A152" s="26"/>
      <c r="B152" s="18">
        <v>0.5</v>
      </c>
      <c r="C152" s="18">
        <v>17</v>
      </c>
      <c r="D152" s="18">
        <f t="shared" si="1"/>
        <v>0.68</v>
      </c>
      <c r="E152" s="8" t="s">
        <v>171</v>
      </c>
      <c r="F152" s="8"/>
      <c r="G152" s="8">
        <f>(Sheet1!G152-Sheet1_bugfixed!G152)/Sheet1_bugfixed!G152</f>
        <v>9.0446461290760172E-3</v>
      </c>
      <c r="H152" s="8">
        <f>(Sheet1!H152-Sheet1_bugfixed!H152)/Sheet1_bugfixed!H152</f>
        <v>8.8355828409121054E-3</v>
      </c>
      <c r="I152" s="8">
        <f>(Sheet1!I152-Sheet1_bugfixed!I152)/Sheet1_bugfixed!I152</f>
        <v>-1.1843934228917491E-3</v>
      </c>
      <c r="J152" s="8">
        <f>(Sheet1!J152-Sheet1_bugfixed!J152)/Sheet1_bugfixed!J152</f>
        <v>8.7727439277361027E-3</v>
      </c>
      <c r="K152" s="8">
        <f>(Sheet1!K152-Sheet1_bugfixed!K152)/Sheet1_bugfixed!K152</f>
        <v>8.7161366128775623E-3</v>
      </c>
      <c r="L152" s="8">
        <f>(Sheet1!L152-Sheet1_bugfixed!L152)/Sheet1_bugfixed!L152</f>
        <v>7.2832563111782204E-3</v>
      </c>
      <c r="M152" s="8">
        <f>(Sheet1!M152-Sheet1_bugfixed!M152)/Sheet1_bugfixed!M152</f>
        <v>5.9336793338714321E-3</v>
      </c>
      <c r="N152" s="8">
        <f>(Sheet1!N152-Sheet1_bugfixed!N152)/Sheet1_bugfixed!N152</f>
        <v>-2.018654442268058E-3</v>
      </c>
      <c r="O152" s="8">
        <f>(Sheet1!O152-Sheet1_bugfixed!O152)/Sheet1_bugfixed!O152</f>
        <v>7.1965422607758768E-3</v>
      </c>
      <c r="P152" s="8">
        <f>(Sheet1!P152-Sheet1_bugfixed!P152)/Sheet1_bugfixed!P152</f>
        <v>7.0081200664550954E-3</v>
      </c>
      <c r="Q152" s="8">
        <f>(Sheet1!Q152-Sheet1_bugfixed!Q152)/Sheet1_bugfixed!Q152</f>
        <v>6.7426639217589889E-3</v>
      </c>
      <c r="R152" s="8">
        <f>(Sheet1!R152-Sheet1_bugfixed!R152)/Sheet1_bugfixed!R152</f>
        <v>7.7304458472924548E-3</v>
      </c>
      <c r="S152" s="8">
        <f>(Sheet1!S152-Sheet1_bugfixed!S152)/Sheet1_bugfixed!S152</f>
        <v>5.9374556442658814E-3</v>
      </c>
      <c r="T152" s="8">
        <f>(Sheet1!T152-Sheet1_bugfixed!T152)/Sheet1_bugfixed!T152</f>
        <v>7.0897967739743497E-3</v>
      </c>
    </row>
    <row r="153" spans="1:20" x14ac:dyDescent="0.3">
      <c r="A153" s="26"/>
      <c r="B153" s="18">
        <v>0.5</v>
      </c>
      <c r="C153" s="18">
        <v>18</v>
      </c>
      <c r="D153" s="18">
        <f t="shared" si="1"/>
        <v>0.72</v>
      </c>
      <c r="E153" s="8" t="s">
        <v>172</v>
      </c>
      <c r="F153" s="8"/>
      <c r="G153" s="8">
        <f>(Sheet1!G153-Sheet1_bugfixed!G153)/Sheet1_bugfixed!G153</f>
        <v>8.5780260045687767E-3</v>
      </c>
      <c r="H153" s="8">
        <f>(Sheet1!H153-Sheet1_bugfixed!H153)/Sheet1_bugfixed!H153</f>
        <v>8.1294547514509704E-3</v>
      </c>
      <c r="I153" s="8">
        <f>(Sheet1!I153-Sheet1_bugfixed!I153)/Sheet1_bugfixed!I153</f>
        <v>4.9273746399789776E-4</v>
      </c>
      <c r="J153" s="8">
        <f>(Sheet1!J153-Sheet1_bugfixed!J153)/Sheet1_bugfixed!J153</f>
        <v>8.1642734841224467E-3</v>
      </c>
      <c r="K153" s="8">
        <f>(Sheet1!K153-Sheet1_bugfixed!K153)/Sheet1_bugfixed!K153</f>
        <v>8.1605685396204247E-3</v>
      </c>
      <c r="L153" s="8">
        <f>(Sheet1!L153-Sheet1_bugfixed!L153)/Sheet1_bugfixed!L153</f>
        <v>7.9012482390440741E-3</v>
      </c>
      <c r="M153" s="8">
        <f>(Sheet1!M153-Sheet1_bugfixed!M153)/Sheet1_bugfixed!M153</f>
        <v>5.1540115900629256E-3</v>
      </c>
      <c r="N153" s="8">
        <f>(Sheet1!N153-Sheet1_bugfixed!N153)/Sheet1_bugfixed!N153</f>
        <v>-7.480257173828424E-4</v>
      </c>
      <c r="O153" s="8">
        <f>(Sheet1!O153-Sheet1_bugfixed!O153)/Sheet1_bugfixed!O153</f>
        <v>6.3776834696911569E-3</v>
      </c>
      <c r="P153" s="8">
        <f>(Sheet1!P153-Sheet1_bugfixed!P153)/Sheet1_bugfixed!P153</f>
        <v>7.273130245806665E-3</v>
      </c>
      <c r="Q153" s="8">
        <f>(Sheet1!Q153-Sheet1_bugfixed!Q153)/Sheet1_bugfixed!Q153</f>
        <v>6.5888501027247708E-3</v>
      </c>
      <c r="R153" s="8">
        <f>(Sheet1!R153-Sheet1_bugfixed!R153)/Sheet1_bugfixed!R153</f>
        <v>7.3191694495802224E-3</v>
      </c>
      <c r="S153" s="8">
        <f>(Sheet1!S153-Sheet1_bugfixed!S153)/Sheet1_bugfixed!S153</f>
        <v>5.9190714791674415E-3</v>
      </c>
      <c r="T153" s="8">
        <f>(Sheet1!T153-Sheet1_bugfixed!T153)/Sheet1_bugfixed!T153</f>
        <v>6.7770188307589652E-3</v>
      </c>
    </row>
    <row r="154" spans="1:20" x14ac:dyDescent="0.3">
      <c r="A154" s="26"/>
      <c r="B154" s="18">
        <v>0.5</v>
      </c>
      <c r="C154" s="18">
        <v>19</v>
      </c>
      <c r="D154" s="18">
        <f t="shared" si="1"/>
        <v>0.76</v>
      </c>
      <c r="E154" s="8" t="s">
        <v>173</v>
      </c>
      <c r="F154" s="8"/>
      <c r="G154" s="8">
        <f>(Sheet1!G154-Sheet1_bugfixed!G154)/Sheet1_bugfixed!G154</f>
        <v>8.15461552164954E-3</v>
      </c>
      <c r="H154" s="8">
        <f>(Sheet1!H154-Sheet1_bugfixed!H154)/Sheet1_bugfixed!H154</f>
        <v>7.6815083253367351E-3</v>
      </c>
      <c r="I154" s="8">
        <f>(Sheet1!I154-Sheet1_bugfixed!I154)/Sheet1_bugfixed!I154</f>
        <v>-1.872078513804182E-4</v>
      </c>
      <c r="J154" s="8">
        <f>(Sheet1!J154-Sheet1_bugfixed!J154)/Sheet1_bugfixed!J154</f>
        <v>7.7135836007738321E-3</v>
      </c>
      <c r="K154" s="8">
        <f>(Sheet1!K154-Sheet1_bugfixed!K154)/Sheet1_bugfixed!K154</f>
        <v>7.6061210736905168E-3</v>
      </c>
      <c r="L154" s="8">
        <f>(Sheet1!L154-Sheet1_bugfixed!L154)/Sheet1_bugfixed!L154</f>
        <v>6.0869097683736335E-3</v>
      </c>
      <c r="M154" s="8">
        <f>(Sheet1!M154-Sheet1_bugfixed!M154)/Sheet1_bugfixed!M154</f>
        <v>6.3673277608707925E-3</v>
      </c>
      <c r="N154" s="8">
        <f>(Sheet1!N154-Sheet1_bugfixed!N154)/Sheet1_bugfixed!N154</f>
        <v>1.4119414048399765E-3</v>
      </c>
      <c r="O154" s="8">
        <f>(Sheet1!O154-Sheet1_bugfixed!O154)/Sheet1_bugfixed!O154</f>
        <v>5.5778747609167107E-3</v>
      </c>
      <c r="P154" s="8">
        <f>(Sheet1!P154-Sheet1_bugfixed!P154)/Sheet1_bugfixed!P154</f>
        <v>5.7021842358819354E-3</v>
      </c>
      <c r="Q154" s="8">
        <f>(Sheet1!Q154-Sheet1_bugfixed!Q154)/Sheet1_bugfixed!Q154</f>
        <v>6.158712776282489E-3</v>
      </c>
      <c r="R154" s="8">
        <f>(Sheet1!R154-Sheet1_bugfixed!R154)/Sheet1_bugfixed!R154</f>
        <v>6.4335550429310629E-3</v>
      </c>
      <c r="S154" s="8">
        <f>(Sheet1!S154-Sheet1_bugfixed!S154)/Sheet1_bugfixed!S154</f>
        <v>5.491397257781353E-3</v>
      </c>
      <c r="T154" s="8">
        <f>(Sheet1!T154-Sheet1_bugfixed!T154)/Sheet1_bugfixed!T154</f>
        <v>5.6277654161751983E-3</v>
      </c>
    </row>
    <row r="155" spans="1:20" x14ac:dyDescent="0.3">
      <c r="A155" s="26"/>
      <c r="B155" s="18">
        <v>0.5</v>
      </c>
      <c r="C155" s="18">
        <v>20</v>
      </c>
      <c r="D155" s="18">
        <f t="shared" si="1"/>
        <v>0.8</v>
      </c>
      <c r="E155" s="8" t="s">
        <v>174</v>
      </c>
      <c r="F155" s="8"/>
      <c r="G155" s="8">
        <f>(Sheet1!G155-Sheet1_bugfixed!G155)/Sheet1_bugfixed!G155</f>
        <v>7.7008648657931446E-3</v>
      </c>
      <c r="H155" s="8">
        <f>(Sheet1!H155-Sheet1_bugfixed!H155)/Sheet1_bugfixed!H155</f>
        <v>7.0917122189306852E-3</v>
      </c>
      <c r="I155" s="8">
        <f>(Sheet1!I155-Sheet1_bugfixed!I155)/Sheet1_bugfixed!I155</f>
        <v>-1.3705409380926265E-3</v>
      </c>
      <c r="J155" s="8">
        <f>(Sheet1!J155-Sheet1_bugfixed!J155)/Sheet1_bugfixed!J155</f>
        <v>7.2034920790209197E-3</v>
      </c>
      <c r="K155" s="8">
        <f>(Sheet1!K155-Sheet1_bugfixed!K155)/Sheet1_bugfixed!K155</f>
        <v>7.2136317820145268E-3</v>
      </c>
      <c r="L155" s="8">
        <f>(Sheet1!L155-Sheet1_bugfixed!L155)/Sheet1_bugfixed!L155</f>
        <v>5.1973960869105187E-3</v>
      </c>
      <c r="M155" s="8">
        <f>(Sheet1!M155-Sheet1_bugfixed!M155)/Sheet1_bugfixed!M155</f>
        <v>5.7329668548897041E-3</v>
      </c>
      <c r="N155" s="8">
        <f>(Sheet1!N155-Sheet1_bugfixed!N155)/Sheet1_bugfixed!N155</f>
        <v>3.5945168645521407E-3</v>
      </c>
      <c r="O155" s="8">
        <f>(Sheet1!O155-Sheet1_bugfixed!O155)/Sheet1_bugfixed!O155</f>
        <v>4.0025739460895849E-3</v>
      </c>
      <c r="P155" s="8">
        <f>(Sheet1!P155-Sheet1_bugfixed!P155)/Sheet1_bugfixed!P155</f>
        <v>6.4585250822897077E-3</v>
      </c>
      <c r="Q155" s="8">
        <f>(Sheet1!Q155-Sheet1_bugfixed!Q155)/Sheet1_bugfixed!Q155</f>
        <v>5.7695896572564397E-3</v>
      </c>
      <c r="R155" s="8">
        <f>(Sheet1!R155-Sheet1_bugfixed!R155)/Sheet1_bugfixed!R155</f>
        <v>5.9737610165421966E-3</v>
      </c>
      <c r="S155" s="8">
        <f>(Sheet1!S155-Sheet1_bugfixed!S155)/Sheet1_bugfixed!S155</f>
        <v>5.1493975318153435E-3</v>
      </c>
      <c r="T155" s="8">
        <f>(Sheet1!T155-Sheet1_bugfixed!T155)/Sheet1_bugfixed!T155</f>
        <v>5.1527524380006687E-3</v>
      </c>
    </row>
    <row r="156" spans="1:20" x14ac:dyDescent="0.3">
      <c r="A156" s="26"/>
      <c r="B156" s="18">
        <v>0.5</v>
      </c>
      <c r="C156" s="18">
        <v>21</v>
      </c>
      <c r="D156" s="18">
        <f t="shared" si="1"/>
        <v>0.84</v>
      </c>
      <c r="E156" s="8" t="s">
        <v>175</v>
      </c>
      <c r="F156" s="8"/>
      <c r="G156" s="8">
        <f>(Sheet1!G156-Sheet1_bugfixed!G156)/Sheet1_bugfixed!G156</f>
        <v>7.2761830340002396E-3</v>
      </c>
      <c r="H156" s="8">
        <f>(Sheet1!H156-Sheet1_bugfixed!H156)/Sheet1_bugfixed!H156</f>
        <v>6.6694413752160049E-3</v>
      </c>
      <c r="I156" s="8">
        <f>(Sheet1!I156-Sheet1_bugfixed!I156)/Sheet1_bugfixed!I156</f>
        <v>1.0210724828861378E-3</v>
      </c>
      <c r="J156" s="8">
        <f>(Sheet1!J156-Sheet1_bugfixed!J156)/Sheet1_bugfixed!J156</f>
        <v>6.8022444943119272E-3</v>
      </c>
      <c r="K156" s="8">
        <f>(Sheet1!K156-Sheet1_bugfixed!K156)/Sheet1_bugfixed!K156</f>
        <v>6.7813326244265488E-3</v>
      </c>
      <c r="L156" s="8">
        <f>(Sheet1!L156-Sheet1_bugfixed!L156)/Sheet1_bugfixed!L156</f>
        <v>5.3553991956338991E-3</v>
      </c>
      <c r="M156" s="8">
        <f>(Sheet1!M156-Sheet1_bugfixed!M156)/Sheet1_bugfixed!M156</f>
        <v>5.718866029263539E-3</v>
      </c>
      <c r="N156" s="8">
        <f>(Sheet1!N156-Sheet1_bugfixed!N156)/Sheet1_bugfixed!N156</f>
        <v>2.3676151405538819E-3</v>
      </c>
      <c r="O156" s="8">
        <f>(Sheet1!O156-Sheet1_bugfixed!O156)/Sheet1_bugfixed!O156</f>
        <v>4.3752746874000312E-3</v>
      </c>
      <c r="P156" s="8">
        <f>(Sheet1!P156-Sheet1_bugfixed!P156)/Sheet1_bugfixed!P156</f>
        <v>6.1822410417731385E-3</v>
      </c>
      <c r="Q156" s="8">
        <f>(Sheet1!Q156-Sheet1_bugfixed!Q156)/Sheet1_bugfixed!Q156</f>
        <v>5.6523103691005546E-3</v>
      </c>
      <c r="R156" s="8">
        <f>(Sheet1!R156-Sheet1_bugfixed!R156)/Sheet1_bugfixed!R156</f>
        <v>5.8524658782203422E-3</v>
      </c>
      <c r="S156" s="8">
        <f>(Sheet1!S156-Sheet1_bugfixed!S156)/Sheet1_bugfixed!S156</f>
        <v>5.1149403272123242E-3</v>
      </c>
      <c r="T156" s="8">
        <f>(Sheet1!T156-Sheet1_bugfixed!T156)/Sheet1_bugfixed!T156</f>
        <v>5.2198434330556799E-3</v>
      </c>
    </row>
    <row r="157" spans="1:20" x14ac:dyDescent="0.3">
      <c r="A157" s="26"/>
      <c r="B157" s="18">
        <v>0.5</v>
      </c>
      <c r="C157" s="18">
        <v>22</v>
      </c>
      <c r="D157" s="18">
        <f t="shared" si="1"/>
        <v>0.88</v>
      </c>
      <c r="E157" s="8" t="s">
        <v>176</v>
      </c>
      <c r="F157" s="8"/>
      <c r="G157" s="8">
        <f>(Sheet1!G157-Sheet1_bugfixed!G157)/Sheet1_bugfixed!G157</f>
        <v>7.0448302987759998E-3</v>
      </c>
      <c r="H157" s="8">
        <f>(Sheet1!H157-Sheet1_bugfixed!H157)/Sheet1_bugfixed!H157</f>
        <v>6.2517935208497482E-3</v>
      </c>
      <c r="I157" s="8">
        <f>(Sheet1!I157-Sheet1_bugfixed!I157)/Sheet1_bugfixed!I157</f>
        <v>-5.0180657356594157E-5</v>
      </c>
      <c r="J157" s="8">
        <f>(Sheet1!J157-Sheet1_bugfixed!J157)/Sheet1_bugfixed!J157</f>
        <v>6.4433010648883727E-3</v>
      </c>
      <c r="K157" s="8">
        <f>(Sheet1!K157-Sheet1_bugfixed!K157)/Sheet1_bugfixed!K157</f>
        <v>6.5020610573842058E-3</v>
      </c>
      <c r="L157" s="8">
        <f>(Sheet1!L157-Sheet1_bugfixed!L157)/Sheet1_bugfixed!L157</f>
        <v>5.2919618063066998E-3</v>
      </c>
      <c r="M157" s="8">
        <f>(Sheet1!M157-Sheet1_bugfixed!M157)/Sheet1_bugfixed!M157</f>
        <v>6.5944989237504206E-3</v>
      </c>
      <c r="N157" s="8">
        <f>(Sheet1!N157-Sheet1_bugfixed!N157)/Sheet1_bugfixed!N157</f>
        <v>1.9714055281650649E-3</v>
      </c>
      <c r="O157" s="8">
        <f>(Sheet1!O157-Sheet1_bugfixed!O157)/Sheet1_bugfixed!O157</f>
        <v>3.6030569308447202E-3</v>
      </c>
      <c r="P157" s="8">
        <f>(Sheet1!P157-Sheet1_bugfixed!P157)/Sheet1_bugfixed!P157</f>
        <v>5.5012355053111403E-3</v>
      </c>
      <c r="Q157" s="8">
        <f>(Sheet1!Q157-Sheet1_bugfixed!Q157)/Sheet1_bugfixed!Q157</f>
        <v>5.409892996848506E-3</v>
      </c>
      <c r="R157" s="8">
        <f>(Sheet1!R157-Sheet1_bugfixed!R157)/Sheet1_bugfixed!R157</f>
        <v>5.2932977191177434E-3</v>
      </c>
      <c r="S157" s="8">
        <f>(Sheet1!S157-Sheet1_bugfixed!S157)/Sheet1_bugfixed!S157</f>
        <v>4.9265279653729422E-3</v>
      </c>
      <c r="T157" s="8">
        <f>(Sheet1!T157-Sheet1_bugfixed!T157)/Sheet1_bugfixed!T157</f>
        <v>4.4926698802914087E-3</v>
      </c>
    </row>
    <row r="158" spans="1:20" x14ac:dyDescent="0.3">
      <c r="A158" s="26"/>
      <c r="B158" s="7">
        <v>0.75</v>
      </c>
      <c r="C158" s="7">
        <v>3</v>
      </c>
      <c r="D158" s="7">
        <f>C158*$B$8</f>
        <v>0.12</v>
      </c>
      <c r="E158" s="7" t="s">
        <v>177</v>
      </c>
      <c r="F158" s="7"/>
      <c r="G158" s="7">
        <f>(Sheet1!G158-Sheet1_bugfixed!G158)/Sheet1_bugfixed!G158</f>
        <v>-3.9810945364535666E-3</v>
      </c>
      <c r="H158" s="7">
        <f>(Sheet1!H158-Sheet1_bugfixed!H158)/Sheet1_bugfixed!H158</f>
        <v>-4.5505218423027372E-3</v>
      </c>
      <c r="I158" s="7">
        <f>(Sheet1!I158-Sheet1_bugfixed!I158)/Sheet1_bugfixed!I158</f>
        <v>1.0044768629002595E-3</v>
      </c>
      <c r="J158" s="7">
        <f>(Sheet1!J158-Sheet1_bugfixed!J158)/Sheet1_bugfixed!J158</f>
        <v>-4.1134655321558656E-3</v>
      </c>
      <c r="K158" s="7">
        <f>(Sheet1!K158-Sheet1_bugfixed!K158)/Sheet1_bugfixed!K158</f>
        <v>-4.1088732962801053E-3</v>
      </c>
      <c r="L158" s="7">
        <f>(Sheet1!L158-Sheet1_bugfixed!L158)/Sheet1_bugfixed!L158</f>
        <v>-2.6351601295199058E-3</v>
      </c>
      <c r="M158" s="7">
        <f>(Sheet1!M158-Sheet1_bugfixed!M158)/Sheet1_bugfixed!M158</f>
        <v>-3.0331582701268417E-3</v>
      </c>
      <c r="N158" s="7">
        <f>(Sheet1!N158-Sheet1_bugfixed!N158)/Sheet1_bugfixed!N158</f>
        <v>-2.3507504502559015E-3</v>
      </c>
      <c r="O158" s="7">
        <f>(Sheet1!O158-Sheet1_bugfixed!O158)/Sheet1_bugfixed!O158</f>
        <v>-4.0016669039228568E-3</v>
      </c>
      <c r="P158" s="7">
        <f>(Sheet1!P158-Sheet1_bugfixed!P158)/Sheet1_bugfixed!P158</f>
        <v>-3.0910708370223321E-3</v>
      </c>
      <c r="Q158" s="7">
        <f>(Sheet1!Q158-Sheet1_bugfixed!Q158)/Sheet1_bugfixed!Q158</f>
        <v>-3.2950816305160001E-3</v>
      </c>
      <c r="R158" s="7">
        <f>(Sheet1!R158-Sheet1_bugfixed!R158)/Sheet1_bugfixed!R158</f>
        <v>-3.7640877805421523E-3</v>
      </c>
      <c r="S158" s="7">
        <f>(Sheet1!S158-Sheet1_bugfixed!S158)/Sheet1_bugfixed!S158</f>
        <v>-3.1408080296272956E-3</v>
      </c>
      <c r="T158" s="7">
        <f>(Sheet1!T158-Sheet1_bugfixed!T158)/Sheet1_bugfixed!T158</f>
        <v>-3.5867528298457589E-3</v>
      </c>
    </row>
    <row r="159" spans="1:20" x14ac:dyDescent="0.3">
      <c r="A159" s="26"/>
      <c r="B159" s="18">
        <v>0.75</v>
      </c>
      <c r="C159" s="18">
        <v>4</v>
      </c>
      <c r="D159" s="18">
        <f>C159*$B$8</f>
        <v>0.16</v>
      </c>
      <c r="E159" s="8" t="s">
        <v>178</v>
      </c>
      <c r="F159" s="8"/>
      <c r="G159" s="8">
        <f>(Sheet1!G159-Sheet1_bugfixed!G159)/Sheet1_bugfixed!G159</f>
        <v>-5.3910342431567528E-3</v>
      </c>
      <c r="H159" s="8">
        <f>(Sheet1!H159-Sheet1_bugfixed!H159)/Sheet1_bugfixed!H159</f>
        <v>-6.1442111208671298E-3</v>
      </c>
      <c r="I159" s="8">
        <f>(Sheet1!I159-Sheet1_bugfixed!I159)/Sheet1_bugfixed!I159</f>
        <v>1.8093319784714607E-3</v>
      </c>
      <c r="J159" s="8">
        <f>(Sheet1!J159-Sheet1_bugfixed!J159)/Sheet1_bugfixed!J159</f>
        <v>-5.7565060529513757E-3</v>
      </c>
      <c r="K159" s="8">
        <f>(Sheet1!K159-Sheet1_bugfixed!K159)/Sheet1_bugfixed!K159</f>
        <v>-5.7371057310465177E-3</v>
      </c>
      <c r="L159" s="8">
        <f>(Sheet1!L159-Sheet1_bugfixed!L159)/Sheet1_bugfixed!L159</f>
        <v>-1.5012355445347409E-3</v>
      </c>
      <c r="M159" s="8">
        <f>(Sheet1!M159-Sheet1_bugfixed!M159)/Sheet1_bugfixed!M159</f>
        <v>-3.7771852355460095E-3</v>
      </c>
      <c r="N159" s="8">
        <f>(Sheet1!N159-Sheet1_bugfixed!N159)/Sheet1_bugfixed!N159</f>
        <v>-8.0866215343823721E-3</v>
      </c>
      <c r="O159" s="8">
        <f>(Sheet1!O159-Sheet1_bugfixed!O159)/Sheet1_bugfixed!O159</f>
        <v>-4.9110726005823458E-3</v>
      </c>
      <c r="P159" s="8">
        <f>(Sheet1!P159-Sheet1_bugfixed!P159)/Sheet1_bugfixed!P159</f>
        <v>-2.9549595594233831E-3</v>
      </c>
      <c r="Q159" s="8">
        <f>(Sheet1!Q159-Sheet1_bugfixed!Q159)/Sheet1_bugfixed!Q159</f>
        <v>-4.2683243546209424E-3</v>
      </c>
      <c r="R159" s="8">
        <f>(Sheet1!R159-Sheet1_bugfixed!R159)/Sheet1_bugfixed!R159</f>
        <v>-4.5714890924619112E-3</v>
      </c>
      <c r="S159" s="8">
        <f>(Sheet1!S159-Sheet1_bugfixed!S159)/Sheet1_bugfixed!S159</f>
        <v>-4.0242567303925142E-3</v>
      </c>
      <c r="T159" s="8">
        <f>(Sheet1!T159-Sheet1_bugfixed!T159)/Sheet1_bugfixed!T159</f>
        <v>-4.0084362783566769E-3</v>
      </c>
    </row>
    <row r="160" spans="1:20" x14ac:dyDescent="0.3">
      <c r="A160" s="26"/>
      <c r="B160" s="8">
        <v>0.75</v>
      </c>
      <c r="C160" s="8">
        <v>5</v>
      </c>
      <c r="D160" s="8">
        <f>C160*$B$8</f>
        <v>0.2</v>
      </c>
      <c r="E160" s="8" t="s">
        <v>201</v>
      </c>
      <c r="F160" s="8"/>
      <c r="G160" s="8">
        <f>(Sheet1!G160-Sheet1_bugfixed!G160)/Sheet1_bugfixed!G160</f>
        <v>-4.9347675062043168E-3</v>
      </c>
      <c r="H160" s="8">
        <f>(Sheet1!H160-Sheet1_bugfixed!H160)/Sheet1_bugfixed!H160</f>
        <v>-7.4318484456220623E-3</v>
      </c>
      <c r="I160" s="8">
        <f>(Sheet1!I160-Sheet1_bugfixed!I160)/Sheet1_bugfixed!I160</f>
        <v>1.2569047784577339E-4</v>
      </c>
      <c r="J160" s="8">
        <f>(Sheet1!J160-Sheet1_bugfixed!J160)/Sheet1_bugfixed!J160</f>
        <v>-6.4004709145346209E-3</v>
      </c>
      <c r="K160" s="8">
        <f>(Sheet1!K160-Sheet1_bugfixed!K160)/Sheet1_bugfixed!K160</f>
        <v>-7.048304613456082E-3</v>
      </c>
      <c r="L160" s="8">
        <f>(Sheet1!L160-Sheet1_bugfixed!L160)/Sheet1_bugfixed!L160</f>
        <v>-1.8019056856634563E-3</v>
      </c>
      <c r="M160" s="8">
        <f>(Sheet1!M160-Sheet1_bugfixed!M160)/Sheet1_bugfixed!M160</f>
        <v>-4.5034265811475733E-3</v>
      </c>
      <c r="N160" s="8">
        <f>(Sheet1!N160-Sheet1_bugfixed!N160)/Sheet1_bugfixed!N160</f>
        <v>3.5369182229839512E-3</v>
      </c>
      <c r="O160" s="8">
        <f>(Sheet1!O160-Sheet1_bugfixed!O160)/Sheet1_bugfixed!O160</f>
        <v>-5.0860984733351227E-3</v>
      </c>
      <c r="P160" s="8">
        <f>(Sheet1!P160-Sheet1_bugfixed!P160)/Sheet1_bugfixed!P160</f>
        <v>-5.0860984733351227E-3</v>
      </c>
      <c r="Q160" s="8">
        <f>(Sheet1!Q160-Sheet1_bugfixed!Q160)/Sheet1_bugfixed!Q160</f>
        <v>-3.8478144130686051E-3</v>
      </c>
      <c r="R160" s="8">
        <f>(Sheet1!R160-Sheet1_bugfixed!R160)/Sheet1_bugfixed!R160</f>
        <v>-5.5741684028001066E-3</v>
      </c>
      <c r="S160" s="8">
        <f>(Sheet1!S160-Sheet1_bugfixed!S160)/Sheet1_bugfixed!S160</f>
        <v>-3.1323038520504431E-3</v>
      </c>
      <c r="T160" s="8">
        <f>(Sheet1!T160-Sheet1_bugfixed!T160)/Sheet1_bugfixed!T160</f>
        <v>-5.0598501197657974E-3</v>
      </c>
    </row>
    <row r="161" spans="1:20" x14ac:dyDescent="0.3">
      <c r="A161" s="26"/>
      <c r="B161" s="8">
        <v>0.75</v>
      </c>
      <c r="C161" s="8">
        <v>6</v>
      </c>
      <c r="D161" s="8">
        <f>C161*$B$8</f>
        <v>0.24</v>
      </c>
      <c r="E161" s="8" t="s">
        <v>202</v>
      </c>
      <c r="F161" s="8"/>
      <c r="G161" s="8">
        <f>(Sheet1!G161-Sheet1_bugfixed!G161)/Sheet1_bugfixed!G161</f>
        <v>-4.4791644384849262E-3</v>
      </c>
      <c r="H161" s="8">
        <f>(Sheet1!H161-Sheet1_bugfixed!H161)/Sheet1_bugfixed!H161</f>
        <v>-7.7900704468536232E-3</v>
      </c>
      <c r="I161" s="8">
        <f>(Sheet1!I161-Sheet1_bugfixed!I161)/Sheet1_bugfixed!I161</f>
        <v>4.6589606013431651E-4</v>
      </c>
      <c r="J161" s="8">
        <f>(Sheet1!J161-Sheet1_bugfixed!J161)/Sheet1_bugfixed!J161</f>
        <v>-6.1347511064269462E-3</v>
      </c>
      <c r="K161" s="8">
        <f>(Sheet1!K161-Sheet1_bugfixed!K161)/Sheet1_bugfixed!K161</f>
        <v>-7.166475713437653E-3</v>
      </c>
      <c r="L161" s="8">
        <f>(Sheet1!L161-Sheet1_bugfixed!L161)/Sheet1_bugfixed!L161</f>
        <v>-6.5398349380619821E-4</v>
      </c>
      <c r="M161" s="8">
        <f>(Sheet1!M161-Sheet1_bugfixed!M161)/Sheet1_bugfixed!M161</f>
        <v>1.2725640685683972E-3</v>
      </c>
      <c r="N161" s="8">
        <f>(Sheet1!N161-Sheet1_bugfixed!N161)/Sheet1_bugfixed!N161</f>
        <v>-4.2992770511761239E-3</v>
      </c>
      <c r="O161" s="8">
        <f>(Sheet1!O161-Sheet1_bugfixed!O161)/Sheet1_bugfixed!O161</f>
        <v>-7.0292115988892096E-6</v>
      </c>
      <c r="P161" s="8">
        <f>(Sheet1!P161-Sheet1_bugfixed!P161)/Sheet1_bugfixed!P161</f>
        <v>-8.5641286732922768E-3</v>
      </c>
      <c r="Q161" s="8">
        <f>(Sheet1!Q161-Sheet1_bugfixed!Q161)/Sheet1_bugfixed!Q161</f>
        <v>-3.1938939746631117E-3</v>
      </c>
      <c r="R161" s="8">
        <f>(Sheet1!R161-Sheet1_bugfixed!R161)/Sheet1_bugfixed!R161</f>
        <v>-4.9353270225768716E-3</v>
      </c>
      <c r="S161" s="8">
        <f>(Sheet1!S161-Sheet1_bugfixed!S161)/Sheet1_bugfixed!S161</f>
        <v>-2.3822826442071901E-3</v>
      </c>
      <c r="T161" s="8">
        <f>(Sheet1!T161-Sheet1_bugfixed!T161)/Sheet1_bugfixed!T161</f>
        <v>-4.2202482981222138E-3</v>
      </c>
    </row>
    <row r="162" spans="1:20" x14ac:dyDescent="0.3">
      <c r="A162" s="26"/>
      <c r="B162" s="8">
        <v>0.75</v>
      </c>
      <c r="C162" s="8">
        <v>7</v>
      </c>
      <c r="D162" s="8">
        <f>C162*$B$8</f>
        <v>0.28000000000000003</v>
      </c>
      <c r="E162" s="8" t="s">
        <v>203</v>
      </c>
      <c r="F162" s="8"/>
      <c r="G162" s="8">
        <f>(Sheet1!G162-Sheet1_bugfixed!G162)/Sheet1_bugfixed!G162</f>
        <v>-2.6931659082750862E-3</v>
      </c>
      <c r="H162" s="8">
        <f>(Sheet1!H162-Sheet1_bugfixed!H162)/Sheet1_bugfixed!H162</f>
        <v>-5.5538306502802542E-3</v>
      </c>
      <c r="I162" s="8">
        <f>(Sheet1!I162-Sheet1_bugfixed!I162)/Sheet1_bugfixed!I162</f>
        <v>-1.4259675822232908E-3</v>
      </c>
      <c r="J162" s="8">
        <f>(Sheet1!J162-Sheet1_bugfixed!J162)/Sheet1_bugfixed!J162</f>
        <v>-4.2513707539979387E-3</v>
      </c>
      <c r="K162" s="8">
        <f>(Sheet1!K162-Sheet1_bugfixed!K162)/Sheet1_bugfixed!K162</f>
        <v>-5.0920691979056062E-3</v>
      </c>
      <c r="L162" s="8">
        <f>(Sheet1!L162-Sheet1_bugfixed!L162)/Sheet1_bugfixed!L162</f>
        <v>3.8641237116619157E-4</v>
      </c>
      <c r="M162" s="8">
        <f>(Sheet1!M162-Sheet1_bugfixed!M162)/Sheet1_bugfixed!M162</f>
        <v>3.3516016289773017E-3</v>
      </c>
      <c r="N162" s="8">
        <f>(Sheet1!N162-Sheet1_bugfixed!N162)/Sheet1_bugfixed!N162</f>
        <v>5.1192170693854762E-3</v>
      </c>
      <c r="O162" s="8">
        <f>(Sheet1!O162-Sheet1_bugfixed!O162)/Sheet1_bugfixed!O162</f>
        <v>2.1792243326581289E-3</v>
      </c>
      <c r="P162" s="8">
        <f>(Sheet1!P162-Sheet1_bugfixed!P162)/Sheet1_bugfixed!P162</f>
        <v>-4.4388698720279765E-3</v>
      </c>
      <c r="Q162" s="8">
        <f>(Sheet1!Q162-Sheet1_bugfixed!Q162)/Sheet1_bugfixed!Q162</f>
        <v>-7.7722288175129862E-5</v>
      </c>
      <c r="R162" s="8">
        <f>(Sheet1!R162-Sheet1_bugfixed!R162)/Sheet1_bugfixed!R162</f>
        <v>-1.8880437619750124E-3</v>
      </c>
      <c r="S162" s="8">
        <f>(Sheet1!S162-Sheet1_bugfixed!S162)/Sheet1_bugfixed!S162</f>
        <v>1.2057287641165084E-3</v>
      </c>
      <c r="T162" s="8">
        <f>(Sheet1!T162-Sheet1_bugfixed!T162)/Sheet1_bugfixed!T162</f>
        <v>-8.4833306377870481E-4</v>
      </c>
    </row>
    <row r="163" spans="1:20" x14ac:dyDescent="0.3">
      <c r="A163" s="26"/>
      <c r="B163" s="16">
        <v>0.75</v>
      </c>
      <c r="C163" s="16">
        <v>8</v>
      </c>
      <c r="D163" s="16">
        <f t="shared" si="1"/>
        <v>0.32</v>
      </c>
      <c r="E163" s="16" t="s">
        <v>204</v>
      </c>
      <c r="F163" s="16"/>
      <c r="G163" s="8">
        <f>(Sheet1!G163-Sheet1_bugfixed!G163)/Sheet1_bugfixed!G163</f>
        <v>-1.8831952132350018E-4</v>
      </c>
      <c r="H163" s="8">
        <f>(Sheet1!H163-Sheet1_bugfixed!H163)/Sheet1_bugfixed!H163</f>
        <v>1.6923936927372419E-3</v>
      </c>
      <c r="I163" s="8">
        <f>(Sheet1!I163-Sheet1_bugfixed!I163)/Sheet1_bugfixed!I163</f>
        <v>-2.8798668904196647E-3</v>
      </c>
      <c r="J163" s="8">
        <f>(Sheet1!J163-Sheet1_bugfixed!J163)/Sheet1_bugfixed!J163</f>
        <v>7.5920136475422198E-4</v>
      </c>
      <c r="K163" s="8">
        <f>(Sheet1!K163-Sheet1_bugfixed!K163)/Sheet1_bugfixed!K163</f>
        <v>2.5056966782115018E-4</v>
      </c>
      <c r="L163" s="8">
        <f>(Sheet1!L163-Sheet1_bugfixed!L163)/Sheet1_bugfixed!L163</f>
        <v>1.9028927244600456E-3</v>
      </c>
      <c r="M163" s="8">
        <f>(Sheet1!M163-Sheet1_bugfixed!M163)/Sheet1_bugfixed!M163</f>
        <v>2.5338454583410225E-3</v>
      </c>
      <c r="N163" s="8">
        <f>(Sheet1!N163-Sheet1_bugfixed!N163)/Sheet1_bugfixed!N163</f>
        <v>-2.9199642944793586E-3</v>
      </c>
      <c r="O163" s="8">
        <f>(Sheet1!O163-Sheet1_bugfixed!O163)/Sheet1_bugfixed!O163</f>
        <v>1.2337348652833344E-3</v>
      </c>
      <c r="P163" s="8">
        <f>(Sheet1!P163-Sheet1_bugfixed!P163)/Sheet1_bugfixed!P163</f>
        <v>2.7393441763759259E-3</v>
      </c>
      <c r="Q163" s="8">
        <f>(Sheet1!Q163-Sheet1_bugfixed!Q163)/Sheet1_bugfixed!Q163</f>
        <v>1.0200356642553264E-3</v>
      </c>
      <c r="R163" s="8">
        <f>(Sheet1!R163-Sheet1_bugfixed!R163)/Sheet1_bugfixed!R163</f>
        <v>1.5377431284797501E-3</v>
      </c>
      <c r="S163" s="8">
        <f>(Sheet1!S163-Sheet1_bugfixed!S163)/Sheet1_bugfixed!S163</f>
        <v>1.3665220082652203E-3</v>
      </c>
      <c r="T163" s="8">
        <f>(Sheet1!T163-Sheet1_bugfixed!T163)/Sheet1_bugfixed!T163</f>
        <v>1.9020063637534953E-3</v>
      </c>
    </row>
    <row r="164" spans="1:20" x14ac:dyDescent="0.3">
      <c r="A164" s="26"/>
      <c r="B164" s="8">
        <v>0.75</v>
      </c>
      <c r="C164" s="8">
        <v>9</v>
      </c>
      <c r="D164" s="8">
        <f t="shared" si="1"/>
        <v>0.36</v>
      </c>
      <c r="E164" s="8" t="s">
        <v>205</v>
      </c>
      <c r="F164" s="8"/>
      <c r="G164" s="8">
        <f>(Sheet1!G164-Sheet1_bugfixed!G164)/Sheet1_bugfixed!G164</f>
        <v>3.5085690676873726E-3</v>
      </c>
      <c r="H164" s="8">
        <f>(Sheet1!H164-Sheet1_bugfixed!H164)/Sheet1_bugfixed!H164</f>
        <v>7.0165816343070149E-3</v>
      </c>
      <c r="I164" s="8">
        <f>(Sheet1!I164-Sheet1_bugfixed!I164)/Sheet1_bugfixed!I164</f>
        <v>1.145883115612457E-3</v>
      </c>
      <c r="J164" s="8">
        <f>(Sheet1!J164-Sheet1_bugfixed!J164)/Sheet1_bugfixed!J164</f>
        <v>5.7087949156818425E-3</v>
      </c>
      <c r="K164" s="8">
        <f>(Sheet1!K164-Sheet1_bugfixed!K164)/Sheet1_bugfixed!K164</f>
        <v>5.8676613582482528E-3</v>
      </c>
      <c r="L164" s="8">
        <f>(Sheet1!L164-Sheet1_bugfixed!L164)/Sheet1_bugfixed!L164</f>
        <v>3.1361615291176765E-3</v>
      </c>
      <c r="M164" s="8">
        <f>(Sheet1!M164-Sheet1_bugfixed!M164)/Sheet1_bugfixed!M164</f>
        <v>4.0010707180584745E-3</v>
      </c>
      <c r="N164" s="8">
        <f>(Sheet1!N164-Sheet1_bugfixed!N164)/Sheet1_bugfixed!N164</f>
        <v>3.5075361025546292E-3</v>
      </c>
      <c r="O164" s="8">
        <f>(Sheet1!O164-Sheet1_bugfixed!O164)/Sheet1_bugfixed!O164</f>
        <v>3.5215838687938372E-3</v>
      </c>
      <c r="P164" s="8">
        <f>(Sheet1!P164-Sheet1_bugfixed!P164)/Sheet1_bugfixed!P164</f>
        <v>3.8316918850434287E-3</v>
      </c>
      <c r="Q164" s="8">
        <f>(Sheet1!Q164-Sheet1_bugfixed!Q164)/Sheet1_bugfixed!Q164</f>
        <v>3.9081496203644261E-3</v>
      </c>
      <c r="R164" s="8">
        <f>(Sheet1!R164-Sheet1_bugfixed!R164)/Sheet1_bugfixed!R164</f>
        <v>4.237408683561138E-3</v>
      </c>
      <c r="S164" s="8">
        <f>(Sheet1!S164-Sheet1_bugfixed!S164)/Sheet1_bugfixed!S164</f>
        <v>3.6199836782862945E-3</v>
      </c>
      <c r="T164" s="8">
        <f>(Sheet1!T164-Sheet1_bugfixed!T164)/Sheet1_bugfixed!T164</f>
        <v>3.6612389701626987E-3</v>
      </c>
    </row>
    <row r="165" spans="1:20" x14ac:dyDescent="0.3">
      <c r="A165" s="26"/>
      <c r="B165" s="8">
        <v>0.75</v>
      </c>
      <c r="C165" s="8">
        <v>10</v>
      </c>
      <c r="D165" s="8">
        <f t="shared" si="1"/>
        <v>0.4</v>
      </c>
      <c r="E165" s="8" t="s">
        <v>206</v>
      </c>
      <c r="F165" s="8"/>
      <c r="G165" s="8">
        <f>(Sheet1!G165-Sheet1_bugfixed!G165)/Sheet1_bugfixed!G165</f>
        <v>4.8540387318411612E-3</v>
      </c>
      <c r="H165" s="8">
        <f>(Sheet1!H165-Sheet1_bugfixed!H165)/Sheet1_bugfixed!H165</f>
        <v>9.5500198042521474E-3</v>
      </c>
      <c r="I165" s="8">
        <f>(Sheet1!I165-Sheet1_bugfixed!I165)/Sheet1_bugfixed!I165</f>
        <v>2.3710575279623929E-4</v>
      </c>
      <c r="J165" s="8">
        <f>(Sheet1!J165-Sheet1_bugfixed!J165)/Sheet1_bugfixed!J165</f>
        <v>7.6994695142303272E-3</v>
      </c>
      <c r="K165" s="8">
        <f>(Sheet1!K165-Sheet1_bugfixed!K165)/Sheet1_bugfixed!K165</f>
        <v>7.9251336520867379E-3</v>
      </c>
      <c r="L165" s="8">
        <f>(Sheet1!L165-Sheet1_bugfixed!L165)/Sheet1_bugfixed!L165</f>
        <v>2.8815990220409518E-3</v>
      </c>
      <c r="M165" s="8">
        <f>(Sheet1!M165-Sheet1_bugfixed!M165)/Sheet1_bugfixed!M165</f>
        <v>4.3444789698240836E-3</v>
      </c>
      <c r="N165" s="8">
        <f>(Sheet1!N165-Sheet1_bugfixed!N165)/Sheet1_bugfixed!N165</f>
        <v>-9.0892308775764197E-3</v>
      </c>
      <c r="O165" s="8">
        <f>(Sheet1!O165-Sheet1_bugfixed!O165)/Sheet1_bugfixed!O165</f>
        <v>3.9125257154967365E-3</v>
      </c>
      <c r="P165" s="8">
        <f>(Sheet1!P165-Sheet1_bugfixed!P165)/Sheet1_bugfixed!P165</f>
        <v>4.5574204391013329E-3</v>
      </c>
      <c r="Q165" s="8">
        <f>(Sheet1!Q165-Sheet1_bugfixed!Q165)/Sheet1_bugfixed!Q165</f>
        <v>3.3015525002783757E-3</v>
      </c>
      <c r="R165" s="8">
        <f>(Sheet1!R165-Sheet1_bugfixed!R165)/Sheet1_bugfixed!R165</f>
        <v>5.2586114049324537E-3</v>
      </c>
      <c r="S165" s="8">
        <f>(Sheet1!S165-Sheet1_bugfixed!S165)/Sheet1_bugfixed!S165</f>
        <v>2.1333102570345662E-3</v>
      </c>
      <c r="T165" s="8">
        <f>(Sheet1!T165-Sheet1_bugfixed!T165)/Sheet1_bugfixed!T165</f>
        <v>4.1587779770529305E-3</v>
      </c>
    </row>
    <row r="166" spans="1:20" x14ac:dyDescent="0.3">
      <c r="A166" s="26"/>
      <c r="B166" s="8">
        <v>0.75</v>
      </c>
      <c r="C166" s="8">
        <v>11</v>
      </c>
      <c r="D166" s="8">
        <f t="shared" si="1"/>
        <v>0.44</v>
      </c>
      <c r="E166" s="8" t="s">
        <v>207</v>
      </c>
      <c r="F166" s="8"/>
      <c r="G166" s="8">
        <f>(Sheet1!G166-Sheet1_bugfixed!G166)/Sheet1_bugfixed!G166</f>
        <v>6.6910642880424224E-3</v>
      </c>
      <c r="H166" s="8">
        <f>(Sheet1!H166-Sheet1_bugfixed!H166)/Sheet1_bugfixed!H166</f>
        <v>9.0007167602969926E-3</v>
      </c>
      <c r="I166" s="8">
        <f>(Sheet1!I166-Sheet1_bugfixed!I166)/Sheet1_bugfixed!I166</f>
        <v>-6.3540698547857682E-4</v>
      </c>
      <c r="J166" s="8">
        <f>(Sheet1!J166-Sheet1_bugfixed!J166)/Sheet1_bugfixed!J166</f>
        <v>7.9212553873923754E-3</v>
      </c>
      <c r="K166" s="8">
        <f>(Sheet1!K166-Sheet1_bugfixed!K166)/Sheet1_bugfixed!K166</f>
        <v>8.0449104150886325E-3</v>
      </c>
      <c r="L166" s="8">
        <f>(Sheet1!L166-Sheet1_bugfixed!L166)/Sheet1_bugfixed!L166</f>
        <v>5.4990374442149288E-3</v>
      </c>
      <c r="M166" s="8">
        <f>(Sheet1!M166-Sheet1_bugfixed!M166)/Sheet1_bugfixed!M166</f>
        <v>2.0978650008255497E-3</v>
      </c>
      <c r="N166" s="8">
        <f>(Sheet1!N166-Sheet1_bugfixed!N166)/Sheet1_bugfixed!N166</f>
        <v>4.5946207712351302E-3</v>
      </c>
      <c r="O166" s="8">
        <f>(Sheet1!O166-Sheet1_bugfixed!O166)/Sheet1_bugfixed!O166</f>
        <v>6.2375376328440753E-3</v>
      </c>
      <c r="P166" s="8">
        <f>(Sheet1!P166-Sheet1_bugfixed!P166)/Sheet1_bugfixed!P166</f>
        <v>-2.0045995921715741E-3</v>
      </c>
      <c r="Q166" s="8">
        <f>(Sheet1!Q166-Sheet1_bugfixed!Q166)/Sheet1_bugfixed!Q166</f>
        <v>4.344272586453579E-3</v>
      </c>
      <c r="R166" s="8">
        <f>(Sheet1!R166-Sheet1_bugfixed!R166)/Sheet1_bugfixed!R166</f>
        <v>4.3773952590296806E-3</v>
      </c>
      <c r="S166" s="8">
        <f>(Sheet1!S166-Sheet1_bugfixed!S166)/Sheet1_bugfixed!S166</f>
        <v>3.3284627695236318E-3</v>
      </c>
      <c r="T166" s="8">
        <f>(Sheet1!T166-Sheet1_bugfixed!T166)/Sheet1_bugfixed!T166</f>
        <v>2.6312546645009005E-3</v>
      </c>
    </row>
    <row r="167" spans="1:20" x14ac:dyDescent="0.3">
      <c r="A167" s="26"/>
      <c r="B167" s="8">
        <v>0.75</v>
      </c>
      <c r="C167" s="8">
        <v>12</v>
      </c>
      <c r="D167" s="8">
        <f t="shared" si="1"/>
        <v>0.48</v>
      </c>
      <c r="E167" s="8" t="s">
        <v>208</v>
      </c>
      <c r="F167" s="8"/>
      <c r="G167" s="8">
        <f>(Sheet1!G167-Sheet1_bugfixed!G167)/Sheet1_bugfixed!G167</f>
        <v>7.8625880847551111E-3</v>
      </c>
      <c r="H167" s="8">
        <f>(Sheet1!H167-Sheet1_bugfixed!H167)/Sheet1_bugfixed!H167</f>
        <v>8.1885591096524345E-3</v>
      </c>
      <c r="I167" s="8">
        <f>(Sheet1!I167-Sheet1_bugfixed!I167)/Sheet1_bugfixed!I167</f>
        <v>-2.2131522944522342E-3</v>
      </c>
      <c r="J167" s="8">
        <f>(Sheet1!J167-Sheet1_bugfixed!J167)/Sheet1_bugfixed!J167</f>
        <v>7.7485670142055174E-3</v>
      </c>
      <c r="K167" s="8">
        <f>(Sheet1!K167-Sheet1_bugfixed!K167)/Sheet1_bugfixed!K167</f>
        <v>7.77726741513166E-3</v>
      </c>
      <c r="L167" s="8">
        <f>(Sheet1!L167-Sheet1_bugfixed!L167)/Sheet1_bugfixed!L167</f>
        <v>6.853093970485372E-3</v>
      </c>
      <c r="M167" s="8">
        <f>(Sheet1!M167-Sheet1_bugfixed!M167)/Sheet1_bugfixed!M167</f>
        <v>1.9403216709607577E-3</v>
      </c>
      <c r="N167" s="8">
        <f>(Sheet1!N167-Sheet1_bugfixed!N167)/Sheet1_bugfixed!N167</f>
        <v>-7.098467941013994E-3</v>
      </c>
      <c r="O167" s="8">
        <f>(Sheet1!O167-Sheet1_bugfixed!O167)/Sheet1_bugfixed!O167</f>
        <v>5.6834430027888983E-3</v>
      </c>
      <c r="P167" s="8">
        <f>(Sheet1!P167-Sheet1_bugfixed!P167)/Sheet1_bugfixed!P167</f>
        <v>1.3713916567597471E-3</v>
      </c>
      <c r="Q167" s="8">
        <f>(Sheet1!Q167-Sheet1_bugfixed!Q167)/Sheet1_bugfixed!Q167</f>
        <v>3.9014606435571158E-3</v>
      </c>
      <c r="R167" s="8">
        <f>(Sheet1!R167-Sheet1_bugfixed!R167)/Sheet1_bugfixed!R167</f>
        <v>5.138324807727245E-3</v>
      </c>
      <c r="S167" s="8">
        <f>(Sheet1!S167-Sheet1_bugfixed!S167)/Sheet1_bugfixed!S167</f>
        <v>2.6515655973021928E-3</v>
      </c>
      <c r="T167" s="8">
        <f>(Sheet1!T167-Sheet1_bugfixed!T167)/Sheet1_bugfixed!T167</f>
        <v>3.7749153969255985E-3</v>
      </c>
    </row>
    <row r="168" spans="1:20" x14ac:dyDescent="0.3">
      <c r="A168" s="26"/>
      <c r="B168" s="8">
        <v>0.75</v>
      </c>
      <c r="C168" s="8">
        <v>13</v>
      </c>
      <c r="D168" s="8">
        <f t="shared" si="1"/>
        <v>0.52</v>
      </c>
      <c r="E168" s="8" t="s">
        <v>209</v>
      </c>
      <c r="F168" s="8"/>
      <c r="G168" s="8">
        <f>(Sheet1!G168-Sheet1_bugfixed!G168)/Sheet1_bugfixed!G168</f>
        <v>7.0438649093971994E-3</v>
      </c>
      <c r="H168" s="8">
        <f>(Sheet1!H168-Sheet1_bugfixed!H168)/Sheet1_bugfixed!H168</f>
        <v>7.5723385664991797E-3</v>
      </c>
      <c r="I168" s="8">
        <f>(Sheet1!I168-Sheet1_bugfixed!I168)/Sheet1_bugfixed!I168</f>
        <v>-1.9009455612614178E-3</v>
      </c>
      <c r="J168" s="8">
        <f>(Sheet1!J168-Sheet1_bugfixed!J168)/Sheet1_bugfixed!J168</f>
        <v>7.1059147149435918E-3</v>
      </c>
      <c r="K168" s="8">
        <f>(Sheet1!K168-Sheet1_bugfixed!K168)/Sheet1_bugfixed!K168</f>
        <v>7.0433478870209889E-3</v>
      </c>
      <c r="L168" s="8">
        <f>(Sheet1!L168-Sheet1_bugfixed!L168)/Sheet1_bugfixed!L168</f>
        <v>4.6728052960972434E-3</v>
      </c>
      <c r="M168" s="8">
        <f>(Sheet1!M168-Sheet1_bugfixed!M168)/Sheet1_bugfixed!M168</f>
        <v>5.0944465377668665E-3</v>
      </c>
      <c r="N168" s="8">
        <f>(Sheet1!N168-Sheet1_bugfixed!N168)/Sheet1_bugfixed!N168</f>
        <v>3.7654348156150315E-3</v>
      </c>
      <c r="O168" s="8">
        <f>(Sheet1!O168-Sheet1_bugfixed!O168)/Sheet1_bugfixed!O168</f>
        <v>6.5520620016699151E-3</v>
      </c>
      <c r="P168" s="8">
        <f>(Sheet1!P168-Sheet1_bugfixed!P168)/Sheet1_bugfixed!P168</f>
        <v>1.7249062514745502E-3</v>
      </c>
      <c r="Q168" s="8">
        <f>(Sheet1!Q168-Sheet1_bugfixed!Q168)/Sheet1_bugfixed!Q168</f>
        <v>5.0955503647099939E-3</v>
      </c>
      <c r="R168" s="8">
        <f>(Sheet1!R168-Sheet1_bugfixed!R168)/Sheet1_bugfixed!R168</f>
        <v>5.3770381008763687E-3</v>
      </c>
      <c r="S168" s="8">
        <f>(Sheet1!S168-Sheet1_bugfixed!S168)/Sheet1_bugfixed!S168</f>
        <v>4.5483543548996584E-3</v>
      </c>
      <c r="T168" s="8">
        <f>(Sheet1!T168-Sheet1_bugfixed!T168)/Sheet1_bugfixed!T168</f>
        <v>4.4412433326157458E-3</v>
      </c>
    </row>
    <row r="169" spans="1:20" x14ac:dyDescent="0.3">
      <c r="A169" s="26"/>
      <c r="B169" s="8">
        <v>0.75</v>
      </c>
      <c r="C169" s="8">
        <v>14</v>
      </c>
      <c r="D169" s="8">
        <f t="shared" si="1"/>
        <v>0.56000000000000005</v>
      </c>
      <c r="E169" s="8" t="s">
        <v>210</v>
      </c>
      <c r="F169" s="8"/>
      <c r="G169" s="8">
        <f>(Sheet1!G169-Sheet1_bugfixed!G169)/Sheet1_bugfixed!G169</f>
        <v>6.6621866712312629E-3</v>
      </c>
      <c r="H169" s="8">
        <f>(Sheet1!H169-Sheet1_bugfixed!H169)/Sheet1_bugfixed!H169</f>
        <v>6.5031369506605673E-3</v>
      </c>
      <c r="I169" s="8">
        <f>(Sheet1!I169-Sheet1_bugfixed!I169)/Sheet1_bugfixed!I169</f>
        <v>2.177297446756711E-3</v>
      </c>
      <c r="J169" s="8">
        <f>(Sheet1!J169-Sheet1_bugfixed!J169)/Sheet1_bugfixed!J169</f>
        <v>6.4068513655030938E-3</v>
      </c>
      <c r="K169" s="8">
        <f>(Sheet1!K169-Sheet1_bugfixed!K169)/Sheet1_bugfixed!K169</f>
        <v>6.5658056566256697E-3</v>
      </c>
      <c r="L169" s="8">
        <f>(Sheet1!L169-Sheet1_bugfixed!L169)/Sheet1_bugfixed!L169</f>
        <v>5.8172272851165999E-3</v>
      </c>
      <c r="M169" s="8">
        <f>(Sheet1!M169-Sheet1_bugfixed!M169)/Sheet1_bugfixed!M169</f>
        <v>5.93234481956364E-3</v>
      </c>
      <c r="N169" s="8">
        <f>(Sheet1!N169-Sheet1_bugfixed!N169)/Sheet1_bugfixed!N169</f>
        <v>-2.6726959859370561E-3</v>
      </c>
      <c r="O169" s="8">
        <f>(Sheet1!O169-Sheet1_bugfixed!O169)/Sheet1_bugfixed!O169</f>
        <v>5.8017121899797642E-3</v>
      </c>
      <c r="P169" s="8">
        <f>(Sheet1!P169-Sheet1_bugfixed!P169)/Sheet1_bugfixed!P169</f>
        <v>4.3668072340428965E-3</v>
      </c>
      <c r="Q169" s="8">
        <f>(Sheet1!Q169-Sheet1_bugfixed!Q169)/Sheet1_bugfixed!Q169</f>
        <v>5.1164082636479752E-3</v>
      </c>
      <c r="R169" s="8">
        <f>(Sheet1!R169-Sheet1_bugfixed!R169)/Sheet1_bugfixed!R169</f>
        <v>5.6399061249359983E-3</v>
      </c>
      <c r="S169" s="8">
        <f>(Sheet1!S169-Sheet1_bugfixed!S169)/Sheet1_bugfixed!S169</f>
        <v>4.6162505781988869E-3</v>
      </c>
      <c r="T169" s="8">
        <f>(Sheet1!T169-Sheet1_bugfixed!T169)/Sheet1_bugfixed!T169</f>
        <v>5.154058268275849E-3</v>
      </c>
    </row>
    <row r="170" spans="1:20" x14ac:dyDescent="0.3">
      <c r="A170" s="26"/>
      <c r="B170" s="8">
        <v>0.75</v>
      </c>
      <c r="C170" s="8">
        <v>15</v>
      </c>
      <c r="D170" s="8">
        <f t="shared" si="1"/>
        <v>0.6</v>
      </c>
      <c r="E170" s="8" t="s">
        <v>211</v>
      </c>
      <c r="F170" s="8"/>
      <c r="G170" s="8">
        <f>(Sheet1!G170-Sheet1_bugfixed!G170)/Sheet1_bugfixed!G170</f>
        <v>6.0357698174608298E-3</v>
      </c>
      <c r="H170" s="8">
        <f>(Sheet1!H170-Sheet1_bugfixed!H170)/Sheet1_bugfixed!H170</f>
        <v>6.1769617926929182E-3</v>
      </c>
      <c r="I170" s="8">
        <f>(Sheet1!I170-Sheet1_bugfixed!I170)/Sheet1_bugfixed!I170</f>
        <v>3.5637292955820074E-4</v>
      </c>
      <c r="J170" s="8">
        <f>(Sheet1!J170-Sheet1_bugfixed!J170)/Sheet1_bugfixed!J170</f>
        <v>5.9387358884997327E-3</v>
      </c>
      <c r="K170" s="8">
        <f>(Sheet1!K170-Sheet1_bugfixed!K170)/Sheet1_bugfixed!K170</f>
        <v>5.8822345242264757E-3</v>
      </c>
      <c r="L170" s="8">
        <f>(Sheet1!L170-Sheet1_bugfixed!L170)/Sheet1_bugfixed!L170</f>
        <v>4.8457219562718402E-3</v>
      </c>
      <c r="M170" s="8">
        <f>(Sheet1!M170-Sheet1_bugfixed!M170)/Sheet1_bugfixed!M170</f>
        <v>3.3908989562332647E-3</v>
      </c>
      <c r="N170" s="8">
        <f>(Sheet1!N170-Sheet1_bugfixed!N170)/Sheet1_bugfixed!N170</f>
        <v>-3.8390975317726425E-3</v>
      </c>
      <c r="O170" s="8">
        <f>(Sheet1!O170-Sheet1_bugfixed!O170)/Sheet1_bugfixed!O170</f>
        <v>3.3117357133587472E-3</v>
      </c>
      <c r="P170" s="8">
        <f>(Sheet1!P170-Sheet1_bugfixed!P170)/Sheet1_bugfixed!P170</f>
        <v>3.0376095926833236E-3</v>
      </c>
      <c r="Q170" s="8">
        <f>(Sheet1!Q170-Sheet1_bugfixed!Q170)/Sheet1_bugfixed!Q170</f>
        <v>3.7818879833832037E-3</v>
      </c>
      <c r="R170" s="8">
        <f>(Sheet1!R170-Sheet1_bugfixed!R170)/Sheet1_bugfixed!R170</f>
        <v>4.2022720599672108E-3</v>
      </c>
      <c r="S170" s="8">
        <f>(Sheet1!S170-Sheet1_bugfixed!S170)/Sheet1_bugfixed!S170</f>
        <v>2.880397181206756E-3</v>
      </c>
      <c r="T170" s="8">
        <f>(Sheet1!T170-Sheet1_bugfixed!T170)/Sheet1_bugfixed!T170</f>
        <v>3.1755307662477746E-3</v>
      </c>
    </row>
    <row r="171" spans="1:20" x14ac:dyDescent="0.3">
      <c r="A171" s="26"/>
      <c r="B171" s="8">
        <v>0.75</v>
      </c>
      <c r="C171" s="8">
        <v>16</v>
      </c>
      <c r="D171" s="8">
        <f t="shared" si="1"/>
        <v>0.64</v>
      </c>
      <c r="E171" s="8" t="s">
        <v>212</v>
      </c>
      <c r="F171" s="8"/>
      <c r="G171" s="8">
        <f>(Sheet1!G171-Sheet1_bugfixed!G171)/Sheet1_bugfixed!G171</f>
        <v>5.2701375231595385E-3</v>
      </c>
      <c r="H171" s="8">
        <f>(Sheet1!H171-Sheet1_bugfixed!H171)/Sheet1_bugfixed!H171</f>
        <v>5.4574758278898823E-3</v>
      </c>
      <c r="I171" s="8">
        <f>(Sheet1!I171-Sheet1_bugfixed!I171)/Sheet1_bugfixed!I171</f>
        <v>3.2733661583422289E-5</v>
      </c>
      <c r="J171" s="8">
        <f>(Sheet1!J171-Sheet1_bugfixed!J171)/Sheet1_bugfixed!J171</f>
        <v>5.2756711417979172E-3</v>
      </c>
      <c r="K171" s="8">
        <f>(Sheet1!K171-Sheet1_bugfixed!K171)/Sheet1_bugfixed!K171</f>
        <v>5.4119923646998459E-3</v>
      </c>
      <c r="L171" s="8">
        <f>(Sheet1!L171-Sheet1_bugfixed!L171)/Sheet1_bugfixed!L171</f>
        <v>4.5036539129199452E-3</v>
      </c>
      <c r="M171" s="8">
        <f>(Sheet1!M171-Sheet1_bugfixed!M171)/Sheet1_bugfixed!M171</f>
        <v>2.317355450796092E-3</v>
      </c>
      <c r="N171" s="8">
        <f>(Sheet1!N171-Sheet1_bugfixed!N171)/Sheet1_bugfixed!N171</f>
        <v>-5.4409448873533172E-3</v>
      </c>
      <c r="O171" s="8">
        <f>(Sheet1!O171-Sheet1_bugfixed!O171)/Sheet1_bugfixed!O171</f>
        <v>4.2059742419480461E-3</v>
      </c>
      <c r="P171" s="8">
        <f>(Sheet1!P171-Sheet1_bugfixed!P171)/Sheet1_bugfixed!P171</f>
        <v>3.612908446805123E-3</v>
      </c>
      <c r="Q171" s="8">
        <f>(Sheet1!Q171-Sheet1_bugfixed!Q171)/Sheet1_bugfixed!Q171</f>
        <v>3.5622558936831846E-3</v>
      </c>
      <c r="R171" s="8">
        <f>(Sheet1!R171-Sheet1_bugfixed!R171)/Sheet1_bugfixed!R171</f>
        <v>4.4650416995637007E-3</v>
      </c>
      <c r="S171" s="8">
        <f>(Sheet1!S171-Sheet1_bugfixed!S171)/Sheet1_bugfixed!S171</f>
        <v>2.8188772662432302E-3</v>
      </c>
      <c r="T171" s="8">
        <f>(Sheet1!T171-Sheet1_bugfixed!T171)/Sheet1_bugfixed!T171</f>
        <v>3.9232931405543282E-3</v>
      </c>
    </row>
    <row r="172" spans="1:20" x14ac:dyDescent="0.3">
      <c r="A172" s="26"/>
      <c r="B172" s="8">
        <v>0.75</v>
      </c>
      <c r="C172" s="8">
        <v>17</v>
      </c>
      <c r="D172" s="8">
        <f t="shared" si="1"/>
        <v>0.68</v>
      </c>
      <c r="E172" s="8" t="s">
        <v>213</v>
      </c>
      <c r="F172" s="8"/>
      <c r="G172" s="8">
        <f>(Sheet1!G172-Sheet1_bugfixed!G172)/Sheet1_bugfixed!G172</f>
        <v>4.9386455235440174E-3</v>
      </c>
      <c r="H172" s="8">
        <f>(Sheet1!H172-Sheet1_bugfixed!H172)/Sheet1_bugfixed!H172</f>
        <v>5.2065098253212677E-3</v>
      </c>
      <c r="I172" s="8">
        <f>(Sheet1!I172-Sheet1_bugfixed!I172)/Sheet1_bugfixed!I172</f>
        <v>-1.4187995332172903E-3</v>
      </c>
      <c r="J172" s="8">
        <f>(Sheet1!J172-Sheet1_bugfixed!J172)/Sheet1_bugfixed!J172</f>
        <v>5.0233443496033574E-3</v>
      </c>
      <c r="K172" s="8">
        <f>(Sheet1!K172-Sheet1_bugfixed!K172)/Sheet1_bugfixed!K172</f>
        <v>4.9672209440778563E-3</v>
      </c>
      <c r="L172" s="8">
        <f>(Sheet1!L172-Sheet1_bugfixed!L172)/Sheet1_bugfixed!L172</f>
        <v>4.2068911309694349E-3</v>
      </c>
      <c r="M172" s="8">
        <f>(Sheet1!M172-Sheet1_bugfixed!M172)/Sheet1_bugfixed!M172</f>
        <v>3.2187604390966937E-3</v>
      </c>
      <c r="N172" s="8">
        <f>(Sheet1!N172-Sheet1_bugfixed!N172)/Sheet1_bugfixed!N172</f>
        <v>8.2346793473596878E-3</v>
      </c>
      <c r="O172" s="8">
        <f>(Sheet1!O172-Sheet1_bugfixed!O172)/Sheet1_bugfixed!O172</f>
        <v>4.4546771595120179E-3</v>
      </c>
      <c r="P172" s="8">
        <f>(Sheet1!P172-Sheet1_bugfixed!P172)/Sheet1_bugfixed!P172</f>
        <v>4.4103940117814835E-3</v>
      </c>
      <c r="Q172" s="8">
        <f>(Sheet1!Q172-Sheet1_bugfixed!Q172)/Sheet1_bugfixed!Q172</f>
        <v>4.5082141364382313E-3</v>
      </c>
      <c r="R172" s="8">
        <f>(Sheet1!R172-Sheet1_bugfixed!R172)/Sheet1_bugfixed!R172</f>
        <v>4.6551450320252586E-3</v>
      </c>
      <c r="S172" s="8">
        <f>(Sheet1!S172-Sheet1_bugfixed!S172)/Sheet1_bugfixed!S172</f>
        <v>4.4609932034458252E-3</v>
      </c>
      <c r="T172" s="8">
        <f>(Sheet1!T172-Sheet1_bugfixed!T172)/Sheet1_bugfixed!T172</f>
        <v>4.4417455711245144E-3</v>
      </c>
    </row>
    <row r="173" spans="1:20" x14ac:dyDescent="0.3">
      <c r="A173" s="26"/>
      <c r="B173" s="8">
        <v>0.75</v>
      </c>
      <c r="C173" s="8">
        <v>18</v>
      </c>
      <c r="D173" s="8">
        <f t="shared" si="1"/>
        <v>0.72</v>
      </c>
      <c r="E173" s="8" t="s">
        <v>214</v>
      </c>
      <c r="F173" s="8"/>
      <c r="G173" s="8">
        <f>(Sheet1!G173-Sheet1_bugfixed!G173)/Sheet1_bugfixed!G173</f>
        <v>4.3896965069890525E-3</v>
      </c>
      <c r="H173" s="8">
        <f>(Sheet1!H173-Sheet1_bugfixed!H173)/Sheet1_bugfixed!H173</f>
        <v>4.6799300307723418E-3</v>
      </c>
      <c r="I173" s="8">
        <f>(Sheet1!I173-Sheet1_bugfixed!I173)/Sheet1_bugfixed!I173</f>
        <v>-3.1511253297489051E-3</v>
      </c>
      <c r="J173" s="8">
        <f>(Sheet1!J173-Sheet1_bugfixed!J173)/Sheet1_bugfixed!J173</f>
        <v>4.4881040721491084E-3</v>
      </c>
      <c r="K173" s="8">
        <f>(Sheet1!K173-Sheet1_bugfixed!K173)/Sheet1_bugfixed!K173</f>
        <v>4.2645667964518481E-3</v>
      </c>
      <c r="L173" s="8">
        <f>(Sheet1!L173-Sheet1_bugfixed!L173)/Sheet1_bugfixed!L173</f>
        <v>4.1649109115367853E-3</v>
      </c>
      <c r="M173" s="8">
        <f>(Sheet1!M173-Sheet1_bugfixed!M173)/Sheet1_bugfixed!M173</f>
        <v>4.3034243398268448E-3</v>
      </c>
      <c r="N173" s="8">
        <f>(Sheet1!N173-Sheet1_bugfixed!N173)/Sheet1_bugfixed!N173</f>
        <v>9.6359585661721977E-3</v>
      </c>
      <c r="O173" s="8">
        <f>(Sheet1!O173-Sheet1_bugfixed!O173)/Sheet1_bugfixed!O173</f>
        <v>3.8474005957043634E-3</v>
      </c>
      <c r="P173" s="8">
        <f>(Sheet1!P173-Sheet1_bugfixed!P173)/Sheet1_bugfixed!P173</f>
        <v>3.942244402724138E-3</v>
      </c>
      <c r="Q173" s="8">
        <f>(Sheet1!Q173-Sheet1_bugfixed!Q173)/Sheet1_bugfixed!Q173</f>
        <v>4.3245928413114141E-3</v>
      </c>
      <c r="R173" s="8">
        <f>(Sheet1!R173-Sheet1_bugfixed!R173)/Sheet1_bugfixed!R173</f>
        <v>4.087497557999524E-3</v>
      </c>
      <c r="S173" s="8">
        <f>(Sheet1!S173-Sheet1_bugfixed!S173)/Sheet1_bugfixed!S173</f>
        <v>4.521265117450113E-3</v>
      </c>
      <c r="T173" s="8">
        <f>(Sheet1!T173-Sheet1_bugfixed!T173)/Sheet1_bugfixed!T173</f>
        <v>3.9009074085287862E-3</v>
      </c>
    </row>
    <row r="174" spans="1:20" x14ac:dyDescent="0.3">
      <c r="A174" s="26"/>
      <c r="B174" s="8">
        <v>0.75</v>
      </c>
      <c r="C174" s="8">
        <v>19</v>
      </c>
      <c r="D174" s="8">
        <f t="shared" si="1"/>
        <v>0.76</v>
      </c>
      <c r="E174" s="8" t="s">
        <v>215</v>
      </c>
      <c r="F174" s="8"/>
      <c r="G174" s="8">
        <f>(Sheet1!G174-Sheet1_bugfixed!G174)/Sheet1_bugfixed!G174</f>
        <v>4.4595790322428134E-3</v>
      </c>
      <c r="H174" s="8">
        <f>(Sheet1!H174-Sheet1_bugfixed!H174)/Sheet1_bugfixed!H174</f>
        <v>4.2464422877542297E-3</v>
      </c>
      <c r="I174" s="8">
        <f>(Sheet1!I174-Sheet1_bugfixed!I174)/Sheet1_bugfixed!I174</f>
        <v>-1.1940520871087364E-3</v>
      </c>
      <c r="J174" s="8">
        <f>(Sheet1!J174-Sheet1_bugfixed!J174)/Sheet1_bugfixed!J174</f>
        <v>4.2577062691784026E-3</v>
      </c>
      <c r="K174" s="8">
        <f>(Sheet1!K174-Sheet1_bugfixed!K174)/Sheet1_bugfixed!K174</f>
        <v>4.2409318272962531E-3</v>
      </c>
      <c r="L174" s="8">
        <f>(Sheet1!L174-Sheet1_bugfixed!L174)/Sheet1_bugfixed!L174</f>
        <v>4.1463090763446267E-3</v>
      </c>
      <c r="M174" s="8">
        <f>(Sheet1!M174-Sheet1_bugfixed!M174)/Sheet1_bugfixed!M174</f>
        <v>3.7374042748802168E-3</v>
      </c>
      <c r="N174" s="8">
        <f>(Sheet1!N174-Sheet1_bugfixed!N174)/Sheet1_bugfixed!N174</f>
        <v>-3.351863071805827E-3</v>
      </c>
      <c r="O174" s="8">
        <f>(Sheet1!O174-Sheet1_bugfixed!O174)/Sheet1_bugfixed!O174</f>
        <v>3.2288423015274423E-3</v>
      </c>
      <c r="P174" s="8">
        <f>(Sheet1!P174-Sheet1_bugfixed!P174)/Sheet1_bugfixed!P174</f>
        <v>3.0386347303705038E-3</v>
      </c>
      <c r="Q174" s="8">
        <f>(Sheet1!Q174-Sheet1_bugfixed!Q174)/Sheet1_bugfixed!Q174</f>
        <v>3.3329987269646796E-3</v>
      </c>
      <c r="R174" s="8">
        <f>(Sheet1!R174-Sheet1_bugfixed!R174)/Sheet1_bugfixed!R174</f>
        <v>3.5734793890513862E-3</v>
      </c>
      <c r="S174" s="8">
        <f>(Sheet1!S174-Sheet1_bugfixed!S174)/Sheet1_bugfixed!S174</f>
        <v>2.9733273866788265E-3</v>
      </c>
      <c r="T174" s="8">
        <f>(Sheet1!T174-Sheet1_bugfixed!T174)/Sheet1_bugfixed!T174</f>
        <v>3.12996077860198E-3</v>
      </c>
    </row>
    <row r="175" spans="1:20" x14ac:dyDescent="0.3">
      <c r="A175" s="26"/>
      <c r="B175" s="8">
        <v>0.75</v>
      </c>
      <c r="C175" s="8">
        <v>20</v>
      </c>
      <c r="D175" s="8">
        <f t="shared" si="1"/>
        <v>0.8</v>
      </c>
      <c r="E175" s="8" t="s">
        <v>216</v>
      </c>
      <c r="F175" s="8"/>
      <c r="G175" s="8">
        <f>(Sheet1!G175-Sheet1_bugfixed!G175)/Sheet1_bugfixed!G175</f>
        <v>4.2331315089485138E-3</v>
      </c>
      <c r="H175" s="8">
        <f>(Sheet1!H175-Sheet1_bugfixed!H175)/Sheet1_bugfixed!H175</f>
        <v>3.8703167127292527E-3</v>
      </c>
      <c r="I175" s="8">
        <f>(Sheet1!I175-Sheet1_bugfixed!I175)/Sheet1_bugfixed!I175</f>
        <v>1.1670796525116427E-3</v>
      </c>
      <c r="J175" s="8">
        <f>(Sheet1!J175-Sheet1_bugfixed!J175)/Sheet1_bugfixed!J175</f>
        <v>3.906589998671081E-3</v>
      </c>
      <c r="K175" s="8">
        <f>(Sheet1!K175-Sheet1_bugfixed!K175)/Sheet1_bugfixed!K175</f>
        <v>3.907538821605815E-3</v>
      </c>
      <c r="L175" s="8">
        <f>(Sheet1!L175-Sheet1_bugfixed!L175)/Sheet1_bugfixed!L175</f>
        <v>3.9273733156749797E-3</v>
      </c>
      <c r="M175" s="8">
        <f>(Sheet1!M175-Sheet1_bugfixed!M175)/Sheet1_bugfixed!M175</f>
        <v>1.6050621838739211E-3</v>
      </c>
      <c r="N175" s="8">
        <f>(Sheet1!N175-Sheet1_bugfixed!N175)/Sheet1_bugfixed!N175</f>
        <v>-4.3326690745328349E-4</v>
      </c>
      <c r="O175" s="8">
        <f>(Sheet1!O175-Sheet1_bugfixed!O175)/Sheet1_bugfixed!O175</f>
        <v>1.9527445970063451E-3</v>
      </c>
      <c r="P175" s="8">
        <f>(Sheet1!P175-Sheet1_bugfixed!P175)/Sheet1_bugfixed!P175</f>
        <v>2.3107143803129666E-3</v>
      </c>
      <c r="Q175" s="8">
        <f>(Sheet1!Q175-Sheet1_bugfixed!Q175)/Sheet1_bugfixed!Q175</f>
        <v>2.7923240640632761E-3</v>
      </c>
      <c r="R175" s="8">
        <f>(Sheet1!R175-Sheet1_bugfixed!R175)/Sheet1_bugfixed!R175</f>
        <v>2.8325249449666599E-3</v>
      </c>
      <c r="S175" s="8">
        <f>(Sheet1!S175-Sheet1_bugfixed!S175)/Sheet1_bugfixed!S175</f>
        <v>2.2082151475193799E-3</v>
      </c>
      <c r="T175" s="8">
        <f>(Sheet1!T175-Sheet1_bugfixed!T175)/Sheet1_bugfixed!T175</f>
        <v>2.1162530016053229E-3</v>
      </c>
    </row>
    <row r="176" spans="1:20" x14ac:dyDescent="0.3">
      <c r="A176" s="26"/>
      <c r="B176" s="8">
        <v>0.75</v>
      </c>
      <c r="C176" s="8">
        <v>21</v>
      </c>
      <c r="D176" s="8">
        <f t="shared" si="1"/>
        <v>0.84</v>
      </c>
      <c r="E176" s="8" t="s">
        <v>217</v>
      </c>
      <c r="F176" s="8"/>
      <c r="G176" s="8">
        <f>(Sheet1!G176-Sheet1_bugfixed!G176)/Sheet1_bugfixed!G176</f>
        <v>3.945220423879299E-3</v>
      </c>
      <c r="H176" s="8">
        <f>(Sheet1!H176-Sheet1_bugfixed!H176)/Sheet1_bugfixed!H176</f>
        <v>3.7856194837408998E-3</v>
      </c>
      <c r="I176" s="8">
        <f>(Sheet1!I176-Sheet1_bugfixed!I176)/Sheet1_bugfixed!I176</f>
        <v>-1.35038228465588E-3</v>
      </c>
      <c r="J176" s="8">
        <f>(Sheet1!J176-Sheet1_bugfixed!J176)/Sheet1_bugfixed!J176</f>
        <v>3.7635109584307816E-3</v>
      </c>
      <c r="K176" s="8">
        <f>(Sheet1!K176-Sheet1_bugfixed!K176)/Sheet1_bugfixed!K176</f>
        <v>3.5975793586300389E-3</v>
      </c>
      <c r="L176" s="8">
        <f>(Sheet1!L176-Sheet1_bugfixed!L176)/Sheet1_bugfixed!L176</f>
        <v>3.9893062950651821E-3</v>
      </c>
      <c r="M176" s="8">
        <f>(Sheet1!M176-Sheet1_bugfixed!M176)/Sheet1_bugfixed!M176</f>
        <v>5.0277120725969746E-3</v>
      </c>
      <c r="N176" s="8">
        <f>(Sheet1!N176-Sheet1_bugfixed!N176)/Sheet1_bugfixed!N176</f>
        <v>-2.0795344884967327E-3</v>
      </c>
      <c r="O176" s="8">
        <f>(Sheet1!O176-Sheet1_bugfixed!O176)/Sheet1_bugfixed!O176</f>
        <v>5.9099962524772178E-3</v>
      </c>
      <c r="P176" s="8">
        <f>(Sheet1!P176-Sheet1_bugfixed!P176)/Sheet1_bugfixed!P176</f>
        <v>4.0904852386624982E-3</v>
      </c>
      <c r="Q176" s="8">
        <f>(Sheet1!Q176-Sheet1_bugfixed!Q176)/Sheet1_bugfixed!Q176</f>
        <v>4.0072141790045233E-3</v>
      </c>
      <c r="R176" s="8">
        <f>(Sheet1!R176-Sheet1_bugfixed!R176)/Sheet1_bugfixed!R176</f>
        <v>4.4924531236718995E-3</v>
      </c>
      <c r="S176" s="8">
        <f>(Sheet1!S176-Sheet1_bugfixed!S176)/Sheet1_bugfixed!S176</f>
        <v>4.3097023764116322E-3</v>
      </c>
      <c r="T176" s="8">
        <f>(Sheet1!T176-Sheet1_bugfixed!T176)/Sheet1_bugfixed!T176</f>
        <v>5.0418861199373367E-3</v>
      </c>
    </row>
    <row r="177" spans="1:20" x14ac:dyDescent="0.3">
      <c r="A177" s="26"/>
      <c r="B177" s="8">
        <v>0.75</v>
      </c>
      <c r="C177" s="8">
        <v>22</v>
      </c>
      <c r="D177" s="8">
        <f t="shared" si="1"/>
        <v>0.88</v>
      </c>
      <c r="E177" s="8" t="s">
        <v>218</v>
      </c>
      <c r="F177" s="8"/>
      <c r="G177" s="8">
        <f>(Sheet1!G177-Sheet1_bugfixed!G177)/Sheet1_bugfixed!G177</f>
        <v>3.5155968191294979E-3</v>
      </c>
      <c r="H177" s="8">
        <f>(Sheet1!H177-Sheet1_bugfixed!H177)/Sheet1_bugfixed!H177</f>
        <v>3.639295679680658E-3</v>
      </c>
      <c r="I177" s="8">
        <f>(Sheet1!I177-Sheet1_bugfixed!I177)/Sheet1_bugfixed!I177</f>
        <v>-1.977171762927955E-3</v>
      </c>
      <c r="J177" s="8">
        <f>(Sheet1!J177-Sheet1_bugfixed!J177)/Sheet1_bugfixed!J177</f>
        <v>3.5069570004847635E-3</v>
      </c>
      <c r="K177" s="8">
        <f>(Sheet1!K177-Sheet1_bugfixed!K177)/Sheet1_bugfixed!K177</f>
        <v>3.3454813165331976E-3</v>
      </c>
      <c r="L177" s="8">
        <f>(Sheet1!L177-Sheet1_bugfixed!L177)/Sheet1_bugfixed!L177</f>
        <v>2.6786320098523232E-3</v>
      </c>
      <c r="M177" s="8">
        <f>(Sheet1!M177-Sheet1_bugfixed!M177)/Sheet1_bugfixed!M177</f>
        <v>3.1233048152866758E-3</v>
      </c>
      <c r="N177" s="8">
        <f>(Sheet1!N177-Sheet1_bugfixed!N177)/Sheet1_bugfixed!N177</f>
        <v>5.2280059679079378E-3</v>
      </c>
      <c r="O177" s="8">
        <f>(Sheet1!O177-Sheet1_bugfixed!O177)/Sheet1_bugfixed!O177</f>
        <v>6.1451094740902872E-3</v>
      </c>
      <c r="P177" s="8">
        <f>(Sheet1!P177-Sheet1_bugfixed!P177)/Sheet1_bugfixed!P177</f>
        <v>3.2131957396230862E-3</v>
      </c>
      <c r="Q177" s="8">
        <f>(Sheet1!Q177-Sheet1_bugfixed!Q177)/Sheet1_bugfixed!Q177</f>
        <v>3.6954727714742777E-3</v>
      </c>
      <c r="R177" s="8">
        <f>(Sheet1!R177-Sheet1_bugfixed!R177)/Sheet1_bugfixed!R177</f>
        <v>4.2139948624227638E-3</v>
      </c>
      <c r="S177" s="8">
        <f>(Sheet1!S177-Sheet1_bugfixed!S177)/Sheet1_bugfixed!S177</f>
        <v>3.9716934933052336E-3</v>
      </c>
      <c r="T177" s="8">
        <f>(Sheet1!T177-Sheet1_bugfixed!T177)/Sheet1_bugfixed!T177</f>
        <v>4.7550943100198115E-3</v>
      </c>
    </row>
    <row r="178" spans="1:20" x14ac:dyDescent="0.3">
      <c r="A178" s="26"/>
      <c r="B178" s="7">
        <v>1</v>
      </c>
      <c r="C178" s="7">
        <v>3</v>
      </c>
      <c r="D178" s="7">
        <f t="shared" si="1"/>
        <v>0.12</v>
      </c>
      <c r="E178" s="7" t="s">
        <v>179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x14ac:dyDescent="0.3">
      <c r="A179" s="26"/>
      <c r="B179" s="8">
        <v>1</v>
      </c>
      <c r="C179" s="8">
        <v>4</v>
      </c>
      <c r="D179" s="8">
        <f t="shared" si="1"/>
        <v>0.16</v>
      </c>
      <c r="E179" s="8" t="s">
        <v>180</v>
      </c>
      <c r="F179" s="8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</row>
    <row r="180" spans="1:20" x14ac:dyDescent="0.3">
      <c r="A180" s="26"/>
      <c r="B180" s="8">
        <v>1</v>
      </c>
      <c r="C180" s="8">
        <v>5</v>
      </c>
      <c r="D180" s="8">
        <f t="shared" si="1"/>
        <v>0.2</v>
      </c>
      <c r="E180" s="8" t="s">
        <v>181</v>
      </c>
      <c r="F180" s="8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</row>
    <row r="181" spans="1:20" x14ac:dyDescent="0.3">
      <c r="A181" s="26"/>
      <c r="B181" s="8">
        <v>1</v>
      </c>
      <c r="C181" s="8">
        <v>6</v>
      </c>
      <c r="D181" s="8">
        <f t="shared" si="1"/>
        <v>0.24</v>
      </c>
      <c r="E181" s="8" t="s">
        <v>182</v>
      </c>
      <c r="F181" s="8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</row>
    <row r="182" spans="1:20" x14ac:dyDescent="0.3">
      <c r="A182" s="26"/>
      <c r="B182" s="8">
        <v>1</v>
      </c>
      <c r="C182" s="8">
        <v>7</v>
      </c>
      <c r="D182" s="8">
        <f t="shared" si="1"/>
        <v>0.28000000000000003</v>
      </c>
      <c r="E182" s="8" t="s">
        <v>183</v>
      </c>
      <c r="F182" s="8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</row>
    <row r="183" spans="1:20" x14ac:dyDescent="0.3">
      <c r="A183" s="26"/>
      <c r="B183" s="8">
        <v>1</v>
      </c>
      <c r="C183" s="8">
        <v>8</v>
      </c>
      <c r="D183" s="8">
        <f t="shared" si="1"/>
        <v>0.32</v>
      </c>
      <c r="E183" s="8" t="s">
        <v>186</v>
      </c>
      <c r="F183" s="8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</row>
    <row r="184" spans="1:20" x14ac:dyDescent="0.3">
      <c r="A184" s="26"/>
      <c r="B184" s="8">
        <v>1</v>
      </c>
      <c r="C184" s="8">
        <v>9</v>
      </c>
      <c r="D184" s="8">
        <f t="shared" si="1"/>
        <v>0.36</v>
      </c>
      <c r="E184" s="8" t="s">
        <v>187</v>
      </c>
      <c r="F184" s="8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</row>
    <row r="185" spans="1:20" x14ac:dyDescent="0.3">
      <c r="A185" s="26"/>
      <c r="B185" s="8">
        <v>1</v>
      </c>
      <c r="C185" s="8">
        <v>10</v>
      </c>
      <c r="D185" s="8">
        <f t="shared" si="1"/>
        <v>0.4</v>
      </c>
      <c r="E185" s="8" t="s">
        <v>188</v>
      </c>
      <c r="F185" s="8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</row>
    <row r="186" spans="1:20" x14ac:dyDescent="0.3">
      <c r="A186" s="26"/>
      <c r="B186" s="16">
        <v>1</v>
      </c>
      <c r="C186" s="16">
        <v>11</v>
      </c>
      <c r="D186" s="16">
        <f t="shared" si="1"/>
        <v>0.44</v>
      </c>
      <c r="E186" s="16" t="s">
        <v>189</v>
      </c>
      <c r="F186" s="16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</row>
    <row r="187" spans="1:20" x14ac:dyDescent="0.3">
      <c r="A187" s="26"/>
      <c r="B187" s="8">
        <v>1</v>
      </c>
      <c r="C187" s="8">
        <v>12</v>
      </c>
      <c r="D187" s="8">
        <f t="shared" si="1"/>
        <v>0.48</v>
      </c>
      <c r="E187" s="8" t="s">
        <v>190</v>
      </c>
      <c r="F187" s="8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</row>
    <row r="188" spans="1:20" x14ac:dyDescent="0.3">
      <c r="A188" s="26"/>
      <c r="B188" s="8">
        <v>1</v>
      </c>
      <c r="C188" s="8">
        <v>13</v>
      </c>
      <c r="D188" s="8">
        <f t="shared" si="1"/>
        <v>0.52</v>
      </c>
      <c r="E188" s="8" t="s">
        <v>191</v>
      </c>
      <c r="F188" s="8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</row>
    <row r="189" spans="1:20" x14ac:dyDescent="0.3">
      <c r="A189" s="26"/>
      <c r="B189" s="8">
        <v>1</v>
      </c>
      <c r="C189" s="8">
        <v>14</v>
      </c>
      <c r="D189" s="8">
        <f t="shared" si="1"/>
        <v>0.56000000000000005</v>
      </c>
      <c r="E189" s="8" t="s">
        <v>192</v>
      </c>
      <c r="F189" s="8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</row>
    <row r="190" spans="1:20" x14ac:dyDescent="0.3">
      <c r="A190" s="26"/>
      <c r="B190" s="8">
        <v>1</v>
      </c>
      <c r="C190" s="8">
        <v>15</v>
      </c>
      <c r="D190" s="8">
        <f t="shared" si="1"/>
        <v>0.6</v>
      </c>
      <c r="E190" s="8" t="s">
        <v>193</v>
      </c>
      <c r="F190" s="8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</row>
    <row r="191" spans="1:20" x14ac:dyDescent="0.3">
      <c r="A191" s="26"/>
      <c r="B191" s="8">
        <v>1</v>
      </c>
      <c r="C191" s="8">
        <v>16</v>
      </c>
      <c r="D191" s="8">
        <f t="shared" si="1"/>
        <v>0.64</v>
      </c>
      <c r="E191" s="8" t="s">
        <v>194</v>
      </c>
      <c r="F191" s="8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</row>
    <row r="192" spans="1:20" x14ac:dyDescent="0.3">
      <c r="A192" s="26"/>
      <c r="B192" s="8">
        <v>1</v>
      </c>
      <c r="C192" s="8">
        <v>17</v>
      </c>
      <c r="D192" s="8">
        <f t="shared" si="1"/>
        <v>0.68</v>
      </c>
      <c r="E192" s="8" t="s">
        <v>195</v>
      </c>
      <c r="F192" s="8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</row>
    <row r="193" spans="1:20" x14ac:dyDescent="0.3">
      <c r="A193" s="26"/>
      <c r="B193" s="8">
        <v>1</v>
      </c>
      <c r="C193" s="8">
        <v>18</v>
      </c>
      <c r="D193" s="8">
        <f t="shared" si="1"/>
        <v>0.72</v>
      </c>
      <c r="E193" s="8" t="s">
        <v>196</v>
      </c>
      <c r="F193" s="8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</row>
    <row r="194" spans="1:20" x14ac:dyDescent="0.3">
      <c r="A194" s="26"/>
      <c r="B194" s="8">
        <v>1</v>
      </c>
      <c r="C194" s="8">
        <v>19</v>
      </c>
      <c r="D194" s="8">
        <f t="shared" si="1"/>
        <v>0.76</v>
      </c>
      <c r="E194" s="8" t="s">
        <v>197</v>
      </c>
      <c r="F194" s="8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</row>
    <row r="195" spans="1:20" x14ac:dyDescent="0.3">
      <c r="A195" s="26"/>
      <c r="B195" s="8">
        <v>1</v>
      </c>
      <c r="C195" s="8">
        <v>20</v>
      </c>
      <c r="D195" s="8">
        <f t="shared" si="1"/>
        <v>0.8</v>
      </c>
      <c r="E195" s="8" t="s">
        <v>198</v>
      </c>
      <c r="F195" s="8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</row>
    <row r="196" spans="1:20" x14ac:dyDescent="0.3">
      <c r="A196" s="26"/>
      <c r="B196" s="8">
        <v>1</v>
      </c>
      <c r="C196" s="8">
        <v>21</v>
      </c>
      <c r="D196" s="8">
        <f>C196*$B$8</f>
        <v>0.84</v>
      </c>
      <c r="E196" s="8" t="s">
        <v>199</v>
      </c>
      <c r="F196" s="8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</row>
    <row r="197" spans="1:20" x14ac:dyDescent="0.3">
      <c r="A197" s="26"/>
      <c r="B197" s="8">
        <v>1</v>
      </c>
      <c r="C197" s="8">
        <v>22</v>
      </c>
      <c r="D197" s="8">
        <f>C197*$B$8</f>
        <v>0.88</v>
      </c>
      <c r="E197" s="8" t="s">
        <v>200</v>
      </c>
      <c r="F197" s="8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</row>
    <row r="198" spans="1:20" x14ac:dyDescent="0.3">
      <c r="A198" s="26"/>
      <c r="B198" s="8">
        <v>1</v>
      </c>
      <c r="C198" s="8">
        <v>23</v>
      </c>
      <c r="D198" s="8">
        <f>C198*$B$8</f>
        <v>0.92</v>
      </c>
      <c r="E198" t="s">
        <v>184</v>
      </c>
      <c r="F198" s="8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0"/>
      <c r="R198" s="20"/>
      <c r="S198" s="20"/>
      <c r="T198" s="20"/>
    </row>
    <row r="199" spans="1:20" x14ac:dyDescent="0.3">
      <c r="A199" s="26"/>
      <c r="B199" s="18">
        <v>1</v>
      </c>
      <c r="C199" s="18">
        <v>24</v>
      </c>
      <c r="D199" s="18">
        <f>C199*$B$8</f>
        <v>0.96</v>
      </c>
      <c r="E199" t="s">
        <v>185</v>
      </c>
      <c r="F199" s="8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0"/>
      <c r="R199" s="20"/>
      <c r="S199" s="20"/>
      <c r="T199" s="20"/>
    </row>
    <row r="200" spans="1:20" x14ac:dyDescent="0.3">
      <c r="G200"/>
      <c r="H200"/>
      <c r="I200"/>
      <c r="J200"/>
      <c r="K200"/>
      <c r="L200"/>
      <c r="M200"/>
      <c r="N200"/>
      <c r="O200"/>
      <c r="P200"/>
      <c r="Q200" s="8"/>
      <c r="R200" s="8"/>
      <c r="S200" s="8"/>
      <c r="T200" s="8"/>
    </row>
  </sheetData>
  <mergeCells count="15">
    <mergeCell ref="A14:A75"/>
    <mergeCell ref="A76:A137"/>
    <mergeCell ref="A138:A199"/>
    <mergeCell ref="D9:E10"/>
    <mergeCell ref="G11:T11"/>
    <mergeCell ref="C12:D12"/>
    <mergeCell ref="G12:K12"/>
    <mergeCell ref="L12:P12"/>
    <mergeCell ref="Q12:Q13"/>
    <mergeCell ref="R12:R13"/>
    <mergeCell ref="S12:S13"/>
    <mergeCell ref="T12:T13"/>
    <mergeCell ref="T9:T10"/>
    <mergeCell ref="S9:S10"/>
    <mergeCell ref="R9:R10"/>
  </mergeCells>
  <conditionalFormatting sqref="G14:T199">
    <cfRule type="cellIs" dxfId="5" priority="5" operator="between">
      <formula>0.01</formula>
      <formula>0.025</formula>
    </cfRule>
    <cfRule type="cellIs" dxfId="4" priority="3" operator="between">
      <formula>0.025</formula>
      <formula>0.05</formula>
    </cfRule>
    <cfRule type="cellIs" dxfId="3" priority="1" operator="greaterThan">
      <formula>0.05</formula>
    </cfRule>
    <cfRule type="cellIs" dxfId="2" priority="2" operator="lessThan">
      <formula>-0.05</formula>
    </cfRule>
    <cfRule type="cellIs" dxfId="1" priority="4" operator="between">
      <formula>-0.05</formula>
      <formula>-0.025</formula>
    </cfRule>
    <cfRule type="cellIs" dxfId="0" priority="6" operator="between">
      <formula>-0.025</formula>
      <formula>-0.01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Sheet1_bugfixed</vt:lpstr>
      <vt:lpstr>Sheet1</vt:lpstr>
      <vt:lpstr>Sheet1_absError</vt:lpstr>
      <vt:lpstr>Sheet1_relError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2021-09-15T12:36:38Z</dcterms:created>
  <dcterms:modified xsi:type="dcterms:W3CDTF">2021-10-08T13:24:05Z</dcterms:modified>
</cp:coreProperties>
</file>