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doc/motor-model/"/>
    </mc:Choice>
  </mc:AlternateContent>
  <xr:revisionPtr revIDLastSave="1875" documentId="13_ncr:40009_{212201CE-2F2D-4D51-A08A-D3B1BD1B6AF1}" xr6:coauthVersionLast="46" xr6:coauthVersionMax="46" xr10:uidLastSave="{BBF3971A-A6DF-416E-864E-E80B4D8ADF75}"/>
  <bookViews>
    <workbookView xWindow="-108" yWindow="-108" windowWidth="23256" windowHeight="12576" activeTab="1" xr2:uid="{00000000-000D-0000-FFFF-FFFF00000000}"/>
  </bookViews>
  <sheets>
    <sheet name="data_lastRecoveryFile" sheetId="1" r:id="rId1"/>
    <sheet name="wmot1" sheetId="2" r:id="rId2"/>
    <sheet name="wmot2" sheetId="3" r:id="rId3"/>
    <sheet name="wmot3" sheetId="4" r:id="rId4"/>
  </sheets>
  <definedNames>
    <definedName name="solver_adj" localSheetId="1" hidden="1">wmot1!$F$5:$G$5</definedName>
    <definedName name="solver_adj" localSheetId="2" hidden="1">wmot2!$F$5:$G$5</definedName>
    <definedName name="solver_adj" localSheetId="3" hidden="1">wmot3!$F$5:$G$5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wmot1!$I$5</definedName>
    <definedName name="solver_opt" localSheetId="2" hidden="1">wmot2!$I$5</definedName>
    <definedName name="solver_opt" localSheetId="3" hidden="1">wmot3!$I$5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D53" i="4" s="1"/>
  <c r="C54" i="4"/>
  <c r="C55" i="4"/>
  <c r="C56" i="4"/>
  <c r="C57" i="4"/>
  <c r="C58" i="4"/>
  <c r="C59" i="4"/>
  <c r="C60" i="4"/>
  <c r="C61" i="4"/>
  <c r="C62" i="4"/>
  <c r="C63" i="4"/>
  <c r="C64" i="4"/>
  <c r="C65" i="4"/>
  <c r="D65" i="4" s="1"/>
  <c r="C66" i="4"/>
  <c r="C67" i="4"/>
  <c r="C68" i="4"/>
  <c r="C69" i="4"/>
  <c r="C70" i="4"/>
  <c r="C71" i="4"/>
  <c r="C72" i="4"/>
  <c r="C73" i="4"/>
  <c r="C74" i="4"/>
  <c r="C75" i="4"/>
  <c r="C76" i="4"/>
  <c r="C77" i="4"/>
  <c r="D77" i="4" s="1"/>
  <c r="C78" i="4"/>
  <c r="C79" i="4"/>
  <c r="C80" i="4"/>
  <c r="C81" i="4"/>
  <c r="C82" i="4"/>
  <c r="C83" i="4"/>
  <c r="C84" i="4"/>
  <c r="C85" i="4"/>
  <c r="C86" i="4"/>
  <c r="C87" i="4"/>
  <c r="C88" i="4"/>
  <c r="C89" i="4"/>
  <c r="D89" i="4" s="1"/>
  <c r="C90" i="4"/>
  <c r="C91" i="4"/>
  <c r="C92" i="4"/>
  <c r="C93" i="4"/>
  <c r="C94" i="4"/>
  <c r="C95" i="4"/>
  <c r="C96" i="4"/>
  <c r="C97" i="4"/>
  <c r="C98" i="4"/>
  <c r="C99" i="4"/>
  <c r="C100" i="4"/>
  <c r="C101" i="4"/>
  <c r="D101" i="4" s="1"/>
  <c r="C102" i="4"/>
  <c r="C103" i="4"/>
  <c r="C104" i="4"/>
  <c r="C105" i="4"/>
  <c r="C106" i="4"/>
  <c r="C107" i="4"/>
  <c r="D107" i="4" s="1"/>
  <c r="C108" i="4"/>
  <c r="C109" i="4"/>
  <c r="C110" i="4"/>
  <c r="C111" i="4"/>
  <c r="C112" i="4"/>
  <c r="C113" i="4"/>
  <c r="D113" i="4" s="1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D126" i="4" s="1"/>
  <c r="C127" i="4"/>
  <c r="D127" i="4" s="1"/>
  <c r="C128" i="4"/>
  <c r="C129" i="4"/>
  <c r="C130" i="4"/>
  <c r="C131" i="4"/>
  <c r="D131" i="4" s="1"/>
  <c r="C132" i="4"/>
  <c r="C133" i="4"/>
  <c r="C134" i="4"/>
  <c r="C135" i="4"/>
  <c r="C136" i="4"/>
  <c r="C137" i="4"/>
  <c r="C138" i="4"/>
  <c r="D138" i="4" s="1"/>
  <c r="C139" i="4"/>
  <c r="C140" i="4"/>
  <c r="C141" i="4"/>
  <c r="C142" i="4"/>
  <c r="C143" i="4"/>
  <c r="D143" i="4" s="1"/>
  <c r="C144" i="4"/>
  <c r="C145" i="4"/>
  <c r="C146" i="4"/>
  <c r="C147" i="4"/>
  <c r="C148" i="4"/>
  <c r="C149" i="4"/>
  <c r="C150" i="4"/>
  <c r="D150" i="4" s="1"/>
  <c r="C151" i="4"/>
  <c r="C152" i="4"/>
  <c r="C153" i="4"/>
  <c r="C154" i="4"/>
  <c r="C155" i="4"/>
  <c r="D155" i="4" s="1"/>
  <c r="C156" i="4"/>
  <c r="D156" i="4" s="1"/>
  <c r="C157" i="4"/>
  <c r="C158" i="4"/>
  <c r="C159" i="4"/>
  <c r="C160" i="4"/>
  <c r="C161" i="4"/>
  <c r="D161" i="4" s="1"/>
  <c r="C162" i="4"/>
  <c r="C163" i="4"/>
  <c r="D163" i="4" s="1"/>
  <c r="C164" i="4"/>
  <c r="C165" i="4"/>
  <c r="C166" i="4"/>
  <c r="D166" i="4" s="1"/>
  <c r="C167" i="4"/>
  <c r="C168" i="4"/>
  <c r="C169" i="4"/>
  <c r="C170" i="4"/>
  <c r="C171" i="4"/>
  <c r="C172" i="4"/>
  <c r="C173" i="4"/>
  <c r="C174" i="4"/>
  <c r="D174" i="4" s="1"/>
  <c r="C175" i="4"/>
  <c r="C176" i="4"/>
  <c r="C177" i="4"/>
  <c r="C178" i="4"/>
  <c r="C179" i="4"/>
  <c r="C180" i="4"/>
  <c r="C181" i="4"/>
  <c r="C182" i="4"/>
  <c r="C183" i="4"/>
  <c r="C184" i="4"/>
  <c r="C185" i="4"/>
  <c r="D185" i="4" s="1"/>
  <c r="C186" i="4"/>
  <c r="D186" i="4" s="1"/>
  <c r="C187" i="4"/>
  <c r="C188" i="4"/>
  <c r="C189" i="4"/>
  <c r="C190" i="4"/>
  <c r="D190" i="4" s="1"/>
  <c r="C191" i="4"/>
  <c r="C192" i="4"/>
  <c r="C193" i="4"/>
  <c r="C194" i="4"/>
  <c r="C195" i="4"/>
  <c r="C196" i="4"/>
  <c r="C197" i="4"/>
  <c r="D197" i="4" s="1"/>
  <c r="C198" i="4"/>
  <c r="C199" i="4"/>
  <c r="D199" i="4" s="1"/>
  <c r="C200" i="4"/>
  <c r="C201" i="4"/>
  <c r="C202" i="4"/>
  <c r="D202" i="4" s="1"/>
  <c r="C203" i="4"/>
  <c r="C204" i="4"/>
  <c r="D204" i="4" s="1"/>
  <c r="C205" i="4"/>
  <c r="C206" i="4"/>
  <c r="C207" i="4"/>
  <c r="C208" i="4"/>
  <c r="C209" i="4"/>
  <c r="D209" i="4" s="1"/>
  <c r="C210" i="4"/>
  <c r="C211" i="4"/>
  <c r="D211" i="4" s="1"/>
  <c r="C212" i="4"/>
  <c r="C213" i="4"/>
  <c r="D213" i="4" s="1"/>
  <c r="C214" i="4"/>
  <c r="C215" i="4"/>
  <c r="D215" i="4" s="1"/>
  <c r="C216" i="4"/>
  <c r="C217" i="4"/>
  <c r="C218" i="4"/>
  <c r="C219" i="4"/>
  <c r="C220" i="4"/>
  <c r="D220" i="4" s="1"/>
  <c r="C221" i="4"/>
  <c r="C222" i="4"/>
  <c r="D222" i="4" s="1"/>
  <c r="C223" i="4"/>
  <c r="C224" i="4"/>
  <c r="C225" i="4"/>
  <c r="C226" i="4"/>
  <c r="D226" i="4" s="1"/>
  <c r="C227" i="4"/>
  <c r="D227" i="4" s="1"/>
  <c r="C228" i="4"/>
  <c r="C229" i="4"/>
  <c r="C230" i="4"/>
  <c r="C231" i="4"/>
  <c r="C232" i="4"/>
  <c r="C233" i="4"/>
  <c r="D233" i="4" s="1"/>
  <c r="C234" i="4"/>
  <c r="C235" i="4"/>
  <c r="D235" i="4" s="1"/>
  <c r="C236" i="4"/>
  <c r="C237" i="4"/>
  <c r="C238" i="4"/>
  <c r="D238" i="4" s="1"/>
  <c r="C239" i="4"/>
  <c r="C240" i="4"/>
  <c r="D240" i="4" s="1"/>
  <c r="C241" i="4"/>
  <c r="C242" i="4"/>
  <c r="C243" i="4"/>
  <c r="C244" i="4"/>
  <c r="D244" i="4" s="1"/>
  <c r="C245" i="4"/>
  <c r="C246" i="4"/>
  <c r="C247" i="4"/>
  <c r="C248" i="4"/>
  <c r="C249" i="4"/>
  <c r="D249" i="4" s="1"/>
  <c r="C250" i="4"/>
  <c r="C251" i="4"/>
  <c r="D251" i="4" s="1"/>
  <c r="C252" i="4"/>
  <c r="C253" i="4"/>
  <c r="C254" i="4"/>
  <c r="C255" i="4"/>
  <c r="C256" i="4"/>
  <c r="C257" i="4"/>
  <c r="C258" i="4"/>
  <c r="D258" i="4" s="1"/>
  <c r="C259" i="4"/>
  <c r="D259" i="4" s="1"/>
  <c r="C260" i="4"/>
  <c r="C261" i="4"/>
  <c r="D261" i="4" s="1"/>
  <c r="C262" i="4"/>
  <c r="C263" i="4"/>
  <c r="D263" i="4" s="1"/>
  <c r="C264" i="4"/>
  <c r="D264" i="4" s="1"/>
  <c r="C265" i="4"/>
  <c r="C266" i="4"/>
  <c r="C267" i="4"/>
  <c r="C268" i="4"/>
  <c r="D268" i="4" s="1"/>
  <c r="C269" i="4"/>
  <c r="D269" i="4" s="1"/>
  <c r="C270" i="4"/>
  <c r="C271" i="4"/>
  <c r="C272" i="4"/>
  <c r="C273" i="4"/>
  <c r="D273" i="4" s="1"/>
  <c r="C274" i="4"/>
  <c r="D274" i="4" s="1"/>
  <c r="C275" i="4"/>
  <c r="D275" i="4" s="1"/>
  <c r="C276" i="4"/>
  <c r="C277" i="4"/>
  <c r="C278" i="4"/>
  <c r="C279" i="4"/>
  <c r="C280" i="4"/>
  <c r="C281" i="4"/>
  <c r="C282" i="4"/>
  <c r="D282" i="4" s="1"/>
  <c r="C283" i="4"/>
  <c r="D283" i="4" s="1"/>
  <c r="C284" i="4"/>
  <c r="C285" i="4"/>
  <c r="D285" i="4" s="1"/>
  <c r="C286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H2" i="4"/>
  <c r="G2" i="4"/>
  <c r="E5" i="4" s="1"/>
  <c r="E122" i="4" s="1"/>
  <c r="F122" i="4" s="1"/>
  <c r="F2" i="4"/>
  <c r="E2" i="4"/>
  <c r="D286" i="4"/>
  <c r="A286" i="4"/>
  <c r="A285" i="4"/>
  <c r="D284" i="4"/>
  <c r="A284" i="4"/>
  <c r="A283" i="4"/>
  <c r="A282" i="4"/>
  <c r="D281" i="4"/>
  <c r="A281" i="4"/>
  <c r="D280" i="4"/>
  <c r="A280" i="4"/>
  <c r="D279" i="4"/>
  <c r="A279" i="4"/>
  <c r="D278" i="4"/>
  <c r="A278" i="4"/>
  <c r="D277" i="4"/>
  <c r="A277" i="4"/>
  <c r="D276" i="4"/>
  <c r="A276" i="4"/>
  <c r="A275" i="4"/>
  <c r="A274" i="4"/>
  <c r="A273" i="4"/>
  <c r="D272" i="4"/>
  <c r="A272" i="4"/>
  <c r="D271" i="4"/>
  <c r="A271" i="4"/>
  <c r="D270" i="4"/>
  <c r="A270" i="4"/>
  <c r="A269" i="4"/>
  <c r="A268" i="4"/>
  <c r="D267" i="4"/>
  <c r="A267" i="4"/>
  <c r="D266" i="4"/>
  <c r="A266" i="4"/>
  <c r="D265" i="4"/>
  <c r="A265" i="4"/>
  <c r="A264" i="4"/>
  <c r="A263" i="4"/>
  <c r="D262" i="4"/>
  <c r="A262" i="4"/>
  <c r="A261" i="4"/>
  <c r="D260" i="4"/>
  <c r="A260" i="4"/>
  <c r="A259" i="4"/>
  <c r="A258" i="4"/>
  <c r="D257" i="4"/>
  <c r="A257" i="4"/>
  <c r="D256" i="4"/>
  <c r="A256" i="4"/>
  <c r="D255" i="4"/>
  <c r="A255" i="4"/>
  <c r="D254" i="4"/>
  <c r="A254" i="4"/>
  <c r="D253" i="4"/>
  <c r="A253" i="4"/>
  <c r="D252" i="4"/>
  <c r="A252" i="4"/>
  <c r="A251" i="4"/>
  <c r="D250" i="4"/>
  <c r="A250" i="4"/>
  <c r="A249" i="4"/>
  <c r="D248" i="4"/>
  <c r="A248" i="4"/>
  <c r="D247" i="4"/>
  <c r="A247" i="4"/>
  <c r="D246" i="4"/>
  <c r="A246" i="4"/>
  <c r="D245" i="4"/>
  <c r="A245" i="4"/>
  <c r="A244" i="4"/>
  <c r="D243" i="4"/>
  <c r="A243" i="4"/>
  <c r="D242" i="4"/>
  <c r="A242" i="4"/>
  <c r="D241" i="4"/>
  <c r="A241" i="4"/>
  <c r="A240" i="4"/>
  <c r="D239" i="4"/>
  <c r="A239" i="4"/>
  <c r="A238" i="4"/>
  <c r="D237" i="4"/>
  <c r="A237" i="4"/>
  <c r="D236" i="4"/>
  <c r="A236" i="4"/>
  <c r="A235" i="4"/>
  <c r="D234" i="4"/>
  <c r="A234" i="4"/>
  <c r="A233" i="4"/>
  <c r="D232" i="4"/>
  <c r="A232" i="4"/>
  <c r="D231" i="4"/>
  <c r="A231" i="4"/>
  <c r="D230" i="4"/>
  <c r="A230" i="4"/>
  <c r="D229" i="4"/>
  <c r="A229" i="4"/>
  <c r="D228" i="4"/>
  <c r="A228" i="4"/>
  <c r="A227" i="4"/>
  <c r="A226" i="4"/>
  <c r="D225" i="4"/>
  <c r="A225" i="4"/>
  <c r="D224" i="4"/>
  <c r="A224" i="4"/>
  <c r="D223" i="4"/>
  <c r="A223" i="4"/>
  <c r="A222" i="4"/>
  <c r="D221" i="4"/>
  <c r="A221" i="4"/>
  <c r="A220" i="4"/>
  <c r="D219" i="4"/>
  <c r="A219" i="4"/>
  <c r="D218" i="4"/>
  <c r="A218" i="4"/>
  <c r="D217" i="4"/>
  <c r="A217" i="4"/>
  <c r="D216" i="4"/>
  <c r="A216" i="4"/>
  <c r="A215" i="4"/>
  <c r="D214" i="4"/>
  <c r="A214" i="4"/>
  <c r="A213" i="4"/>
  <c r="D212" i="4"/>
  <c r="A212" i="4"/>
  <c r="A211" i="4"/>
  <c r="D210" i="4"/>
  <c r="A210" i="4"/>
  <c r="A209" i="4"/>
  <c r="D208" i="4"/>
  <c r="A208" i="4"/>
  <c r="D207" i="4"/>
  <c r="A207" i="4"/>
  <c r="D206" i="4"/>
  <c r="A206" i="4"/>
  <c r="D205" i="4"/>
  <c r="A205" i="4"/>
  <c r="A204" i="4"/>
  <c r="D203" i="4"/>
  <c r="A203" i="4"/>
  <c r="A202" i="4"/>
  <c r="D201" i="4"/>
  <c r="A201" i="4"/>
  <c r="D200" i="4"/>
  <c r="A200" i="4"/>
  <c r="A199" i="4"/>
  <c r="D198" i="4"/>
  <c r="A198" i="4"/>
  <c r="A197" i="4"/>
  <c r="D196" i="4"/>
  <c r="A196" i="4"/>
  <c r="D195" i="4"/>
  <c r="A195" i="4"/>
  <c r="D194" i="4"/>
  <c r="A194" i="4"/>
  <c r="D193" i="4"/>
  <c r="A193" i="4"/>
  <c r="D192" i="4"/>
  <c r="A192" i="4"/>
  <c r="D191" i="4"/>
  <c r="A191" i="4"/>
  <c r="A190" i="4"/>
  <c r="D189" i="4"/>
  <c r="A189" i="4"/>
  <c r="D188" i="4"/>
  <c r="A188" i="4"/>
  <c r="D187" i="4"/>
  <c r="A187" i="4"/>
  <c r="A186" i="4"/>
  <c r="A185" i="4"/>
  <c r="D184" i="4"/>
  <c r="A184" i="4"/>
  <c r="D183" i="4"/>
  <c r="A183" i="4"/>
  <c r="D182" i="4"/>
  <c r="A182" i="4"/>
  <c r="D181" i="4"/>
  <c r="A181" i="4"/>
  <c r="D180" i="4"/>
  <c r="A180" i="4"/>
  <c r="D179" i="4"/>
  <c r="A179" i="4"/>
  <c r="D178" i="4"/>
  <c r="A178" i="4"/>
  <c r="D177" i="4"/>
  <c r="A177" i="4"/>
  <c r="D176" i="4"/>
  <c r="A176" i="4"/>
  <c r="D175" i="4"/>
  <c r="A175" i="4"/>
  <c r="A174" i="4"/>
  <c r="D173" i="4"/>
  <c r="A173" i="4"/>
  <c r="D172" i="4"/>
  <c r="A172" i="4"/>
  <c r="D171" i="4"/>
  <c r="A171" i="4"/>
  <c r="D170" i="4"/>
  <c r="A170" i="4"/>
  <c r="D169" i="4"/>
  <c r="A169" i="4"/>
  <c r="D168" i="4"/>
  <c r="A168" i="4"/>
  <c r="D167" i="4"/>
  <c r="A167" i="4"/>
  <c r="A166" i="4"/>
  <c r="D165" i="4"/>
  <c r="A165" i="4"/>
  <c r="D164" i="4"/>
  <c r="A164" i="4"/>
  <c r="A163" i="4"/>
  <c r="D162" i="4"/>
  <c r="A162" i="4"/>
  <c r="A161" i="4"/>
  <c r="D160" i="4"/>
  <c r="A160" i="4"/>
  <c r="D159" i="4"/>
  <c r="A159" i="4"/>
  <c r="D158" i="4"/>
  <c r="A158" i="4"/>
  <c r="D157" i="4"/>
  <c r="A157" i="4"/>
  <c r="A156" i="4"/>
  <c r="A155" i="4"/>
  <c r="D154" i="4"/>
  <c r="A154" i="4"/>
  <c r="D153" i="4"/>
  <c r="A153" i="4"/>
  <c r="D152" i="4"/>
  <c r="A152" i="4"/>
  <c r="D151" i="4"/>
  <c r="A151" i="4"/>
  <c r="A150" i="4"/>
  <c r="D149" i="4"/>
  <c r="A149" i="4"/>
  <c r="D148" i="4"/>
  <c r="A148" i="4"/>
  <c r="D147" i="4"/>
  <c r="A147" i="4"/>
  <c r="D146" i="4"/>
  <c r="A146" i="4"/>
  <c r="D145" i="4"/>
  <c r="A145" i="4"/>
  <c r="D144" i="4"/>
  <c r="A144" i="4"/>
  <c r="A143" i="4"/>
  <c r="D142" i="4"/>
  <c r="A142" i="4"/>
  <c r="D141" i="4"/>
  <c r="A141" i="4"/>
  <c r="D140" i="4"/>
  <c r="A140" i="4"/>
  <c r="D139" i="4"/>
  <c r="A139" i="4"/>
  <c r="A138" i="4"/>
  <c r="D137" i="4"/>
  <c r="A137" i="4"/>
  <c r="D136" i="4"/>
  <c r="A136" i="4"/>
  <c r="D135" i="4"/>
  <c r="A135" i="4"/>
  <c r="D134" i="4"/>
  <c r="A134" i="4"/>
  <c r="D133" i="4"/>
  <c r="A133" i="4"/>
  <c r="D132" i="4"/>
  <c r="A132" i="4"/>
  <c r="A131" i="4"/>
  <c r="D130" i="4"/>
  <c r="A130" i="4"/>
  <c r="D129" i="4"/>
  <c r="A129" i="4"/>
  <c r="D128" i="4"/>
  <c r="A128" i="4"/>
  <c r="A127" i="4"/>
  <c r="A126" i="4"/>
  <c r="D125" i="4"/>
  <c r="A125" i="4"/>
  <c r="D124" i="4"/>
  <c r="A124" i="4"/>
  <c r="D123" i="4"/>
  <c r="A123" i="4"/>
  <c r="D122" i="4"/>
  <c r="A122" i="4"/>
  <c r="D121" i="4"/>
  <c r="A121" i="4"/>
  <c r="D120" i="4"/>
  <c r="A120" i="4"/>
  <c r="D119" i="4"/>
  <c r="A119" i="4"/>
  <c r="D118" i="4"/>
  <c r="A118" i="4"/>
  <c r="D117" i="4"/>
  <c r="A117" i="4"/>
  <c r="D116" i="4"/>
  <c r="A116" i="4"/>
  <c r="D115" i="4"/>
  <c r="A115" i="4"/>
  <c r="D114" i="4"/>
  <c r="A114" i="4"/>
  <c r="A113" i="4"/>
  <c r="D112" i="4"/>
  <c r="A112" i="4"/>
  <c r="D111" i="4"/>
  <c r="A111" i="4"/>
  <c r="D110" i="4"/>
  <c r="A110" i="4"/>
  <c r="D109" i="4"/>
  <c r="A109" i="4"/>
  <c r="D108" i="4"/>
  <c r="A108" i="4"/>
  <c r="A107" i="4"/>
  <c r="D106" i="4"/>
  <c r="A106" i="4"/>
  <c r="D105" i="4"/>
  <c r="A105" i="4"/>
  <c r="D104" i="4"/>
  <c r="A104" i="4"/>
  <c r="D103" i="4"/>
  <c r="A103" i="4"/>
  <c r="D102" i="4"/>
  <c r="A102" i="4"/>
  <c r="A101" i="4"/>
  <c r="D100" i="4"/>
  <c r="A100" i="4"/>
  <c r="D99" i="4"/>
  <c r="A99" i="4"/>
  <c r="D98" i="4"/>
  <c r="A98" i="4"/>
  <c r="D97" i="4"/>
  <c r="A97" i="4"/>
  <c r="D96" i="4"/>
  <c r="A96" i="4"/>
  <c r="D95" i="4"/>
  <c r="A95" i="4"/>
  <c r="D94" i="4"/>
  <c r="A94" i="4"/>
  <c r="D93" i="4"/>
  <c r="A93" i="4"/>
  <c r="D92" i="4"/>
  <c r="A92" i="4"/>
  <c r="D91" i="4"/>
  <c r="A91" i="4"/>
  <c r="D90" i="4"/>
  <c r="A90" i="4"/>
  <c r="A89" i="4"/>
  <c r="D88" i="4"/>
  <c r="A88" i="4"/>
  <c r="D87" i="4"/>
  <c r="A87" i="4"/>
  <c r="D86" i="4"/>
  <c r="A86" i="4"/>
  <c r="D85" i="4"/>
  <c r="A85" i="4"/>
  <c r="D84" i="4"/>
  <c r="A84" i="4"/>
  <c r="D83" i="4"/>
  <c r="A83" i="4"/>
  <c r="D82" i="4"/>
  <c r="A82" i="4"/>
  <c r="D81" i="4"/>
  <c r="A81" i="4"/>
  <c r="D80" i="4"/>
  <c r="A80" i="4"/>
  <c r="D79" i="4"/>
  <c r="A79" i="4"/>
  <c r="D78" i="4"/>
  <c r="A78" i="4"/>
  <c r="A77" i="4"/>
  <c r="D76" i="4"/>
  <c r="A76" i="4"/>
  <c r="D75" i="4"/>
  <c r="A75" i="4"/>
  <c r="D74" i="4"/>
  <c r="A74" i="4"/>
  <c r="D73" i="4"/>
  <c r="A73" i="4"/>
  <c r="D72" i="4"/>
  <c r="A72" i="4"/>
  <c r="D71" i="4"/>
  <c r="A71" i="4"/>
  <c r="D70" i="4"/>
  <c r="A70" i="4"/>
  <c r="D69" i="4"/>
  <c r="A69" i="4"/>
  <c r="D68" i="4"/>
  <c r="A68" i="4"/>
  <c r="D67" i="4"/>
  <c r="A67" i="4"/>
  <c r="D66" i="4"/>
  <c r="A66" i="4"/>
  <c r="A65" i="4"/>
  <c r="D64" i="4"/>
  <c r="A64" i="4"/>
  <c r="D63" i="4"/>
  <c r="A63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26" i="4"/>
  <c r="A26" i="4"/>
  <c r="D25" i="4"/>
  <c r="A25" i="4"/>
  <c r="D24" i="4"/>
  <c r="A24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C6" i="4"/>
  <c r="L5" i="4"/>
  <c r="C10" i="3"/>
  <c r="C11" i="3"/>
  <c r="C12" i="3"/>
  <c r="C13" i="3"/>
  <c r="C14" i="3"/>
  <c r="C15" i="3"/>
  <c r="C16" i="3"/>
  <c r="C17" i="3"/>
  <c r="C18" i="3"/>
  <c r="C19" i="3"/>
  <c r="C20" i="3"/>
  <c r="D20" i="3" s="1"/>
  <c r="C21" i="3"/>
  <c r="C22" i="3"/>
  <c r="C23" i="3"/>
  <c r="C24" i="3"/>
  <c r="C25" i="3"/>
  <c r="C26" i="3"/>
  <c r="C27" i="3"/>
  <c r="C28" i="3"/>
  <c r="C29" i="3"/>
  <c r="C30" i="3"/>
  <c r="C31" i="3"/>
  <c r="C32" i="3"/>
  <c r="D32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D56" i="3" s="1"/>
  <c r="C57" i="3"/>
  <c r="C58" i="3"/>
  <c r="C59" i="3"/>
  <c r="C60" i="3"/>
  <c r="C61" i="3"/>
  <c r="C62" i="3"/>
  <c r="C63" i="3"/>
  <c r="C64" i="3"/>
  <c r="C65" i="3"/>
  <c r="C66" i="3"/>
  <c r="C67" i="3"/>
  <c r="C68" i="3"/>
  <c r="D68" i="3" s="1"/>
  <c r="C69" i="3"/>
  <c r="C70" i="3"/>
  <c r="C71" i="3"/>
  <c r="C72" i="3"/>
  <c r="C73" i="3"/>
  <c r="C74" i="3"/>
  <c r="C75" i="3"/>
  <c r="C76" i="3"/>
  <c r="C77" i="3"/>
  <c r="C78" i="3"/>
  <c r="C79" i="3"/>
  <c r="C80" i="3"/>
  <c r="D80" i="3" s="1"/>
  <c r="C81" i="3"/>
  <c r="C82" i="3"/>
  <c r="C83" i="3"/>
  <c r="C84" i="3"/>
  <c r="C85" i="3"/>
  <c r="C86" i="3"/>
  <c r="C87" i="3"/>
  <c r="C88" i="3"/>
  <c r="C89" i="3"/>
  <c r="C90" i="3"/>
  <c r="C91" i="3"/>
  <c r="C92" i="3"/>
  <c r="D92" i="3" s="1"/>
  <c r="C93" i="3"/>
  <c r="C94" i="3"/>
  <c r="C95" i="3"/>
  <c r="C96" i="3"/>
  <c r="C97" i="3"/>
  <c r="C98" i="3"/>
  <c r="C99" i="3"/>
  <c r="C100" i="3"/>
  <c r="C101" i="3"/>
  <c r="C102" i="3"/>
  <c r="C103" i="3"/>
  <c r="C104" i="3"/>
  <c r="D104" i="3" s="1"/>
  <c r="C105" i="3"/>
  <c r="C106" i="3"/>
  <c r="C107" i="3"/>
  <c r="C108" i="3"/>
  <c r="C109" i="3"/>
  <c r="C110" i="3"/>
  <c r="C111" i="3"/>
  <c r="C112" i="3"/>
  <c r="C113" i="3"/>
  <c r="C114" i="3"/>
  <c r="C115" i="3"/>
  <c r="C116" i="3"/>
  <c r="D116" i="3" s="1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D140" i="3" s="1"/>
  <c r="C141" i="3"/>
  <c r="C142" i="3"/>
  <c r="C143" i="3"/>
  <c r="C144" i="3"/>
  <c r="C145" i="3"/>
  <c r="C146" i="3"/>
  <c r="C147" i="3"/>
  <c r="C148" i="3"/>
  <c r="C149" i="3"/>
  <c r="C150" i="3"/>
  <c r="C151" i="3"/>
  <c r="C152" i="3"/>
  <c r="D152" i="3" s="1"/>
  <c r="C153" i="3"/>
  <c r="C154" i="3"/>
  <c r="C155" i="3"/>
  <c r="C156" i="3"/>
  <c r="D156" i="3" s="1"/>
  <c r="C157" i="3"/>
  <c r="C158" i="3"/>
  <c r="C159" i="3"/>
  <c r="C160" i="3"/>
  <c r="C161" i="3"/>
  <c r="C162" i="3"/>
  <c r="C163" i="3"/>
  <c r="D163" i="3" s="1"/>
  <c r="C164" i="3"/>
  <c r="D164" i="3" s="1"/>
  <c r="C165" i="3"/>
  <c r="C166" i="3"/>
  <c r="C167" i="3"/>
  <c r="D167" i="3" s="1"/>
  <c r="C168" i="3"/>
  <c r="C169" i="3"/>
  <c r="D169" i="3" s="1"/>
  <c r="C170" i="3"/>
  <c r="C171" i="3"/>
  <c r="C172" i="3"/>
  <c r="C173" i="3"/>
  <c r="C174" i="3"/>
  <c r="C175" i="3"/>
  <c r="C176" i="3"/>
  <c r="D176" i="3" s="1"/>
  <c r="C177" i="3"/>
  <c r="C178" i="3"/>
  <c r="C179" i="3"/>
  <c r="C180" i="3"/>
  <c r="C181" i="3"/>
  <c r="D181" i="3" s="1"/>
  <c r="C182" i="3"/>
  <c r="C183" i="3"/>
  <c r="C184" i="3"/>
  <c r="C185" i="3"/>
  <c r="C186" i="3"/>
  <c r="D186" i="3" s="1"/>
  <c r="C187" i="3"/>
  <c r="C188" i="3"/>
  <c r="C189" i="3"/>
  <c r="C190" i="3"/>
  <c r="C191" i="3"/>
  <c r="C192" i="3"/>
  <c r="C193" i="3"/>
  <c r="D193" i="3" s="1"/>
  <c r="C194" i="3"/>
  <c r="D194" i="3" s="1"/>
  <c r="C195" i="3"/>
  <c r="C196" i="3"/>
  <c r="C197" i="3"/>
  <c r="C198" i="3"/>
  <c r="D198" i="3" s="1"/>
  <c r="C199" i="3"/>
  <c r="C200" i="3"/>
  <c r="D200" i="3" s="1"/>
  <c r="C201" i="3"/>
  <c r="C202" i="3"/>
  <c r="D202" i="3" s="1"/>
  <c r="C203" i="3"/>
  <c r="C204" i="3"/>
  <c r="D204" i="3" s="1"/>
  <c r="C205" i="3"/>
  <c r="C206" i="3"/>
  <c r="D206" i="3" s="1"/>
  <c r="C207" i="3"/>
  <c r="C208" i="3"/>
  <c r="C209" i="3"/>
  <c r="C210" i="3"/>
  <c r="D210" i="3" s="1"/>
  <c r="C211" i="3"/>
  <c r="C212" i="3"/>
  <c r="D212" i="3" s="1"/>
  <c r="C213" i="3"/>
  <c r="C214" i="3"/>
  <c r="D214" i="3" s="1"/>
  <c r="C215" i="3"/>
  <c r="C216" i="3"/>
  <c r="D216" i="3" s="1"/>
  <c r="C217" i="3"/>
  <c r="C218" i="3"/>
  <c r="C219" i="3"/>
  <c r="C220" i="3"/>
  <c r="C221" i="3"/>
  <c r="C222" i="3"/>
  <c r="C223" i="3"/>
  <c r="C224" i="3"/>
  <c r="D224" i="3" s="1"/>
  <c r="C225" i="3"/>
  <c r="C226" i="3"/>
  <c r="C227" i="3"/>
  <c r="C228" i="3"/>
  <c r="C229" i="3"/>
  <c r="C230" i="3"/>
  <c r="C231" i="3"/>
  <c r="C232" i="3"/>
  <c r="C233" i="3"/>
  <c r="D233" i="3" s="1"/>
  <c r="C234" i="3"/>
  <c r="C235" i="3"/>
  <c r="D235" i="3" s="1"/>
  <c r="C236" i="3"/>
  <c r="D236" i="3" s="1"/>
  <c r="C237" i="3"/>
  <c r="C238" i="3"/>
  <c r="C239" i="3"/>
  <c r="D239" i="3" s="1"/>
  <c r="C240" i="3"/>
  <c r="C241" i="3"/>
  <c r="D241" i="3" s="1"/>
  <c r="C242" i="3"/>
  <c r="C243" i="3"/>
  <c r="C244" i="3"/>
  <c r="C245" i="3"/>
  <c r="C246" i="3"/>
  <c r="C247" i="3"/>
  <c r="D247" i="3" s="1"/>
  <c r="C248" i="3"/>
  <c r="D248" i="3" s="1"/>
  <c r="C249" i="3"/>
  <c r="C250" i="3"/>
  <c r="C251" i="3"/>
  <c r="D251" i="3" s="1"/>
  <c r="C252" i="3"/>
  <c r="C253" i="3"/>
  <c r="D253" i="3" s="1"/>
  <c r="C254" i="3"/>
  <c r="C255" i="3"/>
  <c r="C256" i="3"/>
  <c r="C257" i="3"/>
  <c r="C258" i="3"/>
  <c r="C259" i="3"/>
  <c r="D259" i="3" s="1"/>
  <c r="C260" i="3"/>
  <c r="D260" i="3" s="1"/>
  <c r="C261" i="3"/>
  <c r="C262" i="3"/>
  <c r="C263" i="3"/>
  <c r="D263" i="3" s="1"/>
  <c r="C264" i="3"/>
  <c r="C265" i="3"/>
  <c r="D265" i="3" s="1"/>
  <c r="C266" i="3"/>
  <c r="D266" i="3" s="1"/>
  <c r="C267" i="3"/>
  <c r="C268" i="3"/>
  <c r="C269" i="3"/>
  <c r="C270" i="3"/>
  <c r="D270" i="3" s="1"/>
  <c r="C271" i="3"/>
  <c r="D271" i="3" s="1"/>
  <c r="C272" i="3"/>
  <c r="D272" i="3" s="1"/>
  <c r="C273" i="3"/>
  <c r="C274" i="3"/>
  <c r="D274" i="3" s="1"/>
  <c r="C275" i="3"/>
  <c r="C276" i="3"/>
  <c r="D276" i="3" s="1"/>
  <c r="C277" i="3"/>
  <c r="C278" i="3"/>
  <c r="D278" i="3" s="1"/>
  <c r="C279" i="3"/>
  <c r="C280" i="3"/>
  <c r="C281" i="3"/>
  <c r="C282" i="3"/>
  <c r="D282" i="3" s="1"/>
  <c r="C283" i="3"/>
  <c r="C284" i="3"/>
  <c r="D284" i="3" s="1"/>
  <c r="C285" i="3"/>
  <c r="C286" i="3"/>
  <c r="C9" i="3"/>
  <c r="D121" i="3"/>
  <c r="D133" i="3"/>
  <c r="D145" i="3"/>
  <c r="D205" i="3"/>
  <c r="D217" i="3"/>
  <c r="D229" i="3"/>
  <c r="D277" i="3"/>
  <c r="D285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G2" i="3"/>
  <c r="E5" i="3" s="1"/>
  <c r="E282" i="3" s="1"/>
  <c r="H2" i="3"/>
  <c r="F2" i="3"/>
  <c r="F2" i="2"/>
  <c r="E2" i="3"/>
  <c r="D286" i="3"/>
  <c r="A286" i="3"/>
  <c r="A285" i="3"/>
  <c r="A284" i="3"/>
  <c r="D283" i="3"/>
  <c r="A283" i="3"/>
  <c r="A282" i="3"/>
  <c r="D281" i="3"/>
  <c r="A281" i="3"/>
  <c r="D280" i="3"/>
  <c r="A280" i="3"/>
  <c r="D279" i="3"/>
  <c r="A279" i="3"/>
  <c r="A278" i="3"/>
  <c r="A277" i="3"/>
  <c r="A276" i="3"/>
  <c r="D275" i="3"/>
  <c r="A275" i="3"/>
  <c r="A274" i="3"/>
  <c r="D273" i="3"/>
  <c r="A273" i="3"/>
  <c r="A272" i="3"/>
  <c r="A271" i="3"/>
  <c r="A270" i="3"/>
  <c r="D269" i="3"/>
  <c r="A269" i="3"/>
  <c r="D268" i="3"/>
  <c r="A268" i="3"/>
  <c r="D267" i="3"/>
  <c r="A267" i="3"/>
  <c r="A266" i="3"/>
  <c r="A265" i="3"/>
  <c r="D264" i="3"/>
  <c r="A264" i="3"/>
  <c r="A263" i="3"/>
  <c r="D262" i="3"/>
  <c r="A262" i="3"/>
  <c r="D261" i="3"/>
  <c r="A261" i="3"/>
  <c r="A260" i="3"/>
  <c r="A259" i="3"/>
  <c r="D258" i="3"/>
  <c r="A258" i="3"/>
  <c r="D257" i="3"/>
  <c r="A257" i="3"/>
  <c r="D256" i="3"/>
  <c r="A256" i="3"/>
  <c r="D255" i="3"/>
  <c r="A255" i="3"/>
  <c r="D254" i="3"/>
  <c r="A254" i="3"/>
  <c r="A253" i="3"/>
  <c r="D252" i="3"/>
  <c r="A252" i="3"/>
  <c r="A251" i="3"/>
  <c r="D250" i="3"/>
  <c r="A250" i="3"/>
  <c r="D249" i="3"/>
  <c r="A249" i="3"/>
  <c r="A248" i="3"/>
  <c r="A247" i="3"/>
  <c r="D246" i="3"/>
  <c r="A246" i="3"/>
  <c r="D245" i="3"/>
  <c r="A245" i="3"/>
  <c r="D244" i="3"/>
  <c r="A244" i="3"/>
  <c r="D243" i="3"/>
  <c r="A243" i="3"/>
  <c r="D242" i="3"/>
  <c r="A242" i="3"/>
  <c r="A241" i="3"/>
  <c r="D240" i="3"/>
  <c r="A240" i="3"/>
  <c r="A239" i="3"/>
  <c r="D238" i="3"/>
  <c r="A238" i="3"/>
  <c r="D237" i="3"/>
  <c r="A237" i="3"/>
  <c r="A236" i="3"/>
  <c r="A235" i="3"/>
  <c r="D234" i="3"/>
  <c r="A234" i="3"/>
  <c r="A233" i="3"/>
  <c r="D232" i="3"/>
  <c r="A232" i="3"/>
  <c r="D231" i="3"/>
  <c r="A231" i="3"/>
  <c r="D230" i="3"/>
  <c r="A230" i="3"/>
  <c r="A229" i="3"/>
  <c r="D228" i="3"/>
  <c r="A228" i="3"/>
  <c r="D227" i="3"/>
  <c r="A227" i="3"/>
  <c r="D226" i="3"/>
  <c r="A226" i="3"/>
  <c r="D225" i="3"/>
  <c r="A225" i="3"/>
  <c r="A224" i="3"/>
  <c r="D223" i="3"/>
  <c r="A223" i="3"/>
  <c r="D222" i="3"/>
  <c r="A222" i="3"/>
  <c r="D221" i="3"/>
  <c r="A221" i="3"/>
  <c r="D220" i="3"/>
  <c r="A220" i="3"/>
  <c r="D219" i="3"/>
  <c r="A219" i="3"/>
  <c r="D218" i="3"/>
  <c r="A218" i="3"/>
  <c r="A217" i="3"/>
  <c r="A216" i="3"/>
  <c r="D215" i="3"/>
  <c r="A215" i="3"/>
  <c r="A214" i="3"/>
  <c r="D213" i="3"/>
  <c r="A213" i="3"/>
  <c r="A212" i="3"/>
  <c r="D211" i="3"/>
  <c r="A211" i="3"/>
  <c r="A210" i="3"/>
  <c r="D209" i="3"/>
  <c r="A209" i="3"/>
  <c r="D208" i="3"/>
  <c r="A208" i="3"/>
  <c r="D207" i="3"/>
  <c r="A207" i="3"/>
  <c r="A206" i="3"/>
  <c r="A205" i="3"/>
  <c r="A204" i="3"/>
  <c r="D203" i="3"/>
  <c r="A203" i="3"/>
  <c r="A202" i="3"/>
  <c r="D201" i="3"/>
  <c r="A201" i="3"/>
  <c r="A200" i="3"/>
  <c r="D199" i="3"/>
  <c r="A199" i="3"/>
  <c r="A198" i="3"/>
  <c r="D197" i="3"/>
  <c r="A197" i="3"/>
  <c r="D196" i="3"/>
  <c r="A196" i="3"/>
  <c r="D195" i="3"/>
  <c r="A195" i="3"/>
  <c r="A194" i="3"/>
  <c r="A193" i="3"/>
  <c r="D192" i="3"/>
  <c r="A192" i="3"/>
  <c r="D191" i="3"/>
  <c r="A191" i="3"/>
  <c r="D190" i="3"/>
  <c r="A190" i="3"/>
  <c r="D189" i="3"/>
  <c r="A189" i="3"/>
  <c r="D188" i="3"/>
  <c r="A188" i="3"/>
  <c r="D187" i="3"/>
  <c r="A187" i="3"/>
  <c r="A186" i="3"/>
  <c r="D185" i="3"/>
  <c r="A185" i="3"/>
  <c r="D184" i="3"/>
  <c r="A184" i="3"/>
  <c r="D183" i="3"/>
  <c r="A183" i="3"/>
  <c r="D182" i="3"/>
  <c r="A182" i="3"/>
  <c r="A181" i="3"/>
  <c r="D180" i="3"/>
  <c r="A180" i="3"/>
  <c r="D179" i="3"/>
  <c r="A179" i="3"/>
  <c r="D178" i="3"/>
  <c r="A178" i="3"/>
  <c r="D177" i="3"/>
  <c r="A177" i="3"/>
  <c r="A176" i="3"/>
  <c r="D175" i="3"/>
  <c r="A175" i="3"/>
  <c r="D174" i="3"/>
  <c r="A174" i="3"/>
  <c r="D173" i="3"/>
  <c r="A173" i="3"/>
  <c r="D172" i="3"/>
  <c r="A172" i="3"/>
  <c r="D171" i="3"/>
  <c r="A171" i="3"/>
  <c r="D170" i="3"/>
  <c r="A170" i="3"/>
  <c r="A169" i="3"/>
  <c r="D168" i="3"/>
  <c r="A168" i="3"/>
  <c r="A167" i="3"/>
  <c r="D166" i="3"/>
  <c r="A166" i="3"/>
  <c r="D165" i="3"/>
  <c r="A165" i="3"/>
  <c r="A164" i="3"/>
  <c r="A163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A156" i="3"/>
  <c r="D155" i="3"/>
  <c r="A155" i="3"/>
  <c r="D154" i="3"/>
  <c r="A154" i="3"/>
  <c r="D153" i="3"/>
  <c r="A153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A145" i="3"/>
  <c r="D144" i="3"/>
  <c r="A144" i="3"/>
  <c r="D143" i="3"/>
  <c r="A143" i="3"/>
  <c r="D142" i="3"/>
  <c r="A142" i="3"/>
  <c r="D141" i="3"/>
  <c r="A141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A121" i="3"/>
  <c r="D120" i="3"/>
  <c r="A120" i="3"/>
  <c r="D119" i="3"/>
  <c r="A119" i="3"/>
  <c r="D118" i="3"/>
  <c r="A118" i="3"/>
  <c r="D117" i="3"/>
  <c r="A117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C6" i="3"/>
  <c r="L5" i="3"/>
  <c r="L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E2" i="2"/>
  <c r="H2" i="2"/>
  <c r="G2" i="2"/>
  <c r="E5" i="2" s="1"/>
  <c r="E43" i="2" s="1"/>
  <c r="F43" i="2" s="1"/>
  <c r="C9" i="2"/>
  <c r="D62" i="2"/>
  <c r="D74" i="2"/>
  <c r="D134" i="2"/>
  <c r="D146" i="2"/>
  <c r="D206" i="2"/>
  <c r="D278" i="2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E100" i="2" l="1"/>
  <c r="F100" i="2" s="1"/>
  <c r="E176" i="3"/>
  <c r="E91" i="2"/>
  <c r="F91" i="2" s="1"/>
  <c r="E76" i="2"/>
  <c r="F76" i="2" s="1"/>
  <c r="E244" i="2"/>
  <c r="F244" i="2" s="1"/>
  <c r="E235" i="2"/>
  <c r="F235" i="2" s="1"/>
  <c r="E198" i="4"/>
  <c r="F198" i="4" s="1"/>
  <c r="E220" i="2"/>
  <c r="F220" i="2" s="1"/>
  <c r="E22" i="3"/>
  <c r="F22" i="3" s="1"/>
  <c r="E28" i="3"/>
  <c r="F28" i="3" s="1"/>
  <c r="E273" i="3"/>
  <c r="F273" i="3" s="1"/>
  <c r="E172" i="2"/>
  <c r="F172" i="2" s="1"/>
  <c r="E163" i="2"/>
  <c r="F163" i="2" s="1"/>
  <c r="E209" i="3"/>
  <c r="E160" i="4"/>
  <c r="E148" i="2"/>
  <c r="F148" i="2" s="1"/>
  <c r="E18" i="2"/>
  <c r="F18" i="2" s="1"/>
  <c r="E38" i="3"/>
  <c r="E44" i="3"/>
  <c r="E49" i="3"/>
  <c r="E213" i="3"/>
  <c r="E258" i="2"/>
  <c r="F258" i="2" s="1"/>
  <c r="E256" i="2"/>
  <c r="F256" i="2" s="1"/>
  <c r="E184" i="2"/>
  <c r="F184" i="2" s="1"/>
  <c r="E112" i="2"/>
  <c r="F112" i="2" s="1"/>
  <c r="E30" i="2"/>
  <c r="F30" i="2" s="1"/>
  <c r="E54" i="3"/>
  <c r="E73" i="3"/>
  <c r="E79" i="3"/>
  <c r="E98" i="3"/>
  <c r="F98" i="3" s="1"/>
  <c r="E104" i="3"/>
  <c r="E117" i="3"/>
  <c r="F117" i="3" s="1"/>
  <c r="E195" i="3"/>
  <c r="E226" i="4"/>
  <c r="E243" i="2"/>
  <c r="F243" i="2" s="1"/>
  <c r="E171" i="2"/>
  <c r="F171" i="2" s="1"/>
  <c r="E99" i="2"/>
  <c r="F99" i="2" s="1"/>
  <c r="E16" i="2"/>
  <c r="F16" i="2" s="1"/>
  <c r="E37" i="3"/>
  <c r="E245" i="3"/>
  <c r="E75" i="4"/>
  <c r="E223" i="2"/>
  <c r="F223" i="2" s="1"/>
  <c r="E151" i="2"/>
  <c r="F151" i="2" s="1"/>
  <c r="E79" i="2"/>
  <c r="F79" i="2" s="1"/>
  <c r="E222" i="2"/>
  <c r="F222" i="2" s="1"/>
  <c r="E150" i="2"/>
  <c r="F150" i="2" s="1"/>
  <c r="E78" i="2"/>
  <c r="F78" i="2" s="1"/>
  <c r="E279" i="2"/>
  <c r="F279" i="2" s="1"/>
  <c r="E207" i="2"/>
  <c r="F207" i="2" s="1"/>
  <c r="E135" i="2"/>
  <c r="F135" i="2" s="1"/>
  <c r="E55" i="2"/>
  <c r="F55" i="2" s="1"/>
  <c r="E167" i="3"/>
  <c r="E84" i="4"/>
  <c r="E149" i="4"/>
  <c r="F149" i="4" s="1"/>
  <c r="E280" i="2"/>
  <c r="F280" i="2" s="1"/>
  <c r="E208" i="2"/>
  <c r="F208" i="2" s="1"/>
  <c r="E136" i="2"/>
  <c r="F136" i="2" s="1"/>
  <c r="E64" i="2"/>
  <c r="F64" i="2" s="1"/>
  <c r="E271" i="2"/>
  <c r="F271" i="2" s="1"/>
  <c r="E199" i="2"/>
  <c r="F199" i="2" s="1"/>
  <c r="E127" i="2"/>
  <c r="F127" i="2" s="1"/>
  <c r="E54" i="2"/>
  <c r="F54" i="2" s="1"/>
  <c r="E141" i="3"/>
  <c r="E259" i="2"/>
  <c r="F259" i="2" s="1"/>
  <c r="E187" i="2"/>
  <c r="F187" i="2" s="1"/>
  <c r="E115" i="2"/>
  <c r="F115" i="2" s="1"/>
  <c r="E40" i="2"/>
  <c r="F40" i="2" s="1"/>
  <c r="E222" i="3"/>
  <c r="E186" i="2"/>
  <c r="F186" i="2" s="1"/>
  <c r="E114" i="2"/>
  <c r="F114" i="2" s="1"/>
  <c r="E31" i="2"/>
  <c r="F31" i="2" s="1"/>
  <c r="E118" i="4"/>
  <c r="E160" i="3"/>
  <c r="E214" i="3"/>
  <c r="E240" i="3"/>
  <c r="E109" i="4"/>
  <c r="E161" i="4"/>
  <c r="E221" i="4"/>
  <c r="F221" i="4" s="1"/>
  <c r="E271" i="4"/>
  <c r="E285" i="3"/>
  <c r="F285" i="3" s="1"/>
  <c r="E280" i="3"/>
  <c r="F280" i="3" s="1"/>
  <c r="E275" i="3"/>
  <c r="E270" i="3"/>
  <c r="F270" i="3" s="1"/>
  <c r="E256" i="3"/>
  <c r="F256" i="3" s="1"/>
  <c r="E247" i="3"/>
  <c r="E238" i="3"/>
  <c r="E229" i="3"/>
  <c r="E216" i="3"/>
  <c r="E211" i="3"/>
  <c r="E192" i="3"/>
  <c r="F192" i="3" s="1"/>
  <c r="E188" i="3"/>
  <c r="E179" i="3"/>
  <c r="F179" i="3" s="1"/>
  <c r="E174" i="3"/>
  <c r="E169" i="3"/>
  <c r="E148" i="3"/>
  <c r="F148" i="3" s="1"/>
  <c r="E138" i="3"/>
  <c r="F138" i="3" s="1"/>
  <c r="E133" i="3"/>
  <c r="F133" i="3" s="1"/>
  <c r="E205" i="3"/>
  <c r="E34" i="3"/>
  <c r="E265" i="3"/>
  <c r="E233" i="3"/>
  <c r="E220" i="3"/>
  <c r="F220" i="3" s="1"/>
  <c r="E201" i="3"/>
  <c r="E163" i="3"/>
  <c r="F163" i="3" s="1"/>
  <c r="E118" i="3"/>
  <c r="F118" i="3" s="1"/>
  <c r="E284" i="3"/>
  <c r="E269" i="3"/>
  <c r="F269" i="3" s="1"/>
  <c r="E260" i="3"/>
  <c r="F260" i="3" s="1"/>
  <c r="E251" i="3"/>
  <c r="E246" i="3"/>
  <c r="F246" i="3" s="1"/>
  <c r="E242" i="3"/>
  <c r="E228" i="3"/>
  <c r="E224" i="3"/>
  <c r="E215" i="3"/>
  <c r="F215" i="3" s="1"/>
  <c r="E206" i="3"/>
  <c r="E196" i="3"/>
  <c r="E168" i="3"/>
  <c r="F168" i="3" s="1"/>
  <c r="E132" i="3"/>
  <c r="E279" i="3"/>
  <c r="F279" i="3" s="1"/>
  <c r="E274" i="3"/>
  <c r="F274" i="3" s="1"/>
  <c r="E264" i="3"/>
  <c r="E255" i="3"/>
  <c r="E237" i="3"/>
  <c r="F237" i="3" s="1"/>
  <c r="E232" i="3"/>
  <c r="E210" i="3"/>
  <c r="E191" i="3"/>
  <c r="F191" i="3" s="1"/>
  <c r="E187" i="3"/>
  <c r="E178" i="3"/>
  <c r="F178" i="3" s="1"/>
  <c r="E173" i="3"/>
  <c r="F173" i="3" s="1"/>
  <c r="E162" i="3"/>
  <c r="E157" i="3"/>
  <c r="F157" i="3" s="1"/>
  <c r="E147" i="3"/>
  <c r="F147" i="3" s="1"/>
  <c r="E142" i="3"/>
  <c r="E127" i="3"/>
  <c r="F127" i="3" s="1"/>
  <c r="E61" i="3"/>
  <c r="E55" i="3"/>
  <c r="E278" i="3"/>
  <c r="F278" i="3" s="1"/>
  <c r="E263" i="3"/>
  <c r="F263" i="3" s="1"/>
  <c r="E258" i="3"/>
  <c r="E254" i="3"/>
  <c r="F254" i="3" s="1"/>
  <c r="E236" i="3"/>
  <c r="F236" i="3" s="1"/>
  <c r="E231" i="3"/>
  <c r="E204" i="3"/>
  <c r="F204" i="3" s="1"/>
  <c r="E199" i="3"/>
  <c r="F199" i="3" s="1"/>
  <c r="E190" i="3"/>
  <c r="E186" i="3"/>
  <c r="F186" i="3" s="1"/>
  <c r="E166" i="3"/>
  <c r="E156" i="3"/>
  <c r="E126" i="3"/>
  <c r="F126" i="3" s="1"/>
  <c r="E121" i="3"/>
  <c r="F121" i="3" s="1"/>
  <c r="E43" i="3"/>
  <c r="E277" i="3"/>
  <c r="E272" i="3"/>
  <c r="F272" i="3" s="1"/>
  <c r="E267" i="3"/>
  <c r="E262" i="3"/>
  <c r="F262" i="3" s="1"/>
  <c r="E244" i="3"/>
  <c r="F244" i="3" s="1"/>
  <c r="E235" i="3"/>
  <c r="E226" i="3"/>
  <c r="F226" i="3" s="1"/>
  <c r="E208" i="3"/>
  <c r="E203" i="3"/>
  <c r="E194" i="3"/>
  <c r="F194" i="3" s="1"/>
  <c r="E185" i="3"/>
  <c r="F185" i="3" s="1"/>
  <c r="E286" i="3"/>
  <c r="E281" i="3"/>
  <c r="F281" i="3" s="1"/>
  <c r="E257" i="3"/>
  <c r="F257" i="3" s="1"/>
  <c r="E253" i="3"/>
  <c r="E230" i="3"/>
  <c r="F230" i="3" s="1"/>
  <c r="E198" i="3"/>
  <c r="F198" i="3" s="1"/>
  <c r="E189" i="3"/>
  <c r="E180" i="3"/>
  <c r="F180" i="3" s="1"/>
  <c r="E165" i="3"/>
  <c r="E139" i="3"/>
  <c r="E283" i="3"/>
  <c r="E259" i="3"/>
  <c r="F259" i="3" s="1"/>
  <c r="E250" i="3"/>
  <c r="E223" i="3"/>
  <c r="F223" i="3" s="1"/>
  <c r="E200" i="3"/>
  <c r="F200" i="3" s="1"/>
  <c r="E182" i="3"/>
  <c r="E276" i="3"/>
  <c r="F276" i="3" s="1"/>
  <c r="E271" i="3"/>
  <c r="F271" i="3" s="1"/>
  <c r="E248" i="3"/>
  <c r="E239" i="3"/>
  <c r="E234" i="3"/>
  <c r="E221" i="3"/>
  <c r="E217" i="3"/>
  <c r="F217" i="3" s="1"/>
  <c r="E212" i="3"/>
  <c r="F212" i="3" s="1"/>
  <c r="E193" i="3"/>
  <c r="E154" i="3"/>
  <c r="F154" i="3" s="1"/>
  <c r="E144" i="3"/>
  <c r="F144" i="3" s="1"/>
  <c r="E129" i="3"/>
  <c r="E266" i="3"/>
  <c r="F266" i="3" s="1"/>
  <c r="E261" i="3"/>
  <c r="F261" i="3" s="1"/>
  <c r="E252" i="3"/>
  <c r="E243" i="3"/>
  <c r="E225" i="3"/>
  <c r="F225" i="3" s="1"/>
  <c r="E207" i="3"/>
  <c r="E202" i="3"/>
  <c r="E197" i="3"/>
  <c r="F197" i="3" s="1"/>
  <c r="E184" i="3"/>
  <c r="E124" i="3"/>
  <c r="F124" i="3" s="1"/>
  <c r="E41" i="3"/>
  <c r="F41" i="3" s="1"/>
  <c r="E36" i="3"/>
  <c r="E219" i="3"/>
  <c r="F219" i="3" s="1"/>
  <c r="E151" i="3"/>
  <c r="F151" i="3" s="1"/>
  <c r="E23" i="4"/>
  <c r="E39" i="4"/>
  <c r="E270" i="2"/>
  <c r="F270" i="2" s="1"/>
  <c r="E234" i="2"/>
  <c r="F234" i="2" s="1"/>
  <c r="E198" i="2"/>
  <c r="F198" i="2" s="1"/>
  <c r="E162" i="2"/>
  <c r="F162" i="2" s="1"/>
  <c r="E126" i="2"/>
  <c r="F126" i="2" s="1"/>
  <c r="E90" i="2"/>
  <c r="F90" i="2" s="1"/>
  <c r="E52" i="2"/>
  <c r="F52" i="2" s="1"/>
  <c r="E14" i="3"/>
  <c r="E20" i="3"/>
  <c r="F20" i="3" s="1"/>
  <c r="E33" i="3"/>
  <c r="F33" i="3" s="1"/>
  <c r="E268" i="2"/>
  <c r="F268" i="2" s="1"/>
  <c r="E232" i="2"/>
  <c r="F232" i="2" s="1"/>
  <c r="E196" i="2"/>
  <c r="F196" i="2" s="1"/>
  <c r="E160" i="2"/>
  <c r="F160" i="2" s="1"/>
  <c r="E124" i="2"/>
  <c r="F124" i="2" s="1"/>
  <c r="E88" i="2"/>
  <c r="F88" i="2" s="1"/>
  <c r="E21" i="3"/>
  <c r="E27" i="3"/>
  <c r="F27" i="3" s="1"/>
  <c r="E39" i="3"/>
  <c r="F39" i="3" s="1"/>
  <c r="E130" i="3"/>
  <c r="F130" i="3" s="1"/>
  <c r="E136" i="3"/>
  <c r="F136" i="3" s="1"/>
  <c r="E161" i="3"/>
  <c r="F161" i="3" s="1"/>
  <c r="E80" i="4"/>
  <c r="E148" i="4"/>
  <c r="E11" i="2"/>
  <c r="F11" i="2" s="1"/>
  <c r="E23" i="2"/>
  <c r="F23" i="2" s="1"/>
  <c r="E35" i="2"/>
  <c r="F35" i="2" s="1"/>
  <c r="E47" i="2"/>
  <c r="F47" i="2" s="1"/>
  <c r="E59" i="2"/>
  <c r="F59" i="2" s="1"/>
  <c r="E71" i="2"/>
  <c r="F71" i="2" s="1"/>
  <c r="E83" i="2"/>
  <c r="F83" i="2" s="1"/>
  <c r="E95" i="2"/>
  <c r="F95" i="2" s="1"/>
  <c r="E107" i="2"/>
  <c r="F107" i="2" s="1"/>
  <c r="E119" i="2"/>
  <c r="F119" i="2" s="1"/>
  <c r="E131" i="2"/>
  <c r="F131" i="2" s="1"/>
  <c r="E143" i="2"/>
  <c r="F143" i="2" s="1"/>
  <c r="E155" i="2"/>
  <c r="F155" i="2" s="1"/>
  <c r="E167" i="2"/>
  <c r="F167" i="2" s="1"/>
  <c r="E179" i="2"/>
  <c r="F179" i="2" s="1"/>
  <c r="E191" i="2"/>
  <c r="F191" i="2" s="1"/>
  <c r="E203" i="2"/>
  <c r="F203" i="2" s="1"/>
  <c r="E215" i="2"/>
  <c r="F215" i="2" s="1"/>
  <c r="E227" i="2"/>
  <c r="F227" i="2" s="1"/>
  <c r="E239" i="2"/>
  <c r="F239" i="2" s="1"/>
  <c r="E251" i="2"/>
  <c r="F251" i="2" s="1"/>
  <c r="E263" i="2"/>
  <c r="F263" i="2" s="1"/>
  <c r="E275" i="2"/>
  <c r="F275" i="2" s="1"/>
  <c r="E39" i="2"/>
  <c r="F39" i="2" s="1"/>
  <c r="E12" i="2"/>
  <c r="F12" i="2" s="1"/>
  <c r="E24" i="2"/>
  <c r="F24" i="2" s="1"/>
  <c r="E36" i="2"/>
  <c r="F36" i="2" s="1"/>
  <c r="E48" i="2"/>
  <c r="F48" i="2" s="1"/>
  <c r="E60" i="2"/>
  <c r="F60" i="2" s="1"/>
  <c r="E72" i="2"/>
  <c r="F72" i="2" s="1"/>
  <c r="E84" i="2"/>
  <c r="F84" i="2" s="1"/>
  <c r="E96" i="2"/>
  <c r="F96" i="2" s="1"/>
  <c r="E108" i="2"/>
  <c r="F108" i="2" s="1"/>
  <c r="E120" i="2"/>
  <c r="F120" i="2" s="1"/>
  <c r="E132" i="2"/>
  <c r="F132" i="2" s="1"/>
  <c r="E144" i="2"/>
  <c r="F144" i="2" s="1"/>
  <c r="E156" i="2"/>
  <c r="F156" i="2" s="1"/>
  <c r="E168" i="2"/>
  <c r="F168" i="2" s="1"/>
  <c r="E180" i="2"/>
  <c r="F180" i="2" s="1"/>
  <c r="E192" i="2"/>
  <c r="F192" i="2" s="1"/>
  <c r="E204" i="2"/>
  <c r="F204" i="2" s="1"/>
  <c r="E216" i="2"/>
  <c r="F216" i="2" s="1"/>
  <c r="E228" i="2"/>
  <c r="F228" i="2" s="1"/>
  <c r="E240" i="2"/>
  <c r="F240" i="2" s="1"/>
  <c r="E252" i="2"/>
  <c r="F252" i="2" s="1"/>
  <c r="E264" i="2"/>
  <c r="F264" i="2" s="1"/>
  <c r="E276" i="2"/>
  <c r="F276" i="2" s="1"/>
  <c r="E13" i="2"/>
  <c r="F13" i="2" s="1"/>
  <c r="E25" i="2"/>
  <c r="F25" i="2" s="1"/>
  <c r="E37" i="2"/>
  <c r="F37" i="2" s="1"/>
  <c r="E49" i="2"/>
  <c r="F49" i="2" s="1"/>
  <c r="E61" i="2"/>
  <c r="F61" i="2" s="1"/>
  <c r="E73" i="2"/>
  <c r="F73" i="2" s="1"/>
  <c r="E85" i="2"/>
  <c r="F85" i="2" s="1"/>
  <c r="E97" i="2"/>
  <c r="F97" i="2" s="1"/>
  <c r="E109" i="2"/>
  <c r="F109" i="2" s="1"/>
  <c r="E121" i="2"/>
  <c r="F121" i="2" s="1"/>
  <c r="E133" i="2"/>
  <c r="F133" i="2" s="1"/>
  <c r="E145" i="2"/>
  <c r="F145" i="2" s="1"/>
  <c r="E157" i="2"/>
  <c r="F157" i="2" s="1"/>
  <c r="E169" i="2"/>
  <c r="F169" i="2" s="1"/>
  <c r="E181" i="2"/>
  <c r="F181" i="2" s="1"/>
  <c r="E193" i="2"/>
  <c r="F193" i="2" s="1"/>
  <c r="E205" i="2"/>
  <c r="F205" i="2" s="1"/>
  <c r="E217" i="2"/>
  <c r="F217" i="2" s="1"/>
  <c r="E229" i="2"/>
  <c r="F229" i="2" s="1"/>
  <c r="E241" i="2"/>
  <c r="F241" i="2" s="1"/>
  <c r="E253" i="2"/>
  <c r="F253" i="2" s="1"/>
  <c r="E265" i="2"/>
  <c r="F265" i="2" s="1"/>
  <c r="E277" i="2"/>
  <c r="F277" i="2" s="1"/>
  <c r="E14" i="2"/>
  <c r="F14" i="2" s="1"/>
  <c r="E26" i="2"/>
  <c r="F26" i="2" s="1"/>
  <c r="E38" i="2"/>
  <c r="F38" i="2" s="1"/>
  <c r="E50" i="2"/>
  <c r="F50" i="2" s="1"/>
  <c r="E62" i="2"/>
  <c r="F62" i="2" s="1"/>
  <c r="E74" i="2"/>
  <c r="F74" i="2" s="1"/>
  <c r="E86" i="2"/>
  <c r="F86" i="2" s="1"/>
  <c r="E98" i="2"/>
  <c r="F98" i="2" s="1"/>
  <c r="E110" i="2"/>
  <c r="F110" i="2" s="1"/>
  <c r="E122" i="2"/>
  <c r="F122" i="2" s="1"/>
  <c r="E134" i="2"/>
  <c r="F134" i="2" s="1"/>
  <c r="E146" i="2"/>
  <c r="F146" i="2" s="1"/>
  <c r="E158" i="2"/>
  <c r="F158" i="2" s="1"/>
  <c r="E170" i="2"/>
  <c r="F170" i="2" s="1"/>
  <c r="E182" i="2"/>
  <c r="F182" i="2" s="1"/>
  <c r="E194" i="2"/>
  <c r="F194" i="2" s="1"/>
  <c r="E206" i="2"/>
  <c r="F206" i="2" s="1"/>
  <c r="E218" i="2"/>
  <c r="F218" i="2" s="1"/>
  <c r="E230" i="2"/>
  <c r="F230" i="2" s="1"/>
  <c r="E242" i="2"/>
  <c r="F242" i="2" s="1"/>
  <c r="E254" i="2"/>
  <c r="F254" i="2" s="1"/>
  <c r="E266" i="2"/>
  <c r="F266" i="2" s="1"/>
  <c r="E278" i="2"/>
  <c r="F278" i="2" s="1"/>
  <c r="E17" i="2"/>
  <c r="F17" i="2" s="1"/>
  <c r="E29" i="2"/>
  <c r="F29" i="2" s="1"/>
  <c r="E41" i="2"/>
  <c r="F41" i="2" s="1"/>
  <c r="E53" i="2"/>
  <c r="F53" i="2" s="1"/>
  <c r="E65" i="2"/>
  <c r="F65" i="2" s="1"/>
  <c r="E77" i="2"/>
  <c r="F77" i="2" s="1"/>
  <c r="E89" i="2"/>
  <c r="F89" i="2" s="1"/>
  <c r="E101" i="2"/>
  <c r="F101" i="2" s="1"/>
  <c r="E113" i="2"/>
  <c r="F113" i="2" s="1"/>
  <c r="E125" i="2"/>
  <c r="F125" i="2" s="1"/>
  <c r="E137" i="2"/>
  <c r="F137" i="2" s="1"/>
  <c r="E149" i="2"/>
  <c r="F149" i="2" s="1"/>
  <c r="E161" i="2"/>
  <c r="F161" i="2" s="1"/>
  <c r="E173" i="2"/>
  <c r="F173" i="2" s="1"/>
  <c r="E185" i="2"/>
  <c r="F185" i="2" s="1"/>
  <c r="E197" i="2"/>
  <c r="F197" i="2" s="1"/>
  <c r="E209" i="2"/>
  <c r="F209" i="2" s="1"/>
  <c r="E221" i="2"/>
  <c r="F221" i="2" s="1"/>
  <c r="E233" i="2"/>
  <c r="F233" i="2" s="1"/>
  <c r="E245" i="2"/>
  <c r="F245" i="2" s="1"/>
  <c r="E257" i="2"/>
  <c r="F257" i="2" s="1"/>
  <c r="E269" i="2"/>
  <c r="F269" i="2" s="1"/>
  <c r="E281" i="2"/>
  <c r="F281" i="2" s="1"/>
  <c r="E20" i="2"/>
  <c r="F20" i="2" s="1"/>
  <c r="E32" i="2"/>
  <c r="F32" i="2" s="1"/>
  <c r="E44" i="2"/>
  <c r="F44" i="2" s="1"/>
  <c r="E56" i="2"/>
  <c r="F56" i="2" s="1"/>
  <c r="E68" i="2"/>
  <c r="F68" i="2" s="1"/>
  <c r="E80" i="2"/>
  <c r="F80" i="2" s="1"/>
  <c r="E92" i="2"/>
  <c r="F92" i="2" s="1"/>
  <c r="E104" i="2"/>
  <c r="F104" i="2" s="1"/>
  <c r="E116" i="2"/>
  <c r="F116" i="2" s="1"/>
  <c r="E128" i="2"/>
  <c r="F128" i="2" s="1"/>
  <c r="E140" i="2"/>
  <c r="F140" i="2" s="1"/>
  <c r="E152" i="2"/>
  <c r="F152" i="2" s="1"/>
  <c r="E164" i="2"/>
  <c r="F164" i="2" s="1"/>
  <c r="E176" i="2"/>
  <c r="F176" i="2" s="1"/>
  <c r="E188" i="2"/>
  <c r="F188" i="2" s="1"/>
  <c r="E200" i="2"/>
  <c r="F200" i="2" s="1"/>
  <c r="E212" i="2"/>
  <c r="F212" i="2" s="1"/>
  <c r="E224" i="2"/>
  <c r="F224" i="2" s="1"/>
  <c r="E236" i="2"/>
  <c r="F236" i="2" s="1"/>
  <c r="E248" i="2"/>
  <c r="F248" i="2" s="1"/>
  <c r="E260" i="2"/>
  <c r="F260" i="2" s="1"/>
  <c r="E272" i="2"/>
  <c r="F272" i="2" s="1"/>
  <c r="E284" i="2"/>
  <c r="F284" i="2" s="1"/>
  <c r="E51" i="2"/>
  <c r="F51" i="2" s="1"/>
  <c r="E9" i="2"/>
  <c r="F9" i="2" s="1"/>
  <c r="E21" i="2"/>
  <c r="F21" i="2" s="1"/>
  <c r="E33" i="2"/>
  <c r="F33" i="2" s="1"/>
  <c r="E45" i="2"/>
  <c r="F45" i="2" s="1"/>
  <c r="E57" i="2"/>
  <c r="F57" i="2" s="1"/>
  <c r="E69" i="2"/>
  <c r="F69" i="2" s="1"/>
  <c r="E81" i="2"/>
  <c r="F81" i="2" s="1"/>
  <c r="E93" i="2"/>
  <c r="F93" i="2" s="1"/>
  <c r="E105" i="2"/>
  <c r="F105" i="2" s="1"/>
  <c r="E117" i="2"/>
  <c r="F117" i="2" s="1"/>
  <c r="E129" i="2"/>
  <c r="F129" i="2" s="1"/>
  <c r="E141" i="2"/>
  <c r="F141" i="2" s="1"/>
  <c r="E153" i="2"/>
  <c r="F153" i="2" s="1"/>
  <c r="E165" i="2"/>
  <c r="F165" i="2" s="1"/>
  <c r="E177" i="2"/>
  <c r="F177" i="2" s="1"/>
  <c r="E189" i="2"/>
  <c r="F189" i="2" s="1"/>
  <c r="E201" i="2"/>
  <c r="F201" i="2" s="1"/>
  <c r="E213" i="2"/>
  <c r="F213" i="2" s="1"/>
  <c r="E225" i="2"/>
  <c r="F225" i="2" s="1"/>
  <c r="E237" i="2"/>
  <c r="F237" i="2" s="1"/>
  <c r="E249" i="2"/>
  <c r="F249" i="2" s="1"/>
  <c r="E261" i="2"/>
  <c r="F261" i="2" s="1"/>
  <c r="E273" i="2"/>
  <c r="F273" i="2" s="1"/>
  <c r="E285" i="2"/>
  <c r="F285" i="2" s="1"/>
  <c r="E10" i="2"/>
  <c r="F10" i="2" s="1"/>
  <c r="E22" i="2"/>
  <c r="F22" i="2" s="1"/>
  <c r="E34" i="2"/>
  <c r="F34" i="2" s="1"/>
  <c r="E46" i="2"/>
  <c r="F46" i="2" s="1"/>
  <c r="E58" i="2"/>
  <c r="F58" i="2" s="1"/>
  <c r="E70" i="2"/>
  <c r="F70" i="2" s="1"/>
  <c r="E82" i="2"/>
  <c r="F82" i="2" s="1"/>
  <c r="E94" i="2"/>
  <c r="F94" i="2" s="1"/>
  <c r="E106" i="2"/>
  <c r="F106" i="2" s="1"/>
  <c r="E118" i="2"/>
  <c r="F118" i="2" s="1"/>
  <c r="E130" i="2"/>
  <c r="F130" i="2" s="1"/>
  <c r="E142" i="2"/>
  <c r="F142" i="2" s="1"/>
  <c r="E154" i="2"/>
  <c r="F154" i="2" s="1"/>
  <c r="E166" i="2"/>
  <c r="F166" i="2" s="1"/>
  <c r="E178" i="2"/>
  <c r="F178" i="2" s="1"/>
  <c r="E190" i="2"/>
  <c r="F190" i="2" s="1"/>
  <c r="E202" i="2"/>
  <c r="F202" i="2" s="1"/>
  <c r="E214" i="2"/>
  <c r="F214" i="2" s="1"/>
  <c r="E226" i="2"/>
  <c r="F226" i="2" s="1"/>
  <c r="E238" i="2"/>
  <c r="F238" i="2" s="1"/>
  <c r="E250" i="2"/>
  <c r="F250" i="2" s="1"/>
  <c r="E262" i="2"/>
  <c r="F262" i="2" s="1"/>
  <c r="E274" i="2"/>
  <c r="F274" i="2" s="1"/>
  <c r="E286" i="2"/>
  <c r="F286" i="2" s="1"/>
  <c r="E15" i="2"/>
  <c r="F15" i="2" s="1"/>
  <c r="E63" i="2"/>
  <c r="F63" i="2" s="1"/>
  <c r="E267" i="2"/>
  <c r="F267" i="2" s="1"/>
  <c r="E231" i="2"/>
  <c r="F231" i="2" s="1"/>
  <c r="E195" i="2"/>
  <c r="F195" i="2" s="1"/>
  <c r="E159" i="2"/>
  <c r="F159" i="2" s="1"/>
  <c r="E123" i="2"/>
  <c r="F123" i="2" s="1"/>
  <c r="E87" i="2"/>
  <c r="F87" i="2" s="1"/>
  <c r="E42" i="2"/>
  <c r="F42" i="2" s="1"/>
  <c r="E181" i="3"/>
  <c r="F181" i="3" s="1"/>
  <c r="E227" i="3"/>
  <c r="F227" i="3" s="1"/>
  <c r="E241" i="3"/>
  <c r="E268" i="3"/>
  <c r="F268" i="3" s="1"/>
  <c r="E19" i="4"/>
  <c r="F19" i="4" s="1"/>
  <c r="E35" i="4"/>
  <c r="E51" i="4"/>
  <c r="E104" i="4"/>
  <c r="F104" i="4" s="1"/>
  <c r="E243" i="4"/>
  <c r="F243" i="4" s="1"/>
  <c r="E284" i="4"/>
  <c r="E250" i="4"/>
  <c r="F250" i="4" s="1"/>
  <c r="E206" i="4"/>
  <c r="E190" i="4"/>
  <c r="F190" i="4" s="1"/>
  <c r="E184" i="4"/>
  <c r="F184" i="4" s="1"/>
  <c r="E130" i="4"/>
  <c r="F130" i="4" s="1"/>
  <c r="E115" i="4"/>
  <c r="F115" i="4" s="1"/>
  <c r="E98" i="4"/>
  <c r="F98" i="4" s="1"/>
  <c r="E94" i="4"/>
  <c r="E90" i="4"/>
  <c r="E61" i="4"/>
  <c r="F61" i="4" s="1"/>
  <c r="E57" i="4"/>
  <c r="E53" i="4"/>
  <c r="E76" i="4"/>
  <c r="F76" i="4" s="1"/>
  <c r="E278" i="4"/>
  <c r="E272" i="4"/>
  <c r="F272" i="4" s="1"/>
  <c r="E228" i="4"/>
  <c r="F228" i="4" s="1"/>
  <c r="E200" i="4"/>
  <c r="F200" i="4" s="1"/>
  <c r="E174" i="4"/>
  <c r="F174" i="4" s="1"/>
  <c r="E140" i="4"/>
  <c r="F140" i="4" s="1"/>
  <c r="E134" i="4"/>
  <c r="E119" i="4"/>
  <c r="E106" i="4"/>
  <c r="F106" i="4" s="1"/>
  <c r="E102" i="4"/>
  <c r="F102" i="4" s="1"/>
  <c r="E73" i="4"/>
  <c r="E69" i="4"/>
  <c r="F69" i="4" s="1"/>
  <c r="E65" i="4"/>
  <c r="E72" i="4"/>
  <c r="F72" i="4" s="1"/>
  <c r="E266" i="4"/>
  <c r="F266" i="4" s="1"/>
  <c r="E260" i="4"/>
  <c r="E244" i="4"/>
  <c r="F244" i="4" s="1"/>
  <c r="E222" i="4"/>
  <c r="F222" i="4" s="1"/>
  <c r="E194" i="4"/>
  <c r="E162" i="4"/>
  <c r="F162" i="4" s="1"/>
  <c r="E150" i="4"/>
  <c r="E110" i="4"/>
  <c r="F110" i="4" s="1"/>
  <c r="E85" i="4"/>
  <c r="E81" i="4"/>
  <c r="F81" i="4" s="1"/>
  <c r="E77" i="4"/>
  <c r="E52" i="4"/>
  <c r="F52" i="4" s="1"/>
  <c r="E48" i="4"/>
  <c r="F48" i="4" s="1"/>
  <c r="E44" i="4"/>
  <c r="E40" i="4"/>
  <c r="F40" i="4" s="1"/>
  <c r="E36" i="4"/>
  <c r="F36" i="4" s="1"/>
  <c r="E32" i="4"/>
  <c r="E28" i="4"/>
  <c r="E24" i="4"/>
  <c r="F24" i="4" s="1"/>
  <c r="E20" i="4"/>
  <c r="E16" i="4"/>
  <c r="E12" i="4"/>
  <c r="F12" i="4" s="1"/>
  <c r="E254" i="4"/>
  <c r="F254" i="4" s="1"/>
  <c r="E238" i="4"/>
  <c r="F238" i="4" s="1"/>
  <c r="E232" i="4"/>
  <c r="F232" i="4" s="1"/>
  <c r="E216" i="4"/>
  <c r="F216" i="4" s="1"/>
  <c r="E210" i="4"/>
  <c r="F210" i="4" s="1"/>
  <c r="E178" i="4"/>
  <c r="F178" i="4" s="1"/>
  <c r="E144" i="4"/>
  <c r="E129" i="4"/>
  <c r="E114" i="4"/>
  <c r="F114" i="4" s="1"/>
  <c r="E97" i="4"/>
  <c r="E93" i="4"/>
  <c r="E89" i="4"/>
  <c r="F89" i="4" s="1"/>
  <c r="E64" i="4"/>
  <c r="E60" i="4"/>
  <c r="F60" i="4" s="1"/>
  <c r="E56" i="4"/>
  <c r="F56" i="4" s="1"/>
  <c r="E276" i="4"/>
  <c r="E270" i="4"/>
  <c r="F270" i="4" s="1"/>
  <c r="E258" i="4"/>
  <c r="F258" i="4" s="1"/>
  <c r="E242" i="4"/>
  <c r="E220" i="4"/>
  <c r="E143" i="4"/>
  <c r="F143" i="4" s="1"/>
  <c r="E128" i="4"/>
  <c r="E117" i="4"/>
  <c r="F117" i="4" s="1"/>
  <c r="E113" i="4"/>
  <c r="F113" i="4" s="1"/>
  <c r="E100" i="4"/>
  <c r="E96" i="4"/>
  <c r="E92" i="4"/>
  <c r="F92" i="4" s="1"/>
  <c r="E63" i="4"/>
  <c r="E59" i="4"/>
  <c r="F59" i="4" s="1"/>
  <c r="E55" i="4"/>
  <c r="F55" i="4" s="1"/>
  <c r="E264" i="4"/>
  <c r="E236" i="4"/>
  <c r="F236" i="4" s="1"/>
  <c r="E214" i="4"/>
  <c r="F214" i="4" s="1"/>
  <c r="E208" i="4"/>
  <c r="E192" i="4"/>
  <c r="E286" i="4"/>
  <c r="F286" i="4" s="1"/>
  <c r="E280" i="4"/>
  <c r="E252" i="4"/>
  <c r="F252" i="4" s="1"/>
  <c r="E230" i="4"/>
  <c r="F230" i="4" s="1"/>
  <c r="E176" i="4"/>
  <c r="E112" i="4"/>
  <c r="F112" i="4" s="1"/>
  <c r="E108" i="4"/>
  <c r="F108" i="4" s="1"/>
  <c r="E87" i="4"/>
  <c r="E83" i="4"/>
  <c r="E79" i="4"/>
  <c r="F79" i="4" s="1"/>
  <c r="E50" i="4"/>
  <c r="F50" i="4" s="1"/>
  <c r="E46" i="4"/>
  <c r="E42" i="4"/>
  <c r="F42" i="4" s="1"/>
  <c r="E38" i="4"/>
  <c r="F38" i="4" s="1"/>
  <c r="E34" i="4"/>
  <c r="F34" i="4" s="1"/>
  <c r="E30" i="4"/>
  <c r="F30" i="4" s="1"/>
  <c r="E26" i="4"/>
  <c r="F26" i="4" s="1"/>
  <c r="E22" i="4"/>
  <c r="F22" i="4" s="1"/>
  <c r="E18" i="4"/>
  <c r="F18" i="4" s="1"/>
  <c r="E14" i="4"/>
  <c r="F14" i="4" s="1"/>
  <c r="E10" i="4"/>
  <c r="E246" i="4"/>
  <c r="E224" i="4"/>
  <c r="E202" i="4"/>
  <c r="E196" i="4"/>
  <c r="F196" i="4" s="1"/>
  <c r="E186" i="4"/>
  <c r="E152" i="4"/>
  <c r="F152" i="4" s="1"/>
  <c r="E116" i="4"/>
  <c r="F116" i="4" s="1"/>
  <c r="E99" i="4"/>
  <c r="E95" i="4"/>
  <c r="F95" i="4" s="1"/>
  <c r="E91" i="4"/>
  <c r="E62" i="4"/>
  <c r="F62" i="4" s="1"/>
  <c r="E58" i="4"/>
  <c r="E54" i="4"/>
  <c r="E282" i="4"/>
  <c r="E188" i="4"/>
  <c r="E101" i="4"/>
  <c r="F101" i="4" s="1"/>
  <c r="E274" i="4"/>
  <c r="E268" i="4"/>
  <c r="F268" i="4" s="1"/>
  <c r="E262" i="4"/>
  <c r="F262" i="4" s="1"/>
  <c r="E256" i="4"/>
  <c r="E218" i="4"/>
  <c r="F218" i="4" s="1"/>
  <c r="E180" i="4"/>
  <c r="F180" i="4" s="1"/>
  <c r="E170" i="4"/>
  <c r="E164" i="4"/>
  <c r="E158" i="4"/>
  <c r="E146" i="4"/>
  <c r="F146" i="4" s="1"/>
  <c r="E141" i="4"/>
  <c r="F141" i="4" s="1"/>
  <c r="E131" i="4"/>
  <c r="F131" i="4" s="1"/>
  <c r="E120" i="4"/>
  <c r="F120" i="4" s="1"/>
  <c r="E103" i="4"/>
  <c r="F103" i="4" s="1"/>
  <c r="E74" i="4"/>
  <c r="F74" i="4" s="1"/>
  <c r="E70" i="4"/>
  <c r="E66" i="4"/>
  <c r="F66" i="4" s="1"/>
  <c r="E248" i="4"/>
  <c r="F248" i="4" s="1"/>
  <c r="E133" i="4"/>
  <c r="E105" i="4"/>
  <c r="E68" i="4"/>
  <c r="F68" i="4" s="1"/>
  <c r="E240" i="4"/>
  <c r="E234" i="4"/>
  <c r="E212" i="4"/>
  <c r="F212" i="4" s="1"/>
  <c r="E111" i="4"/>
  <c r="E107" i="4"/>
  <c r="F107" i="4" s="1"/>
  <c r="E86" i="4"/>
  <c r="F86" i="4" s="1"/>
  <c r="E82" i="4"/>
  <c r="E78" i="4"/>
  <c r="F78" i="4" s="1"/>
  <c r="E49" i="4"/>
  <c r="F49" i="4" s="1"/>
  <c r="E45" i="4"/>
  <c r="E41" i="4"/>
  <c r="F41" i="4" s="1"/>
  <c r="E37" i="4"/>
  <c r="F37" i="4" s="1"/>
  <c r="E33" i="4"/>
  <c r="E29" i="4"/>
  <c r="F29" i="4" s="1"/>
  <c r="E25" i="4"/>
  <c r="F25" i="4" s="1"/>
  <c r="E21" i="4"/>
  <c r="E17" i="4"/>
  <c r="F17" i="4" s="1"/>
  <c r="E13" i="4"/>
  <c r="F13" i="4" s="1"/>
  <c r="E9" i="4"/>
  <c r="E120" i="3"/>
  <c r="F120" i="3" s="1"/>
  <c r="E150" i="3"/>
  <c r="F150" i="3" s="1"/>
  <c r="E177" i="3"/>
  <c r="E15" i="4"/>
  <c r="E31" i="4"/>
  <c r="F31" i="4" s="1"/>
  <c r="E47" i="4"/>
  <c r="E177" i="4"/>
  <c r="E182" i="4"/>
  <c r="F182" i="4" s="1"/>
  <c r="E255" i="2"/>
  <c r="F255" i="2" s="1"/>
  <c r="E219" i="2"/>
  <c r="F219" i="2" s="1"/>
  <c r="E183" i="2"/>
  <c r="F183" i="2" s="1"/>
  <c r="E147" i="2"/>
  <c r="F147" i="2" s="1"/>
  <c r="E111" i="2"/>
  <c r="F111" i="2" s="1"/>
  <c r="E75" i="2"/>
  <c r="F75" i="2" s="1"/>
  <c r="E28" i="2"/>
  <c r="F28" i="2" s="1"/>
  <c r="E65" i="3"/>
  <c r="E84" i="3"/>
  <c r="F84" i="3" s="1"/>
  <c r="E90" i="3"/>
  <c r="E109" i="3"/>
  <c r="F109" i="3" s="1"/>
  <c r="E115" i="3"/>
  <c r="F115" i="3" s="1"/>
  <c r="E145" i="3"/>
  <c r="E249" i="3"/>
  <c r="F249" i="3" s="1"/>
  <c r="E71" i="4"/>
  <c r="F71" i="4" s="1"/>
  <c r="E259" i="4"/>
  <c r="E283" i="2"/>
  <c r="F283" i="2" s="1"/>
  <c r="E247" i="2"/>
  <c r="F247" i="2" s="1"/>
  <c r="E211" i="2"/>
  <c r="F211" i="2" s="1"/>
  <c r="E175" i="2"/>
  <c r="F175" i="2" s="1"/>
  <c r="E139" i="2"/>
  <c r="F139" i="2" s="1"/>
  <c r="E103" i="2"/>
  <c r="F103" i="2" s="1"/>
  <c r="E67" i="2"/>
  <c r="F67" i="2" s="1"/>
  <c r="E27" i="2"/>
  <c r="F27" i="2" s="1"/>
  <c r="E72" i="3"/>
  <c r="E78" i="3"/>
  <c r="F78" i="3" s="1"/>
  <c r="E97" i="3"/>
  <c r="F97" i="3" s="1"/>
  <c r="E103" i="3"/>
  <c r="E122" i="3"/>
  <c r="F122" i="3" s="1"/>
  <c r="E146" i="3"/>
  <c r="F146" i="3" s="1"/>
  <c r="E172" i="3"/>
  <c r="F172" i="3" s="1"/>
  <c r="E218" i="3"/>
  <c r="F218" i="3" s="1"/>
  <c r="E88" i="4"/>
  <c r="F88" i="4" s="1"/>
  <c r="E282" i="2"/>
  <c r="F282" i="2" s="1"/>
  <c r="E246" i="2"/>
  <c r="F246" i="2" s="1"/>
  <c r="E210" i="2"/>
  <c r="F210" i="2" s="1"/>
  <c r="E174" i="2"/>
  <c r="F174" i="2" s="1"/>
  <c r="E138" i="2"/>
  <c r="F138" i="2" s="1"/>
  <c r="E102" i="2"/>
  <c r="F102" i="2" s="1"/>
  <c r="E66" i="2"/>
  <c r="F66" i="2" s="1"/>
  <c r="E19" i="2"/>
  <c r="F19" i="2" s="1"/>
  <c r="E53" i="3"/>
  <c r="F53" i="3" s="1"/>
  <c r="E60" i="3"/>
  <c r="F60" i="3" s="1"/>
  <c r="E140" i="3"/>
  <c r="F140" i="3" s="1"/>
  <c r="E11" i="4"/>
  <c r="F11" i="4" s="1"/>
  <c r="E27" i="4"/>
  <c r="E43" i="4"/>
  <c r="E132" i="4"/>
  <c r="F132" i="4" s="1"/>
  <c r="E139" i="4"/>
  <c r="E166" i="4"/>
  <c r="F166" i="4" s="1"/>
  <c r="E204" i="4"/>
  <c r="F204" i="4" s="1"/>
  <c r="E67" i="4"/>
  <c r="E172" i="4"/>
  <c r="F172" i="4" s="1"/>
  <c r="E277" i="4"/>
  <c r="F277" i="4" s="1"/>
  <c r="E50" i="3"/>
  <c r="F50" i="3" s="1"/>
  <c r="E111" i="3"/>
  <c r="F111" i="3" s="1"/>
  <c r="E25" i="3"/>
  <c r="F25" i="3" s="1"/>
  <c r="E31" i="3"/>
  <c r="F31" i="3" s="1"/>
  <c r="E47" i="3"/>
  <c r="E58" i="3"/>
  <c r="F58" i="3" s="1"/>
  <c r="E70" i="3"/>
  <c r="E76" i="3"/>
  <c r="F76" i="3" s="1"/>
  <c r="E95" i="3"/>
  <c r="F95" i="3" s="1"/>
  <c r="E101" i="3"/>
  <c r="E134" i="3"/>
  <c r="F134" i="3" s="1"/>
  <c r="E149" i="3"/>
  <c r="F149" i="3" s="1"/>
  <c r="E170" i="3"/>
  <c r="E175" i="3"/>
  <c r="F175" i="3" s="1"/>
  <c r="E185" i="4"/>
  <c r="F185" i="4" s="1"/>
  <c r="E191" i="4"/>
  <c r="E207" i="4"/>
  <c r="E251" i="4"/>
  <c r="F251" i="4" s="1"/>
  <c r="E285" i="4"/>
  <c r="E155" i="4"/>
  <c r="F155" i="4" s="1"/>
  <c r="E173" i="4"/>
  <c r="F173" i="4" s="1"/>
  <c r="E183" i="4"/>
  <c r="F183" i="4" s="1"/>
  <c r="E205" i="4"/>
  <c r="F205" i="4" s="1"/>
  <c r="E227" i="4"/>
  <c r="E13" i="3"/>
  <c r="F13" i="3" s="1"/>
  <c r="E19" i="3"/>
  <c r="F19" i="3" s="1"/>
  <c r="E42" i="3"/>
  <c r="E64" i="3"/>
  <c r="E83" i="3"/>
  <c r="F83" i="3" s="1"/>
  <c r="E89" i="3"/>
  <c r="F89" i="3" s="1"/>
  <c r="E108" i="3"/>
  <c r="E114" i="3"/>
  <c r="F114" i="3" s="1"/>
  <c r="E125" i="3"/>
  <c r="F125" i="3" s="1"/>
  <c r="E126" i="4"/>
  <c r="E136" i="4"/>
  <c r="F136" i="4" s="1"/>
  <c r="E213" i="4"/>
  <c r="F213" i="4" s="1"/>
  <c r="E235" i="4"/>
  <c r="F235" i="4" s="1"/>
  <c r="E241" i="4"/>
  <c r="E10" i="3"/>
  <c r="F10" i="3" s="1"/>
  <c r="E105" i="3"/>
  <c r="E123" i="4"/>
  <c r="F123" i="4" s="1"/>
  <c r="E168" i="4"/>
  <c r="F168" i="4" s="1"/>
  <c r="E199" i="4"/>
  <c r="E26" i="3"/>
  <c r="F26" i="3" s="1"/>
  <c r="E32" i="3"/>
  <c r="F32" i="3" s="1"/>
  <c r="E48" i="3"/>
  <c r="F48" i="3" s="1"/>
  <c r="E59" i="3"/>
  <c r="F59" i="3" s="1"/>
  <c r="E71" i="3"/>
  <c r="F71" i="3" s="1"/>
  <c r="E77" i="3"/>
  <c r="E96" i="3"/>
  <c r="F96" i="3" s="1"/>
  <c r="E102" i="3"/>
  <c r="F102" i="3" s="1"/>
  <c r="E135" i="3"/>
  <c r="E155" i="3"/>
  <c r="F155" i="3" s="1"/>
  <c r="E171" i="3"/>
  <c r="F171" i="3" s="1"/>
  <c r="E121" i="4"/>
  <c r="F121" i="4" s="1"/>
  <c r="E127" i="4"/>
  <c r="F127" i="4" s="1"/>
  <c r="E142" i="4"/>
  <c r="F142" i="4" s="1"/>
  <c r="E147" i="4"/>
  <c r="E159" i="4"/>
  <c r="F159" i="4" s="1"/>
  <c r="E165" i="4"/>
  <c r="F165" i="4" s="1"/>
  <c r="E171" i="4"/>
  <c r="F171" i="4" s="1"/>
  <c r="E181" i="4"/>
  <c r="F181" i="4" s="1"/>
  <c r="E219" i="4"/>
  <c r="F219" i="4" s="1"/>
  <c r="E257" i="4"/>
  <c r="E263" i="4"/>
  <c r="E269" i="4"/>
  <c r="F269" i="4" s="1"/>
  <c r="E275" i="4"/>
  <c r="E137" i="4"/>
  <c r="F137" i="4" s="1"/>
  <c r="E153" i="4"/>
  <c r="F153" i="4" s="1"/>
  <c r="E187" i="4"/>
  <c r="E197" i="4"/>
  <c r="F197" i="4" s="1"/>
  <c r="E203" i="4"/>
  <c r="F203" i="4" s="1"/>
  <c r="E225" i="4"/>
  <c r="E247" i="4"/>
  <c r="F247" i="4" s="1"/>
  <c r="E231" i="4"/>
  <c r="F231" i="4" s="1"/>
  <c r="E253" i="4"/>
  <c r="F253" i="4" s="1"/>
  <c r="E281" i="4"/>
  <c r="E9" i="3"/>
  <c r="F9" i="3" s="1"/>
  <c r="E15" i="3"/>
  <c r="E66" i="3"/>
  <c r="F66" i="3" s="1"/>
  <c r="E85" i="3"/>
  <c r="F85" i="3" s="1"/>
  <c r="E91" i="3"/>
  <c r="F91" i="3" s="1"/>
  <c r="E110" i="3"/>
  <c r="F110" i="3" s="1"/>
  <c r="E116" i="3"/>
  <c r="F116" i="3" s="1"/>
  <c r="E131" i="3"/>
  <c r="F131" i="3" s="1"/>
  <c r="E138" i="4"/>
  <c r="E154" i="4"/>
  <c r="F154" i="4" s="1"/>
  <c r="E167" i="4"/>
  <c r="F167" i="4" s="1"/>
  <c r="E193" i="4"/>
  <c r="E209" i="4"/>
  <c r="F209" i="4" s="1"/>
  <c r="E215" i="4"/>
  <c r="E237" i="4"/>
  <c r="F237" i="4" s="1"/>
  <c r="E265" i="4"/>
  <c r="F265" i="4" s="1"/>
  <c r="E23" i="3"/>
  <c r="E29" i="3"/>
  <c r="F29" i="3" s="1"/>
  <c r="E35" i="3"/>
  <c r="F35" i="3" s="1"/>
  <c r="E40" i="3"/>
  <c r="F40" i="3" s="1"/>
  <c r="E45" i="3"/>
  <c r="F45" i="3" s="1"/>
  <c r="E74" i="3"/>
  <c r="F74" i="3" s="1"/>
  <c r="E80" i="3"/>
  <c r="E93" i="3"/>
  <c r="E99" i="3"/>
  <c r="F99" i="3" s="1"/>
  <c r="E123" i="3"/>
  <c r="F123" i="3" s="1"/>
  <c r="E152" i="3"/>
  <c r="F152" i="3" s="1"/>
  <c r="E183" i="3"/>
  <c r="F183" i="3" s="1"/>
  <c r="E156" i="4"/>
  <c r="E189" i="4"/>
  <c r="F189" i="4" s="1"/>
  <c r="E249" i="4"/>
  <c r="F249" i="4" s="1"/>
  <c r="E283" i="4"/>
  <c r="F283" i="4" s="1"/>
  <c r="E11" i="3"/>
  <c r="E17" i="3"/>
  <c r="F17" i="3" s="1"/>
  <c r="E51" i="3"/>
  <c r="E56" i="3"/>
  <c r="F56" i="3" s="1"/>
  <c r="E62" i="3"/>
  <c r="F62" i="3" s="1"/>
  <c r="E68" i="3"/>
  <c r="E81" i="3"/>
  <c r="F81" i="3" s="1"/>
  <c r="E87" i="3"/>
  <c r="F87" i="3" s="1"/>
  <c r="E106" i="3"/>
  <c r="F106" i="3" s="1"/>
  <c r="E112" i="3"/>
  <c r="F112" i="3" s="1"/>
  <c r="E128" i="3"/>
  <c r="F128" i="3" s="1"/>
  <c r="E143" i="3"/>
  <c r="F143" i="3" s="1"/>
  <c r="E153" i="3"/>
  <c r="F153" i="3" s="1"/>
  <c r="E158" i="3"/>
  <c r="F158" i="3" s="1"/>
  <c r="E124" i="4"/>
  <c r="F124" i="4" s="1"/>
  <c r="E145" i="4"/>
  <c r="F145" i="4" s="1"/>
  <c r="E157" i="4"/>
  <c r="F157" i="4" s="1"/>
  <c r="E169" i="4"/>
  <c r="F169" i="4" s="1"/>
  <c r="E179" i="4"/>
  <c r="F179" i="4" s="1"/>
  <c r="E211" i="4"/>
  <c r="F211" i="4" s="1"/>
  <c r="E217" i="4"/>
  <c r="E233" i="4"/>
  <c r="F233" i="4" s="1"/>
  <c r="E239" i="4"/>
  <c r="F239" i="4" s="1"/>
  <c r="E255" i="4"/>
  <c r="F255" i="4" s="1"/>
  <c r="E16" i="3"/>
  <c r="F16" i="3" s="1"/>
  <c r="E67" i="3"/>
  <c r="F67" i="3" s="1"/>
  <c r="E24" i="3"/>
  <c r="F24" i="3" s="1"/>
  <c r="E30" i="3"/>
  <c r="F30" i="3" s="1"/>
  <c r="E46" i="3"/>
  <c r="F46" i="3" s="1"/>
  <c r="E57" i="3"/>
  <c r="F57" i="3" s="1"/>
  <c r="E69" i="3"/>
  <c r="F69" i="3" s="1"/>
  <c r="E75" i="3"/>
  <c r="F75" i="3" s="1"/>
  <c r="E94" i="3"/>
  <c r="F94" i="3" s="1"/>
  <c r="E100" i="3"/>
  <c r="F100" i="3" s="1"/>
  <c r="E151" i="4"/>
  <c r="F151" i="4" s="1"/>
  <c r="E163" i="4"/>
  <c r="E195" i="4"/>
  <c r="F195" i="4" s="1"/>
  <c r="E223" i="4"/>
  <c r="F223" i="4" s="1"/>
  <c r="E245" i="4"/>
  <c r="F245" i="4" s="1"/>
  <c r="E261" i="4"/>
  <c r="F261" i="4" s="1"/>
  <c r="E267" i="4"/>
  <c r="F267" i="4" s="1"/>
  <c r="E86" i="3"/>
  <c r="F86" i="3" s="1"/>
  <c r="E92" i="3"/>
  <c r="F92" i="3" s="1"/>
  <c r="E137" i="3"/>
  <c r="F137" i="3" s="1"/>
  <c r="E12" i="3"/>
  <c r="F12" i="3" s="1"/>
  <c r="E18" i="3"/>
  <c r="F18" i="3" s="1"/>
  <c r="E52" i="3"/>
  <c r="F52" i="3" s="1"/>
  <c r="E63" i="3"/>
  <c r="F63" i="3" s="1"/>
  <c r="E82" i="3"/>
  <c r="F82" i="3" s="1"/>
  <c r="E88" i="3"/>
  <c r="F88" i="3" s="1"/>
  <c r="E107" i="3"/>
  <c r="F107" i="3" s="1"/>
  <c r="E113" i="3"/>
  <c r="E119" i="3"/>
  <c r="F119" i="3" s="1"/>
  <c r="E159" i="3"/>
  <c r="F159" i="3" s="1"/>
  <c r="E164" i="3"/>
  <c r="F164" i="3" s="1"/>
  <c r="E125" i="4"/>
  <c r="F125" i="4" s="1"/>
  <c r="E135" i="4"/>
  <c r="F135" i="4" s="1"/>
  <c r="E175" i="4"/>
  <c r="F175" i="4" s="1"/>
  <c r="E201" i="4"/>
  <c r="F201" i="4" s="1"/>
  <c r="E229" i="4"/>
  <c r="F229" i="4" s="1"/>
  <c r="E273" i="4"/>
  <c r="E279" i="4"/>
  <c r="F279" i="4" s="1"/>
  <c r="K5" i="2"/>
  <c r="I2" i="2"/>
  <c r="K5" i="3"/>
  <c r="F128" i="4"/>
  <c r="F119" i="4"/>
  <c r="F242" i="4"/>
  <c r="F224" i="4"/>
  <c r="F199" i="4"/>
  <c r="F163" i="4"/>
  <c r="F234" i="4"/>
  <c r="F164" i="4"/>
  <c r="F129" i="4"/>
  <c r="F109" i="4"/>
  <c r="F206" i="4"/>
  <c r="F217" i="4"/>
  <c r="F23" i="4"/>
  <c r="F35" i="4"/>
  <c r="F47" i="4"/>
  <c r="F148" i="4"/>
  <c r="F158" i="4"/>
  <c r="F193" i="4"/>
  <c r="F139" i="4"/>
  <c r="F202" i="4"/>
  <c r="F207" i="4"/>
  <c r="F220" i="4"/>
  <c r="F225" i="4"/>
  <c r="F257" i="4"/>
  <c r="F281" i="4"/>
  <c r="F20" i="4"/>
  <c r="F32" i="4"/>
  <c r="F44" i="4"/>
  <c r="F144" i="4"/>
  <c r="F161" i="4"/>
  <c r="F208" i="4"/>
  <c r="F226" i="4"/>
  <c r="F273" i="4"/>
  <c r="F282" i="4"/>
  <c r="F53" i="4"/>
  <c r="F65" i="4"/>
  <c r="F150" i="4"/>
  <c r="F227" i="4"/>
  <c r="F240" i="4"/>
  <c r="F118" i="4"/>
  <c r="F191" i="4"/>
  <c r="F241" i="4"/>
  <c r="F186" i="4"/>
  <c r="F264" i="4"/>
  <c r="F215" i="4"/>
  <c r="F138" i="4"/>
  <c r="F246" i="4"/>
  <c r="F285" i="4"/>
  <c r="F111" i="4"/>
  <c r="F77" i="4"/>
  <c r="F83" i="4"/>
  <c r="F134" i="4"/>
  <c r="F176" i="4"/>
  <c r="F187" i="4"/>
  <c r="F75" i="4"/>
  <c r="F87" i="4"/>
  <c r="F93" i="4"/>
  <c r="F99" i="4"/>
  <c r="F188" i="4"/>
  <c r="F192" i="4"/>
  <c r="F73" i="4"/>
  <c r="F85" i="4"/>
  <c r="F91" i="4"/>
  <c r="F97" i="4"/>
  <c r="F105" i="4"/>
  <c r="I2" i="4"/>
  <c r="K5" i="4"/>
  <c r="F9" i="4"/>
  <c r="F15" i="4"/>
  <c r="F21" i="4"/>
  <c r="F27" i="4"/>
  <c r="F33" i="4"/>
  <c r="F39" i="4"/>
  <c r="F45" i="4"/>
  <c r="F51" i="4"/>
  <c r="F54" i="4"/>
  <c r="F57" i="4"/>
  <c r="F63" i="4"/>
  <c r="F84" i="4"/>
  <c r="F90" i="4"/>
  <c r="F96" i="4"/>
  <c r="F126" i="4"/>
  <c r="F177" i="4"/>
  <c r="F147" i="4"/>
  <c r="F16" i="4"/>
  <c r="F43" i="4"/>
  <c r="F46" i="4"/>
  <c r="F67" i="4"/>
  <c r="F70" i="4"/>
  <c r="F82" i="4"/>
  <c r="F94" i="4"/>
  <c r="F133" i="4"/>
  <c r="F170" i="4"/>
  <c r="F58" i="4"/>
  <c r="F100" i="4"/>
  <c r="F10" i="4"/>
  <c r="F28" i="4"/>
  <c r="F64" i="4"/>
  <c r="F156" i="4"/>
  <c r="F160" i="4"/>
  <c r="F80" i="4"/>
  <c r="F194" i="4"/>
  <c r="F263" i="4"/>
  <c r="F259" i="4"/>
  <c r="F278" i="4"/>
  <c r="F274" i="4"/>
  <c r="F260" i="4"/>
  <c r="F275" i="4"/>
  <c r="F284" i="4"/>
  <c r="F256" i="4"/>
  <c r="F271" i="4"/>
  <c r="F280" i="4"/>
  <c r="F276" i="4"/>
  <c r="F184" i="3"/>
  <c r="F42" i="3"/>
  <c r="F43" i="3"/>
  <c r="F65" i="3"/>
  <c r="F54" i="3"/>
  <c r="F73" i="3"/>
  <c r="F79" i="3"/>
  <c r="F105" i="3"/>
  <c r="F167" i="3"/>
  <c r="F72" i="3"/>
  <c r="F165" i="3"/>
  <c r="F221" i="3"/>
  <c r="F233" i="3"/>
  <c r="F166" i="3"/>
  <c r="F209" i="3"/>
  <c r="F213" i="3"/>
  <c r="F68" i="3"/>
  <c r="F80" i="3"/>
  <c r="F201" i="3"/>
  <c r="F103" i="3"/>
  <c r="F135" i="3"/>
  <c r="F104" i="3"/>
  <c r="F15" i="3"/>
  <c r="F21" i="3"/>
  <c r="F64" i="3"/>
  <c r="F70" i="3"/>
  <c r="F141" i="3"/>
  <c r="F174" i="3"/>
  <c r="F36" i="3"/>
  <c r="F202" i="3"/>
  <c r="F206" i="3"/>
  <c r="F210" i="3"/>
  <c r="F214" i="3"/>
  <c r="F222" i="3"/>
  <c r="F234" i="3"/>
  <c r="F238" i="3"/>
  <c r="F242" i="3"/>
  <c r="F250" i="3"/>
  <c r="F258" i="3"/>
  <c r="F282" i="3"/>
  <c r="F286" i="3"/>
  <c r="F14" i="3"/>
  <c r="F47" i="3"/>
  <c r="F108" i="3"/>
  <c r="F142" i="3"/>
  <c r="F160" i="3"/>
  <c r="F139" i="3"/>
  <c r="F37" i="3"/>
  <c r="F156" i="3"/>
  <c r="F170" i="3"/>
  <c r="F187" i="3"/>
  <c r="F195" i="3"/>
  <c r="F203" i="3"/>
  <c r="F207" i="3"/>
  <c r="F211" i="3"/>
  <c r="F231" i="3"/>
  <c r="F235" i="3"/>
  <c r="F38" i="3"/>
  <c r="F93" i="3"/>
  <c r="F129" i="3"/>
  <c r="F162" i="3"/>
  <c r="F188" i="3"/>
  <c r="F11" i="3"/>
  <c r="F23" i="3"/>
  <c r="F34" i="3"/>
  <c r="F44" i="3"/>
  <c r="F49" i="3"/>
  <c r="F77" i="3"/>
  <c r="F176" i="3"/>
  <c r="F55" i="3"/>
  <c r="F145" i="3"/>
  <c r="F193" i="3"/>
  <c r="F205" i="3"/>
  <c r="F229" i="3"/>
  <c r="F241" i="3"/>
  <c r="F253" i="3"/>
  <c r="F265" i="3"/>
  <c r="F277" i="3"/>
  <c r="F51" i="3"/>
  <c r="F61" i="3"/>
  <c r="F90" i="3"/>
  <c r="F101" i="3"/>
  <c r="F190" i="3"/>
  <c r="F113" i="3"/>
  <c r="I2" i="3"/>
  <c r="F132" i="3"/>
  <c r="F177" i="3"/>
  <c r="F169" i="3"/>
  <c r="F182" i="3"/>
  <c r="F239" i="3"/>
  <c r="F243" i="3"/>
  <c r="F247" i="3"/>
  <c r="F251" i="3"/>
  <c r="F255" i="3"/>
  <c r="F267" i="3"/>
  <c r="F275" i="3"/>
  <c r="F283" i="3"/>
  <c r="F196" i="3"/>
  <c r="F208" i="3"/>
  <c r="F216" i="3"/>
  <c r="F224" i="3"/>
  <c r="F228" i="3"/>
  <c r="F232" i="3"/>
  <c r="F240" i="3"/>
  <c r="F248" i="3"/>
  <c r="F252" i="3"/>
  <c r="F264" i="3"/>
  <c r="F284" i="3"/>
  <c r="F189" i="3"/>
  <c r="F245" i="3"/>
  <c r="I5" i="2" l="1"/>
  <c r="I5" i="4"/>
  <c r="I5" i="3"/>
  <c r="D9" i="2"/>
  <c r="C6" i="2"/>
  <c r="B13" i="2" l="1"/>
  <c r="B25" i="2"/>
  <c r="B37" i="2"/>
  <c r="B49" i="2"/>
  <c r="B61" i="2"/>
  <c r="B73" i="2"/>
  <c r="B85" i="2"/>
  <c r="B97" i="2"/>
  <c r="B109" i="2"/>
  <c r="B121" i="2"/>
  <c r="B133" i="2"/>
  <c r="B145" i="2"/>
  <c r="B157" i="2"/>
  <c r="B169" i="2"/>
  <c r="B181" i="2"/>
  <c r="B193" i="2"/>
  <c r="B205" i="2"/>
  <c r="B217" i="2"/>
  <c r="B229" i="2"/>
  <c r="B241" i="2"/>
  <c r="B253" i="2"/>
  <c r="B265" i="2"/>
  <c r="B277" i="2"/>
  <c r="B107" i="2"/>
  <c r="B251" i="2"/>
  <c r="B14" i="2"/>
  <c r="B26" i="2"/>
  <c r="B38" i="2"/>
  <c r="B50" i="2"/>
  <c r="B62" i="2"/>
  <c r="B74" i="2"/>
  <c r="B86" i="2"/>
  <c r="B98" i="2"/>
  <c r="B110" i="2"/>
  <c r="B122" i="2"/>
  <c r="B134" i="2"/>
  <c r="B146" i="2"/>
  <c r="B158" i="2"/>
  <c r="B170" i="2"/>
  <c r="B182" i="2"/>
  <c r="B194" i="2"/>
  <c r="B206" i="2"/>
  <c r="B218" i="2"/>
  <c r="B230" i="2"/>
  <c r="B242" i="2"/>
  <c r="B254" i="2"/>
  <c r="B266" i="2"/>
  <c r="B278" i="2"/>
  <c r="B23" i="2"/>
  <c r="B119" i="2"/>
  <c r="B215" i="2"/>
  <c r="B15" i="2"/>
  <c r="B27" i="2"/>
  <c r="B39" i="2"/>
  <c r="B51" i="2"/>
  <c r="B63" i="2"/>
  <c r="B75" i="2"/>
  <c r="B87" i="2"/>
  <c r="B99" i="2"/>
  <c r="B111" i="2"/>
  <c r="B123" i="2"/>
  <c r="B135" i="2"/>
  <c r="B147" i="2"/>
  <c r="B159" i="2"/>
  <c r="B171" i="2"/>
  <c r="B183" i="2"/>
  <c r="B195" i="2"/>
  <c r="B207" i="2"/>
  <c r="B219" i="2"/>
  <c r="B231" i="2"/>
  <c r="B243" i="2"/>
  <c r="B255" i="2"/>
  <c r="B267" i="2"/>
  <c r="B279" i="2"/>
  <c r="B95" i="2"/>
  <c r="B275" i="2"/>
  <c r="B16" i="2"/>
  <c r="B28" i="2"/>
  <c r="B40" i="2"/>
  <c r="B52" i="2"/>
  <c r="B64" i="2"/>
  <c r="B76" i="2"/>
  <c r="B88" i="2"/>
  <c r="B100" i="2"/>
  <c r="B112" i="2"/>
  <c r="B124" i="2"/>
  <c r="B136" i="2"/>
  <c r="B148" i="2"/>
  <c r="B160" i="2"/>
  <c r="B172" i="2"/>
  <c r="B184" i="2"/>
  <c r="B196" i="2"/>
  <c r="B208" i="2"/>
  <c r="B220" i="2"/>
  <c r="B232" i="2"/>
  <c r="B244" i="2"/>
  <c r="B256" i="2"/>
  <c r="B268" i="2"/>
  <c r="B280" i="2"/>
  <c r="B59" i="2"/>
  <c r="B155" i="2"/>
  <c r="B239" i="2"/>
  <c r="B17" i="2"/>
  <c r="B29" i="2"/>
  <c r="B41" i="2"/>
  <c r="B53" i="2"/>
  <c r="B65" i="2"/>
  <c r="B77" i="2"/>
  <c r="B89" i="2"/>
  <c r="B101" i="2"/>
  <c r="B113" i="2"/>
  <c r="B125" i="2"/>
  <c r="B137" i="2"/>
  <c r="B149" i="2"/>
  <c r="B161" i="2"/>
  <c r="B173" i="2"/>
  <c r="B185" i="2"/>
  <c r="B197" i="2"/>
  <c r="B209" i="2"/>
  <c r="B221" i="2"/>
  <c r="B233" i="2"/>
  <c r="B245" i="2"/>
  <c r="B257" i="2"/>
  <c r="B269" i="2"/>
  <c r="B281" i="2"/>
  <c r="B47" i="2"/>
  <c r="B167" i="2"/>
  <c r="B18" i="2"/>
  <c r="B30" i="2"/>
  <c r="B42" i="2"/>
  <c r="B54" i="2"/>
  <c r="B66" i="2"/>
  <c r="B78" i="2"/>
  <c r="B90" i="2"/>
  <c r="B102" i="2"/>
  <c r="B114" i="2"/>
  <c r="B126" i="2"/>
  <c r="B138" i="2"/>
  <c r="B150" i="2"/>
  <c r="B162" i="2"/>
  <c r="B174" i="2"/>
  <c r="B186" i="2"/>
  <c r="B198" i="2"/>
  <c r="B210" i="2"/>
  <c r="B222" i="2"/>
  <c r="B234" i="2"/>
  <c r="B246" i="2"/>
  <c r="B258" i="2"/>
  <c r="B270" i="2"/>
  <c r="B282" i="2"/>
  <c r="B191" i="2"/>
  <c r="B19" i="2"/>
  <c r="B31" i="2"/>
  <c r="B43" i="2"/>
  <c r="B55" i="2"/>
  <c r="B67" i="2"/>
  <c r="B79" i="2"/>
  <c r="B91" i="2"/>
  <c r="B103" i="2"/>
  <c r="B115" i="2"/>
  <c r="B127" i="2"/>
  <c r="B139" i="2"/>
  <c r="B151" i="2"/>
  <c r="B163" i="2"/>
  <c r="B175" i="2"/>
  <c r="B187" i="2"/>
  <c r="B199" i="2"/>
  <c r="B211" i="2"/>
  <c r="B223" i="2"/>
  <c r="B235" i="2"/>
  <c r="B247" i="2"/>
  <c r="B259" i="2"/>
  <c r="B271" i="2"/>
  <c r="B283" i="2"/>
  <c r="B11" i="2"/>
  <c r="B143" i="2"/>
  <c r="B263" i="2"/>
  <c r="B20" i="2"/>
  <c r="B32" i="2"/>
  <c r="B44" i="2"/>
  <c r="B56" i="2"/>
  <c r="B68" i="2"/>
  <c r="B80" i="2"/>
  <c r="B92" i="2"/>
  <c r="B104" i="2"/>
  <c r="B116" i="2"/>
  <c r="B128" i="2"/>
  <c r="B140" i="2"/>
  <c r="B152" i="2"/>
  <c r="B164" i="2"/>
  <c r="B176" i="2"/>
  <c r="B188" i="2"/>
  <c r="B200" i="2"/>
  <c r="B212" i="2"/>
  <c r="B224" i="2"/>
  <c r="B236" i="2"/>
  <c r="B248" i="2"/>
  <c r="B260" i="2"/>
  <c r="B272" i="2"/>
  <c r="B284" i="2"/>
  <c r="B35" i="2"/>
  <c r="B203" i="2"/>
  <c r="B21" i="2"/>
  <c r="B33" i="2"/>
  <c r="B45" i="2"/>
  <c r="B57" i="2"/>
  <c r="B69" i="2"/>
  <c r="B81" i="2"/>
  <c r="B93" i="2"/>
  <c r="B105" i="2"/>
  <c r="B117" i="2"/>
  <c r="B129" i="2"/>
  <c r="B141" i="2"/>
  <c r="B153" i="2"/>
  <c r="B165" i="2"/>
  <c r="B177" i="2"/>
  <c r="B189" i="2"/>
  <c r="B201" i="2"/>
  <c r="B213" i="2"/>
  <c r="B225" i="2"/>
  <c r="B237" i="2"/>
  <c r="B249" i="2"/>
  <c r="B261" i="2"/>
  <c r="B273" i="2"/>
  <c r="B285" i="2"/>
  <c r="B71" i="2"/>
  <c r="B179" i="2"/>
  <c r="B10" i="2"/>
  <c r="B22" i="2"/>
  <c r="B34" i="2"/>
  <c r="B46" i="2"/>
  <c r="B58" i="2"/>
  <c r="B70" i="2"/>
  <c r="B82" i="2"/>
  <c r="B94" i="2"/>
  <c r="B106" i="2"/>
  <c r="B118" i="2"/>
  <c r="B130" i="2"/>
  <c r="B142" i="2"/>
  <c r="B154" i="2"/>
  <c r="B166" i="2"/>
  <c r="B178" i="2"/>
  <c r="B190" i="2"/>
  <c r="B202" i="2"/>
  <c r="B214" i="2"/>
  <c r="B226" i="2"/>
  <c r="B238" i="2"/>
  <c r="B250" i="2"/>
  <c r="B262" i="2"/>
  <c r="B274" i="2"/>
  <c r="B286" i="2"/>
  <c r="B83" i="2"/>
  <c r="B12" i="2"/>
  <c r="B24" i="2"/>
  <c r="B36" i="2"/>
  <c r="B48" i="2"/>
  <c r="B60" i="2"/>
  <c r="B72" i="2"/>
  <c r="B84" i="2"/>
  <c r="B96" i="2"/>
  <c r="B108" i="2"/>
  <c r="B120" i="2"/>
  <c r="B132" i="2"/>
  <c r="B144" i="2"/>
  <c r="B156" i="2"/>
  <c r="B168" i="2"/>
  <c r="B180" i="2"/>
  <c r="B192" i="2"/>
  <c r="B204" i="2"/>
  <c r="B216" i="2"/>
  <c r="B228" i="2"/>
  <c r="B240" i="2"/>
  <c r="B252" i="2"/>
  <c r="B264" i="2"/>
  <c r="B276" i="2"/>
  <c r="B131" i="2"/>
  <c r="B227" i="2"/>
</calcChain>
</file>

<file path=xl/sharedStrings.xml><?xml version="1.0" encoding="utf-8"?>
<sst xmlns="http://schemas.openxmlformats.org/spreadsheetml/2006/main" count="99" uniqueCount="52">
  <si>
    <t>t (s)</t>
  </si>
  <si>
    <t>vbatt (V)</t>
  </si>
  <si>
    <t>pwm1 (max: 1023)</t>
  </si>
  <si>
    <t>pwm2 (max: 1023)</t>
  </si>
  <si>
    <t>pwm3 (max: 1023)</t>
  </si>
  <si>
    <t>filtO1 (tk/cyc)</t>
  </si>
  <si>
    <t>filtO2 (tk/cyc)</t>
  </si>
  <si>
    <t>filtO3 (tk/cyc)</t>
  </si>
  <si>
    <t>o1 (tk/cyc)</t>
  </si>
  <si>
    <t>o2 (tk/cyc)</t>
  </si>
  <si>
    <t>o3 (tk/cyc)</t>
  </si>
  <si>
    <t>filtWWh1 (rad/s)</t>
  </si>
  <si>
    <t>filtWWh2 (rad/s)</t>
  </si>
  <si>
    <t>filtWWh3 (rad/s)</t>
  </si>
  <si>
    <t>wWh1 (rad/s)</t>
  </si>
  <si>
    <t>wWh2 (rad/s)</t>
  </si>
  <si>
    <t>wWh3 (rad/s)</t>
  </si>
  <si>
    <t>filtVWh1 (m/s)</t>
  </si>
  <si>
    <t>filtVWh2 (m/s)</t>
  </si>
  <si>
    <t>filtVWh3 (m/s)</t>
  </si>
  <si>
    <t>vWh1 (m/s)</t>
  </si>
  <si>
    <t>vWh2 (m/s)</t>
  </si>
  <si>
    <t>vWh3 (m/s)</t>
  </si>
  <si>
    <t>filtV (m/s)</t>
  </si>
  <si>
    <t>filtVn (m/s)</t>
  </si>
  <si>
    <t>filtW (rad/s)</t>
  </si>
  <si>
    <t>v (m/s)</t>
  </si>
  <si>
    <t>vn (m/s)</t>
  </si>
  <si>
    <t>w (rad/s)</t>
  </si>
  <si>
    <t>Index: 1240 - 3035</t>
  </si>
  <si>
    <t>t</t>
  </si>
  <si>
    <t>MOTOR OF THE WHEEL 1</t>
  </si>
  <si>
    <t>Gear reduction ratio:</t>
  </si>
  <si>
    <t>PWM maximum value:</t>
  </si>
  <si>
    <t>Vbatt (V):</t>
  </si>
  <si>
    <t>V</t>
  </si>
  <si>
    <t>Wmot</t>
  </si>
  <si>
    <t>Resolution of the enc.:</t>
  </si>
  <si>
    <t>Sampling period:</t>
  </si>
  <si>
    <t>W</t>
  </si>
  <si>
    <t>Wmot,sim</t>
  </si>
  <si>
    <t>Wmot,ini</t>
  </si>
  <si>
    <t>Wmot,fin</t>
  </si>
  <si>
    <t>Vini</t>
  </si>
  <si>
    <t>Vfin</t>
  </si>
  <si>
    <t>tau</t>
  </si>
  <si>
    <t>K</t>
  </si>
  <si>
    <t>K0</t>
  </si>
  <si>
    <t>Abs(error)</t>
  </si>
  <si>
    <t>Sum Abs(error)</t>
  </si>
  <si>
    <t>MOTOR OF THE WHEEL 2</t>
  </si>
  <si>
    <t>MOTOR OF THE WHEEL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</si>
</sst>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data_lastRecoveryFile!$Z$1241:$Z$3036</c:f>
              <c:numCache>
                <c:formatCode>General</c:formatCode>
                <c:ptCount val="1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-7.7630600000000004E-4</c:v>
                </c:pt>
                <c:pt idx="35">
                  <c:v>-3.7090180000000001E-3</c:v>
                </c:pt>
                <c:pt idx="36">
                  <c:v>-9.4019289999999998E-3</c:v>
                </c:pt>
                <c:pt idx="37">
                  <c:v>-1.8415705000000001E-2</c:v>
                </c:pt>
                <c:pt idx="38">
                  <c:v>-3.1052243E-2</c:v>
                </c:pt>
                <c:pt idx="39">
                  <c:v>-4.6578363999999997E-2</c:v>
                </c:pt>
                <c:pt idx="40">
                  <c:v>-6.4735299999999996E-2</c:v>
                </c:pt>
                <c:pt idx="41">
                  <c:v>-8.5479923999999999E-2</c:v>
                </c:pt>
                <c:pt idx="42">
                  <c:v>-0.108122184</c:v>
                </c:pt>
                <c:pt idx="43">
                  <c:v>-0.132403312</c:v>
                </c:pt>
                <c:pt idx="44">
                  <c:v>-0.15828018099999999</c:v>
                </c:pt>
                <c:pt idx="45">
                  <c:v>-0.18553715000000001</c:v>
                </c:pt>
                <c:pt idx="46">
                  <c:v>-0.213872321</c:v>
                </c:pt>
                <c:pt idx="47">
                  <c:v>-0.245916511</c:v>
                </c:pt>
                <c:pt idx="48">
                  <c:v>-0.276408088</c:v>
                </c:pt>
                <c:pt idx="49">
                  <c:v>-0.30491577199999997</c:v>
                </c:pt>
                <c:pt idx="50">
                  <c:v>-0.33480355499999997</c:v>
                </c:pt>
                <c:pt idx="51">
                  <c:v>-0.35822212199999998</c:v>
                </c:pt>
                <c:pt idx="52">
                  <c:v>-0.380131204</c:v>
                </c:pt>
                <c:pt idx="53">
                  <c:v>-0.40087582700000002</c:v>
                </c:pt>
                <c:pt idx="54">
                  <c:v>-0.41674697300000002</c:v>
                </c:pt>
                <c:pt idx="55">
                  <c:v>-0.432014326</c:v>
                </c:pt>
                <c:pt idx="56">
                  <c:v>-0.446721013</c:v>
                </c:pt>
                <c:pt idx="57">
                  <c:v>-0.46060826599999999</c:v>
                </c:pt>
                <c:pt idx="58">
                  <c:v>-0.47367608500000002</c:v>
                </c:pt>
                <c:pt idx="59">
                  <c:v>-0.48639887900000001</c:v>
                </c:pt>
                <c:pt idx="60">
                  <c:v>-0.49511075799999998</c:v>
                </c:pt>
                <c:pt idx="61">
                  <c:v>-0.50343448400000002</c:v>
                </c:pt>
                <c:pt idx="62">
                  <c:v>-0.51430276900000005</c:v>
                </c:pt>
                <c:pt idx="63">
                  <c:v>-0.52047009</c:v>
                </c:pt>
                <c:pt idx="64">
                  <c:v>-0.52961325000000004</c:v>
                </c:pt>
                <c:pt idx="65">
                  <c:v>-0.53716067000000001</c:v>
                </c:pt>
                <c:pt idx="66">
                  <c:v>-0.54104220000000003</c:v>
                </c:pt>
                <c:pt idx="67">
                  <c:v>-0.55199674200000004</c:v>
                </c:pt>
                <c:pt idx="68">
                  <c:v>-0.56135554200000004</c:v>
                </c:pt>
                <c:pt idx="69">
                  <c:v>-0.56989490899999995</c:v>
                </c:pt>
                <c:pt idx="70">
                  <c:v>-0.57688166399999996</c:v>
                </c:pt>
                <c:pt idx="71">
                  <c:v>-0.57895181299999998</c:v>
                </c:pt>
                <c:pt idx="72">
                  <c:v>-0.58054755400000002</c:v>
                </c:pt>
                <c:pt idx="73">
                  <c:v>-0.58248831899999998</c:v>
                </c:pt>
                <c:pt idx="74">
                  <c:v>-0.585679799</c:v>
                </c:pt>
                <c:pt idx="75">
                  <c:v>-0.58693051500000004</c:v>
                </c:pt>
                <c:pt idx="76">
                  <c:v>-0.589647586</c:v>
                </c:pt>
                <c:pt idx="77">
                  <c:v>-0.59301157900000001</c:v>
                </c:pt>
                <c:pt idx="78">
                  <c:v>-0.59715187800000002</c:v>
                </c:pt>
                <c:pt idx="79">
                  <c:v>-0.60448365699999995</c:v>
                </c:pt>
                <c:pt idx="80">
                  <c:v>-0.60763201</c:v>
                </c:pt>
                <c:pt idx="81">
                  <c:v>-0.61116851500000002</c:v>
                </c:pt>
                <c:pt idx="82">
                  <c:v>-0.61444625200000003</c:v>
                </c:pt>
                <c:pt idx="83">
                  <c:v>-0.62445197399999997</c:v>
                </c:pt>
                <c:pt idx="84">
                  <c:v>-0.63864112399999995</c:v>
                </c:pt>
                <c:pt idx="85">
                  <c:v>-0.65265776200000003</c:v>
                </c:pt>
                <c:pt idx="86">
                  <c:v>-0.67133223500000005</c:v>
                </c:pt>
                <c:pt idx="87">
                  <c:v>-0.68116544499999998</c:v>
                </c:pt>
                <c:pt idx="88">
                  <c:v>-0.68914414700000004</c:v>
                </c:pt>
                <c:pt idx="89">
                  <c:v>-0.69574274800000002</c:v>
                </c:pt>
                <c:pt idx="90">
                  <c:v>-0.69561336399999996</c:v>
                </c:pt>
                <c:pt idx="91">
                  <c:v>-0.69505269800000002</c:v>
                </c:pt>
                <c:pt idx="92">
                  <c:v>-0.69345695799999996</c:v>
                </c:pt>
                <c:pt idx="93">
                  <c:v>-0.69130055199999996</c:v>
                </c:pt>
                <c:pt idx="94">
                  <c:v>-0.68974793999999995</c:v>
                </c:pt>
                <c:pt idx="95">
                  <c:v>-0.689014762</c:v>
                </c:pt>
                <c:pt idx="96">
                  <c:v>-0.68254554499999998</c:v>
                </c:pt>
                <c:pt idx="97">
                  <c:v>-0.67646448100000001</c:v>
                </c:pt>
                <c:pt idx="98">
                  <c:v>-0.67008151999999999</c:v>
                </c:pt>
                <c:pt idx="99">
                  <c:v>-0.65822128800000002</c:v>
                </c:pt>
                <c:pt idx="100">
                  <c:v>-0.65416724599999998</c:v>
                </c:pt>
                <c:pt idx="101">
                  <c:v>-0.65067386800000004</c:v>
                </c:pt>
                <c:pt idx="102">
                  <c:v>-0.64705110700000001</c:v>
                </c:pt>
                <c:pt idx="103">
                  <c:v>-0.64886248700000004</c:v>
                </c:pt>
                <c:pt idx="104">
                  <c:v>-0.657358726</c:v>
                </c:pt>
                <c:pt idx="105">
                  <c:v>-0.672841719</c:v>
                </c:pt>
                <c:pt idx="106">
                  <c:v>-0.68836784100000004</c:v>
                </c:pt>
                <c:pt idx="107">
                  <c:v>-0.70389396199999998</c:v>
                </c:pt>
                <c:pt idx="108">
                  <c:v>-0.71269209700000002</c:v>
                </c:pt>
                <c:pt idx="109">
                  <c:v>-0.71549542499999996</c:v>
                </c:pt>
                <c:pt idx="110">
                  <c:v>-0.71842813699999997</c:v>
                </c:pt>
                <c:pt idx="111">
                  <c:v>-0.72127459199999999</c:v>
                </c:pt>
                <c:pt idx="112">
                  <c:v>-0.72360351000000001</c:v>
                </c:pt>
                <c:pt idx="113">
                  <c:v>-0.724638585</c:v>
                </c:pt>
                <c:pt idx="114">
                  <c:v>-0.72554427600000004</c:v>
                </c:pt>
                <c:pt idx="115">
                  <c:v>-0.72675186300000005</c:v>
                </c:pt>
                <c:pt idx="116">
                  <c:v>-0.72821821900000006</c:v>
                </c:pt>
                <c:pt idx="117">
                  <c:v>-0.72278407600000005</c:v>
                </c:pt>
                <c:pt idx="118">
                  <c:v>-0.70975938599999999</c:v>
                </c:pt>
                <c:pt idx="119">
                  <c:v>-0.69647592599999997</c:v>
                </c:pt>
                <c:pt idx="120">
                  <c:v>-0.68470195099999998</c:v>
                </c:pt>
                <c:pt idx="121">
                  <c:v>-0.678189606</c:v>
                </c:pt>
                <c:pt idx="122">
                  <c:v>-0.67478248399999996</c:v>
                </c:pt>
                <c:pt idx="123">
                  <c:v>-0.67642135299999995</c:v>
                </c:pt>
                <c:pt idx="124">
                  <c:v>-0.68185549499999998</c:v>
                </c:pt>
                <c:pt idx="125">
                  <c:v>-0.68763466299999998</c:v>
                </c:pt>
                <c:pt idx="126">
                  <c:v>-0.69626028600000001</c:v>
                </c:pt>
                <c:pt idx="127">
                  <c:v>-0.69945176600000003</c:v>
                </c:pt>
                <c:pt idx="128">
                  <c:v>-0.69673469499999996</c:v>
                </c:pt>
                <c:pt idx="129">
                  <c:v>-0.69488018600000001</c:v>
                </c:pt>
                <c:pt idx="130">
                  <c:v>-0.69440577699999995</c:v>
                </c:pt>
                <c:pt idx="131">
                  <c:v>-0.69518208299999995</c:v>
                </c:pt>
                <c:pt idx="132">
                  <c:v>-0.69643279800000002</c:v>
                </c:pt>
                <c:pt idx="133">
                  <c:v>-0.69544085099999997</c:v>
                </c:pt>
                <c:pt idx="134">
                  <c:v>-0.69552710799999995</c:v>
                </c:pt>
                <c:pt idx="135">
                  <c:v>-0.69919299700000004</c:v>
                </c:pt>
                <c:pt idx="136">
                  <c:v>-0.69785602599999996</c:v>
                </c:pt>
                <c:pt idx="137">
                  <c:v>-0.69582900400000003</c:v>
                </c:pt>
                <c:pt idx="138">
                  <c:v>-0.69440577699999995</c:v>
                </c:pt>
                <c:pt idx="139">
                  <c:v>-0.68849722499999999</c:v>
                </c:pt>
                <c:pt idx="140">
                  <c:v>-0.68828158399999995</c:v>
                </c:pt>
                <c:pt idx="141">
                  <c:v>-0.69669156700000001</c:v>
                </c:pt>
                <c:pt idx="142">
                  <c:v>-0.71139825400000001</c:v>
                </c:pt>
                <c:pt idx="143">
                  <c:v>-0.72942580599999995</c:v>
                </c:pt>
                <c:pt idx="144">
                  <c:v>-0.74702207700000001</c:v>
                </c:pt>
                <c:pt idx="145">
                  <c:v>-0.75987425500000005</c:v>
                </c:pt>
                <c:pt idx="146">
                  <c:v>-0.76539465399999995</c:v>
                </c:pt>
                <c:pt idx="147">
                  <c:v>-0.76690413800000001</c:v>
                </c:pt>
                <c:pt idx="148">
                  <c:v>-0.76582593499999996</c:v>
                </c:pt>
                <c:pt idx="149">
                  <c:v>-0.76272071100000005</c:v>
                </c:pt>
                <c:pt idx="150">
                  <c:v>-0.75625149300000005</c:v>
                </c:pt>
                <c:pt idx="151">
                  <c:v>-0.74904909799999997</c:v>
                </c:pt>
                <c:pt idx="152">
                  <c:v>-0.744089365</c:v>
                </c:pt>
                <c:pt idx="153">
                  <c:v>-0.739000247</c:v>
                </c:pt>
                <c:pt idx="154">
                  <c:v>-0.73071964899999997</c:v>
                </c:pt>
                <c:pt idx="155">
                  <c:v>-0.71614234700000001</c:v>
                </c:pt>
                <c:pt idx="156">
                  <c:v>-0.70027119999999998</c:v>
                </c:pt>
                <c:pt idx="157">
                  <c:v>-0.68500384800000003</c:v>
                </c:pt>
                <c:pt idx="158">
                  <c:v>-0.67728391499999996</c:v>
                </c:pt>
                <c:pt idx="159">
                  <c:v>-0.67728391499999996</c:v>
                </c:pt>
                <c:pt idx="160">
                  <c:v>-0.67982847400000002</c:v>
                </c:pt>
                <c:pt idx="161">
                  <c:v>-0.69134368099999999</c:v>
                </c:pt>
                <c:pt idx="162">
                  <c:v>-0.70376457800000003</c:v>
                </c:pt>
                <c:pt idx="163">
                  <c:v>-0.71644424299999998</c:v>
                </c:pt>
                <c:pt idx="164">
                  <c:v>-0.72873575599999996</c:v>
                </c:pt>
                <c:pt idx="165">
                  <c:v>-0.73485994799999999</c:v>
                </c:pt>
                <c:pt idx="166">
                  <c:v>-0.73956091300000004</c:v>
                </c:pt>
                <c:pt idx="167">
                  <c:v>-0.74486567100000001</c:v>
                </c:pt>
                <c:pt idx="168">
                  <c:v>-0.74995478900000001</c:v>
                </c:pt>
                <c:pt idx="169">
                  <c:v>-0.75133488800000003</c:v>
                </c:pt>
                <c:pt idx="170">
                  <c:v>-0.75211119400000004</c:v>
                </c:pt>
                <c:pt idx="171">
                  <c:v>-0.75107612000000001</c:v>
                </c:pt>
                <c:pt idx="172">
                  <c:v>-0.74995478900000001</c:v>
                </c:pt>
                <c:pt idx="173">
                  <c:v>-0.75004104500000002</c:v>
                </c:pt>
                <c:pt idx="174">
                  <c:v>-0.742968034</c:v>
                </c:pt>
                <c:pt idx="175">
                  <c:v>-0.73628317600000004</c:v>
                </c:pt>
                <c:pt idx="176">
                  <c:v>-0.73037462399999997</c:v>
                </c:pt>
                <c:pt idx="177">
                  <c:v>-0.72511299399999996</c:v>
                </c:pt>
                <c:pt idx="178">
                  <c:v>-0.72541489100000001</c:v>
                </c:pt>
                <c:pt idx="179">
                  <c:v>-0.726018685</c:v>
                </c:pt>
                <c:pt idx="180">
                  <c:v>-0.72450920100000005</c:v>
                </c:pt>
                <c:pt idx="181">
                  <c:v>-0.721705873</c:v>
                </c:pt>
                <c:pt idx="182">
                  <c:v>-0.71924757100000003</c:v>
                </c:pt>
                <c:pt idx="183">
                  <c:v>-0.71644424299999998</c:v>
                </c:pt>
                <c:pt idx="184">
                  <c:v>-0.71661675599999997</c:v>
                </c:pt>
                <c:pt idx="185">
                  <c:v>-0.71588357800000002</c:v>
                </c:pt>
                <c:pt idx="186">
                  <c:v>-0.71049256400000005</c:v>
                </c:pt>
                <c:pt idx="187">
                  <c:v>-0.70531719000000004</c:v>
                </c:pt>
                <c:pt idx="188">
                  <c:v>-0.70242760599999998</c:v>
                </c:pt>
                <c:pt idx="189">
                  <c:v>-0.69914986899999998</c:v>
                </c:pt>
                <c:pt idx="190">
                  <c:v>-0.69345695799999996</c:v>
                </c:pt>
                <c:pt idx="191">
                  <c:v>-0.68992045300000004</c:v>
                </c:pt>
                <c:pt idx="192">
                  <c:v>-0.68133795799999997</c:v>
                </c:pt>
                <c:pt idx="193">
                  <c:v>-0.67624883999999996</c:v>
                </c:pt>
                <c:pt idx="194">
                  <c:v>-0.68405502900000004</c:v>
                </c:pt>
                <c:pt idx="195">
                  <c:v>-0.689359787</c:v>
                </c:pt>
                <c:pt idx="196">
                  <c:v>-0.69406075199999995</c:v>
                </c:pt>
                <c:pt idx="197">
                  <c:v>-0.69483705799999995</c:v>
                </c:pt>
                <c:pt idx="198">
                  <c:v>-0.69061050300000004</c:v>
                </c:pt>
                <c:pt idx="199">
                  <c:v>-0.69155932099999995</c:v>
                </c:pt>
                <c:pt idx="200">
                  <c:v>-0.692637524</c:v>
                </c:pt>
                <c:pt idx="201">
                  <c:v>-0.69035173400000005</c:v>
                </c:pt>
                <c:pt idx="202">
                  <c:v>-0.68897163400000005</c:v>
                </c:pt>
                <c:pt idx="203">
                  <c:v>-0.69030860599999999</c:v>
                </c:pt>
                <c:pt idx="204">
                  <c:v>-0.69009296499999995</c:v>
                </c:pt>
                <c:pt idx="205">
                  <c:v>-0.69492331399999996</c:v>
                </c:pt>
                <c:pt idx="206">
                  <c:v>-0.69682095099999997</c:v>
                </c:pt>
                <c:pt idx="207">
                  <c:v>-0.68659958799999998</c:v>
                </c:pt>
                <c:pt idx="208">
                  <c:v>-0.67875027099999996</c:v>
                </c:pt>
                <c:pt idx="209">
                  <c:v>-0.67090095400000005</c:v>
                </c:pt>
                <c:pt idx="210">
                  <c:v>-0.66184405000000002</c:v>
                </c:pt>
                <c:pt idx="211">
                  <c:v>-0.65675493200000001</c:v>
                </c:pt>
                <c:pt idx="212">
                  <c:v>-0.65007007500000002</c:v>
                </c:pt>
                <c:pt idx="213">
                  <c:v>-0.64308332000000001</c:v>
                </c:pt>
                <c:pt idx="214">
                  <c:v>-0.63760604899999995</c:v>
                </c:pt>
                <c:pt idx="215">
                  <c:v>-0.63152498499999998</c:v>
                </c:pt>
                <c:pt idx="216">
                  <c:v>-0.62531453699999995</c:v>
                </c:pt>
                <c:pt idx="217">
                  <c:v>-0.62216618400000001</c:v>
                </c:pt>
                <c:pt idx="218">
                  <c:v>-0.62121736599999999</c:v>
                </c:pt>
                <c:pt idx="219">
                  <c:v>-0.61996665100000004</c:v>
                </c:pt>
                <c:pt idx="220">
                  <c:v>-0.619147216</c:v>
                </c:pt>
                <c:pt idx="221">
                  <c:v>-0.62065669999999995</c:v>
                </c:pt>
                <c:pt idx="222">
                  <c:v>-0.62259746599999999</c:v>
                </c:pt>
                <c:pt idx="223">
                  <c:v>-0.62932545100000004</c:v>
                </c:pt>
                <c:pt idx="224">
                  <c:v>-0.64390275399999997</c:v>
                </c:pt>
                <c:pt idx="225">
                  <c:v>-0.65485729500000001</c:v>
                </c:pt>
                <c:pt idx="226">
                  <c:v>-0.66533742699999998</c:v>
                </c:pt>
                <c:pt idx="227">
                  <c:v>-0.67357489699999995</c:v>
                </c:pt>
                <c:pt idx="228">
                  <c:v>-0.67586068700000002</c:v>
                </c:pt>
                <c:pt idx="229">
                  <c:v>-0.67840524599999996</c:v>
                </c:pt>
                <c:pt idx="230">
                  <c:v>-0.67827586200000001</c:v>
                </c:pt>
                <c:pt idx="231">
                  <c:v>-0.67741329900000002</c:v>
                </c:pt>
                <c:pt idx="232">
                  <c:v>-0.67853463000000003</c:v>
                </c:pt>
                <c:pt idx="233">
                  <c:v>-0.68069103600000003</c:v>
                </c:pt>
                <c:pt idx="234">
                  <c:v>-0.68176923899999997</c:v>
                </c:pt>
                <c:pt idx="235">
                  <c:v>-0.68349436399999997</c:v>
                </c:pt>
                <c:pt idx="236">
                  <c:v>-0.68142421399999997</c:v>
                </c:pt>
                <c:pt idx="237">
                  <c:v>-0.67236731000000005</c:v>
                </c:pt>
                <c:pt idx="238">
                  <c:v>-0.66701942400000003</c:v>
                </c:pt>
                <c:pt idx="239">
                  <c:v>-0.66115400000000002</c:v>
                </c:pt>
                <c:pt idx="240">
                  <c:v>-0.65606488299999999</c:v>
                </c:pt>
                <c:pt idx="241">
                  <c:v>-0.655461089</c:v>
                </c:pt>
                <c:pt idx="242">
                  <c:v>-0.65308904300000004</c:v>
                </c:pt>
                <c:pt idx="243">
                  <c:v>-0.651838327</c:v>
                </c:pt>
                <c:pt idx="244">
                  <c:v>-0.65541796100000005</c:v>
                </c:pt>
                <c:pt idx="245">
                  <c:v>-0.65796252</c:v>
                </c:pt>
                <c:pt idx="246">
                  <c:v>-0.65904072300000005</c:v>
                </c:pt>
                <c:pt idx="247">
                  <c:v>-0.65904072300000005</c:v>
                </c:pt>
                <c:pt idx="248">
                  <c:v>-0.65369283600000005</c:v>
                </c:pt>
                <c:pt idx="249">
                  <c:v>-0.64899187199999997</c:v>
                </c:pt>
                <c:pt idx="250">
                  <c:v>-0.64532598200000002</c:v>
                </c:pt>
                <c:pt idx="251">
                  <c:v>-0.64243639799999996</c:v>
                </c:pt>
                <c:pt idx="252">
                  <c:v>-0.64036624900000005</c:v>
                </c:pt>
                <c:pt idx="253">
                  <c:v>-0.63946055800000001</c:v>
                </c:pt>
                <c:pt idx="254">
                  <c:v>-0.64002122400000006</c:v>
                </c:pt>
                <c:pt idx="255">
                  <c:v>-0.64023686400000002</c:v>
                </c:pt>
                <c:pt idx="256">
                  <c:v>-0.63846861200000005</c:v>
                </c:pt>
                <c:pt idx="257">
                  <c:v>-0.63036052600000003</c:v>
                </c:pt>
                <c:pt idx="258">
                  <c:v>-0.622079928</c:v>
                </c:pt>
                <c:pt idx="259">
                  <c:v>-0.61362681799999996</c:v>
                </c:pt>
                <c:pt idx="260">
                  <c:v>-0.604785554</c:v>
                </c:pt>
                <c:pt idx="261">
                  <c:v>-0.60077463900000005</c:v>
                </c:pt>
                <c:pt idx="262">
                  <c:v>-0.59581490599999998</c:v>
                </c:pt>
                <c:pt idx="263">
                  <c:v>-0.59081204499999995</c:v>
                </c:pt>
                <c:pt idx="264">
                  <c:v>-0.58688738600000001</c:v>
                </c:pt>
                <c:pt idx="265">
                  <c:v>-0.58438595599999998</c:v>
                </c:pt>
                <c:pt idx="266">
                  <c:v>-0.58335088099999999</c:v>
                </c:pt>
                <c:pt idx="267">
                  <c:v>-0.58313524000000005</c:v>
                </c:pt>
                <c:pt idx="268">
                  <c:v>-0.58537790199999995</c:v>
                </c:pt>
                <c:pt idx="269">
                  <c:v>-0.58917317700000005</c:v>
                </c:pt>
                <c:pt idx="270">
                  <c:v>-0.60163720200000004</c:v>
                </c:pt>
                <c:pt idx="271">
                  <c:v>-0.61733583599999997</c:v>
                </c:pt>
                <c:pt idx="272">
                  <c:v>-0.63294821300000004</c:v>
                </c:pt>
                <c:pt idx="273">
                  <c:v>-0.65063073999999999</c:v>
                </c:pt>
                <c:pt idx="274">
                  <c:v>-0.65550421699999994</c:v>
                </c:pt>
                <c:pt idx="275">
                  <c:v>-0.65796252</c:v>
                </c:pt>
                <c:pt idx="276">
                  <c:v>-0.66542368399999996</c:v>
                </c:pt>
                <c:pt idx="277">
                  <c:v>-0.67003839200000004</c:v>
                </c:pt>
                <c:pt idx="278">
                  <c:v>-0.67827586200000001</c:v>
                </c:pt>
                <c:pt idx="279">
                  <c:v>-0.68478820699999998</c:v>
                </c:pt>
                <c:pt idx="280">
                  <c:v>-0.68422754200000002</c:v>
                </c:pt>
                <c:pt idx="281">
                  <c:v>-0.68207113600000002</c:v>
                </c:pt>
                <c:pt idx="282">
                  <c:v>-0.67935406499999995</c:v>
                </c:pt>
                <c:pt idx="283">
                  <c:v>-0.66870141999999999</c:v>
                </c:pt>
                <c:pt idx="284">
                  <c:v>-0.65610801100000005</c:v>
                </c:pt>
                <c:pt idx="285">
                  <c:v>-0.64454967600000002</c:v>
                </c:pt>
                <c:pt idx="286">
                  <c:v>-0.63156811300000004</c:v>
                </c:pt>
                <c:pt idx="287">
                  <c:v>-0.63152498499999998</c:v>
                </c:pt>
                <c:pt idx="288">
                  <c:v>-0.63325010999999998</c:v>
                </c:pt>
                <c:pt idx="289">
                  <c:v>-0.62889417000000003</c:v>
                </c:pt>
                <c:pt idx="290">
                  <c:v>-0.62794535200000001</c:v>
                </c:pt>
                <c:pt idx="291">
                  <c:v>-0.62160551900000005</c:v>
                </c:pt>
                <c:pt idx="292">
                  <c:v>-0.61716332299999999</c:v>
                </c:pt>
                <c:pt idx="293">
                  <c:v>-0.61819839799999998</c:v>
                </c:pt>
                <c:pt idx="294">
                  <c:v>-0.61931972899999999</c:v>
                </c:pt>
                <c:pt idx="295">
                  <c:v>-0.62009603499999999</c:v>
                </c:pt>
                <c:pt idx="296">
                  <c:v>-0.62000977899999998</c:v>
                </c:pt>
                <c:pt idx="297">
                  <c:v>-0.62186428800000004</c:v>
                </c:pt>
                <c:pt idx="298">
                  <c:v>-0.62186428800000004</c:v>
                </c:pt>
                <c:pt idx="299">
                  <c:v>-0.62647899600000001</c:v>
                </c:pt>
                <c:pt idx="300">
                  <c:v>-0.63268944400000005</c:v>
                </c:pt>
                <c:pt idx="301">
                  <c:v>-0.63877050899999999</c:v>
                </c:pt>
                <c:pt idx="302">
                  <c:v>-0.64640418499999996</c:v>
                </c:pt>
                <c:pt idx="303">
                  <c:v>-0.64920751200000004</c:v>
                </c:pt>
                <c:pt idx="304">
                  <c:v>-0.65188145500000005</c:v>
                </c:pt>
                <c:pt idx="305">
                  <c:v>-0.65278714599999998</c:v>
                </c:pt>
                <c:pt idx="306">
                  <c:v>-0.65377909300000003</c:v>
                </c:pt>
                <c:pt idx="307">
                  <c:v>-0.65451227000000001</c:v>
                </c:pt>
                <c:pt idx="308">
                  <c:v>-0.65425350199999999</c:v>
                </c:pt>
                <c:pt idx="309">
                  <c:v>-0.65369283600000005</c:v>
                </c:pt>
                <c:pt idx="310">
                  <c:v>-0.64959566499999999</c:v>
                </c:pt>
                <c:pt idx="311">
                  <c:v>-0.64627480100000001</c:v>
                </c:pt>
                <c:pt idx="312">
                  <c:v>-0.63743353700000005</c:v>
                </c:pt>
                <c:pt idx="313">
                  <c:v>-0.626737765</c:v>
                </c:pt>
                <c:pt idx="314">
                  <c:v>-0.61845716699999997</c:v>
                </c:pt>
                <c:pt idx="315">
                  <c:v>-0.60922774999999996</c:v>
                </c:pt>
                <c:pt idx="316">
                  <c:v>-0.60370735099999995</c:v>
                </c:pt>
                <c:pt idx="317">
                  <c:v>-0.60465617000000005</c:v>
                </c:pt>
                <c:pt idx="318">
                  <c:v>-0.60646755100000005</c:v>
                </c:pt>
                <c:pt idx="319">
                  <c:v>-0.60879646899999995</c:v>
                </c:pt>
                <c:pt idx="320">
                  <c:v>-0.61198794899999998</c:v>
                </c:pt>
                <c:pt idx="321">
                  <c:v>-0.61099600300000001</c:v>
                </c:pt>
                <c:pt idx="322">
                  <c:v>-0.61134102800000001</c:v>
                </c:pt>
                <c:pt idx="323">
                  <c:v>-0.61233297399999997</c:v>
                </c:pt>
                <c:pt idx="324">
                  <c:v>-0.61306615200000003</c:v>
                </c:pt>
                <c:pt idx="325">
                  <c:v>-0.61405809899999997</c:v>
                </c:pt>
                <c:pt idx="326">
                  <c:v>-0.61388558599999998</c:v>
                </c:pt>
                <c:pt idx="327">
                  <c:v>-0.61241922999999998</c:v>
                </c:pt>
                <c:pt idx="328">
                  <c:v>-0.61147041199999996</c:v>
                </c:pt>
                <c:pt idx="329">
                  <c:v>-0.61000405599999996</c:v>
                </c:pt>
                <c:pt idx="330">
                  <c:v>-0.60258601999999994</c:v>
                </c:pt>
                <c:pt idx="331">
                  <c:v>-0.59572864999999997</c:v>
                </c:pt>
                <c:pt idx="332">
                  <c:v>-0.58986322599999996</c:v>
                </c:pt>
                <c:pt idx="333">
                  <c:v>-0.584903493</c:v>
                </c:pt>
                <c:pt idx="334">
                  <c:v>-0.58572292699999995</c:v>
                </c:pt>
                <c:pt idx="335">
                  <c:v>-0.58658549000000004</c:v>
                </c:pt>
                <c:pt idx="336">
                  <c:v>-0.58809497399999999</c:v>
                </c:pt>
                <c:pt idx="337">
                  <c:v>-0.59094142900000002</c:v>
                </c:pt>
                <c:pt idx="338">
                  <c:v>-0.59447793500000001</c:v>
                </c:pt>
                <c:pt idx="339">
                  <c:v>-0.60569124500000004</c:v>
                </c:pt>
                <c:pt idx="340">
                  <c:v>-0.61643014500000004</c:v>
                </c:pt>
                <c:pt idx="341">
                  <c:v>-0.62703966099999997</c:v>
                </c:pt>
                <c:pt idx="342">
                  <c:v>-0.63980558300000001</c:v>
                </c:pt>
                <c:pt idx="343">
                  <c:v>-0.64580039099999997</c:v>
                </c:pt>
                <c:pt idx="344">
                  <c:v>-0.65192458399999997</c:v>
                </c:pt>
                <c:pt idx="345">
                  <c:v>-0.65597862600000001</c:v>
                </c:pt>
                <c:pt idx="346">
                  <c:v>-0.65852318499999996</c:v>
                </c:pt>
                <c:pt idx="347">
                  <c:v>-0.66033456599999996</c:v>
                </c:pt>
                <c:pt idx="348">
                  <c:v>-0.65990328499999995</c:v>
                </c:pt>
                <c:pt idx="349">
                  <c:v>-0.65904072300000005</c:v>
                </c:pt>
                <c:pt idx="350">
                  <c:v>-0.655461089</c:v>
                </c:pt>
                <c:pt idx="351">
                  <c:v>-0.651838327</c:v>
                </c:pt>
                <c:pt idx="352">
                  <c:v>-0.64295393599999995</c:v>
                </c:pt>
                <c:pt idx="353">
                  <c:v>-0.63471646599999998</c:v>
                </c:pt>
                <c:pt idx="354">
                  <c:v>-0.62639274</c:v>
                </c:pt>
                <c:pt idx="355">
                  <c:v>-0.61574009500000004</c:v>
                </c:pt>
                <c:pt idx="356">
                  <c:v>-0.61772398900000003</c:v>
                </c:pt>
                <c:pt idx="357">
                  <c:v>-0.61871593499999999</c:v>
                </c:pt>
                <c:pt idx="358">
                  <c:v>-0.62031167499999995</c:v>
                </c:pt>
                <c:pt idx="359">
                  <c:v>-0.62427946199999995</c:v>
                </c:pt>
                <c:pt idx="360">
                  <c:v>-0.62246808099999995</c:v>
                </c:pt>
                <c:pt idx="361">
                  <c:v>-0.62514202399999996</c:v>
                </c:pt>
                <c:pt idx="362">
                  <c:v>-0.62837663300000002</c:v>
                </c:pt>
                <c:pt idx="363">
                  <c:v>-0.63217190700000003</c:v>
                </c:pt>
                <c:pt idx="364">
                  <c:v>-0.63605343700000005</c:v>
                </c:pt>
                <c:pt idx="365">
                  <c:v>-0.63902927700000001</c:v>
                </c:pt>
                <c:pt idx="366">
                  <c:v>-0.64209137299999997</c:v>
                </c:pt>
                <c:pt idx="367">
                  <c:v>-0.64575726300000003</c:v>
                </c:pt>
                <c:pt idx="368">
                  <c:v>-0.64981130600000003</c:v>
                </c:pt>
                <c:pt idx="369">
                  <c:v>-0.64618854400000003</c:v>
                </c:pt>
                <c:pt idx="370">
                  <c:v>-0.64196198900000001</c:v>
                </c:pt>
                <c:pt idx="371">
                  <c:v>-0.63829609899999995</c:v>
                </c:pt>
                <c:pt idx="372">
                  <c:v>-0.63337949400000004</c:v>
                </c:pt>
                <c:pt idx="373">
                  <c:v>-0.63415580000000005</c:v>
                </c:pt>
                <c:pt idx="374">
                  <c:v>-0.63281882899999997</c:v>
                </c:pt>
                <c:pt idx="375">
                  <c:v>-0.63048991099999996</c:v>
                </c:pt>
                <c:pt idx="376">
                  <c:v>-0.62949796400000002</c:v>
                </c:pt>
                <c:pt idx="377">
                  <c:v>-0.62876478599999996</c:v>
                </c:pt>
                <c:pt idx="378">
                  <c:v>-0.62829037700000001</c:v>
                </c:pt>
                <c:pt idx="379">
                  <c:v>-0.62729842999999996</c:v>
                </c:pt>
                <c:pt idx="380">
                  <c:v>-0.62906668300000002</c:v>
                </c:pt>
                <c:pt idx="381">
                  <c:v>-0.62997237299999997</c:v>
                </c:pt>
                <c:pt idx="382">
                  <c:v>-0.62867852999999996</c:v>
                </c:pt>
                <c:pt idx="383">
                  <c:v>-0.62781596699999997</c:v>
                </c:pt>
                <c:pt idx="384">
                  <c:v>-0.62807473599999997</c:v>
                </c:pt>
                <c:pt idx="385">
                  <c:v>-0.62915293900000002</c:v>
                </c:pt>
                <c:pt idx="386">
                  <c:v>-0.633853903</c:v>
                </c:pt>
                <c:pt idx="387">
                  <c:v>-0.63851173999999999</c:v>
                </c:pt>
                <c:pt idx="388">
                  <c:v>-0.63782169</c:v>
                </c:pt>
                <c:pt idx="389">
                  <c:v>-0.63682974299999995</c:v>
                </c:pt>
                <c:pt idx="390">
                  <c:v>-0.63428518499999997</c:v>
                </c:pt>
                <c:pt idx="391">
                  <c:v>-0.63260318800000004</c:v>
                </c:pt>
                <c:pt idx="392">
                  <c:v>-0.63113683200000004</c:v>
                </c:pt>
                <c:pt idx="393">
                  <c:v>-0.62466761500000001</c:v>
                </c:pt>
                <c:pt idx="394">
                  <c:v>-0.619147216</c:v>
                </c:pt>
                <c:pt idx="395">
                  <c:v>-0.61617137600000005</c:v>
                </c:pt>
                <c:pt idx="396">
                  <c:v>-0.61341117700000003</c:v>
                </c:pt>
                <c:pt idx="397">
                  <c:v>-0.60983154399999995</c:v>
                </c:pt>
                <c:pt idx="398">
                  <c:v>-0.60603626899999996</c:v>
                </c:pt>
                <c:pt idx="399">
                  <c:v>-0.60530309100000002</c:v>
                </c:pt>
                <c:pt idx="400">
                  <c:v>-0.60517370699999995</c:v>
                </c:pt>
                <c:pt idx="401">
                  <c:v>-0.61164292399999998</c:v>
                </c:pt>
                <c:pt idx="402">
                  <c:v>-0.62143300599999995</c:v>
                </c:pt>
                <c:pt idx="403">
                  <c:v>-0.62725530200000001</c:v>
                </c:pt>
                <c:pt idx="404">
                  <c:v>-0.63652784699999998</c:v>
                </c:pt>
                <c:pt idx="405">
                  <c:v>-0.64640418499999996</c:v>
                </c:pt>
                <c:pt idx="406">
                  <c:v>-0.65662554799999995</c:v>
                </c:pt>
                <c:pt idx="407">
                  <c:v>-0.66710568000000003</c:v>
                </c:pt>
                <c:pt idx="408">
                  <c:v>-0.67581755899999996</c:v>
                </c:pt>
                <c:pt idx="409">
                  <c:v>-0.68491759100000005</c:v>
                </c:pt>
                <c:pt idx="410">
                  <c:v>-0.693672599</c:v>
                </c:pt>
                <c:pt idx="411">
                  <c:v>-0.70104750599999999</c:v>
                </c:pt>
                <c:pt idx="412">
                  <c:v>-0.70195319700000003</c:v>
                </c:pt>
                <c:pt idx="413">
                  <c:v>-0.70229822200000003</c:v>
                </c:pt>
                <c:pt idx="414">
                  <c:v>-0.70143565900000004</c:v>
                </c:pt>
                <c:pt idx="415">
                  <c:v>-0.69725223199999997</c:v>
                </c:pt>
                <c:pt idx="416">
                  <c:v>-0.69707971999999996</c:v>
                </c:pt>
                <c:pt idx="417">
                  <c:v>-0.69147306500000005</c:v>
                </c:pt>
                <c:pt idx="418">
                  <c:v>-0.68521948799999999</c:v>
                </c:pt>
                <c:pt idx="419">
                  <c:v>-0.68241616100000002</c:v>
                </c:pt>
                <c:pt idx="420">
                  <c:v>-0.67853463000000003</c:v>
                </c:pt>
                <c:pt idx="421">
                  <c:v>-0.67685263399999995</c:v>
                </c:pt>
                <c:pt idx="422">
                  <c:v>-0.67348864100000005</c:v>
                </c:pt>
                <c:pt idx="423">
                  <c:v>-0.669909007</c:v>
                </c:pt>
                <c:pt idx="424">
                  <c:v>-0.67322987199999995</c:v>
                </c:pt>
                <c:pt idx="425">
                  <c:v>-0.67672325</c:v>
                </c:pt>
                <c:pt idx="426">
                  <c:v>-0.68013037099999996</c:v>
                </c:pt>
                <c:pt idx="427">
                  <c:v>-0.68371000400000004</c:v>
                </c:pt>
                <c:pt idx="428">
                  <c:v>-0.68215739200000003</c:v>
                </c:pt>
                <c:pt idx="429">
                  <c:v>-0.68224364800000004</c:v>
                </c:pt>
                <c:pt idx="430">
                  <c:v>-0.68336497900000004</c:v>
                </c:pt>
                <c:pt idx="431">
                  <c:v>-0.68211426399999997</c:v>
                </c:pt>
                <c:pt idx="432">
                  <c:v>-0.67836211800000001</c:v>
                </c:pt>
                <c:pt idx="433">
                  <c:v>-0.67564504700000005</c:v>
                </c:pt>
                <c:pt idx="434">
                  <c:v>-0.67465310000000001</c:v>
                </c:pt>
                <c:pt idx="435">
                  <c:v>-0.67521376600000005</c:v>
                </c:pt>
                <c:pt idx="436">
                  <c:v>-0.67650760899999995</c:v>
                </c:pt>
                <c:pt idx="437">
                  <c:v>-0.67176351599999995</c:v>
                </c:pt>
                <c:pt idx="438">
                  <c:v>-0.66775260199999997</c:v>
                </c:pt>
                <c:pt idx="439">
                  <c:v>-0.66503553100000001</c:v>
                </c:pt>
                <c:pt idx="440">
                  <c:v>-0.66749383299999998</c:v>
                </c:pt>
                <c:pt idx="441">
                  <c:v>-0.6760332</c:v>
                </c:pt>
                <c:pt idx="442">
                  <c:v>-0.68427066999999997</c:v>
                </c:pt>
                <c:pt idx="443">
                  <c:v>-0.692551268</c:v>
                </c:pt>
                <c:pt idx="444">
                  <c:v>-0.70113376299999997</c:v>
                </c:pt>
                <c:pt idx="445">
                  <c:v>-0.709845642</c:v>
                </c:pt>
                <c:pt idx="446">
                  <c:v>-0.71665988400000002</c:v>
                </c:pt>
                <c:pt idx="447">
                  <c:v>-0.72347412600000005</c:v>
                </c:pt>
                <c:pt idx="448">
                  <c:v>-0.72662247800000002</c:v>
                </c:pt>
                <c:pt idx="449">
                  <c:v>-0.73046088099999995</c:v>
                </c:pt>
                <c:pt idx="450">
                  <c:v>-0.73283292700000002</c:v>
                </c:pt>
                <c:pt idx="451">
                  <c:v>-0.73119405900000001</c:v>
                </c:pt>
                <c:pt idx="452">
                  <c:v>-0.72722627200000001</c:v>
                </c:pt>
                <c:pt idx="453">
                  <c:v>-0.71696178099999996</c:v>
                </c:pt>
                <c:pt idx="454">
                  <c:v>-0.70661103300000006</c:v>
                </c:pt>
                <c:pt idx="455">
                  <c:v>-0.69638966999999996</c:v>
                </c:pt>
                <c:pt idx="456">
                  <c:v>-0.68629769100000004</c:v>
                </c:pt>
                <c:pt idx="457">
                  <c:v>-0.67642135299999995</c:v>
                </c:pt>
                <c:pt idx="458">
                  <c:v>-0.66727819200000005</c:v>
                </c:pt>
                <c:pt idx="459">
                  <c:v>-0.66042082199999996</c:v>
                </c:pt>
                <c:pt idx="460">
                  <c:v>-0.65313217099999998</c:v>
                </c:pt>
                <c:pt idx="461">
                  <c:v>-0.64903500000000003</c:v>
                </c:pt>
                <c:pt idx="462">
                  <c:v>-0.64347147299999996</c:v>
                </c:pt>
                <c:pt idx="463">
                  <c:v>-0.63851173999999999</c:v>
                </c:pt>
                <c:pt idx="464">
                  <c:v>-0.63674348700000005</c:v>
                </c:pt>
                <c:pt idx="465">
                  <c:v>-0.636786615</c:v>
                </c:pt>
                <c:pt idx="466">
                  <c:v>-0.63872737999999996</c:v>
                </c:pt>
                <c:pt idx="467">
                  <c:v>-0.64084065800000001</c:v>
                </c:pt>
                <c:pt idx="468">
                  <c:v>-0.64295393599999995</c:v>
                </c:pt>
                <c:pt idx="469">
                  <c:v>-0.64588664799999995</c:v>
                </c:pt>
                <c:pt idx="470">
                  <c:v>-0.65865256999999999</c:v>
                </c:pt>
                <c:pt idx="471">
                  <c:v>-0.671720388</c:v>
                </c:pt>
                <c:pt idx="472">
                  <c:v>-0.68405502900000004</c:v>
                </c:pt>
                <c:pt idx="473">
                  <c:v>-0.69768351299999998</c:v>
                </c:pt>
                <c:pt idx="474">
                  <c:v>-0.70419585900000004</c:v>
                </c:pt>
                <c:pt idx="475">
                  <c:v>-0.71506414399999996</c:v>
                </c:pt>
                <c:pt idx="476">
                  <c:v>-0.72627745399999999</c:v>
                </c:pt>
                <c:pt idx="477">
                  <c:v>-0.73550687000000003</c:v>
                </c:pt>
                <c:pt idx="478">
                  <c:v>-0.74374434</c:v>
                </c:pt>
                <c:pt idx="479">
                  <c:v>-0.74676330800000001</c:v>
                </c:pt>
                <c:pt idx="480">
                  <c:v>-0.74917848300000001</c:v>
                </c:pt>
                <c:pt idx="481">
                  <c:v>-0.75060170999999998</c:v>
                </c:pt>
                <c:pt idx="482">
                  <c:v>-0.75029981400000001</c:v>
                </c:pt>
                <c:pt idx="483">
                  <c:v>-0.74102726900000004</c:v>
                </c:pt>
                <c:pt idx="484">
                  <c:v>-0.73084903400000001</c:v>
                </c:pt>
                <c:pt idx="485">
                  <c:v>-0.72075705499999998</c:v>
                </c:pt>
                <c:pt idx="486">
                  <c:v>-0.70898307999999999</c:v>
                </c:pt>
                <c:pt idx="487">
                  <c:v>-0.70436837100000005</c:v>
                </c:pt>
                <c:pt idx="488">
                  <c:v>-0.69505269800000002</c:v>
                </c:pt>
                <c:pt idx="489">
                  <c:v>-0.692551268</c:v>
                </c:pt>
                <c:pt idx="490">
                  <c:v>-0.69526833899999996</c:v>
                </c:pt>
                <c:pt idx="491">
                  <c:v>-0.69845981899999998</c:v>
                </c:pt>
                <c:pt idx="492">
                  <c:v>-0.710966973</c:v>
                </c:pt>
                <c:pt idx="493">
                  <c:v>-0.71691865300000002</c:v>
                </c:pt>
                <c:pt idx="494">
                  <c:v>-0.72080018300000004</c:v>
                </c:pt>
                <c:pt idx="495">
                  <c:v>-0.72653622200000001</c:v>
                </c:pt>
                <c:pt idx="496">
                  <c:v>-0.730417753</c:v>
                </c:pt>
                <c:pt idx="497">
                  <c:v>-0.73554999799999998</c:v>
                </c:pt>
                <c:pt idx="498">
                  <c:v>-0.74124290900000001</c:v>
                </c:pt>
                <c:pt idx="499">
                  <c:v>-0.74814340800000001</c:v>
                </c:pt>
                <c:pt idx="500">
                  <c:v>-0.75616523700000005</c:v>
                </c:pt>
                <c:pt idx="501">
                  <c:v>-0.76500650100000001</c:v>
                </c:pt>
                <c:pt idx="502">
                  <c:v>-0.76724916300000001</c:v>
                </c:pt>
                <c:pt idx="503">
                  <c:v>-0.76591219099999996</c:v>
                </c:pt>
                <c:pt idx="504">
                  <c:v>-0.76815485299999997</c:v>
                </c:pt>
                <c:pt idx="505">
                  <c:v>-0.76522214099999997</c:v>
                </c:pt>
                <c:pt idx="506">
                  <c:v>-0.77074253999999998</c:v>
                </c:pt>
                <c:pt idx="507">
                  <c:v>-0.77997195699999999</c:v>
                </c:pt>
                <c:pt idx="508">
                  <c:v>-0.78139518399999996</c:v>
                </c:pt>
                <c:pt idx="509">
                  <c:v>-0.78846819499999998</c:v>
                </c:pt>
                <c:pt idx="510">
                  <c:v>-0.791228394</c:v>
                </c:pt>
                <c:pt idx="511">
                  <c:v>-0.79006393500000005</c:v>
                </c:pt>
                <c:pt idx="512">
                  <c:v>-0.78747624800000005</c:v>
                </c:pt>
                <c:pt idx="513">
                  <c:v>-0.77898000999999994</c:v>
                </c:pt>
                <c:pt idx="514">
                  <c:v>-0.76962120899999997</c:v>
                </c:pt>
                <c:pt idx="515">
                  <c:v>-0.76069368900000001</c:v>
                </c:pt>
                <c:pt idx="516">
                  <c:v>-0.75241309099999998</c:v>
                </c:pt>
                <c:pt idx="517">
                  <c:v>-0.74025096300000004</c:v>
                </c:pt>
                <c:pt idx="518">
                  <c:v>-0.72882201199999996</c:v>
                </c:pt>
                <c:pt idx="519">
                  <c:v>-0.71484850300000002</c:v>
                </c:pt>
                <c:pt idx="520">
                  <c:v>-0.69975366299999997</c:v>
                </c:pt>
                <c:pt idx="521">
                  <c:v>-0.69160244900000001</c:v>
                </c:pt>
                <c:pt idx="522">
                  <c:v>-0.68051852400000001</c:v>
                </c:pt>
                <c:pt idx="523">
                  <c:v>-0.67301423199999999</c:v>
                </c:pt>
                <c:pt idx="524">
                  <c:v>-0.66857203600000004</c:v>
                </c:pt>
                <c:pt idx="525">
                  <c:v>-0.67189290099999999</c:v>
                </c:pt>
                <c:pt idx="526">
                  <c:v>-0.68323559499999997</c:v>
                </c:pt>
                <c:pt idx="527">
                  <c:v>-0.69492331399999996</c:v>
                </c:pt>
                <c:pt idx="528">
                  <c:v>-0.71066507599999995</c:v>
                </c:pt>
                <c:pt idx="529">
                  <c:v>-0.71933382700000004</c:v>
                </c:pt>
                <c:pt idx="530">
                  <c:v>-0.72571678799999995</c:v>
                </c:pt>
                <c:pt idx="531">
                  <c:v>-0.73209974899999997</c:v>
                </c:pt>
                <c:pt idx="532">
                  <c:v>-0.73434241099999997</c:v>
                </c:pt>
                <c:pt idx="533">
                  <c:v>-0.73576563900000003</c:v>
                </c:pt>
                <c:pt idx="534">
                  <c:v>-0.73537748599999997</c:v>
                </c:pt>
                <c:pt idx="535">
                  <c:v>-0.73391112999999997</c:v>
                </c:pt>
                <c:pt idx="536">
                  <c:v>-0.73145282700000003</c:v>
                </c:pt>
                <c:pt idx="537">
                  <c:v>-0.72813196199999997</c:v>
                </c:pt>
                <c:pt idx="538">
                  <c:v>-0.71653049999999996</c:v>
                </c:pt>
                <c:pt idx="539">
                  <c:v>-0.70070248099999999</c:v>
                </c:pt>
                <c:pt idx="540">
                  <c:v>-0.68465882300000003</c:v>
                </c:pt>
                <c:pt idx="541">
                  <c:v>-0.66434548100000002</c:v>
                </c:pt>
                <c:pt idx="542">
                  <c:v>-0.65658242</c:v>
                </c:pt>
                <c:pt idx="543">
                  <c:v>-0.652959658</c:v>
                </c:pt>
                <c:pt idx="544">
                  <c:v>-0.64907812799999998</c:v>
                </c:pt>
                <c:pt idx="545">
                  <c:v>-0.65192458399999997</c:v>
                </c:pt>
                <c:pt idx="546">
                  <c:v>-0.64963879400000002</c:v>
                </c:pt>
                <c:pt idx="547">
                  <c:v>-0.64890561599999996</c:v>
                </c:pt>
                <c:pt idx="548">
                  <c:v>-0.64925063999999999</c:v>
                </c:pt>
                <c:pt idx="549">
                  <c:v>-0.64761177199999997</c:v>
                </c:pt>
                <c:pt idx="550">
                  <c:v>-0.64713736300000002</c:v>
                </c:pt>
                <c:pt idx="551">
                  <c:v>-0.64640418499999996</c:v>
                </c:pt>
                <c:pt idx="552">
                  <c:v>-0.64718049099999997</c:v>
                </c:pt>
                <c:pt idx="553">
                  <c:v>-0.64881935899999998</c:v>
                </c:pt>
                <c:pt idx="554">
                  <c:v>-0.65028571499999999</c:v>
                </c:pt>
                <c:pt idx="555">
                  <c:v>-0.64653356900000003</c:v>
                </c:pt>
                <c:pt idx="556">
                  <c:v>-0.64217763000000005</c:v>
                </c:pt>
                <c:pt idx="557">
                  <c:v>-0.638943021</c:v>
                </c:pt>
                <c:pt idx="558">
                  <c:v>-0.63441456900000004</c:v>
                </c:pt>
                <c:pt idx="559">
                  <c:v>-0.63588092500000004</c:v>
                </c:pt>
                <c:pt idx="560">
                  <c:v>-0.63941742999999995</c:v>
                </c:pt>
                <c:pt idx="561">
                  <c:v>-0.65011320299999997</c:v>
                </c:pt>
                <c:pt idx="562">
                  <c:v>-0.66408671200000002</c:v>
                </c:pt>
                <c:pt idx="563">
                  <c:v>-0.67806022099999996</c:v>
                </c:pt>
                <c:pt idx="564">
                  <c:v>-0.69233562699999995</c:v>
                </c:pt>
                <c:pt idx="565">
                  <c:v>-0.69820105099999996</c:v>
                </c:pt>
                <c:pt idx="566">
                  <c:v>-0.70471339600000005</c:v>
                </c:pt>
                <c:pt idx="567">
                  <c:v>-0.70971625699999996</c:v>
                </c:pt>
                <c:pt idx="568">
                  <c:v>-0.71044943500000002</c:v>
                </c:pt>
                <c:pt idx="569">
                  <c:v>-0.70850866999999995</c:v>
                </c:pt>
                <c:pt idx="570">
                  <c:v>-0.70238447800000003</c:v>
                </c:pt>
                <c:pt idx="571">
                  <c:v>-0.69574274800000002</c:v>
                </c:pt>
                <c:pt idx="572">
                  <c:v>-0.68931665900000005</c:v>
                </c:pt>
                <c:pt idx="573">
                  <c:v>-0.68073416399999997</c:v>
                </c:pt>
                <c:pt idx="574">
                  <c:v>-0.66503553100000001</c:v>
                </c:pt>
                <c:pt idx="575">
                  <c:v>-0.64825869400000002</c:v>
                </c:pt>
                <c:pt idx="576">
                  <c:v>-0.63117995999999998</c:v>
                </c:pt>
                <c:pt idx="577">
                  <c:v>-0.61694768200000005</c:v>
                </c:pt>
                <c:pt idx="578">
                  <c:v>-0.61030595300000001</c:v>
                </c:pt>
                <c:pt idx="579">
                  <c:v>-0.60180971400000005</c:v>
                </c:pt>
                <c:pt idx="580">
                  <c:v>-0.59973956500000003</c:v>
                </c:pt>
                <c:pt idx="581">
                  <c:v>-0.60202535499999998</c:v>
                </c:pt>
                <c:pt idx="582">
                  <c:v>-0.60633816600000001</c:v>
                </c:pt>
                <c:pt idx="583">
                  <c:v>-0.61440312399999997</c:v>
                </c:pt>
                <c:pt idx="584">
                  <c:v>-0.61733583599999997</c:v>
                </c:pt>
                <c:pt idx="585">
                  <c:v>-0.620182291</c:v>
                </c:pt>
                <c:pt idx="586">
                  <c:v>-0.62410695000000005</c:v>
                </c:pt>
                <c:pt idx="587">
                  <c:v>-0.62910981099999996</c:v>
                </c:pt>
                <c:pt idx="588">
                  <c:v>-0.63510461900000004</c:v>
                </c:pt>
                <c:pt idx="589">
                  <c:v>-0.63976245499999995</c:v>
                </c:pt>
                <c:pt idx="590">
                  <c:v>-0.64243639799999996</c:v>
                </c:pt>
                <c:pt idx="591">
                  <c:v>-0.64592977600000001</c:v>
                </c:pt>
                <c:pt idx="592">
                  <c:v>-0.65093263700000004</c:v>
                </c:pt>
                <c:pt idx="593">
                  <c:v>-0.65110514900000005</c:v>
                </c:pt>
                <c:pt idx="594">
                  <c:v>-0.65032884300000005</c:v>
                </c:pt>
                <c:pt idx="595">
                  <c:v>-0.64821556599999997</c:v>
                </c:pt>
                <c:pt idx="596">
                  <c:v>-0.64489470100000001</c:v>
                </c:pt>
                <c:pt idx="597">
                  <c:v>-0.64610228800000002</c:v>
                </c:pt>
                <c:pt idx="598">
                  <c:v>-0.64963879400000002</c:v>
                </c:pt>
                <c:pt idx="599">
                  <c:v>-0.65097576499999998</c:v>
                </c:pt>
                <c:pt idx="600">
                  <c:v>-0.65032884300000005</c:v>
                </c:pt>
                <c:pt idx="601">
                  <c:v>-0.64787054099999997</c:v>
                </c:pt>
                <c:pt idx="602">
                  <c:v>-0.644377164</c:v>
                </c:pt>
                <c:pt idx="603">
                  <c:v>-0.64058188900000002</c:v>
                </c:pt>
                <c:pt idx="604">
                  <c:v>-0.63557902799999999</c:v>
                </c:pt>
                <c:pt idx="605">
                  <c:v>-0.63074867899999998</c:v>
                </c:pt>
                <c:pt idx="606">
                  <c:v>-0.62393443699999995</c:v>
                </c:pt>
                <c:pt idx="607">
                  <c:v>-0.619923522</c:v>
                </c:pt>
                <c:pt idx="608">
                  <c:v>-0.61703393900000003</c:v>
                </c:pt>
                <c:pt idx="609">
                  <c:v>-0.61328179299999996</c:v>
                </c:pt>
                <c:pt idx="610">
                  <c:v>-0.61000405599999996</c:v>
                </c:pt>
                <c:pt idx="611">
                  <c:v>-0.60383673599999999</c:v>
                </c:pt>
                <c:pt idx="612">
                  <c:v>-0.59930828400000002</c:v>
                </c:pt>
                <c:pt idx="613">
                  <c:v>-0.59646182800000003</c:v>
                </c:pt>
                <c:pt idx="614">
                  <c:v>-0.59512485599999998</c:v>
                </c:pt>
                <c:pt idx="615">
                  <c:v>-0.59499547200000003</c:v>
                </c:pt>
                <c:pt idx="616">
                  <c:v>-0.59538362499999997</c:v>
                </c:pt>
                <c:pt idx="617">
                  <c:v>-0.59710874999999997</c:v>
                </c:pt>
                <c:pt idx="618">
                  <c:v>-0.59896325900000003</c:v>
                </c:pt>
                <c:pt idx="619">
                  <c:v>-0.60318981400000005</c:v>
                </c:pt>
                <c:pt idx="620">
                  <c:v>-0.60534622000000005</c:v>
                </c:pt>
                <c:pt idx="621">
                  <c:v>-0.60702821600000001</c:v>
                </c:pt>
                <c:pt idx="622">
                  <c:v>-0.61030595300000001</c:v>
                </c:pt>
                <c:pt idx="623">
                  <c:v>-0.61418748300000003</c:v>
                </c:pt>
                <c:pt idx="624">
                  <c:v>-0.62251120900000001</c:v>
                </c:pt>
                <c:pt idx="625">
                  <c:v>-0.63036052600000003</c:v>
                </c:pt>
                <c:pt idx="626">
                  <c:v>-0.63726102500000004</c:v>
                </c:pt>
                <c:pt idx="627">
                  <c:v>-0.643255833</c:v>
                </c:pt>
                <c:pt idx="628">
                  <c:v>-0.64787054099999997</c:v>
                </c:pt>
                <c:pt idx="629">
                  <c:v>-0.65175207099999999</c:v>
                </c:pt>
                <c:pt idx="630">
                  <c:v>-0.65369283600000005</c:v>
                </c:pt>
                <c:pt idx="631">
                  <c:v>-0.65446914199999995</c:v>
                </c:pt>
                <c:pt idx="632">
                  <c:v>-0.65175207099999999</c:v>
                </c:pt>
                <c:pt idx="633">
                  <c:v>-0.65024258700000004</c:v>
                </c:pt>
                <c:pt idx="634">
                  <c:v>-0.64856059099999996</c:v>
                </c:pt>
                <c:pt idx="635">
                  <c:v>-0.64467905999999997</c:v>
                </c:pt>
                <c:pt idx="636">
                  <c:v>-0.63954681499999999</c:v>
                </c:pt>
                <c:pt idx="637">
                  <c:v>-0.62945483599999996</c:v>
                </c:pt>
                <c:pt idx="638">
                  <c:v>-0.61940598499999999</c:v>
                </c:pt>
                <c:pt idx="639">
                  <c:v>-0.60974528699999997</c:v>
                </c:pt>
                <c:pt idx="640">
                  <c:v>-0.60055899899999998</c:v>
                </c:pt>
                <c:pt idx="641">
                  <c:v>-0.59176086299999997</c:v>
                </c:pt>
                <c:pt idx="642">
                  <c:v>-0.58322149700000003</c:v>
                </c:pt>
                <c:pt idx="643">
                  <c:v>-0.57632099800000003</c:v>
                </c:pt>
                <c:pt idx="644">
                  <c:v>-0.56963614100000004</c:v>
                </c:pt>
                <c:pt idx="645">
                  <c:v>-0.56579773799999999</c:v>
                </c:pt>
                <c:pt idx="646">
                  <c:v>-0.56040672400000002</c:v>
                </c:pt>
                <c:pt idx="647">
                  <c:v>-0.55523135000000001</c:v>
                </c:pt>
                <c:pt idx="648">
                  <c:v>-0.55467068500000005</c:v>
                </c:pt>
                <c:pt idx="649">
                  <c:v>-0.555835144</c:v>
                </c:pt>
                <c:pt idx="650">
                  <c:v>-0.55863847099999997</c:v>
                </c:pt>
                <c:pt idx="651">
                  <c:v>-0.56226123299999997</c:v>
                </c:pt>
                <c:pt idx="652">
                  <c:v>-0.56670342900000004</c:v>
                </c:pt>
                <c:pt idx="653">
                  <c:v>-0.57231008400000005</c:v>
                </c:pt>
                <c:pt idx="654">
                  <c:v>-0.58153949999999999</c:v>
                </c:pt>
                <c:pt idx="655">
                  <c:v>-0.59788505599999997</c:v>
                </c:pt>
                <c:pt idx="656">
                  <c:v>-0.61375620200000003</c:v>
                </c:pt>
                <c:pt idx="657">
                  <c:v>-0.63005862899999998</c:v>
                </c:pt>
                <c:pt idx="658">
                  <c:v>-0.64705110700000001</c:v>
                </c:pt>
                <c:pt idx="659">
                  <c:v>-0.65856631300000001</c:v>
                </c:pt>
                <c:pt idx="660">
                  <c:v>-0.66900331700000004</c:v>
                </c:pt>
                <c:pt idx="661">
                  <c:v>-0.67693888999999996</c:v>
                </c:pt>
                <c:pt idx="662">
                  <c:v>-0.68301995400000004</c:v>
                </c:pt>
                <c:pt idx="663">
                  <c:v>-0.68750527800000005</c:v>
                </c:pt>
                <c:pt idx="664">
                  <c:v>-0.69125742400000001</c:v>
                </c:pt>
                <c:pt idx="665">
                  <c:v>-0.69315506100000002</c:v>
                </c:pt>
                <c:pt idx="666">
                  <c:v>-0.69272378000000001</c:v>
                </c:pt>
                <c:pt idx="667">
                  <c:v>-0.69026547800000004</c:v>
                </c:pt>
                <c:pt idx="668">
                  <c:v>-0.68021662699999996</c:v>
                </c:pt>
                <c:pt idx="669">
                  <c:v>-0.670599057</c:v>
                </c:pt>
                <c:pt idx="670">
                  <c:v>-0.66085210299999997</c:v>
                </c:pt>
                <c:pt idx="671">
                  <c:v>-0.65421037400000004</c:v>
                </c:pt>
                <c:pt idx="672">
                  <c:v>-0.65265776200000003</c:v>
                </c:pt>
                <c:pt idx="673">
                  <c:v>-0.65360658000000005</c:v>
                </c:pt>
                <c:pt idx="674">
                  <c:v>-0.65960138800000001</c:v>
                </c:pt>
                <c:pt idx="675">
                  <c:v>-0.66231845899999997</c:v>
                </c:pt>
                <c:pt idx="676">
                  <c:v>-0.66538055500000004</c:v>
                </c:pt>
                <c:pt idx="677">
                  <c:v>-0.66546681200000002</c:v>
                </c:pt>
                <c:pt idx="678">
                  <c:v>-0.66063646300000001</c:v>
                </c:pt>
                <c:pt idx="679">
                  <c:v>-0.65727247</c:v>
                </c:pt>
                <c:pt idx="680">
                  <c:v>-0.65455539900000004</c:v>
                </c:pt>
                <c:pt idx="681">
                  <c:v>-0.65265776200000003</c:v>
                </c:pt>
                <c:pt idx="682">
                  <c:v>-0.65011320299999997</c:v>
                </c:pt>
                <c:pt idx="683">
                  <c:v>-0.64687859400000003</c:v>
                </c:pt>
                <c:pt idx="684">
                  <c:v>-0.64278142299999996</c:v>
                </c:pt>
                <c:pt idx="685">
                  <c:v>-0.63967619899999995</c:v>
                </c:pt>
                <c:pt idx="686">
                  <c:v>-0.63764917799999998</c:v>
                </c:pt>
                <c:pt idx="687">
                  <c:v>-0.63066242299999997</c:v>
                </c:pt>
                <c:pt idx="688">
                  <c:v>-0.625271409</c:v>
                </c:pt>
                <c:pt idx="689">
                  <c:v>-0.62039793200000004</c:v>
                </c:pt>
                <c:pt idx="690">
                  <c:v>-0.61884532000000003</c:v>
                </c:pt>
                <c:pt idx="691">
                  <c:v>-0.62941170800000001</c:v>
                </c:pt>
                <c:pt idx="692">
                  <c:v>-0.63980558300000001</c:v>
                </c:pt>
                <c:pt idx="693">
                  <c:v>-0.65080325299999997</c:v>
                </c:pt>
                <c:pt idx="694">
                  <c:v>-0.66050707799999997</c:v>
                </c:pt>
                <c:pt idx="695">
                  <c:v>-0.66490614599999998</c:v>
                </c:pt>
                <c:pt idx="696">
                  <c:v>-0.66956398299999997</c:v>
                </c:pt>
                <c:pt idx="697">
                  <c:v>-0.67077156999999998</c:v>
                </c:pt>
                <c:pt idx="698">
                  <c:v>-0.67077156999999998</c:v>
                </c:pt>
                <c:pt idx="699">
                  <c:v>-0.668787676</c:v>
                </c:pt>
                <c:pt idx="700">
                  <c:v>-0.66706255199999998</c:v>
                </c:pt>
                <c:pt idx="701">
                  <c:v>-0.66766634599999997</c:v>
                </c:pt>
                <c:pt idx="702">
                  <c:v>-0.66792511399999999</c:v>
                </c:pt>
                <c:pt idx="703">
                  <c:v>-0.66689003899999999</c:v>
                </c:pt>
                <c:pt idx="704">
                  <c:v>-0.65917010700000001</c:v>
                </c:pt>
                <c:pt idx="705">
                  <c:v>-0.65162268700000003</c:v>
                </c:pt>
                <c:pt idx="706">
                  <c:v>-0.64265203900000001</c:v>
                </c:pt>
                <c:pt idx="707">
                  <c:v>-0.63337949400000004</c:v>
                </c:pt>
                <c:pt idx="708">
                  <c:v>-0.62820412000000003</c:v>
                </c:pt>
                <c:pt idx="709">
                  <c:v>-0.62160551900000005</c:v>
                </c:pt>
                <c:pt idx="710">
                  <c:v>-0.61690455399999999</c:v>
                </c:pt>
                <c:pt idx="711">
                  <c:v>-0.61768086</c:v>
                </c:pt>
                <c:pt idx="712">
                  <c:v>-0.61785337299999998</c:v>
                </c:pt>
                <c:pt idx="713">
                  <c:v>-0.61772398900000003</c:v>
                </c:pt>
                <c:pt idx="714">
                  <c:v>-0.61806901299999994</c:v>
                </c:pt>
                <c:pt idx="715">
                  <c:v>-0.61423061099999998</c:v>
                </c:pt>
                <c:pt idx="716">
                  <c:v>-0.61371307399999997</c:v>
                </c:pt>
                <c:pt idx="717">
                  <c:v>-0.61427373900000004</c:v>
                </c:pt>
                <c:pt idx="718">
                  <c:v>-0.61297989600000002</c:v>
                </c:pt>
                <c:pt idx="719">
                  <c:v>-0.61302302399999997</c:v>
                </c:pt>
                <c:pt idx="720">
                  <c:v>-0.61371307399999997</c:v>
                </c:pt>
                <c:pt idx="721">
                  <c:v>-0.61630076099999997</c:v>
                </c:pt>
                <c:pt idx="722">
                  <c:v>-0.620613572</c:v>
                </c:pt>
                <c:pt idx="723">
                  <c:v>-0.62337377199999999</c:v>
                </c:pt>
                <c:pt idx="724">
                  <c:v>-0.62074295700000004</c:v>
                </c:pt>
                <c:pt idx="725">
                  <c:v>-0.61871593499999999</c:v>
                </c:pt>
                <c:pt idx="726">
                  <c:v>-0.61690455399999999</c:v>
                </c:pt>
                <c:pt idx="727">
                  <c:v>-0.61496378900000004</c:v>
                </c:pt>
                <c:pt idx="728">
                  <c:v>-0.61811214199999998</c:v>
                </c:pt>
                <c:pt idx="729">
                  <c:v>-0.61893157600000004</c:v>
                </c:pt>
                <c:pt idx="730">
                  <c:v>-0.61962162600000004</c:v>
                </c:pt>
                <c:pt idx="731">
                  <c:v>-0.62643586799999995</c:v>
                </c:pt>
                <c:pt idx="732">
                  <c:v>-0.63234441900000005</c:v>
                </c:pt>
                <c:pt idx="733">
                  <c:v>-0.64045250499999995</c:v>
                </c:pt>
                <c:pt idx="734">
                  <c:v>-0.64726674699999998</c:v>
                </c:pt>
                <c:pt idx="735">
                  <c:v>-0.65011320299999997</c:v>
                </c:pt>
                <c:pt idx="736">
                  <c:v>-0.65964451599999996</c:v>
                </c:pt>
                <c:pt idx="737">
                  <c:v>-0.66706255199999998</c:v>
                </c:pt>
                <c:pt idx="738">
                  <c:v>-0.67366115299999996</c:v>
                </c:pt>
                <c:pt idx="739">
                  <c:v>-0.67926780799999997</c:v>
                </c:pt>
                <c:pt idx="740">
                  <c:v>-0.67866401499999995</c:v>
                </c:pt>
                <c:pt idx="741">
                  <c:v>-0.67797396499999996</c:v>
                </c:pt>
                <c:pt idx="742">
                  <c:v>-0.67702514599999997</c:v>
                </c:pt>
                <c:pt idx="743">
                  <c:v>-0.67517063700000002</c:v>
                </c:pt>
                <c:pt idx="744">
                  <c:v>-0.66814075500000003</c:v>
                </c:pt>
                <c:pt idx="745">
                  <c:v>-0.66128338499999995</c:v>
                </c:pt>
                <c:pt idx="746">
                  <c:v>-0.65360658000000005</c:v>
                </c:pt>
                <c:pt idx="747">
                  <c:v>-0.64722361900000003</c:v>
                </c:pt>
                <c:pt idx="748">
                  <c:v>-0.64907812799999998</c:v>
                </c:pt>
                <c:pt idx="749">
                  <c:v>-0.65162268700000003</c:v>
                </c:pt>
                <c:pt idx="750">
                  <c:v>-0.65865256999999999</c:v>
                </c:pt>
                <c:pt idx="751">
                  <c:v>-0.66814075500000003</c:v>
                </c:pt>
                <c:pt idx="752">
                  <c:v>-0.67762893999999996</c:v>
                </c:pt>
                <c:pt idx="753">
                  <c:v>-0.68767779100000004</c:v>
                </c:pt>
                <c:pt idx="754">
                  <c:v>-0.69751100099999996</c:v>
                </c:pt>
                <c:pt idx="755">
                  <c:v>-0.70807738899999995</c:v>
                </c:pt>
                <c:pt idx="756">
                  <c:v>-0.71752244600000004</c:v>
                </c:pt>
                <c:pt idx="757">
                  <c:v>-0.72778693800000005</c:v>
                </c:pt>
                <c:pt idx="758">
                  <c:v>-0.73813768499999999</c:v>
                </c:pt>
                <c:pt idx="759">
                  <c:v>-0.74736710200000001</c:v>
                </c:pt>
                <c:pt idx="760">
                  <c:v>-0.75625149300000005</c:v>
                </c:pt>
                <c:pt idx="761">
                  <c:v>-0.76099558599999995</c:v>
                </c:pt>
                <c:pt idx="762">
                  <c:v>-0.758451027</c:v>
                </c:pt>
                <c:pt idx="763">
                  <c:v>-0.75344816599999997</c:v>
                </c:pt>
                <c:pt idx="764">
                  <c:v>-0.74525382399999995</c:v>
                </c:pt>
                <c:pt idx="765">
                  <c:v>-0.73727512299999998</c:v>
                </c:pt>
                <c:pt idx="766">
                  <c:v>-0.73460117999999996</c:v>
                </c:pt>
                <c:pt idx="767">
                  <c:v>-0.73451492299999999</c:v>
                </c:pt>
                <c:pt idx="768">
                  <c:v>-0.73878460700000004</c:v>
                </c:pt>
                <c:pt idx="769">
                  <c:v>-0.745555721</c:v>
                </c:pt>
                <c:pt idx="770">
                  <c:v>-0.75133488800000003</c:v>
                </c:pt>
                <c:pt idx="771">
                  <c:v>-0.75293062899999996</c:v>
                </c:pt>
                <c:pt idx="772">
                  <c:v>-0.74853156099999996</c:v>
                </c:pt>
                <c:pt idx="773">
                  <c:v>-0.74145855000000005</c:v>
                </c:pt>
                <c:pt idx="774">
                  <c:v>-0.73296231099999998</c:v>
                </c:pt>
                <c:pt idx="775">
                  <c:v>-0.72412104799999999</c:v>
                </c:pt>
                <c:pt idx="776">
                  <c:v>-0.71601296199999998</c:v>
                </c:pt>
                <c:pt idx="777">
                  <c:v>-0.70911246400000005</c:v>
                </c:pt>
                <c:pt idx="778">
                  <c:v>-0.70307452800000003</c:v>
                </c:pt>
                <c:pt idx="779">
                  <c:v>-0.69729536000000003</c:v>
                </c:pt>
                <c:pt idx="780">
                  <c:v>-0.68918727499999999</c:v>
                </c:pt>
                <c:pt idx="781">
                  <c:v>-0.677154531</c:v>
                </c:pt>
                <c:pt idx="782">
                  <c:v>-0.66477676200000002</c:v>
                </c:pt>
                <c:pt idx="783">
                  <c:v>-0.65386534900000004</c:v>
                </c:pt>
                <c:pt idx="784">
                  <c:v>-0.64778428499999996</c:v>
                </c:pt>
                <c:pt idx="785">
                  <c:v>-0.64795679699999997</c:v>
                </c:pt>
                <c:pt idx="786">
                  <c:v>-0.65076012500000002</c:v>
                </c:pt>
                <c:pt idx="787">
                  <c:v>-0.65528857699999998</c:v>
                </c:pt>
                <c:pt idx="788">
                  <c:v>-0.66037769400000002</c:v>
                </c:pt>
                <c:pt idx="789">
                  <c:v>-0.66706255199999998</c:v>
                </c:pt>
                <c:pt idx="790">
                  <c:v>-0.67348864100000005</c:v>
                </c:pt>
                <c:pt idx="791">
                  <c:v>-0.68215739200000003</c:v>
                </c:pt>
                <c:pt idx="792">
                  <c:v>-0.69134368099999999</c:v>
                </c:pt>
                <c:pt idx="793">
                  <c:v>-0.69781289800000001</c:v>
                </c:pt>
                <c:pt idx="794">
                  <c:v>-0.70303139999999997</c:v>
                </c:pt>
                <c:pt idx="795">
                  <c:v>-0.70747359499999996</c:v>
                </c:pt>
                <c:pt idx="796">
                  <c:v>-0.71778121500000003</c:v>
                </c:pt>
                <c:pt idx="797">
                  <c:v>-0.72787319399999995</c:v>
                </c:pt>
                <c:pt idx="798">
                  <c:v>-0.737878916</c:v>
                </c:pt>
                <c:pt idx="799">
                  <c:v>-0.74465002999999996</c:v>
                </c:pt>
                <c:pt idx="800">
                  <c:v>-0.74292490600000005</c:v>
                </c:pt>
                <c:pt idx="801">
                  <c:v>-0.740811628</c:v>
                </c:pt>
                <c:pt idx="802">
                  <c:v>-0.73714573800000005</c:v>
                </c:pt>
                <c:pt idx="803">
                  <c:v>-0.73343672100000001</c:v>
                </c:pt>
                <c:pt idx="804">
                  <c:v>-0.72705375999999999</c:v>
                </c:pt>
                <c:pt idx="805">
                  <c:v>-0.71937695499999998</c:v>
                </c:pt>
                <c:pt idx="806">
                  <c:v>-0.71601296199999998</c:v>
                </c:pt>
                <c:pt idx="807">
                  <c:v>-0.71338214700000002</c:v>
                </c:pt>
                <c:pt idx="808">
                  <c:v>-0.71122574100000002</c:v>
                </c:pt>
                <c:pt idx="809">
                  <c:v>-0.70958687300000001</c:v>
                </c:pt>
                <c:pt idx="810">
                  <c:v>-0.708034261</c:v>
                </c:pt>
                <c:pt idx="811">
                  <c:v>-0.70760297999999999</c:v>
                </c:pt>
                <c:pt idx="812">
                  <c:v>-0.71303712200000002</c:v>
                </c:pt>
                <c:pt idx="813">
                  <c:v>-0.72011013300000004</c:v>
                </c:pt>
                <c:pt idx="814">
                  <c:v>-0.72550114700000001</c:v>
                </c:pt>
                <c:pt idx="815">
                  <c:v>-0.730072728</c:v>
                </c:pt>
                <c:pt idx="816">
                  <c:v>-0.73270354299999996</c:v>
                </c:pt>
                <c:pt idx="817">
                  <c:v>-0.73572251099999997</c:v>
                </c:pt>
                <c:pt idx="818">
                  <c:v>-0.73938839999999995</c:v>
                </c:pt>
                <c:pt idx="819">
                  <c:v>-0.74072537199999999</c:v>
                </c:pt>
                <c:pt idx="820">
                  <c:v>-0.74089788400000001</c:v>
                </c:pt>
                <c:pt idx="821">
                  <c:v>-0.74089788400000001</c:v>
                </c:pt>
                <c:pt idx="822">
                  <c:v>-0.73468743599999997</c:v>
                </c:pt>
                <c:pt idx="823">
                  <c:v>-0.72834760300000001</c:v>
                </c:pt>
                <c:pt idx="824">
                  <c:v>-0.721360848</c:v>
                </c:pt>
                <c:pt idx="825">
                  <c:v>-0.71105322900000001</c:v>
                </c:pt>
                <c:pt idx="826">
                  <c:v>-0.70592098299999995</c:v>
                </c:pt>
                <c:pt idx="827">
                  <c:v>-0.70721482700000005</c:v>
                </c:pt>
                <c:pt idx="828">
                  <c:v>-0.708810567</c:v>
                </c:pt>
                <c:pt idx="829">
                  <c:v>-0.71389968500000001</c:v>
                </c:pt>
                <c:pt idx="830">
                  <c:v>-0.71795372700000004</c:v>
                </c:pt>
                <c:pt idx="831">
                  <c:v>-0.70993189800000001</c:v>
                </c:pt>
                <c:pt idx="832">
                  <c:v>-0.70363519299999999</c:v>
                </c:pt>
                <c:pt idx="833">
                  <c:v>-0.70234134999999998</c:v>
                </c:pt>
                <c:pt idx="834">
                  <c:v>-0.70428211500000004</c:v>
                </c:pt>
                <c:pt idx="835">
                  <c:v>-0.71135512599999995</c:v>
                </c:pt>
                <c:pt idx="836">
                  <c:v>-0.71627173099999997</c:v>
                </c:pt>
                <c:pt idx="837">
                  <c:v>-0.71527978400000003</c:v>
                </c:pt>
                <c:pt idx="838">
                  <c:v>-0.71178640699999995</c:v>
                </c:pt>
                <c:pt idx="839">
                  <c:v>-0.70988876999999995</c:v>
                </c:pt>
                <c:pt idx="840">
                  <c:v>-0.70354893699999999</c:v>
                </c:pt>
                <c:pt idx="841">
                  <c:v>-0.69746787300000002</c:v>
                </c:pt>
                <c:pt idx="842">
                  <c:v>-0.69052424599999995</c:v>
                </c:pt>
                <c:pt idx="843">
                  <c:v>-0.68448631000000004</c:v>
                </c:pt>
                <c:pt idx="844">
                  <c:v>-0.69022234999999998</c:v>
                </c:pt>
                <c:pt idx="845">
                  <c:v>-0.69397449600000005</c:v>
                </c:pt>
                <c:pt idx="846">
                  <c:v>-0.69242188299999996</c:v>
                </c:pt>
                <c:pt idx="847">
                  <c:v>-0.68720338199999997</c:v>
                </c:pt>
                <c:pt idx="848">
                  <c:v>-0.67646448100000001</c:v>
                </c:pt>
                <c:pt idx="849">
                  <c:v>-0.669477726</c:v>
                </c:pt>
                <c:pt idx="850">
                  <c:v>-0.66822701100000004</c:v>
                </c:pt>
                <c:pt idx="851">
                  <c:v>-0.66969336700000004</c:v>
                </c:pt>
                <c:pt idx="852">
                  <c:v>-0.670599057</c:v>
                </c:pt>
                <c:pt idx="853">
                  <c:v>-0.67253982199999995</c:v>
                </c:pt>
                <c:pt idx="854">
                  <c:v>-0.68120857400000001</c:v>
                </c:pt>
                <c:pt idx="855">
                  <c:v>-0.68957542800000005</c:v>
                </c:pt>
                <c:pt idx="856">
                  <c:v>-0.69789915400000002</c:v>
                </c:pt>
                <c:pt idx="857">
                  <c:v>-0.70639539299999998</c:v>
                </c:pt>
                <c:pt idx="858">
                  <c:v>-0.70859492599999996</c:v>
                </c:pt>
                <c:pt idx="859">
                  <c:v>-0.71122574100000002</c:v>
                </c:pt>
                <c:pt idx="860">
                  <c:v>-0.713123379</c:v>
                </c:pt>
                <c:pt idx="861">
                  <c:v>-0.71113948500000002</c:v>
                </c:pt>
                <c:pt idx="862">
                  <c:v>-0.70661103300000006</c:v>
                </c:pt>
                <c:pt idx="863">
                  <c:v>-0.70238447800000003</c:v>
                </c:pt>
                <c:pt idx="864">
                  <c:v>-0.69863233199999997</c:v>
                </c:pt>
                <c:pt idx="865">
                  <c:v>-0.69466454499999997</c:v>
                </c:pt>
                <c:pt idx="866">
                  <c:v>-0.689359787</c:v>
                </c:pt>
                <c:pt idx="867">
                  <c:v>-0.67732704300000002</c:v>
                </c:pt>
                <c:pt idx="868">
                  <c:v>-0.66602747699999998</c:v>
                </c:pt>
                <c:pt idx="869">
                  <c:v>-0.65528857699999998</c:v>
                </c:pt>
                <c:pt idx="870">
                  <c:v>-0.64519659799999995</c:v>
                </c:pt>
                <c:pt idx="871">
                  <c:v>-0.64157383599999995</c:v>
                </c:pt>
                <c:pt idx="872">
                  <c:v>-0.63764917799999998</c:v>
                </c:pt>
                <c:pt idx="873">
                  <c:v>-0.63454395299999999</c:v>
                </c:pt>
                <c:pt idx="874">
                  <c:v>-0.63463020999999997</c:v>
                </c:pt>
                <c:pt idx="875">
                  <c:v>-0.63691600000000004</c:v>
                </c:pt>
                <c:pt idx="876">
                  <c:v>-0.63829609899999995</c:v>
                </c:pt>
                <c:pt idx="877">
                  <c:v>-0.63838235600000004</c:v>
                </c:pt>
                <c:pt idx="878">
                  <c:v>-0.63803733100000004</c:v>
                </c:pt>
                <c:pt idx="879">
                  <c:v>-0.63773543399999999</c:v>
                </c:pt>
                <c:pt idx="880">
                  <c:v>-0.63674348700000005</c:v>
                </c:pt>
                <c:pt idx="881">
                  <c:v>-0.63372451900000004</c:v>
                </c:pt>
                <c:pt idx="882">
                  <c:v>-0.634975234</c:v>
                </c:pt>
                <c:pt idx="883">
                  <c:v>-0.63596718100000005</c:v>
                </c:pt>
                <c:pt idx="884">
                  <c:v>-0.63743353700000005</c:v>
                </c:pt>
                <c:pt idx="885">
                  <c:v>-0.640409377</c:v>
                </c:pt>
                <c:pt idx="886">
                  <c:v>-0.63872737999999996</c:v>
                </c:pt>
                <c:pt idx="887">
                  <c:v>-0.63557902799999999</c:v>
                </c:pt>
                <c:pt idx="888">
                  <c:v>-0.63117995999999998</c:v>
                </c:pt>
                <c:pt idx="889">
                  <c:v>-0.62798847999999996</c:v>
                </c:pt>
                <c:pt idx="890">
                  <c:v>-0.62609084299999995</c:v>
                </c:pt>
                <c:pt idx="891">
                  <c:v>-0.624495103</c:v>
                </c:pt>
                <c:pt idx="892">
                  <c:v>-0.62272685000000005</c:v>
                </c:pt>
                <c:pt idx="893">
                  <c:v>-0.621648647</c:v>
                </c:pt>
                <c:pt idx="894">
                  <c:v>-0.62384818099999995</c:v>
                </c:pt>
                <c:pt idx="895">
                  <c:v>-0.62091546900000005</c:v>
                </c:pt>
                <c:pt idx="896">
                  <c:v>-0.61944911300000005</c:v>
                </c:pt>
                <c:pt idx="897">
                  <c:v>-0.622769978</c:v>
                </c:pt>
                <c:pt idx="898">
                  <c:v>-0.62315813099999995</c:v>
                </c:pt>
                <c:pt idx="899">
                  <c:v>-0.62824724899999995</c:v>
                </c:pt>
                <c:pt idx="900">
                  <c:v>-0.63523400299999999</c:v>
                </c:pt>
                <c:pt idx="901">
                  <c:v>-0.63713164</c:v>
                </c:pt>
                <c:pt idx="902">
                  <c:v>-0.63864112399999995</c:v>
                </c:pt>
                <c:pt idx="903">
                  <c:v>-0.64079752999999995</c:v>
                </c:pt>
                <c:pt idx="904">
                  <c:v>-0.64217763000000005</c:v>
                </c:pt>
                <c:pt idx="905">
                  <c:v>-0.644032139</c:v>
                </c:pt>
                <c:pt idx="906">
                  <c:v>-0.64597290399999996</c:v>
                </c:pt>
                <c:pt idx="907">
                  <c:v>-0.64523972600000001</c:v>
                </c:pt>
                <c:pt idx="908">
                  <c:v>-0.64450654799999996</c:v>
                </c:pt>
                <c:pt idx="909">
                  <c:v>-0.64235014199999996</c:v>
                </c:pt>
                <c:pt idx="910">
                  <c:v>-0.63480272199999999</c:v>
                </c:pt>
                <c:pt idx="911">
                  <c:v>-0.63044678200000004</c:v>
                </c:pt>
                <c:pt idx="912">
                  <c:v>-0.62522828100000005</c:v>
                </c:pt>
                <c:pt idx="913">
                  <c:v>-0.61923347299999998</c:v>
                </c:pt>
                <c:pt idx="914">
                  <c:v>-0.62315813099999995</c:v>
                </c:pt>
                <c:pt idx="915">
                  <c:v>-0.626737765</c:v>
                </c:pt>
                <c:pt idx="916">
                  <c:v>-0.62979986099999996</c:v>
                </c:pt>
                <c:pt idx="917">
                  <c:v>-0.63549277199999998</c:v>
                </c:pt>
                <c:pt idx="918">
                  <c:v>-0.63575154099999998</c:v>
                </c:pt>
                <c:pt idx="919">
                  <c:v>-0.63488897799999999</c:v>
                </c:pt>
                <c:pt idx="920">
                  <c:v>-0.63510461900000004</c:v>
                </c:pt>
                <c:pt idx="921">
                  <c:v>-0.63394015999999997</c:v>
                </c:pt>
                <c:pt idx="922">
                  <c:v>-0.63243067600000002</c:v>
                </c:pt>
                <c:pt idx="923">
                  <c:v>-0.63169749799999997</c:v>
                </c:pt>
                <c:pt idx="924">
                  <c:v>-0.63031739799999997</c:v>
                </c:pt>
                <c:pt idx="925">
                  <c:v>-0.63001550100000003</c:v>
                </c:pt>
                <c:pt idx="926">
                  <c:v>-0.63053303900000002</c:v>
                </c:pt>
                <c:pt idx="927">
                  <c:v>-0.62535766500000001</c:v>
                </c:pt>
                <c:pt idx="928">
                  <c:v>-0.62009603499999999</c:v>
                </c:pt>
                <c:pt idx="929">
                  <c:v>-0.61505004500000005</c:v>
                </c:pt>
                <c:pt idx="930">
                  <c:v>-0.61047846500000003</c:v>
                </c:pt>
                <c:pt idx="931">
                  <c:v>-0.61112538699999996</c:v>
                </c:pt>
                <c:pt idx="932">
                  <c:v>-0.61418748300000003</c:v>
                </c:pt>
                <c:pt idx="933">
                  <c:v>-0.62212305599999995</c:v>
                </c:pt>
                <c:pt idx="934">
                  <c:v>-0.63148185700000004</c:v>
                </c:pt>
                <c:pt idx="935">
                  <c:v>-0.64148757999999995</c:v>
                </c:pt>
                <c:pt idx="936">
                  <c:v>-0.64946628100000003</c:v>
                </c:pt>
                <c:pt idx="937">
                  <c:v>-0.65032884300000005</c:v>
                </c:pt>
                <c:pt idx="938">
                  <c:v>-0.64860371900000002</c:v>
                </c:pt>
                <c:pt idx="939">
                  <c:v>-0.64640418499999996</c:v>
                </c:pt>
                <c:pt idx="940">
                  <c:v>-0.64424777899999996</c:v>
                </c:pt>
                <c:pt idx="941">
                  <c:v>-0.64196198900000001</c:v>
                </c:pt>
                <c:pt idx="942">
                  <c:v>-0.63864112399999995</c:v>
                </c:pt>
                <c:pt idx="943">
                  <c:v>-0.63256005999999998</c:v>
                </c:pt>
                <c:pt idx="944">
                  <c:v>-0.62678089299999995</c:v>
                </c:pt>
                <c:pt idx="945">
                  <c:v>-0.619923522</c:v>
                </c:pt>
                <c:pt idx="946">
                  <c:v>-0.60776139399999995</c:v>
                </c:pt>
                <c:pt idx="947">
                  <c:v>-0.59581490599999998</c:v>
                </c:pt>
                <c:pt idx="948">
                  <c:v>-0.58291959999999998</c:v>
                </c:pt>
                <c:pt idx="949">
                  <c:v>-0.57519966700000003</c:v>
                </c:pt>
                <c:pt idx="950">
                  <c:v>-0.57994376000000003</c:v>
                </c:pt>
                <c:pt idx="951">
                  <c:v>-0.58654236199999998</c:v>
                </c:pt>
                <c:pt idx="952">
                  <c:v>-0.59331347599999995</c:v>
                </c:pt>
                <c:pt idx="953">
                  <c:v>-0.59939454000000003</c:v>
                </c:pt>
                <c:pt idx="954">
                  <c:v>-0.60120592100000003</c:v>
                </c:pt>
                <c:pt idx="955">
                  <c:v>-0.60448365699999995</c:v>
                </c:pt>
                <c:pt idx="956">
                  <c:v>-0.60836518799999995</c:v>
                </c:pt>
                <c:pt idx="957">
                  <c:v>-0.60991779999999995</c:v>
                </c:pt>
                <c:pt idx="958">
                  <c:v>-0.61073723400000002</c:v>
                </c:pt>
                <c:pt idx="959">
                  <c:v>-0.61190169299999997</c:v>
                </c:pt>
                <c:pt idx="960">
                  <c:v>-0.61345430499999998</c:v>
                </c:pt>
                <c:pt idx="961">
                  <c:v>-0.61513630200000002</c:v>
                </c:pt>
                <c:pt idx="962">
                  <c:v>-0.61323866500000002</c:v>
                </c:pt>
                <c:pt idx="963">
                  <c:v>-0.60521683500000001</c:v>
                </c:pt>
                <c:pt idx="964">
                  <c:v>-0.59775567100000004</c:v>
                </c:pt>
                <c:pt idx="965">
                  <c:v>-0.59089830099999996</c:v>
                </c:pt>
                <c:pt idx="966">
                  <c:v>-0.58559354299999999</c:v>
                </c:pt>
                <c:pt idx="967">
                  <c:v>-0.58511913400000004</c:v>
                </c:pt>
                <c:pt idx="968">
                  <c:v>-0.58360964999999998</c:v>
                </c:pt>
                <c:pt idx="969">
                  <c:v>-0.58248831899999998</c:v>
                </c:pt>
                <c:pt idx="970">
                  <c:v>-0.584213443</c:v>
                </c:pt>
                <c:pt idx="971">
                  <c:v>-0.58904379200000001</c:v>
                </c:pt>
                <c:pt idx="972">
                  <c:v>-0.59404665400000001</c:v>
                </c:pt>
                <c:pt idx="973">
                  <c:v>-0.59641869999999997</c:v>
                </c:pt>
                <c:pt idx="974">
                  <c:v>-0.59879074600000004</c:v>
                </c:pt>
                <c:pt idx="975">
                  <c:v>-0.59948079600000004</c:v>
                </c:pt>
                <c:pt idx="976">
                  <c:v>-0.60081776799999997</c:v>
                </c:pt>
                <c:pt idx="977">
                  <c:v>-0.60827893099999997</c:v>
                </c:pt>
                <c:pt idx="978">
                  <c:v>-0.62048418800000005</c:v>
                </c:pt>
                <c:pt idx="979">
                  <c:v>-0.63294821300000004</c:v>
                </c:pt>
                <c:pt idx="980">
                  <c:v>-0.64442029199999995</c:v>
                </c:pt>
                <c:pt idx="981">
                  <c:v>-0.65132078999999998</c:v>
                </c:pt>
                <c:pt idx="982">
                  <c:v>-0.65145017400000005</c:v>
                </c:pt>
                <c:pt idx="983">
                  <c:v>-0.64830182199999997</c:v>
                </c:pt>
                <c:pt idx="984">
                  <c:v>-0.641875733</c:v>
                </c:pt>
                <c:pt idx="985">
                  <c:v>-0.63484585000000004</c:v>
                </c:pt>
                <c:pt idx="986">
                  <c:v>-0.62975673300000001</c:v>
                </c:pt>
                <c:pt idx="987">
                  <c:v>-0.62488325600000005</c:v>
                </c:pt>
                <c:pt idx="988">
                  <c:v>-0.62177803099999995</c:v>
                </c:pt>
                <c:pt idx="989">
                  <c:v>-0.61862967899999999</c:v>
                </c:pt>
                <c:pt idx="990">
                  <c:v>-0.61026282499999995</c:v>
                </c:pt>
                <c:pt idx="991">
                  <c:v>-0.59723813400000003</c:v>
                </c:pt>
                <c:pt idx="992">
                  <c:v>-0.58373903400000005</c:v>
                </c:pt>
                <c:pt idx="993">
                  <c:v>-0.57092998399999995</c:v>
                </c:pt>
                <c:pt idx="994">
                  <c:v>-0.56226123299999997</c:v>
                </c:pt>
                <c:pt idx="995">
                  <c:v>-0.56027733999999996</c:v>
                </c:pt>
                <c:pt idx="996">
                  <c:v>-0.56187308000000002</c:v>
                </c:pt>
                <c:pt idx="997">
                  <c:v>-0.56459015099999998</c:v>
                </c:pt>
                <c:pt idx="998">
                  <c:v>-0.56747973500000004</c:v>
                </c:pt>
                <c:pt idx="999">
                  <c:v>-0.57028306200000001</c:v>
                </c:pt>
                <c:pt idx="1000">
                  <c:v>-0.573043262</c:v>
                </c:pt>
                <c:pt idx="1001">
                  <c:v>-0.57645038299999996</c:v>
                </c:pt>
                <c:pt idx="1002">
                  <c:v>-0.58059068199999997</c:v>
                </c:pt>
                <c:pt idx="1003">
                  <c:v>-0.58878502399999999</c:v>
                </c:pt>
                <c:pt idx="1004">
                  <c:v>-0.59689310900000003</c:v>
                </c:pt>
                <c:pt idx="1005">
                  <c:v>-0.60668319100000001</c:v>
                </c:pt>
                <c:pt idx="1006">
                  <c:v>-0.61660265800000003</c:v>
                </c:pt>
                <c:pt idx="1007">
                  <c:v>-0.62337377199999999</c:v>
                </c:pt>
                <c:pt idx="1008">
                  <c:v>-0.63212877899999997</c:v>
                </c:pt>
                <c:pt idx="1009">
                  <c:v>-0.63751979299999995</c:v>
                </c:pt>
                <c:pt idx="1010">
                  <c:v>-0.64627480100000001</c:v>
                </c:pt>
                <c:pt idx="1011">
                  <c:v>-0.65571985799999999</c:v>
                </c:pt>
                <c:pt idx="1012">
                  <c:v>-0.66365543100000002</c:v>
                </c:pt>
                <c:pt idx="1013">
                  <c:v>-0.67236731000000005</c:v>
                </c:pt>
                <c:pt idx="1014">
                  <c:v>-0.67680950600000001</c:v>
                </c:pt>
                <c:pt idx="1015">
                  <c:v>-0.67991473000000002</c:v>
                </c:pt>
                <c:pt idx="1016">
                  <c:v>-0.67840524599999996</c:v>
                </c:pt>
                <c:pt idx="1017">
                  <c:v>-0.676378225</c:v>
                </c:pt>
                <c:pt idx="1018">
                  <c:v>-0.67184977300000004</c:v>
                </c:pt>
                <c:pt idx="1019">
                  <c:v>-0.66654501499999996</c:v>
                </c:pt>
                <c:pt idx="1020">
                  <c:v>-0.66378481499999997</c:v>
                </c:pt>
                <c:pt idx="1021">
                  <c:v>-0.65800564800000005</c:v>
                </c:pt>
                <c:pt idx="1022">
                  <c:v>-0.65433975799999999</c:v>
                </c:pt>
                <c:pt idx="1023">
                  <c:v>-0.64649044099999997</c:v>
                </c:pt>
                <c:pt idx="1024">
                  <c:v>-0.63799420299999998</c:v>
                </c:pt>
                <c:pt idx="1025">
                  <c:v>-0.63139560100000003</c:v>
                </c:pt>
                <c:pt idx="1026">
                  <c:v>-0.62466761500000001</c:v>
                </c:pt>
                <c:pt idx="1027">
                  <c:v>-0.623805053</c:v>
                </c:pt>
                <c:pt idx="1028">
                  <c:v>-0.62824724899999995</c:v>
                </c:pt>
                <c:pt idx="1029">
                  <c:v>-0.63312072600000002</c:v>
                </c:pt>
                <c:pt idx="1030">
                  <c:v>-0.63713164</c:v>
                </c:pt>
                <c:pt idx="1031">
                  <c:v>-0.64122881099999995</c:v>
                </c:pt>
                <c:pt idx="1032">
                  <c:v>-0.64002122400000006</c:v>
                </c:pt>
                <c:pt idx="1033">
                  <c:v>-0.638252971</c:v>
                </c:pt>
                <c:pt idx="1034">
                  <c:v>-0.63670035899999999</c:v>
                </c:pt>
                <c:pt idx="1035">
                  <c:v>-0.63251693200000003</c:v>
                </c:pt>
                <c:pt idx="1036">
                  <c:v>-0.62906668300000002</c:v>
                </c:pt>
                <c:pt idx="1037">
                  <c:v>-0.62656525200000002</c:v>
                </c:pt>
                <c:pt idx="1038">
                  <c:v>-0.62496951199999995</c:v>
                </c:pt>
                <c:pt idx="1039">
                  <c:v>-0.62371879699999999</c:v>
                </c:pt>
                <c:pt idx="1040">
                  <c:v>-0.620268547</c:v>
                </c:pt>
                <c:pt idx="1041">
                  <c:v>-0.61172918099999996</c:v>
                </c:pt>
                <c:pt idx="1042">
                  <c:v>-0.60500119500000005</c:v>
                </c:pt>
                <c:pt idx="1043">
                  <c:v>-0.59969643699999997</c:v>
                </c:pt>
                <c:pt idx="1044">
                  <c:v>-0.59314096299999997</c:v>
                </c:pt>
                <c:pt idx="1045">
                  <c:v>-0.59309783500000002</c:v>
                </c:pt>
                <c:pt idx="1046">
                  <c:v>-0.592925323</c:v>
                </c:pt>
                <c:pt idx="1047">
                  <c:v>-0.59378788500000002</c:v>
                </c:pt>
                <c:pt idx="1048">
                  <c:v>-0.60698508799999995</c:v>
                </c:pt>
                <c:pt idx="1049">
                  <c:v>-0.620182291</c:v>
                </c:pt>
                <c:pt idx="1050">
                  <c:v>-0.63161124199999996</c:v>
                </c:pt>
                <c:pt idx="1051">
                  <c:v>-0.64347147299999996</c:v>
                </c:pt>
                <c:pt idx="1052">
                  <c:v>-0.64799992500000003</c:v>
                </c:pt>
                <c:pt idx="1053">
                  <c:v>-0.65214022400000005</c:v>
                </c:pt>
                <c:pt idx="1054">
                  <c:v>-0.65610801100000005</c:v>
                </c:pt>
                <c:pt idx="1055">
                  <c:v>-0.65865256999999999</c:v>
                </c:pt>
                <c:pt idx="1056">
                  <c:v>-0.66003266900000002</c:v>
                </c:pt>
                <c:pt idx="1057">
                  <c:v>-0.66348291800000003</c:v>
                </c:pt>
                <c:pt idx="1058">
                  <c:v>-0.66758008899999999</c:v>
                </c:pt>
                <c:pt idx="1059">
                  <c:v>-0.67085782599999999</c:v>
                </c:pt>
                <c:pt idx="1060">
                  <c:v>-0.67469622799999995</c:v>
                </c:pt>
                <c:pt idx="1061">
                  <c:v>-0.669909007</c:v>
                </c:pt>
                <c:pt idx="1062">
                  <c:v>-0.66555306800000003</c:v>
                </c:pt>
                <c:pt idx="1063">
                  <c:v>-0.66296538100000002</c:v>
                </c:pt>
                <c:pt idx="1064">
                  <c:v>-0.65955825999999995</c:v>
                </c:pt>
                <c:pt idx="1065">
                  <c:v>-0.66710568000000003</c:v>
                </c:pt>
                <c:pt idx="1066">
                  <c:v>-0.67469622799999995</c:v>
                </c:pt>
                <c:pt idx="1067">
                  <c:v>-0.68534887300000003</c:v>
                </c:pt>
                <c:pt idx="1068">
                  <c:v>-0.70147878799999996</c:v>
                </c:pt>
                <c:pt idx="1069">
                  <c:v>-0.71325276299999996</c:v>
                </c:pt>
                <c:pt idx="1070">
                  <c:v>-0.72442294500000004</c:v>
                </c:pt>
                <c:pt idx="1071">
                  <c:v>-0.73136657100000002</c:v>
                </c:pt>
                <c:pt idx="1072">
                  <c:v>-0.73451492299999999</c:v>
                </c:pt>
                <c:pt idx="1073">
                  <c:v>-0.73693009799999998</c:v>
                </c:pt>
                <c:pt idx="1074">
                  <c:v>-0.73869835100000003</c:v>
                </c:pt>
                <c:pt idx="1075">
                  <c:v>-0.73994906599999999</c:v>
                </c:pt>
                <c:pt idx="1076">
                  <c:v>-0.73981968200000003</c:v>
                </c:pt>
                <c:pt idx="1077">
                  <c:v>-0.73938839999999995</c:v>
                </c:pt>
                <c:pt idx="1078">
                  <c:v>-0.73520497299999998</c:v>
                </c:pt>
                <c:pt idx="1079">
                  <c:v>-0.73162534000000001</c:v>
                </c:pt>
                <c:pt idx="1080">
                  <c:v>-0.72545801899999995</c:v>
                </c:pt>
                <c:pt idx="1081">
                  <c:v>-0.71213143199999995</c:v>
                </c:pt>
                <c:pt idx="1082">
                  <c:v>-0.70363519299999999</c:v>
                </c:pt>
                <c:pt idx="1083">
                  <c:v>-0.69561336399999996</c:v>
                </c:pt>
                <c:pt idx="1084">
                  <c:v>-0.690394862</c:v>
                </c:pt>
                <c:pt idx="1085">
                  <c:v>-0.693327574</c:v>
                </c:pt>
                <c:pt idx="1086">
                  <c:v>-0.69531146700000002</c:v>
                </c:pt>
                <c:pt idx="1087">
                  <c:v>-0.69725223199999997</c:v>
                </c:pt>
                <c:pt idx="1088">
                  <c:v>-0.70661103300000006</c:v>
                </c:pt>
                <c:pt idx="1089">
                  <c:v>-0.71778121500000003</c:v>
                </c:pt>
                <c:pt idx="1090">
                  <c:v>-0.73011585599999995</c:v>
                </c:pt>
                <c:pt idx="1091">
                  <c:v>-0.74210547199999999</c:v>
                </c:pt>
                <c:pt idx="1092">
                  <c:v>-0.74663392399999995</c:v>
                </c:pt>
                <c:pt idx="1093">
                  <c:v>-0.75094673499999998</c:v>
                </c:pt>
                <c:pt idx="1094">
                  <c:v>-0.75508703399999999</c:v>
                </c:pt>
                <c:pt idx="1095">
                  <c:v>-0.75836477099999999</c:v>
                </c:pt>
                <c:pt idx="1096">
                  <c:v>-0.76017615199999999</c:v>
                </c:pt>
                <c:pt idx="1097">
                  <c:v>-0.759141077</c:v>
                </c:pt>
                <c:pt idx="1098">
                  <c:v>-0.75612210899999999</c:v>
                </c:pt>
                <c:pt idx="1099">
                  <c:v>-0.75306001300000003</c:v>
                </c:pt>
                <c:pt idx="1100">
                  <c:v>-0.74948037899999997</c:v>
                </c:pt>
                <c:pt idx="1101">
                  <c:v>-0.73740450700000004</c:v>
                </c:pt>
                <c:pt idx="1102">
                  <c:v>-0.72325848599999998</c:v>
                </c:pt>
                <c:pt idx="1103">
                  <c:v>-0.70833615800000005</c:v>
                </c:pt>
                <c:pt idx="1104">
                  <c:v>-0.69638966999999996</c:v>
                </c:pt>
                <c:pt idx="1105">
                  <c:v>-0.69194747400000001</c:v>
                </c:pt>
                <c:pt idx="1106">
                  <c:v>-0.689704812</c:v>
                </c:pt>
                <c:pt idx="1107">
                  <c:v>-0.69479393</c:v>
                </c:pt>
                <c:pt idx="1108">
                  <c:v>-0.69897735699999997</c:v>
                </c:pt>
                <c:pt idx="1109">
                  <c:v>-0.70514467700000005</c:v>
                </c:pt>
                <c:pt idx="1110">
                  <c:v>-0.71437409399999996</c:v>
                </c:pt>
                <c:pt idx="1111">
                  <c:v>-0.71631485900000003</c:v>
                </c:pt>
                <c:pt idx="1112">
                  <c:v>-0.71795372700000004</c:v>
                </c:pt>
                <c:pt idx="1113">
                  <c:v>-0.71998074899999998</c:v>
                </c:pt>
                <c:pt idx="1114">
                  <c:v>-0.72075705499999998</c:v>
                </c:pt>
                <c:pt idx="1115">
                  <c:v>-0.72226653900000004</c:v>
                </c:pt>
                <c:pt idx="1116">
                  <c:v>-0.72325848599999998</c:v>
                </c:pt>
                <c:pt idx="1117">
                  <c:v>-0.72127459199999999</c:v>
                </c:pt>
                <c:pt idx="1118">
                  <c:v>-0.72054141400000005</c:v>
                </c:pt>
                <c:pt idx="1119">
                  <c:v>-0.71916131500000002</c:v>
                </c:pt>
                <c:pt idx="1120">
                  <c:v>-0.712002048</c:v>
                </c:pt>
                <c:pt idx="1121">
                  <c:v>-0.70911246400000005</c:v>
                </c:pt>
                <c:pt idx="1122">
                  <c:v>-0.70557595799999995</c:v>
                </c:pt>
                <c:pt idx="1123">
                  <c:v>-0.70523093400000003</c:v>
                </c:pt>
                <c:pt idx="1124">
                  <c:v>-0.71942008300000004</c:v>
                </c:pt>
                <c:pt idx="1125">
                  <c:v>-0.73136657100000002</c:v>
                </c:pt>
                <c:pt idx="1126">
                  <c:v>-0.74137229400000004</c:v>
                </c:pt>
                <c:pt idx="1127">
                  <c:v>-0.75120550399999997</c:v>
                </c:pt>
                <c:pt idx="1128">
                  <c:v>-0.75349129400000003</c:v>
                </c:pt>
                <c:pt idx="1129">
                  <c:v>-0.75560457199999997</c:v>
                </c:pt>
                <c:pt idx="1130">
                  <c:v>-0.75720031200000004</c:v>
                </c:pt>
                <c:pt idx="1131">
                  <c:v>-0.75508703399999999</c:v>
                </c:pt>
                <c:pt idx="1132">
                  <c:v>-0.75124863200000003</c:v>
                </c:pt>
                <c:pt idx="1133">
                  <c:v>-0.74689269199999997</c:v>
                </c:pt>
                <c:pt idx="1134">
                  <c:v>-0.74119978099999995</c:v>
                </c:pt>
                <c:pt idx="1135">
                  <c:v>-0.73606753599999997</c:v>
                </c:pt>
                <c:pt idx="1136">
                  <c:v>-0.72821821900000006</c:v>
                </c:pt>
                <c:pt idx="1137">
                  <c:v>-0.71325276299999996</c:v>
                </c:pt>
                <c:pt idx="1138">
                  <c:v>-0.70130627499999998</c:v>
                </c:pt>
                <c:pt idx="1139">
                  <c:v>-0.691516193</c:v>
                </c:pt>
                <c:pt idx="1140">
                  <c:v>-0.68603892200000005</c:v>
                </c:pt>
                <c:pt idx="1141">
                  <c:v>-0.68767779100000004</c:v>
                </c:pt>
                <c:pt idx="1142">
                  <c:v>-0.69112804000000005</c:v>
                </c:pt>
                <c:pt idx="1143">
                  <c:v>-0.70126314700000003</c:v>
                </c:pt>
                <c:pt idx="1144">
                  <c:v>-0.71372717200000002</c:v>
                </c:pt>
                <c:pt idx="1145">
                  <c:v>-0.72709688800000005</c:v>
                </c:pt>
                <c:pt idx="1146">
                  <c:v>-0.73930214400000005</c:v>
                </c:pt>
                <c:pt idx="1147">
                  <c:v>-0.74495192700000001</c:v>
                </c:pt>
                <c:pt idx="1148">
                  <c:v>-0.74913535399999998</c:v>
                </c:pt>
                <c:pt idx="1149">
                  <c:v>-0.75444011300000002</c:v>
                </c:pt>
                <c:pt idx="1150">
                  <c:v>-0.76052117699999999</c:v>
                </c:pt>
                <c:pt idx="1151">
                  <c:v>-0.76651598499999996</c:v>
                </c:pt>
                <c:pt idx="1152">
                  <c:v>-0.77100130899999997</c:v>
                </c:pt>
                <c:pt idx="1153">
                  <c:v>-0.77190699900000004</c:v>
                </c:pt>
                <c:pt idx="1154">
                  <c:v>-0.77199325500000004</c:v>
                </c:pt>
                <c:pt idx="1155">
                  <c:v>-0.76875864699999996</c:v>
                </c:pt>
                <c:pt idx="1156">
                  <c:v>-0.75763159300000005</c:v>
                </c:pt>
                <c:pt idx="1157">
                  <c:v>-0.74495192700000001</c:v>
                </c:pt>
                <c:pt idx="1158">
                  <c:v>-0.73046088099999995</c:v>
                </c:pt>
                <c:pt idx="1159">
                  <c:v>-0.72179212999999998</c:v>
                </c:pt>
                <c:pt idx="1160">
                  <c:v>-0.71929069899999998</c:v>
                </c:pt>
                <c:pt idx="1161">
                  <c:v>-0.71821249600000003</c:v>
                </c:pt>
                <c:pt idx="1162">
                  <c:v>-0.72261156400000004</c:v>
                </c:pt>
                <c:pt idx="1163">
                  <c:v>-0.72399166299999995</c:v>
                </c:pt>
                <c:pt idx="1164">
                  <c:v>-0.72597555700000005</c:v>
                </c:pt>
                <c:pt idx="1165">
                  <c:v>-0.72968457499999995</c:v>
                </c:pt>
                <c:pt idx="1166">
                  <c:v>-0.72813196199999997</c:v>
                </c:pt>
                <c:pt idx="1167">
                  <c:v>-0.72425043200000006</c:v>
                </c:pt>
                <c:pt idx="1168">
                  <c:v>-0.72110207999999998</c:v>
                </c:pt>
                <c:pt idx="1169">
                  <c:v>-0.71898880200000004</c:v>
                </c:pt>
                <c:pt idx="1170">
                  <c:v>-0.71743619000000003</c:v>
                </c:pt>
                <c:pt idx="1171">
                  <c:v>-0.71665988400000002</c:v>
                </c:pt>
                <c:pt idx="1172">
                  <c:v>-0.71036317900000001</c:v>
                </c:pt>
                <c:pt idx="1173">
                  <c:v>-0.70341955300000003</c:v>
                </c:pt>
                <c:pt idx="1174">
                  <c:v>-0.69716597599999997</c:v>
                </c:pt>
                <c:pt idx="1175">
                  <c:v>-0.68521948799999999</c:v>
                </c:pt>
                <c:pt idx="1176">
                  <c:v>-0.67663699300000002</c:v>
                </c:pt>
                <c:pt idx="1177">
                  <c:v>-0.66844265199999997</c:v>
                </c:pt>
                <c:pt idx="1178">
                  <c:v>-0.66507865899999996</c:v>
                </c:pt>
                <c:pt idx="1179">
                  <c:v>-0.66943459800000005</c:v>
                </c:pt>
                <c:pt idx="1180">
                  <c:v>-0.68069103600000003</c:v>
                </c:pt>
                <c:pt idx="1181">
                  <c:v>-0.69958114999999998</c:v>
                </c:pt>
                <c:pt idx="1182">
                  <c:v>-0.71303712200000002</c:v>
                </c:pt>
                <c:pt idx="1183">
                  <c:v>-0.72606181299999994</c:v>
                </c:pt>
                <c:pt idx="1184">
                  <c:v>-0.73619692000000003</c:v>
                </c:pt>
                <c:pt idx="1185">
                  <c:v>-0.73891399099999999</c:v>
                </c:pt>
                <c:pt idx="1186">
                  <c:v>-0.74068224400000005</c:v>
                </c:pt>
                <c:pt idx="1187">
                  <c:v>-0.740035322</c:v>
                </c:pt>
                <c:pt idx="1188">
                  <c:v>-0.73714573800000005</c:v>
                </c:pt>
                <c:pt idx="1189">
                  <c:v>-0.73360923300000003</c:v>
                </c:pt>
                <c:pt idx="1190">
                  <c:v>-0.72968457499999995</c:v>
                </c:pt>
                <c:pt idx="1191">
                  <c:v>-0.72105895200000003</c:v>
                </c:pt>
                <c:pt idx="1192">
                  <c:v>-0.71118261299999996</c:v>
                </c:pt>
                <c:pt idx="1193">
                  <c:v>-0.69669156700000001</c:v>
                </c:pt>
                <c:pt idx="1194">
                  <c:v>-0.67495499699999995</c:v>
                </c:pt>
                <c:pt idx="1195">
                  <c:v>-0.65882508200000001</c:v>
                </c:pt>
                <c:pt idx="1196">
                  <c:v>-0.64338521699999995</c:v>
                </c:pt>
                <c:pt idx="1197">
                  <c:v>-0.636010309</c:v>
                </c:pt>
                <c:pt idx="1198">
                  <c:v>-0.63570841199999994</c:v>
                </c:pt>
                <c:pt idx="1199">
                  <c:v>-0.635665284</c:v>
                </c:pt>
                <c:pt idx="1200">
                  <c:v>-0.642134502</c:v>
                </c:pt>
                <c:pt idx="1201">
                  <c:v>-0.64381649799999996</c:v>
                </c:pt>
                <c:pt idx="1202">
                  <c:v>-0.64541223800000003</c:v>
                </c:pt>
                <c:pt idx="1203">
                  <c:v>-0.64657669699999998</c:v>
                </c:pt>
                <c:pt idx="1204">
                  <c:v>-0.64191886099999995</c:v>
                </c:pt>
                <c:pt idx="1205">
                  <c:v>-0.63838235600000004</c:v>
                </c:pt>
                <c:pt idx="1206">
                  <c:v>-0.63635533399999999</c:v>
                </c:pt>
                <c:pt idx="1207">
                  <c:v>-0.634975234</c:v>
                </c:pt>
                <c:pt idx="1208">
                  <c:v>-0.63359513499999998</c:v>
                </c:pt>
                <c:pt idx="1209">
                  <c:v>-0.63307759699999999</c:v>
                </c:pt>
                <c:pt idx="1210">
                  <c:v>-0.62833350499999996</c:v>
                </c:pt>
                <c:pt idx="1211">
                  <c:v>-0.62440884600000002</c:v>
                </c:pt>
                <c:pt idx="1212">
                  <c:v>-0.62436571799999996</c:v>
                </c:pt>
                <c:pt idx="1213">
                  <c:v>-0.61824152600000004</c:v>
                </c:pt>
                <c:pt idx="1214">
                  <c:v>-0.61944911300000005</c:v>
                </c:pt>
                <c:pt idx="1215">
                  <c:v>-0.62057044400000005</c:v>
                </c:pt>
                <c:pt idx="1216">
                  <c:v>-0.61781024500000004</c:v>
                </c:pt>
                <c:pt idx="1217">
                  <c:v>-0.62565956199999995</c:v>
                </c:pt>
                <c:pt idx="1218">
                  <c:v>-0.62992924500000003</c:v>
                </c:pt>
                <c:pt idx="1219">
                  <c:v>-0.63307759699999999</c:v>
                </c:pt>
                <c:pt idx="1220">
                  <c:v>-0.63639846200000005</c:v>
                </c:pt>
                <c:pt idx="1221">
                  <c:v>-0.634198928</c:v>
                </c:pt>
                <c:pt idx="1222">
                  <c:v>-0.63126621699999996</c:v>
                </c:pt>
                <c:pt idx="1223">
                  <c:v>-0.62721217399999996</c:v>
                </c:pt>
                <c:pt idx="1224">
                  <c:v>-0.62302874699999999</c:v>
                </c:pt>
                <c:pt idx="1225">
                  <c:v>-0.61617137600000005</c:v>
                </c:pt>
                <c:pt idx="1226">
                  <c:v>-0.61043533699999997</c:v>
                </c:pt>
                <c:pt idx="1227">
                  <c:v>-0.60340545400000001</c:v>
                </c:pt>
                <c:pt idx="1228">
                  <c:v>-0.59620305900000004</c:v>
                </c:pt>
                <c:pt idx="1229">
                  <c:v>-0.59266655400000001</c:v>
                </c:pt>
                <c:pt idx="1230">
                  <c:v>-0.584213443</c:v>
                </c:pt>
                <c:pt idx="1231">
                  <c:v>-0.57895181299999998</c:v>
                </c:pt>
                <c:pt idx="1232">
                  <c:v>-0.57511341100000002</c:v>
                </c:pt>
                <c:pt idx="1233">
                  <c:v>-0.57127500899999994</c:v>
                </c:pt>
                <c:pt idx="1234">
                  <c:v>-0.57463900199999995</c:v>
                </c:pt>
                <c:pt idx="1235">
                  <c:v>-0.58477410900000004</c:v>
                </c:pt>
                <c:pt idx="1236">
                  <c:v>-0.59973956500000003</c:v>
                </c:pt>
                <c:pt idx="1237">
                  <c:v>-0.61457563599999998</c:v>
                </c:pt>
                <c:pt idx="1238">
                  <c:v>-0.62725530200000001</c:v>
                </c:pt>
                <c:pt idx="1239">
                  <c:v>-0.63424205700000003</c:v>
                </c:pt>
                <c:pt idx="1240">
                  <c:v>-0.63760604899999995</c:v>
                </c:pt>
                <c:pt idx="1241">
                  <c:v>-0.64191886099999995</c:v>
                </c:pt>
                <c:pt idx="1242">
                  <c:v>-0.64679233800000002</c:v>
                </c:pt>
                <c:pt idx="1243">
                  <c:v>-0.65106202099999999</c:v>
                </c:pt>
                <c:pt idx="1244">
                  <c:v>-0.65446914199999995</c:v>
                </c:pt>
                <c:pt idx="1245">
                  <c:v>-0.65727247</c:v>
                </c:pt>
                <c:pt idx="1246">
                  <c:v>-0.66033456599999996</c:v>
                </c:pt>
                <c:pt idx="1247">
                  <c:v>-0.66210281900000001</c:v>
                </c:pt>
                <c:pt idx="1248">
                  <c:v>-0.65753123899999999</c:v>
                </c:pt>
                <c:pt idx="1249">
                  <c:v>-0.64825869400000002</c:v>
                </c:pt>
                <c:pt idx="1250">
                  <c:v>-0.63872737999999996</c:v>
                </c:pt>
                <c:pt idx="1251">
                  <c:v>-0.63040365399999998</c:v>
                </c:pt>
                <c:pt idx="1252">
                  <c:v>-0.62678089299999995</c:v>
                </c:pt>
                <c:pt idx="1253">
                  <c:v>-0.62553017700000002</c:v>
                </c:pt>
                <c:pt idx="1254">
                  <c:v>-0.62255433699999996</c:v>
                </c:pt>
                <c:pt idx="1255">
                  <c:v>-0.61893157600000004</c:v>
                </c:pt>
                <c:pt idx="1256">
                  <c:v>-0.61599886400000003</c:v>
                </c:pt>
                <c:pt idx="1257">
                  <c:v>-0.61806901299999994</c:v>
                </c:pt>
                <c:pt idx="1258">
                  <c:v>-0.620527316</c:v>
                </c:pt>
                <c:pt idx="1259">
                  <c:v>-0.62436571799999996</c:v>
                </c:pt>
                <c:pt idx="1260">
                  <c:v>-0.62958422000000003</c:v>
                </c:pt>
                <c:pt idx="1261">
                  <c:v>-0.63087806400000002</c:v>
                </c:pt>
                <c:pt idx="1262">
                  <c:v>-0.63281882899999997</c:v>
                </c:pt>
                <c:pt idx="1263">
                  <c:v>-0.63368139099999998</c:v>
                </c:pt>
                <c:pt idx="1264">
                  <c:v>-0.63691600000000004</c:v>
                </c:pt>
                <c:pt idx="1265">
                  <c:v>-0.64135819500000002</c:v>
                </c:pt>
                <c:pt idx="1266">
                  <c:v>-0.64778428499999996</c:v>
                </c:pt>
                <c:pt idx="1267">
                  <c:v>-0.65537483299999999</c:v>
                </c:pt>
                <c:pt idx="1268">
                  <c:v>-0.65938574699999997</c:v>
                </c:pt>
                <c:pt idx="1269">
                  <c:v>-0.66270661200000003</c:v>
                </c:pt>
                <c:pt idx="1270">
                  <c:v>-0.66072271900000001</c:v>
                </c:pt>
                <c:pt idx="1271">
                  <c:v>-0.65787626300000002</c:v>
                </c:pt>
                <c:pt idx="1272">
                  <c:v>-0.652959658</c:v>
                </c:pt>
                <c:pt idx="1273">
                  <c:v>-0.64597290399999996</c:v>
                </c:pt>
                <c:pt idx="1274">
                  <c:v>-0.64558475100000001</c:v>
                </c:pt>
                <c:pt idx="1275">
                  <c:v>-0.64385962600000002</c:v>
                </c:pt>
                <c:pt idx="1276">
                  <c:v>-0.64562787899999996</c:v>
                </c:pt>
                <c:pt idx="1277">
                  <c:v>-0.64549849400000003</c:v>
                </c:pt>
                <c:pt idx="1278">
                  <c:v>-0.64088378599999996</c:v>
                </c:pt>
                <c:pt idx="1279">
                  <c:v>-0.63670035899999999</c:v>
                </c:pt>
                <c:pt idx="1280">
                  <c:v>-0.63040365399999998</c:v>
                </c:pt>
                <c:pt idx="1281">
                  <c:v>-0.62841976099999997</c:v>
                </c:pt>
                <c:pt idx="1282">
                  <c:v>-0.62742781400000003</c:v>
                </c:pt>
                <c:pt idx="1283">
                  <c:v>-0.63023114199999997</c:v>
                </c:pt>
                <c:pt idx="1284">
                  <c:v>-0.63320698200000003</c:v>
                </c:pt>
                <c:pt idx="1285">
                  <c:v>-0.63579466900000003</c:v>
                </c:pt>
                <c:pt idx="1286">
                  <c:v>-0.63846861200000005</c:v>
                </c:pt>
                <c:pt idx="1287">
                  <c:v>-0.63415580000000005</c:v>
                </c:pt>
                <c:pt idx="1288">
                  <c:v>-0.63031739799999997</c:v>
                </c:pt>
                <c:pt idx="1289">
                  <c:v>-0.62389130900000001</c:v>
                </c:pt>
                <c:pt idx="1290">
                  <c:v>-0.61699081099999997</c:v>
                </c:pt>
                <c:pt idx="1291">
                  <c:v>-0.61414435499999998</c:v>
                </c:pt>
                <c:pt idx="1292">
                  <c:v>-0.61021969700000001</c:v>
                </c:pt>
                <c:pt idx="1293">
                  <c:v>-0.60823580300000002</c:v>
                </c:pt>
                <c:pt idx="1294">
                  <c:v>-0.60551873199999995</c:v>
                </c:pt>
                <c:pt idx="1295">
                  <c:v>-0.60120592100000003</c:v>
                </c:pt>
                <c:pt idx="1296">
                  <c:v>-0.59335660400000001</c:v>
                </c:pt>
                <c:pt idx="1297">
                  <c:v>-0.58598169600000005</c:v>
                </c:pt>
                <c:pt idx="1298">
                  <c:v>-0.58313524000000005</c:v>
                </c:pt>
                <c:pt idx="1299">
                  <c:v>-0.58084944999999999</c:v>
                </c:pt>
                <c:pt idx="1300">
                  <c:v>-0.58313524000000005</c:v>
                </c:pt>
                <c:pt idx="1301">
                  <c:v>-0.58611108000000001</c:v>
                </c:pt>
                <c:pt idx="1302">
                  <c:v>-0.58869876700000001</c:v>
                </c:pt>
                <c:pt idx="1303">
                  <c:v>-0.59270968199999996</c:v>
                </c:pt>
                <c:pt idx="1304">
                  <c:v>-0.59715187800000002</c:v>
                </c:pt>
                <c:pt idx="1305">
                  <c:v>-0.60323294199999999</c:v>
                </c:pt>
                <c:pt idx="1306">
                  <c:v>-0.60758888200000005</c:v>
                </c:pt>
                <c:pt idx="1307">
                  <c:v>-0.61293676799999997</c:v>
                </c:pt>
                <c:pt idx="1308">
                  <c:v>-0.619147216</c:v>
                </c:pt>
                <c:pt idx="1309">
                  <c:v>-0.62591832999999997</c:v>
                </c:pt>
                <c:pt idx="1310">
                  <c:v>-0.63187000999999998</c:v>
                </c:pt>
                <c:pt idx="1311">
                  <c:v>-0.63519087500000004</c:v>
                </c:pt>
                <c:pt idx="1312">
                  <c:v>-0.63855486800000005</c:v>
                </c:pt>
                <c:pt idx="1313">
                  <c:v>-0.63984871099999996</c:v>
                </c:pt>
                <c:pt idx="1314">
                  <c:v>-0.64122881099999995</c:v>
                </c:pt>
                <c:pt idx="1315">
                  <c:v>-0.641875733</c:v>
                </c:pt>
                <c:pt idx="1316">
                  <c:v>-0.64140132400000005</c:v>
                </c:pt>
                <c:pt idx="1317">
                  <c:v>-0.64062501800000005</c:v>
                </c:pt>
                <c:pt idx="1318">
                  <c:v>-0.63829609899999995</c:v>
                </c:pt>
                <c:pt idx="1319">
                  <c:v>-0.63760604899999995</c:v>
                </c:pt>
                <c:pt idx="1320">
                  <c:v>-0.63631220600000005</c:v>
                </c:pt>
                <c:pt idx="1321">
                  <c:v>-0.63450082500000005</c:v>
                </c:pt>
                <c:pt idx="1322">
                  <c:v>-0.63432831300000003</c:v>
                </c:pt>
                <c:pt idx="1323">
                  <c:v>-0.63484585000000004</c:v>
                </c:pt>
                <c:pt idx="1324">
                  <c:v>-0.63359513499999998</c:v>
                </c:pt>
                <c:pt idx="1325">
                  <c:v>-0.63143872899999998</c:v>
                </c:pt>
                <c:pt idx="1326">
                  <c:v>-0.62979986099999996</c:v>
                </c:pt>
                <c:pt idx="1327">
                  <c:v>-0.63268944400000005</c:v>
                </c:pt>
                <c:pt idx="1328">
                  <c:v>-0.63864112399999995</c:v>
                </c:pt>
                <c:pt idx="1329">
                  <c:v>-0.64472218800000003</c:v>
                </c:pt>
                <c:pt idx="1330">
                  <c:v>-0.65024258700000004</c:v>
                </c:pt>
                <c:pt idx="1331">
                  <c:v>-0.653304683</c:v>
                </c:pt>
                <c:pt idx="1332">
                  <c:v>-0.66184405000000002</c:v>
                </c:pt>
                <c:pt idx="1333">
                  <c:v>-0.67900903999999995</c:v>
                </c:pt>
                <c:pt idx="1334">
                  <c:v>-0.70527406199999998</c:v>
                </c:pt>
                <c:pt idx="1335">
                  <c:v>-0.73848270999999999</c:v>
                </c:pt>
                <c:pt idx="1336">
                  <c:v>-0.77811744800000004</c:v>
                </c:pt>
                <c:pt idx="1337">
                  <c:v>-0.82637780800000005</c:v>
                </c:pt>
                <c:pt idx="1338">
                  <c:v>-0.88498891599999996</c:v>
                </c:pt>
                <c:pt idx="1339">
                  <c:v>-0.95921240200000002</c:v>
                </c:pt>
                <c:pt idx="1340">
                  <c:v>-1.037058649</c:v>
                </c:pt>
                <c:pt idx="1341">
                  <c:v>-1.122667957</c:v>
                </c:pt>
                <c:pt idx="1342">
                  <c:v>-1.216126582</c:v>
                </c:pt>
                <c:pt idx="1343">
                  <c:v>-1.319763442</c:v>
                </c:pt>
                <c:pt idx="1344">
                  <c:v>-1.4523823950000001</c:v>
                </c:pt>
                <c:pt idx="1345">
                  <c:v>-1.5821548919999999</c:v>
                </c:pt>
                <c:pt idx="1346">
                  <c:v>-1.7054581719999999</c:v>
                </c:pt>
                <c:pt idx="1347">
                  <c:v>-1.8200495729999999</c:v>
                </c:pt>
                <c:pt idx="1348">
                  <c:v>-1.9077721590000001</c:v>
                </c:pt>
                <c:pt idx="1349">
                  <c:v>-1.993424595</c:v>
                </c:pt>
                <c:pt idx="1350">
                  <c:v>-2.0759718070000002</c:v>
                </c:pt>
                <c:pt idx="1351">
                  <c:v>-2.1460118650000002</c:v>
                </c:pt>
                <c:pt idx="1352">
                  <c:v>-2.2063480979999999</c:v>
                </c:pt>
                <c:pt idx="1353">
                  <c:v>-2.2634497219999998</c:v>
                </c:pt>
                <c:pt idx="1354">
                  <c:v>-2.3128745419999999</c:v>
                </c:pt>
                <c:pt idx="1355">
                  <c:v>-2.35432066</c:v>
                </c:pt>
                <c:pt idx="1356">
                  <c:v>-2.3835615219999999</c:v>
                </c:pt>
                <c:pt idx="1357">
                  <c:v>-2.3833027530000002</c:v>
                </c:pt>
                <c:pt idx="1358">
                  <c:v>-2.3830008559999998</c:v>
                </c:pt>
                <c:pt idx="1359">
                  <c:v>-2.385933568</c:v>
                </c:pt>
                <c:pt idx="1360">
                  <c:v>-2.3936966289999999</c:v>
                </c:pt>
                <c:pt idx="1361">
                  <c:v>-2.4235412840000001</c:v>
                </c:pt>
                <c:pt idx="1362">
                  <c:v>-2.4657205800000002</c:v>
                </c:pt>
                <c:pt idx="1363">
                  <c:v>-2.5008268660000001</c:v>
                </c:pt>
                <c:pt idx="1364">
                  <c:v>-2.544990055</c:v>
                </c:pt>
                <c:pt idx="1365">
                  <c:v>-2.5814333120000001</c:v>
                </c:pt>
                <c:pt idx="1366">
                  <c:v>-2.5942854909999999</c:v>
                </c:pt>
                <c:pt idx="1367">
                  <c:v>-2.6142969360000001</c:v>
                </c:pt>
                <c:pt idx="1368">
                  <c:v>-2.6339633560000002</c:v>
                </c:pt>
                <c:pt idx="1369">
                  <c:v>-2.6729511719999999</c:v>
                </c:pt>
                <c:pt idx="1370">
                  <c:v>-2.7148717000000002</c:v>
                </c:pt>
                <c:pt idx="1371">
                  <c:v>-2.7428618459999998</c:v>
                </c:pt>
                <c:pt idx="1372">
                  <c:v>-2.7582585829999999</c:v>
                </c:pt>
                <c:pt idx="1373">
                  <c:v>-2.7625713950000002</c:v>
                </c:pt>
                <c:pt idx="1374">
                  <c:v>-2.7643827760000002</c:v>
                </c:pt>
                <c:pt idx="1375">
                  <c:v>-2.7558865369999999</c:v>
                </c:pt>
                <c:pt idx="1376">
                  <c:v>-2.7547220779999999</c:v>
                </c:pt>
                <c:pt idx="1377">
                  <c:v>-2.7398428780000001</c:v>
                </c:pt>
                <c:pt idx="1378">
                  <c:v>-2.728068903</c:v>
                </c:pt>
                <c:pt idx="1379">
                  <c:v>-2.7331148920000001</c:v>
                </c:pt>
                <c:pt idx="1380">
                  <c:v>-2.7247049099999998</c:v>
                </c:pt>
                <c:pt idx="1381">
                  <c:v>-2.7382902659999999</c:v>
                </c:pt>
                <c:pt idx="1382">
                  <c:v>-2.7337618140000002</c:v>
                </c:pt>
                <c:pt idx="1383">
                  <c:v>-2.7344087359999998</c:v>
                </c:pt>
                <c:pt idx="1384">
                  <c:v>-2.7630026760000002</c:v>
                </c:pt>
                <c:pt idx="1385">
                  <c:v>-2.7744747539999999</c:v>
                </c:pt>
                <c:pt idx="1386">
                  <c:v>-2.7904752849999999</c:v>
                </c:pt>
                <c:pt idx="1387">
                  <c:v>-2.796815118</c:v>
                </c:pt>
                <c:pt idx="1388">
                  <c:v>-2.7882326229999999</c:v>
                </c:pt>
                <c:pt idx="1389">
                  <c:v>-2.776199879</c:v>
                </c:pt>
                <c:pt idx="1390">
                  <c:v>-2.7854292960000002</c:v>
                </c:pt>
                <c:pt idx="1391">
                  <c:v>-2.8006103919999998</c:v>
                </c:pt>
                <c:pt idx="1392">
                  <c:v>-2.8117805740000001</c:v>
                </c:pt>
                <c:pt idx="1393">
                  <c:v>-2.8282123850000001</c:v>
                </c:pt>
                <c:pt idx="1394">
                  <c:v>-2.8120393419999998</c:v>
                </c:pt>
                <c:pt idx="1395">
                  <c:v>-2.791035951</c:v>
                </c:pt>
                <c:pt idx="1396">
                  <c:v>-2.7601562199999998</c:v>
                </c:pt>
                <c:pt idx="1397">
                  <c:v>-2.710343248</c:v>
                </c:pt>
                <c:pt idx="1398">
                  <c:v>-2.6870971940000001</c:v>
                </c:pt>
                <c:pt idx="1399">
                  <c:v>-2.6734687099999999</c:v>
                </c:pt>
                <c:pt idx="1400">
                  <c:v>-2.6736412220000001</c:v>
                </c:pt>
                <c:pt idx="1401">
                  <c:v>-2.6818786920000002</c:v>
                </c:pt>
                <c:pt idx="1402">
                  <c:v>-2.6837332009999999</c:v>
                </c:pt>
                <c:pt idx="1403">
                  <c:v>-2.6633767310000001</c:v>
                </c:pt>
                <c:pt idx="1404">
                  <c:v>-2.6327557690000001</c:v>
                </c:pt>
                <c:pt idx="1405">
                  <c:v>-2.609466587</c:v>
                </c:pt>
                <c:pt idx="1406">
                  <c:v>-2.5898864229999998</c:v>
                </c:pt>
                <c:pt idx="1407">
                  <c:v>-2.587686889</c:v>
                </c:pt>
                <c:pt idx="1408">
                  <c:v>-2.5936816970000001</c:v>
                </c:pt>
                <c:pt idx="1409">
                  <c:v>-2.629003623</c:v>
                </c:pt>
                <c:pt idx="1410">
                  <c:v>-2.6877872439999999</c:v>
                </c:pt>
                <c:pt idx="1411">
                  <c:v>-2.7368670380000002</c:v>
                </c:pt>
                <c:pt idx="1412">
                  <c:v>-2.7755098290000002</c:v>
                </c:pt>
                <c:pt idx="1413">
                  <c:v>-2.7858174490000001</c:v>
                </c:pt>
                <c:pt idx="1414">
                  <c:v>-2.7787013100000002</c:v>
                </c:pt>
                <c:pt idx="1415">
                  <c:v>-2.782280943</c:v>
                </c:pt>
                <c:pt idx="1416">
                  <c:v>-2.7950468650000002</c:v>
                </c:pt>
                <c:pt idx="1417">
                  <c:v>-2.8088909900000001</c:v>
                </c:pt>
                <c:pt idx="1418">
                  <c:v>-2.81346257</c:v>
                </c:pt>
                <c:pt idx="1419">
                  <c:v>-2.8096672960000002</c:v>
                </c:pt>
                <c:pt idx="1420">
                  <c:v>-2.8005241359999999</c:v>
                </c:pt>
                <c:pt idx="1421">
                  <c:v>-2.7922435380000001</c:v>
                </c:pt>
                <c:pt idx="1422">
                  <c:v>-2.7645984160000001</c:v>
                </c:pt>
                <c:pt idx="1423">
                  <c:v>-2.7184082049999998</c:v>
                </c:pt>
                <c:pt idx="1424">
                  <c:v>-2.6806279769999999</c:v>
                </c:pt>
                <c:pt idx="1425">
                  <c:v>-2.644486616</c:v>
                </c:pt>
                <c:pt idx="1426">
                  <c:v>-2.6491013250000002</c:v>
                </c:pt>
                <c:pt idx="1427">
                  <c:v>-2.6732099410000001</c:v>
                </c:pt>
                <c:pt idx="1428">
                  <c:v>-2.6924450800000002</c:v>
                </c:pt>
                <c:pt idx="1429">
                  <c:v>-2.7334599169999998</c:v>
                </c:pt>
                <c:pt idx="1430">
                  <c:v>-2.7593799140000002</c:v>
                </c:pt>
                <c:pt idx="1431">
                  <c:v>-2.7902165160000001</c:v>
                </c:pt>
                <c:pt idx="1432">
                  <c:v>-2.8229938840000002</c:v>
                </c:pt>
                <c:pt idx="1433">
                  <c:v>-2.8304119189999999</c:v>
                </c:pt>
                <c:pt idx="1434">
                  <c:v>-2.830325663</c:v>
                </c:pt>
                <c:pt idx="1435">
                  <c:v>-2.8240720860000001</c:v>
                </c:pt>
                <c:pt idx="1436">
                  <c:v>-2.8172147160000001</c:v>
                </c:pt>
                <c:pt idx="1437">
                  <c:v>-2.8137213390000002</c:v>
                </c:pt>
                <c:pt idx="1438">
                  <c:v>-2.8136350829999999</c:v>
                </c:pt>
                <c:pt idx="1439">
                  <c:v>-2.7975051679999998</c:v>
                </c:pt>
                <c:pt idx="1440">
                  <c:v>-2.779736384</c:v>
                </c:pt>
                <c:pt idx="1441">
                  <c:v>-2.7798657690000002</c:v>
                </c:pt>
                <c:pt idx="1442">
                  <c:v>-2.753255722</c:v>
                </c:pt>
                <c:pt idx="1443">
                  <c:v>-2.7458376860000002</c:v>
                </c:pt>
                <c:pt idx="1444">
                  <c:v>-2.7505386509999998</c:v>
                </c:pt>
                <c:pt idx="1445">
                  <c:v>-2.7383333940000001</c:v>
                </c:pt>
                <c:pt idx="1446">
                  <c:v>-2.7576547900000001</c:v>
                </c:pt>
                <c:pt idx="1447">
                  <c:v>-2.7792619749999998</c:v>
                </c:pt>
                <c:pt idx="1448">
                  <c:v>-2.7959956840000002</c:v>
                </c:pt>
                <c:pt idx="1449">
                  <c:v>-2.8066051999999999</c:v>
                </c:pt>
                <c:pt idx="1450">
                  <c:v>-2.81048673</c:v>
                </c:pt>
                <c:pt idx="1451">
                  <c:v>-2.8141957479999999</c:v>
                </c:pt>
                <c:pt idx="1452">
                  <c:v>-2.821139375</c:v>
                </c:pt>
                <c:pt idx="1453">
                  <c:v>-2.8301962789999999</c:v>
                </c:pt>
                <c:pt idx="1454">
                  <c:v>-2.819759275</c:v>
                </c:pt>
                <c:pt idx="1455">
                  <c:v>-2.8131175449999999</c:v>
                </c:pt>
                <c:pt idx="1456">
                  <c:v>-2.7938824059999998</c:v>
                </c:pt>
                <c:pt idx="1457">
                  <c:v>-2.7614500639999999</c:v>
                </c:pt>
                <c:pt idx="1458">
                  <c:v>-2.7458808139999999</c:v>
                </c:pt>
                <c:pt idx="1459">
                  <c:v>-2.7233248099999998</c:v>
                </c:pt>
                <c:pt idx="1460">
                  <c:v>-2.7079280730000002</c:v>
                </c:pt>
                <c:pt idx="1461">
                  <c:v>-2.7023214179999999</c:v>
                </c:pt>
                <c:pt idx="1462">
                  <c:v>-2.700725678</c:v>
                </c:pt>
                <c:pt idx="1463">
                  <c:v>-2.699345578</c:v>
                </c:pt>
                <c:pt idx="1464">
                  <c:v>-2.6908924679999999</c:v>
                </c:pt>
                <c:pt idx="1465">
                  <c:v>-2.6745900410000001</c:v>
                </c:pt>
                <c:pt idx="1466">
                  <c:v>-2.6576406910000001</c:v>
                </c:pt>
                <c:pt idx="1467">
                  <c:v>-2.6428046200000002</c:v>
                </c:pt>
                <c:pt idx="1468">
                  <c:v>-2.6308581320000002</c:v>
                </c:pt>
                <c:pt idx="1469">
                  <c:v>-2.6307287480000001</c:v>
                </c:pt>
                <c:pt idx="1470">
                  <c:v>-2.643408413</c:v>
                </c:pt>
                <c:pt idx="1471">
                  <c:v>-2.6579425880000001</c:v>
                </c:pt>
                <c:pt idx="1472">
                  <c:v>-2.6682502079999999</c:v>
                </c:pt>
                <c:pt idx="1473">
                  <c:v>-2.6710104069999998</c:v>
                </c:pt>
                <c:pt idx="1474">
                  <c:v>-2.6678189259999998</c:v>
                </c:pt>
                <c:pt idx="1475">
                  <c:v>-2.6914962619999998</c:v>
                </c:pt>
                <c:pt idx="1476">
                  <c:v>-2.7297077710000002</c:v>
                </c:pt>
                <c:pt idx="1477">
                  <c:v>-2.7745610109999999</c:v>
                </c:pt>
                <c:pt idx="1478">
                  <c:v>-2.81324693</c:v>
                </c:pt>
                <c:pt idx="1479">
                  <c:v>-2.8205787089999999</c:v>
                </c:pt>
                <c:pt idx="1480">
                  <c:v>-2.8142820039999998</c:v>
                </c:pt>
                <c:pt idx="1481">
                  <c:v>-2.8064758159999998</c:v>
                </c:pt>
                <c:pt idx="1482">
                  <c:v>-2.8001791109999998</c:v>
                </c:pt>
                <c:pt idx="1483">
                  <c:v>-2.7878013419999998</c:v>
                </c:pt>
                <c:pt idx="1484">
                  <c:v>-2.777148698</c:v>
                </c:pt>
                <c:pt idx="1485">
                  <c:v>-2.771498915</c:v>
                </c:pt>
                <c:pt idx="1486">
                  <c:v>-2.7684799459999998</c:v>
                </c:pt>
                <c:pt idx="1487">
                  <c:v>-2.7640808790000002</c:v>
                </c:pt>
                <c:pt idx="1488">
                  <c:v>-2.729880284</c:v>
                </c:pt>
                <c:pt idx="1489">
                  <c:v>-2.688477293</c:v>
                </c:pt>
                <c:pt idx="1490">
                  <c:v>-2.644788513</c:v>
                </c:pt>
                <c:pt idx="1491">
                  <c:v>-2.6240007620000001</c:v>
                </c:pt>
                <c:pt idx="1492">
                  <c:v>-2.6377155019999998</c:v>
                </c:pt>
                <c:pt idx="1493">
                  <c:v>-2.6557430540000002</c:v>
                </c:pt>
                <c:pt idx="1494">
                  <c:v>-2.6956365610000002</c:v>
                </c:pt>
                <c:pt idx="1495">
                  <c:v>-2.7291471060000001</c:v>
                </c:pt>
                <c:pt idx="1496">
                  <c:v>-2.7601562199999998</c:v>
                </c:pt>
                <c:pt idx="1497">
                  <c:v>-2.7921572819999998</c:v>
                </c:pt>
                <c:pt idx="1498">
                  <c:v>-2.7991009080000002</c:v>
                </c:pt>
                <c:pt idx="1499">
                  <c:v>-2.7977208079999998</c:v>
                </c:pt>
                <c:pt idx="1500">
                  <c:v>-2.7984539860000002</c:v>
                </c:pt>
                <c:pt idx="1501">
                  <c:v>-2.803198079</c:v>
                </c:pt>
                <c:pt idx="1502">
                  <c:v>-2.8025080290000002</c:v>
                </c:pt>
                <c:pt idx="1503">
                  <c:v>-2.800222239</c:v>
                </c:pt>
                <c:pt idx="1504">
                  <c:v>-2.782712224</c:v>
                </c:pt>
                <c:pt idx="1505">
                  <c:v>-2.7595092989999999</c:v>
                </c:pt>
                <c:pt idx="1506">
                  <c:v>-2.7462689669999998</c:v>
                </c:pt>
                <c:pt idx="1507">
                  <c:v>-2.7152167249999999</c:v>
                </c:pt>
                <c:pt idx="1508">
                  <c:v>-2.690288674</c:v>
                </c:pt>
                <c:pt idx="1509">
                  <c:v>-2.6636354990000002</c:v>
                </c:pt>
                <c:pt idx="1510">
                  <c:v>-2.6310737729999998</c:v>
                </c:pt>
                <c:pt idx="1511">
                  <c:v>-2.6209386659999998</c:v>
                </c:pt>
                <c:pt idx="1512">
                  <c:v>-2.6205073849999998</c:v>
                </c:pt>
                <c:pt idx="1513">
                  <c:v>-2.6221031250000002</c:v>
                </c:pt>
                <c:pt idx="1514">
                  <c:v>-2.6242595309999999</c:v>
                </c:pt>
                <c:pt idx="1515">
                  <c:v>-2.6354297120000001</c:v>
                </c:pt>
                <c:pt idx="1516">
                  <c:v>-2.6734255810000001</c:v>
                </c:pt>
                <c:pt idx="1517">
                  <c:v>-2.7134484720000001</c:v>
                </c:pt>
                <c:pt idx="1518">
                  <c:v>-2.753687003</c:v>
                </c:pt>
                <c:pt idx="1519">
                  <c:v>-2.789138313</c:v>
                </c:pt>
                <c:pt idx="1520">
                  <c:v>-2.7933217410000002</c:v>
                </c:pt>
                <c:pt idx="1521">
                  <c:v>-2.8052682280000001</c:v>
                </c:pt>
                <c:pt idx="1522">
                  <c:v>-2.8212687590000001</c:v>
                </c:pt>
                <c:pt idx="1523">
                  <c:v>-2.834810987</c:v>
                </c:pt>
                <c:pt idx="1524">
                  <c:v>-2.8493882899999998</c:v>
                </c:pt>
                <c:pt idx="1525">
                  <c:v>-2.8507683899999998</c:v>
                </c:pt>
                <c:pt idx="1526">
                  <c:v>-2.8506390050000001</c:v>
                </c:pt>
                <c:pt idx="1527">
                  <c:v>-2.8507683899999998</c:v>
                </c:pt>
                <c:pt idx="1528">
                  <c:v>-2.8420133820000002</c:v>
                </c:pt>
                <c:pt idx="1529">
                  <c:v>-2.8076402749999998</c:v>
                </c:pt>
                <c:pt idx="1530">
                  <c:v>-2.7699894299999999</c:v>
                </c:pt>
                <c:pt idx="1531">
                  <c:v>-2.7319935609999999</c:v>
                </c:pt>
                <c:pt idx="1532">
                  <c:v>-2.6991730660000002</c:v>
                </c:pt>
                <c:pt idx="1533">
                  <c:v>-2.6951621509999999</c:v>
                </c:pt>
                <c:pt idx="1534">
                  <c:v>-2.6819218199999999</c:v>
                </c:pt>
                <c:pt idx="1535">
                  <c:v>-2.6647137019999998</c:v>
                </c:pt>
                <c:pt idx="1536">
                  <c:v>-2.65035204</c:v>
                </c:pt>
                <c:pt idx="1537">
                  <c:v>-2.6352140720000001</c:v>
                </c:pt>
                <c:pt idx="1538">
                  <c:v>-2.632410744</c:v>
                </c:pt>
                <c:pt idx="1539">
                  <c:v>-2.6300386979999999</c:v>
                </c:pt>
                <c:pt idx="1540">
                  <c:v>-2.6522065490000002</c:v>
                </c:pt>
                <c:pt idx="1541">
                  <c:v>-2.683646945</c:v>
                </c:pt>
                <c:pt idx="1542">
                  <c:v>-2.7187532299999999</c:v>
                </c:pt>
                <c:pt idx="1543">
                  <c:v>-2.7567490989999999</c:v>
                </c:pt>
                <c:pt idx="1544">
                  <c:v>-2.7657628750000001</c:v>
                </c:pt>
                <c:pt idx="1545">
                  <c:v>-2.7664529249999998</c:v>
                </c:pt>
                <c:pt idx="1546">
                  <c:v>-2.7630458039999999</c:v>
                </c:pt>
                <c:pt idx="1547">
                  <c:v>-2.7620538570000002</c:v>
                </c:pt>
                <c:pt idx="1548">
                  <c:v>-2.7667548219999998</c:v>
                </c:pt>
                <c:pt idx="1549">
                  <c:v>-2.7795638720000002</c:v>
                </c:pt>
                <c:pt idx="1550">
                  <c:v>-2.7932786119999999</c:v>
                </c:pt>
                <c:pt idx="1551">
                  <c:v>-2.8019042349999999</c:v>
                </c:pt>
                <c:pt idx="1552">
                  <c:v>-2.808114684</c:v>
                </c:pt>
                <c:pt idx="1553">
                  <c:v>-2.7805989470000001</c:v>
                </c:pt>
                <c:pt idx="1554">
                  <c:v>-2.7434656400000001</c:v>
                </c:pt>
                <c:pt idx="1555">
                  <c:v>-2.7033133650000001</c:v>
                </c:pt>
                <c:pt idx="1556">
                  <c:v>-2.6634629869999999</c:v>
                </c:pt>
                <c:pt idx="1557">
                  <c:v>-2.6543629549999999</c:v>
                </c:pt>
                <c:pt idx="1558">
                  <c:v>-2.6617378619999998</c:v>
                </c:pt>
                <c:pt idx="1559">
                  <c:v>-2.6707947660000002</c:v>
                </c:pt>
                <c:pt idx="1560">
                  <c:v>-2.6732099410000001</c:v>
                </c:pt>
                <c:pt idx="1561">
                  <c:v>-2.6678189259999998</c:v>
                </c:pt>
                <c:pt idx="1562">
                  <c:v>-2.656217464</c:v>
                </c:pt>
                <c:pt idx="1563">
                  <c:v>-2.646599894</c:v>
                </c:pt>
                <c:pt idx="1564">
                  <c:v>-2.6479799939999999</c:v>
                </c:pt>
                <c:pt idx="1565">
                  <c:v>-2.6547511080000001</c:v>
                </c:pt>
                <c:pt idx="1566">
                  <c:v>-2.6659212889999999</c:v>
                </c:pt>
                <c:pt idx="1567">
                  <c:v>-2.7000356280000002</c:v>
                </c:pt>
                <c:pt idx="1568">
                  <c:v>-2.7327267389999998</c:v>
                </c:pt>
                <c:pt idx="1569">
                  <c:v>-2.7627870350000001</c:v>
                </c:pt>
                <c:pt idx="1570">
                  <c:v>-2.7840491959999998</c:v>
                </c:pt>
                <c:pt idx="1571">
                  <c:v>-2.7701619430000002</c:v>
                </c:pt>
                <c:pt idx="1572">
                  <c:v>-2.756878484</c:v>
                </c:pt>
                <c:pt idx="1573">
                  <c:v>-2.7507542909999998</c:v>
                </c:pt>
                <c:pt idx="1574">
                  <c:v>-2.7495467040000001</c:v>
                </c:pt>
                <c:pt idx="1575">
                  <c:v>-2.7555846399999999</c:v>
                </c:pt>
                <c:pt idx="1576">
                  <c:v>-2.757611662</c:v>
                </c:pt>
                <c:pt idx="1577">
                  <c:v>-2.7426030780000001</c:v>
                </c:pt>
                <c:pt idx="1578">
                  <c:v>-2.7255674719999998</c:v>
                </c:pt>
                <c:pt idx="1579">
                  <c:v>-2.7274651090000002</c:v>
                </c:pt>
                <c:pt idx="1580">
                  <c:v>-2.7105157599999998</c:v>
                </c:pt>
                <c:pt idx="1581">
                  <c:v>-2.7006394220000001</c:v>
                </c:pt>
                <c:pt idx="1582">
                  <c:v>-2.689210471</c:v>
                </c:pt>
                <c:pt idx="1583">
                  <c:v>-2.6736412220000001</c:v>
                </c:pt>
                <c:pt idx="1584">
                  <c:v>-2.7037015179999999</c:v>
                </c:pt>
                <c:pt idx="1585">
                  <c:v>-2.7336755579999998</c:v>
                </c:pt>
                <c:pt idx="1586">
                  <c:v>-2.7633045730000001</c:v>
                </c:pt>
                <c:pt idx="1587">
                  <c:v>-2.7854292960000002</c:v>
                </c:pt>
                <c:pt idx="1588">
                  <c:v>-2.7809439720000002</c:v>
                </c:pt>
                <c:pt idx="1589">
                  <c:v>-2.7814615090000001</c:v>
                </c:pt>
                <c:pt idx="1590">
                  <c:v>-2.7904321570000001</c:v>
                </c:pt>
                <c:pt idx="1591">
                  <c:v>-2.7945293279999999</c:v>
                </c:pt>
                <c:pt idx="1592">
                  <c:v>-2.779089463</c:v>
                </c:pt>
                <c:pt idx="1593">
                  <c:v>-2.7605012449999999</c:v>
                </c:pt>
                <c:pt idx="1594">
                  <c:v>-2.7403604160000001</c:v>
                </c:pt>
                <c:pt idx="1595">
                  <c:v>-2.7267319310000002</c:v>
                </c:pt>
                <c:pt idx="1596">
                  <c:v>-2.7433362560000001</c:v>
                </c:pt>
                <c:pt idx="1597">
                  <c:v>-2.7360476039999999</c:v>
                </c:pt>
                <c:pt idx="1598">
                  <c:v>-2.709696326</c:v>
                </c:pt>
                <c:pt idx="1599">
                  <c:v>-2.6801535670000001</c:v>
                </c:pt>
                <c:pt idx="1600">
                  <c:v>-2.6644549340000001</c:v>
                </c:pt>
                <c:pt idx="1601">
                  <c:v>-2.6707085099999999</c:v>
                </c:pt>
                <c:pt idx="1602">
                  <c:v>-2.6927038489999999</c:v>
                </c:pt>
                <c:pt idx="1603">
                  <c:v>-2.7439831770000001</c:v>
                </c:pt>
                <c:pt idx="1604">
                  <c:v>-2.774819779</c:v>
                </c:pt>
                <c:pt idx="1605">
                  <c:v>-2.8076402749999998</c:v>
                </c:pt>
                <c:pt idx="1606">
                  <c:v>-2.8371830330000001</c:v>
                </c:pt>
                <c:pt idx="1607">
                  <c:v>-2.8340778090000001</c:v>
                </c:pt>
                <c:pt idx="1608">
                  <c:v>-2.829161204</c:v>
                </c:pt>
                <c:pt idx="1609">
                  <c:v>-2.8112630360000002</c:v>
                </c:pt>
                <c:pt idx="1610">
                  <c:v>-2.798195218</c:v>
                </c:pt>
                <c:pt idx="1611">
                  <c:v>-2.804276282</c:v>
                </c:pt>
                <c:pt idx="1612">
                  <c:v>-2.807683403</c:v>
                </c:pt>
                <c:pt idx="1613">
                  <c:v>-2.800222239</c:v>
                </c:pt>
                <c:pt idx="1614">
                  <c:v>-2.7911653350000001</c:v>
                </c:pt>
                <c:pt idx="1615">
                  <c:v>-2.7634339570000002</c:v>
                </c:pt>
                <c:pt idx="1616">
                  <c:v>-2.7097394540000002</c:v>
                </c:pt>
                <c:pt idx="1617">
                  <c:v>-2.6810161300000002</c:v>
                </c:pt>
                <c:pt idx="1618">
                  <c:v>-2.6542766979999999</c:v>
                </c:pt>
                <c:pt idx="1619">
                  <c:v>-2.6568212569999998</c:v>
                </c:pt>
                <c:pt idx="1620">
                  <c:v>-2.697102916</c:v>
                </c:pt>
                <c:pt idx="1621">
                  <c:v>-2.7093081730000002</c:v>
                </c:pt>
                <c:pt idx="1622">
                  <c:v>-2.7214703010000001</c:v>
                </c:pt>
                <c:pt idx="1623">
                  <c:v>-2.732640483</c:v>
                </c:pt>
                <c:pt idx="1624">
                  <c:v>-2.7388078029999998</c:v>
                </c:pt>
                <c:pt idx="1625">
                  <c:v>-2.774172858</c:v>
                </c:pt>
                <c:pt idx="1626">
                  <c:v>-2.8118237019999999</c:v>
                </c:pt>
                <c:pt idx="1627">
                  <c:v>-2.8191554810000001</c:v>
                </c:pt>
                <c:pt idx="1628">
                  <c:v>-2.8213118869999998</c:v>
                </c:pt>
                <c:pt idx="1629">
                  <c:v>-2.8239858299999998</c:v>
                </c:pt>
                <c:pt idx="1630">
                  <c:v>-2.8211825030000002</c:v>
                </c:pt>
                <c:pt idx="1631">
                  <c:v>-2.8208806059999998</c:v>
                </c:pt>
                <c:pt idx="1632">
                  <c:v>-2.7945293279999999</c:v>
                </c:pt>
                <c:pt idx="1633">
                  <c:v>-2.7571803799999999</c:v>
                </c:pt>
                <c:pt idx="1634">
                  <c:v>-2.746096455</c:v>
                </c:pt>
                <c:pt idx="1635">
                  <c:v>-2.7292764900000002</c:v>
                </c:pt>
                <c:pt idx="1636">
                  <c:v>-2.709696326</c:v>
                </c:pt>
                <c:pt idx="1637">
                  <c:v>-2.7012432149999999</c:v>
                </c:pt>
                <c:pt idx="1638">
                  <c:v>-2.667430773</c:v>
                </c:pt>
                <c:pt idx="1639">
                  <c:v>-2.638405552</c:v>
                </c:pt>
                <c:pt idx="1640">
                  <c:v>-2.6433221570000001</c:v>
                </c:pt>
                <c:pt idx="1641">
                  <c:v>-2.6552255169999999</c:v>
                </c:pt>
                <c:pt idx="1642">
                  <c:v>-2.6626435530000001</c:v>
                </c:pt>
                <c:pt idx="1643">
                  <c:v>-2.6782990579999999</c:v>
                </c:pt>
                <c:pt idx="1644">
                  <c:v>-2.7155186210000002</c:v>
                </c:pt>
                <c:pt idx="1645">
                  <c:v>-2.7448457400000001</c:v>
                </c:pt>
                <c:pt idx="1646">
                  <c:v>-2.7767174159999999</c:v>
                </c:pt>
                <c:pt idx="1647">
                  <c:v>-2.801516082</c:v>
                </c:pt>
                <c:pt idx="1648">
                  <c:v>-2.8008691610000001</c:v>
                </c:pt>
                <c:pt idx="1649">
                  <c:v>-2.8007829040000001</c:v>
                </c:pt>
                <c:pt idx="1650">
                  <c:v>-2.793192356</c:v>
                </c:pt>
                <c:pt idx="1651">
                  <c:v>-2.782927865</c:v>
                </c:pt>
                <c:pt idx="1652">
                  <c:v>-2.7685230750000001</c:v>
                </c:pt>
                <c:pt idx="1653">
                  <c:v>-2.7519187500000002</c:v>
                </c:pt>
                <c:pt idx="1654">
                  <c:v>-2.7371689350000001</c:v>
                </c:pt>
                <c:pt idx="1655">
                  <c:v>-2.7288452090000002</c:v>
                </c:pt>
                <c:pt idx="1656">
                  <c:v>-2.7170281049999998</c:v>
                </c:pt>
                <c:pt idx="1657">
                  <c:v>-2.67873034</c:v>
                </c:pt>
                <c:pt idx="1658">
                  <c:v>-2.6433221570000001</c:v>
                </c:pt>
                <c:pt idx="1659">
                  <c:v>-2.6057575690000001</c:v>
                </c:pt>
                <c:pt idx="1660">
                  <c:v>-2.577983063</c:v>
                </c:pt>
                <c:pt idx="1661">
                  <c:v>-2.5789750100000002</c:v>
                </c:pt>
                <c:pt idx="1662">
                  <c:v>-2.6086471530000002</c:v>
                </c:pt>
                <c:pt idx="1663">
                  <c:v>-2.6473330719999999</c:v>
                </c:pt>
                <c:pt idx="1664">
                  <c:v>-2.6869246809999998</c:v>
                </c:pt>
                <c:pt idx="1665">
                  <c:v>-2.7272494690000002</c:v>
                </c:pt>
                <c:pt idx="1666">
                  <c:v>-2.7401447750000001</c:v>
                </c:pt>
                <c:pt idx="1667">
                  <c:v>-2.7490722949999999</c:v>
                </c:pt>
                <c:pt idx="1668">
                  <c:v>-2.7551102310000002</c:v>
                </c:pt>
                <c:pt idx="1669">
                  <c:v>-2.7605012449999999</c:v>
                </c:pt>
                <c:pt idx="1670">
                  <c:v>-2.7710245050000002</c:v>
                </c:pt>
                <c:pt idx="1671">
                  <c:v>-2.7899146199999998</c:v>
                </c:pt>
                <c:pt idx="1672">
                  <c:v>-2.8085028369999998</c:v>
                </c:pt>
                <c:pt idx="1673">
                  <c:v>-2.8204493249999998</c:v>
                </c:pt>
                <c:pt idx="1674">
                  <c:v>-2.828298642</c:v>
                </c:pt>
                <c:pt idx="1675">
                  <c:v>-2.7999634699999998</c:v>
                </c:pt>
                <c:pt idx="1676">
                  <c:v>-2.7658060029999998</c:v>
                </c:pt>
                <c:pt idx="1677">
                  <c:v>-2.7366513979999998</c:v>
                </c:pt>
                <c:pt idx="1678">
                  <c:v>-2.7090062760000002</c:v>
                </c:pt>
                <c:pt idx="1679">
                  <c:v>-2.7063754609999999</c:v>
                </c:pt>
                <c:pt idx="1680">
                  <c:v>-2.710343248</c:v>
                </c:pt>
                <c:pt idx="1681">
                  <c:v>-2.73841965</c:v>
                </c:pt>
                <c:pt idx="1682">
                  <c:v>-2.7657197469999999</c:v>
                </c:pt>
                <c:pt idx="1683">
                  <c:v>-2.7897421069999999</c:v>
                </c:pt>
                <c:pt idx="1684">
                  <c:v>-2.8108317550000002</c:v>
                </c:pt>
                <c:pt idx="1685">
                  <c:v>-2.812600008</c:v>
                </c:pt>
                <c:pt idx="1686">
                  <c:v>-2.8223900899999999</c:v>
                </c:pt>
                <c:pt idx="1687">
                  <c:v>-2.8295493569999999</c:v>
                </c:pt>
                <c:pt idx="1688">
                  <c:v>-2.8387787740000001</c:v>
                </c:pt>
                <c:pt idx="1689">
                  <c:v>-2.8396844639999999</c:v>
                </c:pt>
                <c:pt idx="1690">
                  <c:v>-2.8345522179999998</c:v>
                </c:pt>
                <c:pt idx="1691">
                  <c:v>-2.832999606</c:v>
                </c:pt>
                <c:pt idx="1692">
                  <c:v>-2.831274482</c:v>
                </c:pt>
                <c:pt idx="1693">
                  <c:v>-2.8270479260000001</c:v>
                </c:pt>
                <c:pt idx="1694">
                  <c:v>-2.7956075309999999</c:v>
                </c:pt>
                <c:pt idx="1695">
                  <c:v>-2.760716886</c:v>
                </c:pt>
                <c:pt idx="1696">
                  <c:v>-2.7232816820000001</c:v>
                </c:pt>
                <c:pt idx="1697">
                  <c:v>-2.6830431510000001</c:v>
                </c:pt>
                <c:pt idx="1698">
                  <c:v>-2.6652312399999998</c:v>
                </c:pt>
                <c:pt idx="1699">
                  <c:v>-2.646599894</c:v>
                </c:pt>
                <c:pt idx="1700">
                  <c:v>-2.6362060180000002</c:v>
                </c:pt>
                <c:pt idx="1701">
                  <c:v>-2.6351278150000002</c:v>
                </c:pt>
                <c:pt idx="1702">
                  <c:v>-2.6383624239999999</c:v>
                </c:pt>
                <c:pt idx="1703">
                  <c:v>-2.6390093459999999</c:v>
                </c:pt>
                <c:pt idx="1704">
                  <c:v>-2.627192242</c:v>
                </c:pt>
                <c:pt idx="1705">
                  <c:v>-2.6399150360000001</c:v>
                </c:pt>
                <c:pt idx="1706">
                  <c:v>-2.6778246490000002</c:v>
                </c:pt>
                <c:pt idx="1707">
                  <c:v>-2.7222466070000002</c:v>
                </c:pt>
                <c:pt idx="1708">
                  <c:v>-2.7760704949999999</c:v>
                </c:pt>
                <c:pt idx="1709">
                  <c:v>-2.8059582779999999</c:v>
                </c:pt>
                <c:pt idx="1710">
                  <c:v>-2.8073383779999999</c:v>
                </c:pt>
                <c:pt idx="1711">
                  <c:v>-2.8046644349999998</c:v>
                </c:pt>
                <c:pt idx="1712">
                  <c:v>-2.793925534</c:v>
                </c:pt>
                <c:pt idx="1713">
                  <c:v>-2.7680486649999998</c:v>
                </c:pt>
                <c:pt idx="1714">
                  <c:v>-2.7250499349999999</c:v>
                </c:pt>
                <c:pt idx="1715">
                  <c:v>-2.6723042499999998</c:v>
                </c:pt>
                <c:pt idx="1716">
                  <c:v>-2.6130462209999998</c:v>
                </c:pt>
                <c:pt idx="1717">
                  <c:v>-2.5492166109999999</c:v>
                </c:pt>
                <c:pt idx="1718">
                  <c:v>-2.4500650749999999</c:v>
                </c:pt>
                <c:pt idx="1719">
                  <c:v>-2.3044645589999999</c:v>
                </c:pt>
                <c:pt idx="1720">
                  <c:v>-2.1368687049999999</c:v>
                </c:pt>
                <c:pt idx="1721">
                  <c:v>-1.95189222</c:v>
                </c:pt>
                <c:pt idx="1722">
                  <c:v>-1.7839082129999999</c:v>
                </c:pt>
                <c:pt idx="1723">
                  <c:v>-1.6378332879999999</c:v>
                </c:pt>
                <c:pt idx="1724">
                  <c:v>-1.49046452</c:v>
                </c:pt>
                <c:pt idx="1725">
                  <c:v>-1.342578214</c:v>
                </c:pt>
                <c:pt idx="1726">
                  <c:v>-1.1995222569999999</c:v>
                </c:pt>
                <c:pt idx="1727">
                  <c:v>-1.0659113579999999</c:v>
                </c:pt>
                <c:pt idx="1728">
                  <c:v>-0.93514691400000005</c:v>
                </c:pt>
                <c:pt idx="1729">
                  <c:v>-0.81106732699999995</c:v>
                </c:pt>
                <c:pt idx="1730">
                  <c:v>-0.69500956999999997</c:v>
                </c:pt>
                <c:pt idx="1731">
                  <c:v>-0.58805184600000004</c:v>
                </c:pt>
                <c:pt idx="1732">
                  <c:v>-0.49618896099999998</c:v>
                </c:pt>
                <c:pt idx="1733">
                  <c:v>-0.418687739</c:v>
                </c:pt>
                <c:pt idx="1734">
                  <c:v>-0.35179603300000001</c:v>
                </c:pt>
                <c:pt idx="1735">
                  <c:v>-0.292667387</c:v>
                </c:pt>
                <c:pt idx="1736">
                  <c:v>-0.241172418</c:v>
                </c:pt>
                <c:pt idx="1737">
                  <c:v>-0.19321395399999999</c:v>
                </c:pt>
                <c:pt idx="1738">
                  <c:v>-0.15034460799999999</c:v>
                </c:pt>
                <c:pt idx="1739">
                  <c:v>-0.11278001999999999</c:v>
                </c:pt>
                <c:pt idx="1740">
                  <c:v>-7.8493169000000002E-2</c:v>
                </c:pt>
                <c:pt idx="1741">
                  <c:v>-5.1322457000000002E-2</c:v>
                </c:pt>
                <c:pt idx="1742">
                  <c:v>-2.8119531E-2</c:v>
                </c:pt>
                <c:pt idx="1743">
                  <c:v>-7.8493169999999998E-3</c:v>
                </c:pt>
                <c:pt idx="1744">
                  <c:v>8.9275199999999996E-3</c:v>
                </c:pt>
                <c:pt idx="1745">
                  <c:v>2.2426620000000001E-2</c:v>
                </c:pt>
                <c:pt idx="1746">
                  <c:v>3.2475469999999999E-2</c:v>
                </c:pt>
                <c:pt idx="1747">
                  <c:v>4.0066019000000001E-2</c:v>
                </c:pt>
                <c:pt idx="1748">
                  <c:v>4.5457033000000001E-2</c:v>
                </c:pt>
                <c:pt idx="1749">
                  <c:v>4.9554203999999998E-2</c:v>
                </c:pt>
                <c:pt idx="1750">
                  <c:v>5.2228147000000003E-2</c:v>
                </c:pt>
                <c:pt idx="1751">
                  <c:v>5.3780758999999997E-2</c:v>
                </c:pt>
                <c:pt idx="1752">
                  <c:v>5.3823887000000001E-2</c:v>
                </c:pt>
                <c:pt idx="1753">
                  <c:v>5.2443787999999998E-2</c:v>
                </c:pt>
                <c:pt idx="1754">
                  <c:v>4.9554203999999998E-2</c:v>
                </c:pt>
                <c:pt idx="1755">
                  <c:v>4.5500160999999997E-2</c:v>
                </c:pt>
                <c:pt idx="1756">
                  <c:v>4.0928580999999999E-2</c:v>
                </c:pt>
                <c:pt idx="1757">
                  <c:v>3.6055103999999998E-2</c:v>
                </c:pt>
                <c:pt idx="1758">
                  <c:v>3.1354139000000003E-2</c:v>
                </c:pt>
                <c:pt idx="1759">
                  <c:v>2.6566919000000001E-2</c:v>
                </c:pt>
                <c:pt idx="1760">
                  <c:v>2.195221E-2</c:v>
                </c:pt>
                <c:pt idx="1761">
                  <c:v>1.7596271E-2</c:v>
                </c:pt>
                <c:pt idx="1762">
                  <c:v>1.3628484E-2</c:v>
                </c:pt>
                <c:pt idx="1763">
                  <c:v>1.0480132E-2</c:v>
                </c:pt>
                <c:pt idx="1764">
                  <c:v>7.7630609999999999E-3</c:v>
                </c:pt>
                <c:pt idx="1765">
                  <c:v>5.6066550000000003E-3</c:v>
                </c:pt>
                <c:pt idx="1766">
                  <c:v>3.752146E-3</c:v>
                </c:pt>
                <c:pt idx="1767">
                  <c:v>2.2426619999999999E-3</c:v>
                </c:pt>
                <c:pt idx="1768">
                  <c:v>1.207587E-3</c:v>
                </c:pt>
                <c:pt idx="1769">
                  <c:v>4.7440900000000002E-4</c:v>
                </c:pt>
                <c:pt idx="1770">
                  <c:v>1.7251199999999999E-4</c:v>
                </c:pt>
                <c:pt idx="1771" formatCode="0.00E+00">
                  <c:v>4.3099999999999997E-5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A-42B4-AFC9-0A53593941FD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data_lastRecoveryFile!$AC$1241:$AC$3036</c:f>
              <c:numCache>
                <c:formatCode>General</c:formatCode>
                <c:ptCount val="1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-8.0735830999999994E-2</c:v>
                </c:pt>
                <c:pt idx="43">
                  <c:v>-0.14353036599999999</c:v>
                </c:pt>
                <c:pt idx="44">
                  <c:v>-0.14353036599999999</c:v>
                </c:pt>
                <c:pt idx="45">
                  <c:v>-0.20183957699999999</c:v>
                </c:pt>
                <c:pt idx="46">
                  <c:v>-0.25566346499999998</c:v>
                </c:pt>
                <c:pt idx="47">
                  <c:v>-0.26911943599999999</c:v>
                </c:pt>
                <c:pt idx="48">
                  <c:v>-0.291546056</c:v>
                </c:pt>
                <c:pt idx="49">
                  <c:v>-0.32294332399999998</c:v>
                </c:pt>
                <c:pt idx="50">
                  <c:v>-0.331913972</c:v>
                </c:pt>
                <c:pt idx="51">
                  <c:v>-0.36331123900000001</c:v>
                </c:pt>
                <c:pt idx="52">
                  <c:v>-0.36331123900000001</c:v>
                </c:pt>
                <c:pt idx="53">
                  <c:v>-0.39470850699999999</c:v>
                </c:pt>
                <c:pt idx="54">
                  <c:v>-0.37228188699999998</c:v>
                </c:pt>
                <c:pt idx="55">
                  <c:v>-0.78941701399999997</c:v>
                </c:pt>
                <c:pt idx="56">
                  <c:v>0</c:v>
                </c:pt>
                <c:pt idx="57">
                  <c:v>-0.83875557700000003</c:v>
                </c:pt>
                <c:pt idx="58">
                  <c:v>-0.41713512699999999</c:v>
                </c:pt>
                <c:pt idx="59">
                  <c:v>-0.448532394</c:v>
                </c:pt>
                <c:pt idx="60">
                  <c:v>-0.48441498599999999</c:v>
                </c:pt>
                <c:pt idx="61">
                  <c:v>-0.50684160499999997</c:v>
                </c:pt>
                <c:pt idx="62">
                  <c:v>-0.51132692899999999</c:v>
                </c:pt>
                <c:pt idx="63">
                  <c:v>-0.48890031</c:v>
                </c:pt>
                <c:pt idx="64">
                  <c:v>-0.556180169</c:v>
                </c:pt>
                <c:pt idx="65">
                  <c:v>-0.515812253</c:v>
                </c:pt>
                <c:pt idx="66">
                  <c:v>-0.56066549300000001</c:v>
                </c:pt>
                <c:pt idx="67">
                  <c:v>-0.515812253</c:v>
                </c:pt>
                <c:pt idx="68">
                  <c:v>-0.57860678799999998</c:v>
                </c:pt>
                <c:pt idx="69">
                  <c:v>-0.515812253</c:v>
                </c:pt>
                <c:pt idx="70">
                  <c:v>-0.90603543600000003</c:v>
                </c:pt>
                <c:pt idx="71">
                  <c:v>-0.17044231000000001</c:v>
                </c:pt>
                <c:pt idx="72">
                  <c:v>-0.93743270400000001</c:v>
                </c:pt>
                <c:pt idx="73">
                  <c:v>-0.13455971799999999</c:v>
                </c:pt>
                <c:pt idx="74">
                  <c:v>-1.0585364500000001</c:v>
                </c:pt>
                <c:pt idx="75">
                  <c:v>-0.515812253</c:v>
                </c:pt>
                <c:pt idx="76">
                  <c:v>-0.56066549300000001</c:v>
                </c:pt>
                <c:pt idx="77">
                  <c:v>-0.53823887299999995</c:v>
                </c:pt>
                <c:pt idx="78">
                  <c:v>-0.57412146399999997</c:v>
                </c:pt>
                <c:pt idx="79">
                  <c:v>-0.54720952099999998</c:v>
                </c:pt>
                <c:pt idx="80">
                  <c:v>-0.556180169</c:v>
                </c:pt>
                <c:pt idx="81">
                  <c:v>-0.62794535200000001</c:v>
                </c:pt>
                <c:pt idx="82">
                  <c:v>-0.63691600000000004</c:v>
                </c:pt>
                <c:pt idx="83">
                  <c:v>-0.62794535200000001</c:v>
                </c:pt>
                <c:pt idx="84">
                  <c:v>-0.62794535200000001</c:v>
                </c:pt>
                <c:pt idx="85">
                  <c:v>-0.63691600000000004</c:v>
                </c:pt>
                <c:pt idx="86">
                  <c:v>-0.68625456299999998</c:v>
                </c:pt>
                <c:pt idx="87">
                  <c:v>-0.68176923899999997</c:v>
                </c:pt>
                <c:pt idx="88">
                  <c:v>-0.63691600000000004</c:v>
                </c:pt>
                <c:pt idx="89">
                  <c:v>-0.63691600000000004</c:v>
                </c:pt>
                <c:pt idx="90">
                  <c:v>-0.68625456299999998</c:v>
                </c:pt>
                <c:pt idx="91">
                  <c:v>-1.3007439430000001</c:v>
                </c:pt>
                <c:pt idx="92">
                  <c:v>0</c:v>
                </c:pt>
                <c:pt idx="93">
                  <c:v>-1.282802647</c:v>
                </c:pt>
                <c:pt idx="94">
                  <c:v>-0.61000405599999996</c:v>
                </c:pt>
                <c:pt idx="95">
                  <c:v>-0.61000405599999996</c:v>
                </c:pt>
                <c:pt idx="96">
                  <c:v>-0.64140132400000005</c:v>
                </c:pt>
                <c:pt idx="97">
                  <c:v>-0.65037197099999999</c:v>
                </c:pt>
                <c:pt idx="98">
                  <c:v>-0.623460028</c:v>
                </c:pt>
                <c:pt idx="99">
                  <c:v>-0.61000405599999996</c:v>
                </c:pt>
                <c:pt idx="100">
                  <c:v>-0.63691600000000004</c:v>
                </c:pt>
                <c:pt idx="101">
                  <c:v>-0.65934261900000002</c:v>
                </c:pt>
                <c:pt idx="102">
                  <c:v>-0.68625456299999998</c:v>
                </c:pt>
                <c:pt idx="103">
                  <c:v>-0.63243067600000002</c:v>
                </c:pt>
                <c:pt idx="104">
                  <c:v>-0.63691600000000004</c:v>
                </c:pt>
                <c:pt idx="105">
                  <c:v>-0.68176923899999997</c:v>
                </c:pt>
                <c:pt idx="106">
                  <c:v>-0.64140132400000005</c:v>
                </c:pt>
                <c:pt idx="107">
                  <c:v>-0.67728391499999996</c:v>
                </c:pt>
                <c:pt idx="108">
                  <c:v>-0.63691600000000004</c:v>
                </c:pt>
                <c:pt idx="109">
                  <c:v>-0.690739887</c:v>
                </c:pt>
                <c:pt idx="110">
                  <c:v>-0.62794535200000001</c:v>
                </c:pt>
                <c:pt idx="111">
                  <c:v>-0.63691600000000004</c:v>
                </c:pt>
                <c:pt idx="112">
                  <c:v>-1.385965098</c:v>
                </c:pt>
                <c:pt idx="113">
                  <c:v>-0.66382794300000003</c:v>
                </c:pt>
                <c:pt idx="114">
                  <c:v>-0.66382794300000003</c:v>
                </c:pt>
                <c:pt idx="115">
                  <c:v>-0.67279859099999995</c:v>
                </c:pt>
                <c:pt idx="116">
                  <c:v>-0.73559312600000004</c:v>
                </c:pt>
                <c:pt idx="117">
                  <c:v>-0.71316650699999995</c:v>
                </c:pt>
                <c:pt idx="118">
                  <c:v>-0.65037197099999999</c:v>
                </c:pt>
                <c:pt idx="119">
                  <c:v>-0.65485729500000001</c:v>
                </c:pt>
                <c:pt idx="120">
                  <c:v>-0.69971053500000002</c:v>
                </c:pt>
                <c:pt idx="121">
                  <c:v>-0.65934261900000002</c:v>
                </c:pt>
                <c:pt idx="122">
                  <c:v>-0.69971053500000002</c:v>
                </c:pt>
                <c:pt idx="123">
                  <c:v>-0.63243067600000002</c:v>
                </c:pt>
                <c:pt idx="124">
                  <c:v>-0.69522521100000001</c:v>
                </c:pt>
                <c:pt idx="125">
                  <c:v>-0.65485729500000001</c:v>
                </c:pt>
                <c:pt idx="126">
                  <c:v>-0.63691600000000004</c:v>
                </c:pt>
                <c:pt idx="127">
                  <c:v>-0.67728391499999996</c:v>
                </c:pt>
                <c:pt idx="128">
                  <c:v>-0.87912349199999995</c:v>
                </c:pt>
                <c:pt idx="129">
                  <c:v>-0.40367915500000001</c:v>
                </c:pt>
                <c:pt idx="130">
                  <c:v>-0.61000405599999996</c:v>
                </c:pt>
                <c:pt idx="131">
                  <c:v>-1.264861351</c:v>
                </c:pt>
                <c:pt idx="132">
                  <c:v>-0.65485729500000001</c:v>
                </c:pt>
                <c:pt idx="133">
                  <c:v>-0.61000405599999996</c:v>
                </c:pt>
                <c:pt idx="134">
                  <c:v>-0.61000405599999996</c:v>
                </c:pt>
                <c:pt idx="135">
                  <c:v>-0.69522521100000001</c:v>
                </c:pt>
                <c:pt idx="136">
                  <c:v>-0.63691600000000004</c:v>
                </c:pt>
                <c:pt idx="137">
                  <c:v>-0.690739887</c:v>
                </c:pt>
                <c:pt idx="138">
                  <c:v>-0.66382794300000003</c:v>
                </c:pt>
                <c:pt idx="139">
                  <c:v>-0.70419585900000004</c:v>
                </c:pt>
                <c:pt idx="140">
                  <c:v>-0.65934261900000002</c:v>
                </c:pt>
                <c:pt idx="141">
                  <c:v>-0.66382794300000003</c:v>
                </c:pt>
                <c:pt idx="142">
                  <c:v>-0.73559312600000004</c:v>
                </c:pt>
                <c:pt idx="143">
                  <c:v>-0.72662247800000002</c:v>
                </c:pt>
                <c:pt idx="144">
                  <c:v>-0.67728391499999996</c:v>
                </c:pt>
                <c:pt idx="145">
                  <c:v>-0.93743270400000001</c:v>
                </c:pt>
                <c:pt idx="146">
                  <c:v>-0.50684160499999997</c:v>
                </c:pt>
                <c:pt idx="147">
                  <c:v>-0.69522521100000001</c:v>
                </c:pt>
                <c:pt idx="148">
                  <c:v>-0.73110780200000003</c:v>
                </c:pt>
                <c:pt idx="149">
                  <c:v>-1.1930961680000001</c:v>
                </c:pt>
                <c:pt idx="150">
                  <c:v>-0.96882997100000001</c:v>
                </c:pt>
                <c:pt idx="151">
                  <c:v>-0.71316650699999995</c:v>
                </c:pt>
                <c:pt idx="152">
                  <c:v>-0.73110780200000003</c:v>
                </c:pt>
                <c:pt idx="153">
                  <c:v>-0.73110780200000003</c:v>
                </c:pt>
                <c:pt idx="154">
                  <c:v>-0.66382794300000003</c:v>
                </c:pt>
                <c:pt idx="155">
                  <c:v>-0.64588664799999995</c:v>
                </c:pt>
                <c:pt idx="156">
                  <c:v>-0.623460028</c:v>
                </c:pt>
                <c:pt idx="157">
                  <c:v>-0.66831326700000004</c:v>
                </c:pt>
                <c:pt idx="158">
                  <c:v>-0.66831326700000004</c:v>
                </c:pt>
                <c:pt idx="159">
                  <c:v>-0.61000405599999996</c:v>
                </c:pt>
                <c:pt idx="160">
                  <c:v>-0.63243067600000002</c:v>
                </c:pt>
                <c:pt idx="161">
                  <c:v>-0.66831326700000004</c:v>
                </c:pt>
                <c:pt idx="162">
                  <c:v>-0.64588664799999995</c:v>
                </c:pt>
                <c:pt idx="163">
                  <c:v>-0.69522521100000001</c:v>
                </c:pt>
                <c:pt idx="164">
                  <c:v>-0.89257946399999999</c:v>
                </c:pt>
                <c:pt idx="165">
                  <c:v>-0.48890031</c:v>
                </c:pt>
                <c:pt idx="166">
                  <c:v>-1.148242929</c:v>
                </c:pt>
                <c:pt idx="167">
                  <c:v>-0.22875152100000001</c:v>
                </c:pt>
                <c:pt idx="168">
                  <c:v>-1.25140538</c:v>
                </c:pt>
                <c:pt idx="169">
                  <c:v>-0.88809413999999998</c:v>
                </c:pt>
                <c:pt idx="170">
                  <c:v>-0.67279859099999995</c:v>
                </c:pt>
                <c:pt idx="171">
                  <c:v>-0.67279859099999995</c:v>
                </c:pt>
                <c:pt idx="172">
                  <c:v>-0.73559312600000004</c:v>
                </c:pt>
                <c:pt idx="173">
                  <c:v>-0.73559312600000004</c:v>
                </c:pt>
                <c:pt idx="174">
                  <c:v>-0.68625456299999998</c:v>
                </c:pt>
                <c:pt idx="175">
                  <c:v>-0.69971053500000002</c:v>
                </c:pt>
                <c:pt idx="176">
                  <c:v>-0.74904909799999997</c:v>
                </c:pt>
                <c:pt idx="177">
                  <c:v>-0.68176923899999997</c:v>
                </c:pt>
                <c:pt idx="178">
                  <c:v>-0.75801974599999999</c:v>
                </c:pt>
                <c:pt idx="179">
                  <c:v>-0.76250507000000001</c:v>
                </c:pt>
                <c:pt idx="180">
                  <c:v>-0.71316650699999995</c:v>
                </c:pt>
                <c:pt idx="181">
                  <c:v>-0.73559312600000004</c:v>
                </c:pt>
                <c:pt idx="182">
                  <c:v>-0.71765183099999996</c:v>
                </c:pt>
                <c:pt idx="183">
                  <c:v>-0.76699039400000002</c:v>
                </c:pt>
                <c:pt idx="184">
                  <c:v>-0.75801974599999999</c:v>
                </c:pt>
                <c:pt idx="185">
                  <c:v>-0.68625456299999998</c:v>
                </c:pt>
                <c:pt idx="186">
                  <c:v>-0.67728391499999996</c:v>
                </c:pt>
                <c:pt idx="187">
                  <c:v>-0.69971053500000002</c:v>
                </c:pt>
                <c:pt idx="188">
                  <c:v>-0.64588664799999995</c:v>
                </c:pt>
                <c:pt idx="189">
                  <c:v>-0.70419585900000004</c:v>
                </c:pt>
                <c:pt idx="190">
                  <c:v>-0.65485729500000001</c:v>
                </c:pt>
                <c:pt idx="191">
                  <c:v>-0.70419585900000004</c:v>
                </c:pt>
                <c:pt idx="192">
                  <c:v>-1.0854483939999999</c:v>
                </c:pt>
                <c:pt idx="193">
                  <c:v>-0.19735425300000001</c:v>
                </c:pt>
                <c:pt idx="194">
                  <c:v>-0.69522521100000001</c:v>
                </c:pt>
                <c:pt idx="195">
                  <c:v>-0.69971053500000002</c:v>
                </c:pt>
                <c:pt idx="196">
                  <c:v>-1.291773295</c:v>
                </c:pt>
                <c:pt idx="197">
                  <c:v>0</c:v>
                </c:pt>
                <c:pt idx="198">
                  <c:v>-0.63691600000000004</c:v>
                </c:pt>
                <c:pt idx="199">
                  <c:v>-0.89257946399999999</c:v>
                </c:pt>
                <c:pt idx="200">
                  <c:v>-0.46647369</c:v>
                </c:pt>
                <c:pt idx="201">
                  <c:v>-1.009197887</c:v>
                </c:pt>
                <c:pt idx="202">
                  <c:v>-0.87463816900000002</c:v>
                </c:pt>
                <c:pt idx="203">
                  <c:v>-0.39022318299999997</c:v>
                </c:pt>
                <c:pt idx="204">
                  <c:v>-0.88809413999999998</c:v>
                </c:pt>
                <c:pt idx="205">
                  <c:v>-0.623460028</c:v>
                </c:pt>
                <c:pt idx="206">
                  <c:v>-0.67279859099999995</c:v>
                </c:pt>
                <c:pt idx="207">
                  <c:v>-0.66382794300000003</c:v>
                </c:pt>
                <c:pt idx="208">
                  <c:v>-0.66382794300000003</c:v>
                </c:pt>
                <c:pt idx="209">
                  <c:v>-0.69971053500000002</c:v>
                </c:pt>
                <c:pt idx="210">
                  <c:v>-0.69971053500000002</c:v>
                </c:pt>
                <c:pt idx="211">
                  <c:v>-0.66382794300000003</c:v>
                </c:pt>
                <c:pt idx="212">
                  <c:v>-0.63691600000000004</c:v>
                </c:pt>
                <c:pt idx="213">
                  <c:v>-0.61897470399999999</c:v>
                </c:pt>
                <c:pt idx="214">
                  <c:v>-0.65934261900000002</c:v>
                </c:pt>
                <c:pt idx="215">
                  <c:v>-0.690739887</c:v>
                </c:pt>
                <c:pt idx="216">
                  <c:v>-0.59206276000000002</c:v>
                </c:pt>
                <c:pt idx="217">
                  <c:v>-0.583092112</c:v>
                </c:pt>
                <c:pt idx="218">
                  <c:v>-0.60551873199999995</c:v>
                </c:pt>
                <c:pt idx="219">
                  <c:v>-0.56963614100000004</c:v>
                </c:pt>
                <c:pt idx="220">
                  <c:v>-0.61897470399999999</c:v>
                </c:pt>
                <c:pt idx="221">
                  <c:v>-0.57412146399999997</c:v>
                </c:pt>
                <c:pt idx="222">
                  <c:v>-0.623460028</c:v>
                </c:pt>
                <c:pt idx="223">
                  <c:v>-0.59206276000000002</c:v>
                </c:pt>
                <c:pt idx="224">
                  <c:v>-0.61000405599999996</c:v>
                </c:pt>
                <c:pt idx="225">
                  <c:v>-0.87463816900000002</c:v>
                </c:pt>
                <c:pt idx="226">
                  <c:v>-0.44404706999999999</c:v>
                </c:pt>
                <c:pt idx="227">
                  <c:v>-0.61897470399999999</c:v>
                </c:pt>
                <c:pt idx="228">
                  <c:v>-0.61448937999999997</c:v>
                </c:pt>
                <c:pt idx="229">
                  <c:v>-1.094419042</c:v>
                </c:pt>
                <c:pt idx="230">
                  <c:v>-0.18838360600000001</c:v>
                </c:pt>
                <c:pt idx="231">
                  <c:v>-1.282802647</c:v>
                </c:pt>
                <c:pt idx="232">
                  <c:v>-0.59206276000000002</c:v>
                </c:pt>
                <c:pt idx="233">
                  <c:v>-0.64588664799999995</c:v>
                </c:pt>
                <c:pt idx="234">
                  <c:v>-0.60551873199999995</c:v>
                </c:pt>
                <c:pt idx="235">
                  <c:v>-0.64140132400000005</c:v>
                </c:pt>
                <c:pt idx="236">
                  <c:v>-0.65485729500000001</c:v>
                </c:pt>
                <c:pt idx="237">
                  <c:v>-0.623460028</c:v>
                </c:pt>
                <c:pt idx="238">
                  <c:v>-0.64140132400000005</c:v>
                </c:pt>
                <c:pt idx="239">
                  <c:v>-0.65037197099999999</c:v>
                </c:pt>
                <c:pt idx="240">
                  <c:v>-0.69971053500000002</c:v>
                </c:pt>
                <c:pt idx="241">
                  <c:v>-0.71765183099999996</c:v>
                </c:pt>
                <c:pt idx="242">
                  <c:v>-0.65934261900000002</c:v>
                </c:pt>
                <c:pt idx="243">
                  <c:v>-0.66382794300000003</c:v>
                </c:pt>
                <c:pt idx="244">
                  <c:v>-0.69971053500000002</c:v>
                </c:pt>
                <c:pt idx="245">
                  <c:v>-0.63243067600000002</c:v>
                </c:pt>
                <c:pt idx="246">
                  <c:v>-0.65934261900000002</c:v>
                </c:pt>
                <c:pt idx="247">
                  <c:v>-0.57860678799999998</c:v>
                </c:pt>
                <c:pt idx="248">
                  <c:v>-0.64140132400000005</c:v>
                </c:pt>
                <c:pt idx="249">
                  <c:v>-0.57860678799999998</c:v>
                </c:pt>
                <c:pt idx="250">
                  <c:v>-0.56963614100000004</c:v>
                </c:pt>
                <c:pt idx="251">
                  <c:v>-0.798387662</c:v>
                </c:pt>
                <c:pt idx="252">
                  <c:v>-0.96882997100000001</c:v>
                </c:pt>
                <c:pt idx="253">
                  <c:v>-0.19735425300000001</c:v>
                </c:pt>
                <c:pt idx="254">
                  <c:v>-0.93743270400000001</c:v>
                </c:pt>
                <c:pt idx="255">
                  <c:v>-0.43059109800000001</c:v>
                </c:pt>
                <c:pt idx="256">
                  <c:v>-0.81184363299999995</c:v>
                </c:pt>
                <c:pt idx="257">
                  <c:v>-0.43507642200000002</c:v>
                </c:pt>
                <c:pt idx="258">
                  <c:v>-0.72213715499999998</c:v>
                </c:pt>
                <c:pt idx="259">
                  <c:v>-0.64140132400000005</c:v>
                </c:pt>
                <c:pt idx="260">
                  <c:v>-0.60103340800000005</c:v>
                </c:pt>
                <c:pt idx="261">
                  <c:v>-0.623460028</c:v>
                </c:pt>
                <c:pt idx="262">
                  <c:v>-0.57412146399999997</c:v>
                </c:pt>
                <c:pt idx="263">
                  <c:v>-0.61000405599999996</c:v>
                </c:pt>
                <c:pt idx="264">
                  <c:v>-0.556180169</c:v>
                </c:pt>
                <c:pt idx="265">
                  <c:v>-0.556180169</c:v>
                </c:pt>
                <c:pt idx="266">
                  <c:v>-0.56963614100000004</c:v>
                </c:pt>
                <c:pt idx="267">
                  <c:v>-0.583092112</c:v>
                </c:pt>
                <c:pt idx="268">
                  <c:v>-0.54272419699999996</c:v>
                </c:pt>
                <c:pt idx="269">
                  <c:v>-0.54720952099999998</c:v>
                </c:pt>
                <c:pt idx="270">
                  <c:v>-0.56066549300000001</c:v>
                </c:pt>
                <c:pt idx="271">
                  <c:v>-0.61000405599999996</c:v>
                </c:pt>
                <c:pt idx="272">
                  <c:v>-0.623460028</c:v>
                </c:pt>
                <c:pt idx="273">
                  <c:v>-0.61448937999999997</c:v>
                </c:pt>
                <c:pt idx="274">
                  <c:v>-0.623460028</c:v>
                </c:pt>
                <c:pt idx="275">
                  <c:v>-0.67279859099999995</c:v>
                </c:pt>
                <c:pt idx="276">
                  <c:v>-0.63691600000000004</c:v>
                </c:pt>
                <c:pt idx="277">
                  <c:v>-0.68625456299999998</c:v>
                </c:pt>
                <c:pt idx="278">
                  <c:v>-1.3411118580000001</c:v>
                </c:pt>
                <c:pt idx="279">
                  <c:v>-0.21978087299999999</c:v>
                </c:pt>
                <c:pt idx="280">
                  <c:v>-1.049565802</c:v>
                </c:pt>
                <c:pt idx="281">
                  <c:v>-0.448532394</c:v>
                </c:pt>
                <c:pt idx="282">
                  <c:v>-0.224266197</c:v>
                </c:pt>
                <c:pt idx="283">
                  <c:v>-1.0675070980000001</c:v>
                </c:pt>
                <c:pt idx="284">
                  <c:v>-0.74007845000000005</c:v>
                </c:pt>
                <c:pt idx="285">
                  <c:v>-0.56963614100000004</c:v>
                </c:pt>
                <c:pt idx="286">
                  <c:v>-0.62794535200000001</c:v>
                </c:pt>
                <c:pt idx="287">
                  <c:v>-0.61448937999999997</c:v>
                </c:pt>
                <c:pt idx="288">
                  <c:v>-0.583092112</c:v>
                </c:pt>
                <c:pt idx="289">
                  <c:v>-0.63691600000000004</c:v>
                </c:pt>
                <c:pt idx="290">
                  <c:v>-0.58757743600000001</c:v>
                </c:pt>
                <c:pt idx="291">
                  <c:v>-0.61897470399999999</c:v>
                </c:pt>
                <c:pt idx="292">
                  <c:v>-0.64140132400000005</c:v>
                </c:pt>
                <c:pt idx="293">
                  <c:v>-0.64588664799999995</c:v>
                </c:pt>
                <c:pt idx="294">
                  <c:v>-0.60551873199999995</c:v>
                </c:pt>
                <c:pt idx="295">
                  <c:v>-0.59206276000000002</c:v>
                </c:pt>
                <c:pt idx="296">
                  <c:v>-0.583092112</c:v>
                </c:pt>
                <c:pt idx="297">
                  <c:v>-0.61000405599999996</c:v>
                </c:pt>
                <c:pt idx="298">
                  <c:v>-0.80735830900000005</c:v>
                </c:pt>
                <c:pt idx="299">
                  <c:v>-0.35434059099999998</c:v>
                </c:pt>
                <c:pt idx="300">
                  <c:v>-0.96882997100000001</c:v>
                </c:pt>
                <c:pt idx="301">
                  <c:v>-0.183898282</c:v>
                </c:pt>
                <c:pt idx="302">
                  <c:v>-1.152728253</c:v>
                </c:pt>
                <c:pt idx="303">
                  <c:v>0</c:v>
                </c:pt>
                <c:pt idx="304">
                  <c:v>-1.1975814920000001</c:v>
                </c:pt>
                <c:pt idx="305">
                  <c:v>-0.21978087299999999</c:v>
                </c:pt>
                <c:pt idx="306">
                  <c:v>-0.99125659099999996</c:v>
                </c:pt>
                <c:pt idx="307">
                  <c:v>-0.66831326700000004</c:v>
                </c:pt>
                <c:pt idx="308">
                  <c:v>-0.68625456299999998</c:v>
                </c:pt>
                <c:pt idx="309">
                  <c:v>-0.63243067600000002</c:v>
                </c:pt>
                <c:pt idx="310">
                  <c:v>-0.64588664799999995</c:v>
                </c:pt>
                <c:pt idx="311">
                  <c:v>-0.67728391499999996</c:v>
                </c:pt>
                <c:pt idx="312">
                  <c:v>-0.62794535200000001</c:v>
                </c:pt>
                <c:pt idx="313">
                  <c:v>-0.65485729500000001</c:v>
                </c:pt>
                <c:pt idx="314">
                  <c:v>-0.59206276000000002</c:v>
                </c:pt>
                <c:pt idx="315">
                  <c:v>-0.623460028</c:v>
                </c:pt>
                <c:pt idx="316">
                  <c:v>-0.56963614100000004</c:v>
                </c:pt>
                <c:pt idx="317">
                  <c:v>-0.556180169</c:v>
                </c:pt>
                <c:pt idx="318">
                  <c:v>-0.58757743600000001</c:v>
                </c:pt>
                <c:pt idx="319">
                  <c:v>-0.583092112</c:v>
                </c:pt>
                <c:pt idx="320">
                  <c:v>-0.54272419699999996</c:v>
                </c:pt>
                <c:pt idx="321">
                  <c:v>-0.54720952099999998</c:v>
                </c:pt>
                <c:pt idx="322">
                  <c:v>-0.74904909799999997</c:v>
                </c:pt>
                <c:pt idx="323">
                  <c:v>-0.39022318299999997</c:v>
                </c:pt>
                <c:pt idx="324">
                  <c:v>-0.78493168999999996</c:v>
                </c:pt>
                <c:pt idx="325">
                  <c:v>-0.92846205599999998</c:v>
                </c:pt>
                <c:pt idx="326">
                  <c:v>-0.42162044999999998</c:v>
                </c:pt>
                <c:pt idx="327">
                  <c:v>-0.74007845000000005</c:v>
                </c:pt>
                <c:pt idx="328">
                  <c:v>-0.41713512699999999</c:v>
                </c:pt>
                <c:pt idx="329">
                  <c:v>-0.74904909799999997</c:v>
                </c:pt>
                <c:pt idx="330">
                  <c:v>-0.583092112</c:v>
                </c:pt>
                <c:pt idx="331">
                  <c:v>-0.54272419699999996</c:v>
                </c:pt>
                <c:pt idx="332">
                  <c:v>-0.54272419699999996</c:v>
                </c:pt>
                <c:pt idx="333">
                  <c:v>-0.583092112</c:v>
                </c:pt>
                <c:pt idx="334">
                  <c:v>-0.59206276000000002</c:v>
                </c:pt>
                <c:pt idx="335">
                  <c:v>-0.55169484499999999</c:v>
                </c:pt>
                <c:pt idx="336">
                  <c:v>-0.556180169</c:v>
                </c:pt>
                <c:pt idx="337">
                  <c:v>-0.56515081700000003</c:v>
                </c:pt>
                <c:pt idx="338">
                  <c:v>-0.61448937999999997</c:v>
                </c:pt>
                <c:pt idx="339">
                  <c:v>-0.64140132400000005</c:v>
                </c:pt>
                <c:pt idx="340">
                  <c:v>-0.59206276000000002</c:v>
                </c:pt>
                <c:pt idx="341">
                  <c:v>-0.60551873199999995</c:v>
                </c:pt>
                <c:pt idx="342">
                  <c:v>-0.62794535200000001</c:v>
                </c:pt>
                <c:pt idx="343">
                  <c:v>-0.61448937999999997</c:v>
                </c:pt>
                <c:pt idx="344">
                  <c:v>-0.65037197099999999</c:v>
                </c:pt>
                <c:pt idx="345">
                  <c:v>-0.61448937999999997</c:v>
                </c:pt>
                <c:pt idx="346">
                  <c:v>-0.65037197099999999</c:v>
                </c:pt>
                <c:pt idx="347">
                  <c:v>-1.233464084</c:v>
                </c:pt>
                <c:pt idx="348">
                  <c:v>0</c:v>
                </c:pt>
                <c:pt idx="349">
                  <c:v>-1.273831999</c:v>
                </c:pt>
                <c:pt idx="350">
                  <c:v>-0.21081022499999999</c:v>
                </c:pt>
                <c:pt idx="351">
                  <c:v>-0.97331529500000002</c:v>
                </c:pt>
                <c:pt idx="352">
                  <c:v>-0.38573785900000002</c:v>
                </c:pt>
                <c:pt idx="353">
                  <c:v>-0.798387662</c:v>
                </c:pt>
                <c:pt idx="354">
                  <c:v>-0.60551873199999995</c:v>
                </c:pt>
                <c:pt idx="355">
                  <c:v>-0.556180169</c:v>
                </c:pt>
                <c:pt idx="356">
                  <c:v>-0.556180169</c:v>
                </c:pt>
                <c:pt idx="357">
                  <c:v>-0.61448937999999997</c:v>
                </c:pt>
                <c:pt idx="358">
                  <c:v>-0.57412146399999997</c:v>
                </c:pt>
                <c:pt idx="359">
                  <c:v>-0.61448937999999997</c:v>
                </c:pt>
                <c:pt idx="360">
                  <c:v>-0.59206276000000002</c:v>
                </c:pt>
                <c:pt idx="361">
                  <c:v>-0.61448937999999997</c:v>
                </c:pt>
                <c:pt idx="362">
                  <c:v>-0.57412146399999997</c:v>
                </c:pt>
                <c:pt idx="363">
                  <c:v>-0.59206276000000002</c:v>
                </c:pt>
                <c:pt idx="364">
                  <c:v>-1.2289787599999999</c:v>
                </c:pt>
                <c:pt idx="365">
                  <c:v>0</c:v>
                </c:pt>
                <c:pt idx="366">
                  <c:v>-1.1616989010000001</c:v>
                </c:pt>
                <c:pt idx="367">
                  <c:v>-0.17044231000000001</c:v>
                </c:pt>
                <c:pt idx="368">
                  <c:v>-1.0271391830000001</c:v>
                </c:pt>
                <c:pt idx="369">
                  <c:v>-0.42162044999999998</c:v>
                </c:pt>
                <c:pt idx="370">
                  <c:v>-0.78493168999999996</c:v>
                </c:pt>
                <c:pt idx="371">
                  <c:v>-0.39022318299999997</c:v>
                </c:pt>
                <c:pt idx="372">
                  <c:v>-0.84324090100000004</c:v>
                </c:pt>
                <c:pt idx="373">
                  <c:v>-0.60551873199999995</c:v>
                </c:pt>
                <c:pt idx="374">
                  <c:v>-0.64588664799999995</c:v>
                </c:pt>
                <c:pt idx="375">
                  <c:v>-0.59206276000000002</c:v>
                </c:pt>
                <c:pt idx="376">
                  <c:v>-0.65934261900000002</c:v>
                </c:pt>
                <c:pt idx="377">
                  <c:v>-0.60551873199999995</c:v>
                </c:pt>
                <c:pt idx="378">
                  <c:v>-0.60551873199999995</c:v>
                </c:pt>
                <c:pt idx="379">
                  <c:v>-0.66382794300000003</c:v>
                </c:pt>
                <c:pt idx="380">
                  <c:v>-0.623460028</c:v>
                </c:pt>
                <c:pt idx="381">
                  <c:v>-0.61000405599999996</c:v>
                </c:pt>
                <c:pt idx="382">
                  <c:v>-0.60103340800000005</c:v>
                </c:pt>
                <c:pt idx="383">
                  <c:v>-0.61000405599999996</c:v>
                </c:pt>
                <c:pt idx="384">
                  <c:v>-0.65934261900000002</c:v>
                </c:pt>
                <c:pt idx="385">
                  <c:v>-0.63691600000000004</c:v>
                </c:pt>
                <c:pt idx="386">
                  <c:v>-0.60103340800000005</c:v>
                </c:pt>
                <c:pt idx="387">
                  <c:v>-0.60103340800000005</c:v>
                </c:pt>
                <c:pt idx="388">
                  <c:v>-1.018168535</c:v>
                </c:pt>
                <c:pt idx="389">
                  <c:v>-0.206324901</c:v>
                </c:pt>
                <c:pt idx="390">
                  <c:v>-0.61897470399999999</c:v>
                </c:pt>
                <c:pt idx="391">
                  <c:v>-0.58757743600000001</c:v>
                </c:pt>
                <c:pt idx="392">
                  <c:v>-1.1796401969999999</c:v>
                </c:pt>
                <c:pt idx="393">
                  <c:v>-0.165956986</c:v>
                </c:pt>
                <c:pt idx="394">
                  <c:v>-1.004712563</c:v>
                </c:pt>
                <c:pt idx="395">
                  <c:v>-0.19735425300000001</c:v>
                </c:pt>
                <c:pt idx="396">
                  <c:v>-0.95537399899999997</c:v>
                </c:pt>
                <c:pt idx="397">
                  <c:v>-0.34088462000000003</c:v>
                </c:pt>
                <c:pt idx="398">
                  <c:v>-0.73110780200000003</c:v>
                </c:pt>
                <c:pt idx="399">
                  <c:v>-0.58757743600000001</c:v>
                </c:pt>
                <c:pt idx="400">
                  <c:v>-0.57860678799999998</c:v>
                </c:pt>
                <c:pt idx="401">
                  <c:v>-0.54720952099999998</c:v>
                </c:pt>
                <c:pt idx="402">
                  <c:v>-0.55169484499999999</c:v>
                </c:pt>
                <c:pt idx="403">
                  <c:v>-0.61897470399999999</c:v>
                </c:pt>
                <c:pt idx="404">
                  <c:v>-0.57412146399999997</c:v>
                </c:pt>
                <c:pt idx="405">
                  <c:v>-0.61448937999999997</c:v>
                </c:pt>
                <c:pt idx="406">
                  <c:v>-0.583092112</c:v>
                </c:pt>
                <c:pt idx="407">
                  <c:v>-1.25140538</c:v>
                </c:pt>
                <c:pt idx="408">
                  <c:v>0</c:v>
                </c:pt>
                <c:pt idx="409">
                  <c:v>-1.260376027</c:v>
                </c:pt>
                <c:pt idx="410">
                  <c:v>-0.233236845</c:v>
                </c:pt>
                <c:pt idx="411">
                  <c:v>-1.0899337179999999</c:v>
                </c:pt>
                <c:pt idx="412">
                  <c:v>-0.63691600000000004</c:v>
                </c:pt>
                <c:pt idx="413">
                  <c:v>-0.69971053500000002</c:v>
                </c:pt>
                <c:pt idx="414">
                  <c:v>-0.65934261900000002</c:v>
                </c:pt>
                <c:pt idx="415">
                  <c:v>-0.71765183099999996</c:v>
                </c:pt>
                <c:pt idx="416">
                  <c:v>-0.67728391499999996</c:v>
                </c:pt>
                <c:pt idx="417">
                  <c:v>-0.72662247800000002</c:v>
                </c:pt>
                <c:pt idx="418">
                  <c:v>-0.65934261900000002</c:v>
                </c:pt>
                <c:pt idx="419">
                  <c:v>-0.67279859099999995</c:v>
                </c:pt>
                <c:pt idx="420">
                  <c:v>-0.71316650699999995</c:v>
                </c:pt>
                <c:pt idx="421">
                  <c:v>-0.690739887</c:v>
                </c:pt>
                <c:pt idx="422">
                  <c:v>-0.64140132400000005</c:v>
                </c:pt>
                <c:pt idx="423">
                  <c:v>-0.64140132400000005</c:v>
                </c:pt>
                <c:pt idx="424">
                  <c:v>-0.65037197099999999</c:v>
                </c:pt>
                <c:pt idx="425">
                  <c:v>-0.66382794300000003</c:v>
                </c:pt>
                <c:pt idx="426">
                  <c:v>-0.67728391499999996</c:v>
                </c:pt>
                <c:pt idx="427">
                  <c:v>-0.829784929</c:v>
                </c:pt>
                <c:pt idx="428">
                  <c:v>-0.40367915500000001</c:v>
                </c:pt>
                <c:pt idx="429">
                  <c:v>-0.80735830900000005</c:v>
                </c:pt>
                <c:pt idx="430">
                  <c:v>-0.42610577399999999</c:v>
                </c:pt>
                <c:pt idx="431">
                  <c:v>-1.0854483939999999</c:v>
                </c:pt>
                <c:pt idx="432">
                  <c:v>-0.82081428099999998</c:v>
                </c:pt>
                <c:pt idx="433">
                  <c:v>-0.399193831</c:v>
                </c:pt>
                <c:pt idx="434">
                  <c:v>-0.82529960499999999</c:v>
                </c:pt>
                <c:pt idx="435">
                  <c:v>-0.65037197099999999</c:v>
                </c:pt>
                <c:pt idx="436">
                  <c:v>-0.67279859099999995</c:v>
                </c:pt>
                <c:pt idx="437">
                  <c:v>-0.623460028</c:v>
                </c:pt>
                <c:pt idx="438">
                  <c:v>-0.61897470399999999</c:v>
                </c:pt>
                <c:pt idx="439">
                  <c:v>-0.61897470399999999</c:v>
                </c:pt>
                <c:pt idx="440">
                  <c:v>-0.66831326700000004</c:v>
                </c:pt>
                <c:pt idx="441">
                  <c:v>-0.67728391499999996</c:v>
                </c:pt>
                <c:pt idx="442">
                  <c:v>-0.64140132400000005</c:v>
                </c:pt>
                <c:pt idx="443">
                  <c:v>-0.65037197099999999</c:v>
                </c:pt>
                <c:pt idx="444">
                  <c:v>-0.71765183099999996</c:v>
                </c:pt>
                <c:pt idx="445">
                  <c:v>-0.67279859099999995</c:v>
                </c:pt>
                <c:pt idx="446">
                  <c:v>-0.73110780200000003</c:v>
                </c:pt>
                <c:pt idx="447">
                  <c:v>-0.68625456299999998</c:v>
                </c:pt>
                <c:pt idx="448">
                  <c:v>-1.18412552</c:v>
                </c:pt>
                <c:pt idx="449">
                  <c:v>-0.25566346499999998</c:v>
                </c:pt>
                <c:pt idx="450">
                  <c:v>-1.1930961680000001</c:v>
                </c:pt>
                <c:pt idx="451">
                  <c:v>-0.24669281700000001</c:v>
                </c:pt>
                <c:pt idx="452">
                  <c:v>-1.417362365</c:v>
                </c:pt>
                <c:pt idx="453">
                  <c:v>0</c:v>
                </c:pt>
                <c:pt idx="454">
                  <c:v>-1.3007439430000001</c:v>
                </c:pt>
                <c:pt idx="455">
                  <c:v>-0.215295549</c:v>
                </c:pt>
                <c:pt idx="456">
                  <c:v>-1.1213309849999999</c:v>
                </c:pt>
                <c:pt idx="457">
                  <c:v>-0.448532394</c:v>
                </c:pt>
                <c:pt idx="458">
                  <c:v>-0.74456377399999996</c:v>
                </c:pt>
                <c:pt idx="459">
                  <c:v>-0.43956174599999998</c:v>
                </c:pt>
                <c:pt idx="460">
                  <c:v>-0.78044636599999995</c:v>
                </c:pt>
                <c:pt idx="461">
                  <c:v>-0.63691600000000004</c:v>
                </c:pt>
                <c:pt idx="462">
                  <c:v>-0.59654808400000003</c:v>
                </c:pt>
                <c:pt idx="463">
                  <c:v>-0.64588664799999995</c:v>
                </c:pt>
                <c:pt idx="464">
                  <c:v>-0.61000405599999996</c:v>
                </c:pt>
                <c:pt idx="465">
                  <c:v>-0.623460028</c:v>
                </c:pt>
                <c:pt idx="466">
                  <c:v>-0.66382794300000003</c:v>
                </c:pt>
                <c:pt idx="467">
                  <c:v>-0.66831326700000004</c:v>
                </c:pt>
                <c:pt idx="468">
                  <c:v>-0.61897470399999999</c:v>
                </c:pt>
                <c:pt idx="469">
                  <c:v>-0.61897470399999999</c:v>
                </c:pt>
                <c:pt idx="470">
                  <c:v>-0.66831326700000004</c:v>
                </c:pt>
                <c:pt idx="471">
                  <c:v>-0.61897470399999999</c:v>
                </c:pt>
                <c:pt idx="472">
                  <c:v>-0.66831326700000004</c:v>
                </c:pt>
                <c:pt idx="473">
                  <c:v>-0.64140132400000005</c:v>
                </c:pt>
                <c:pt idx="474">
                  <c:v>-0.690739887</c:v>
                </c:pt>
                <c:pt idx="475">
                  <c:v>-0.65485729500000001</c:v>
                </c:pt>
                <c:pt idx="476">
                  <c:v>-0.690739887</c:v>
                </c:pt>
                <c:pt idx="477">
                  <c:v>-0.74007845000000005</c:v>
                </c:pt>
                <c:pt idx="478">
                  <c:v>-1.4308183370000001</c:v>
                </c:pt>
                <c:pt idx="479">
                  <c:v>0</c:v>
                </c:pt>
                <c:pt idx="480">
                  <c:v>-1.3590531539999999</c:v>
                </c:pt>
                <c:pt idx="481">
                  <c:v>-0.23772216900000001</c:v>
                </c:pt>
                <c:pt idx="482">
                  <c:v>-1.1975814920000001</c:v>
                </c:pt>
                <c:pt idx="483">
                  <c:v>-0.68625456299999998</c:v>
                </c:pt>
                <c:pt idx="484">
                  <c:v>-0.66382794300000003</c:v>
                </c:pt>
                <c:pt idx="485">
                  <c:v>-0.72662247800000002</c:v>
                </c:pt>
                <c:pt idx="486">
                  <c:v>-0.67728391499999996</c:v>
                </c:pt>
                <c:pt idx="487">
                  <c:v>-0.70868118300000005</c:v>
                </c:pt>
                <c:pt idx="488">
                  <c:v>-0.63691600000000004</c:v>
                </c:pt>
                <c:pt idx="489">
                  <c:v>-0.70868118300000005</c:v>
                </c:pt>
                <c:pt idx="490">
                  <c:v>-0.63691600000000004</c:v>
                </c:pt>
                <c:pt idx="491">
                  <c:v>-0.65485729500000001</c:v>
                </c:pt>
                <c:pt idx="492">
                  <c:v>-0.68176923899999997</c:v>
                </c:pt>
                <c:pt idx="493">
                  <c:v>-0.68625456299999998</c:v>
                </c:pt>
                <c:pt idx="494">
                  <c:v>-0.65037197099999999</c:v>
                </c:pt>
                <c:pt idx="495">
                  <c:v>-0.65037197099999999</c:v>
                </c:pt>
                <c:pt idx="496">
                  <c:v>-0.65037197099999999</c:v>
                </c:pt>
                <c:pt idx="497">
                  <c:v>-1.417362365</c:v>
                </c:pt>
                <c:pt idx="498">
                  <c:v>-0.25566346499999998</c:v>
                </c:pt>
                <c:pt idx="499">
                  <c:v>-1.0630217740000001</c:v>
                </c:pt>
                <c:pt idx="500">
                  <c:v>-0.70868118300000005</c:v>
                </c:pt>
                <c:pt idx="501">
                  <c:v>-0.67279859099999995</c:v>
                </c:pt>
                <c:pt idx="502">
                  <c:v>-0.74007845000000005</c:v>
                </c:pt>
                <c:pt idx="503">
                  <c:v>-0.71316650699999995</c:v>
                </c:pt>
                <c:pt idx="504">
                  <c:v>-0.77147571800000003</c:v>
                </c:pt>
                <c:pt idx="505">
                  <c:v>-0.73110780200000003</c:v>
                </c:pt>
                <c:pt idx="506">
                  <c:v>-0.76250507000000001</c:v>
                </c:pt>
                <c:pt idx="507">
                  <c:v>-0.80735830900000005</c:v>
                </c:pt>
                <c:pt idx="508">
                  <c:v>-0.80287298500000004</c:v>
                </c:pt>
                <c:pt idx="509">
                  <c:v>-0.74904909799999997</c:v>
                </c:pt>
                <c:pt idx="510">
                  <c:v>-0.75801974599999999</c:v>
                </c:pt>
                <c:pt idx="511">
                  <c:v>-0.77596104200000005</c:v>
                </c:pt>
                <c:pt idx="512">
                  <c:v>-1.2244934359999999</c:v>
                </c:pt>
                <c:pt idx="513">
                  <c:v>-0.26014878899999999</c:v>
                </c:pt>
                <c:pt idx="514">
                  <c:v>-1.4397889850000001</c:v>
                </c:pt>
                <c:pt idx="515">
                  <c:v>-0.21978087299999999</c:v>
                </c:pt>
                <c:pt idx="516">
                  <c:v>-1.10338969</c:v>
                </c:pt>
                <c:pt idx="517">
                  <c:v>-0.68176923899999997</c:v>
                </c:pt>
                <c:pt idx="518">
                  <c:v>-0.690739887</c:v>
                </c:pt>
                <c:pt idx="519">
                  <c:v>-0.64140132400000005</c:v>
                </c:pt>
                <c:pt idx="520">
                  <c:v>-0.65037197099999999</c:v>
                </c:pt>
                <c:pt idx="521">
                  <c:v>-0.64588664799999995</c:v>
                </c:pt>
                <c:pt idx="522">
                  <c:v>-0.68625456299999998</c:v>
                </c:pt>
                <c:pt idx="523">
                  <c:v>-0.70419585900000004</c:v>
                </c:pt>
                <c:pt idx="524">
                  <c:v>-0.61897470399999999</c:v>
                </c:pt>
                <c:pt idx="525">
                  <c:v>-0.66382794300000003</c:v>
                </c:pt>
                <c:pt idx="526">
                  <c:v>-0.67728391499999996</c:v>
                </c:pt>
                <c:pt idx="527">
                  <c:v>-0.64140132400000005</c:v>
                </c:pt>
                <c:pt idx="528">
                  <c:v>-0.690739887</c:v>
                </c:pt>
                <c:pt idx="529">
                  <c:v>-0.63691600000000004</c:v>
                </c:pt>
                <c:pt idx="530">
                  <c:v>-0.69971053500000002</c:v>
                </c:pt>
                <c:pt idx="531">
                  <c:v>-0.66382794300000003</c:v>
                </c:pt>
                <c:pt idx="532">
                  <c:v>-0.65934261900000002</c:v>
                </c:pt>
                <c:pt idx="533">
                  <c:v>-1.4442743090000001</c:v>
                </c:pt>
                <c:pt idx="534">
                  <c:v>-0.23772216900000001</c:v>
                </c:pt>
                <c:pt idx="535">
                  <c:v>-1.1213309849999999</c:v>
                </c:pt>
                <c:pt idx="536">
                  <c:v>-0.68176923899999997</c:v>
                </c:pt>
                <c:pt idx="537">
                  <c:v>-0.71765183099999996</c:v>
                </c:pt>
                <c:pt idx="538">
                  <c:v>-0.71316650699999995</c:v>
                </c:pt>
                <c:pt idx="539">
                  <c:v>-0.65485729500000001</c:v>
                </c:pt>
                <c:pt idx="540">
                  <c:v>-0.64588664799999995</c:v>
                </c:pt>
                <c:pt idx="541">
                  <c:v>-0.67728391499999996</c:v>
                </c:pt>
                <c:pt idx="542">
                  <c:v>-0.61000405599999996</c:v>
                </c:pt>
                <c:pt idx="543">
                  <c:v>-0.64140132400000005</c:v>
                </c:pt>
                <c:pt idx="544">
                  <c:v>-0.60103340800000005</c:v>
                </c:pt>
                <c:pt idx="545">
                  <c:v>-0.623460028</c:v>
                </c:pt>
                <c:pt idx="546">
                  <c:v>-0.57860678799999998</c:v>
                </c:pt>
                <c:pt idx="547">
                  <c:v>-0.57860678799999998</c:v>
                </c:pt>
                <c:pt idx="548">
                  <c:v>-0.63691600000000004</c:v>
                </c:pt>
                <c:pt idx="549">
                  <c:v>-0.623460028</c:v>
                </c:pt>
                <c:pt idx="550">
                  <c:v>-1.1796401969999999</c:v>
                </c:pt>
                <c:pt idx="551">
                  <c:v>-0.156986338</c:v>
                </c:pt>
                <c:pt idx="552">
                  <c:v>-1.040595154</c:v>
                </c:pt>
                <c:pt idx="553">
                  <c:v>-0.41713512699999999</c:v>
                </c:pt>
                <c:pt idx="554">
                  <c:v>-0.77596104200000005</c:v>
                </c:pt>
                <c:pt idx="555">
                  <c:v>-0.57860678799999998</c:v>
                </c:pt>
                <c:pt idx="556">
                  <c:v>-0.61448937999999997</c:v>
                </c:pt>
                <c:pt idx="557">
                  <c:v>-0.57860678799999998</c:v>
                </c:pt>
                <c:pt idx="558">
                  <c:v>-0.63691600000000004</c:v>
                </c:pt>
                <c:pt idx="559">
                  <c:v>-0.60551873199999995</c:v>
                </c:pt>
                <c:pt idx="560">
                  <c:v>-0.65037197099999999</c:v>
                </c:pt>
                <c:pt idx="561">
                  <c:v>-0.60551873199999995</c:v>
                </c:pt>
                <c:pt idx="562">
                  <c:v>-0.62794535200000001</c:v>
                </c:pt>
                <c:pt idx="563">
                  <c:v>-0.67279859099999995</c:v>
                </c:pt>
                <c:pt idx="564">
                  <c:v>-0.69971053500000002</c:v>
                </c:pt>
                <c:pt idx="565">
                  <c:v>-0.65485729500000001</c:v>
                </c:pt>
                <c:pt idx="566">
                  <c:v>-0.64140132400000005</c:v>
                </c:pt>
                <c:pt idx="567">
                  <c:v>-0.67279859099999995</c:v>
                </c:pt>
                <c:pt idx="568">
                  <c:v>-0.93294737999999999</c:v>
                </c:pt>
                <c:pt idx="569">
                  <c:v>-1.1616989010000001</c:v>
                </c:pt>
                <c:pt idx="570">
                  <c:v>-0.21081022499999999</c:v>
                </c:pt>
                <c:pt idx="571">
                  <c:v>-1.125816309</c:v>
                </c:pt>
                <c:pt idx="572">
                  <c:v>-0.399193831</c:v>
                </c:pt>
                <c:pt idx="573">
                  <c:v>-0.88360881599999996</c:v>
                </c:pt>
                <c:pt idx="574">
                  <c:v>-0.61897470399999999</c:v>
                </c:pt>
                <c:pt idx="575">
                  <c:v>-0.57860678799999998</c:v>
                </c:pt>
                <c:pt idx="576">
                  <c:v>-0.56066549300000001</c:v>
                </c:pt>
                <c:pt idx="577">
                  <c:v>-0.56066549300000001</c:v>
                </c:pt>
                <c:pt idx="578">
                  <c:v>-0.60551873199999995</c:v>
                </c:pt>
                <c:pt idx="579">
                  <c:v>-0.60103340800000005</c:v>
                </c:pt>
                <c:pt idx="580">
                  <c:v>-0.57412146399999997</c:v>
                </c:pt>
                <c:pt idx="581">
                  <c:v>-0.556180169</c:v>
                </c:pt>
                <c:pt idx="582">
                  <c:v>-0.61000405599999996</c:v>
                </c:pt>
                <c:pt idx="583">
                  <c:v>-0.56066549300000001</c:v>
                </c:pt>
                <c:pt idx="584">
                  <c:v>-0.60551873199999995</c:v>
                </c:pt>
                <c:pt idx="585">
                  <c:v>-0.74007845000000005</c:v>
                </c:pt>
                <c:pt idx="586">
                  <c:v>-0.40367915500000001</c:v>
                </c:pt>
                <c:pt idx="587">
                  <c:v>-0.70419585900000004</c:v>
                </c:pt>
                <c:pt idx="588">
                  <c:v>-0.99125659099999996</c:v>
                </c:pt>
                <c:pt idx="589">
                  <c:v>-0.42162044999999998</c:v>
                </c:pt>
                <c:pt idx="590">
                  <c:v>-0.77147571800000003</c:v>
                </c:pt>
                <c:pt idx="591">
                  <c:v>-0.39022318299999997</c:v>
                </c:pt>
                <c:pt idx="592">
                  <c:v>-0.78044636599999995</c:v>
                </c:pt>
                <c:pt idx="593">
                  <c:v>-0.65934261900000002</c:v>
                </c:pt>
                <c:pt idx="594">
                  <c:v>-0.65485729500000001</c:v>
                </c:pt>
                <c:pt idx="595">
                  <c:v>-0.61897470399999999</c:v>
                </c:pt>
                <c:pt idx="596">
                  <c:v>-0.61897470399999999</c:v>
                </c:pt>
                <c:pt idx="597">
                  <c:v>-0.67279859099999995</c:v>
                </c:pt>
                <c:pt idx="598">
                  <c:v>-0.65037197099999999</c:v>
                </c:pt>
                <c:pt idx="599">
                  <c:v>-0.68625456299999998</c:v>
                </c:pt>
                <c:pt idx="600">
                  <c:v>-0.64588664799999995</c:v>
                </c:pt>
                <c:pt idx="601">
                  <c:v>-0.67279859099999995</c:v>
                </c:pt>
                <c:pt idx="602">
                  <c:v>-0.61897470399999999</c:v>
                </c:pt>
                <c:pt idx="603">
                  <c:v>-0.62794535200000001</c:v>
                </c:pt>
                <c:pt idx="604">
                  <c:v>-0.63243067600000002</c:v>
                </c:pt>
                <c:pt idx="605">
                  <c:v>-0.63243067600000002</c:v>
                </c:pt>
                <c:pt idx="606">
                  <c:v>-0.92846205599999998</c:v>
                </c:pt>
                <c:pt idx="607">
                  <c:v>-0.21081022499999999</c:v>
                </c:pt>
                <c:pt idx="608">
                  <c:v>-0.95537399899999997</c:v>
                </c:pt>
                <c:pt idx="609">
                  <c:v>-0.18838360600000001</c:v>
                </c:pt>
                <c:pt idx="610">
                  <c:v>-1.1168456609999999</c:v>
                </c:pt>
                <c:pt idx="611">
                  <c:v>0</c:v>
                </c:pt>
                <c:pt idx="612">
                  <c:v>-1.10338969</c:v>
                </c:pt>
                <c:pt idx="613">
                  <c:v>-0.15250101399999999</c:v>
                </c:pt>
                <c:pt idx="614">
                  <c:v>-0.97331529500000002</c:v>
                </c:pt>
                <c:pt idx="615">
                  <c:v>-0.40367915500000001</c:v>
                </c:pt>
                <c:pt idx="616">
                  <c:v>-0.72662247800000002</c:v>
                </c:pt>
                <c:pt idx="617">
                  <c:v>-0.36779656300000002</c:v>
                </c:pt>
                <c:pt idx="618">
                  <c:v>-0.75353442199999998</c:v>
                </c:pt>
                <c:pt idx="619">
                  <c:v>-0.59206276000000002</c:v>
                </c:pt>
                <c:pt idx="620">
                  <c:v>-0.60103340800000005</c:v>
                </c:pt>
                <c:pt idx="621">
                  <c:v>-0.57412146399999997</c:v>
                </c:pt>
                <c:pt idx="622">
                  <c:v>-0.583092112</c:v>
                </c:pt>
                <c:pt idx="623">
                  <c:v>-0.63243067600000002</c:v>
                </c:pt>
                <c:pt idx="624">
                  <c:v>-0.59206276000000002</c:v>
                </c:pt>
                <c:pt idx="625">
                  <c:v>-0.65934261900000002</c:v>
                </c:pt>
                <c:pt idx="626">
                  <c:v>-0.623460028</c:v>
                </c:pt>
                <c:pt idx="627">
                  <c:v>-0.65934261900000002</c:v>
                </c:pt>
                <c:pt idx="628">
                  <c:v>-0.61000405599999996</c:v>
                </c:pt>
                <c:pt idx="629">
                  <c:v>-0.61897470399999999</c:v>
                </c:pt>
                <c:pt idx="630">
                  <c:v>-0.66831326700000004</c:v>
                </c:pt>
                <c:pt idx="631">
                  <c:v>-0.67279859099999995</c:v>
                </c:pt>
                <c:pt idx="632">
                  <c:v>-1.0271391830000001</c:v>
                </c:pt>
                <c:pt idx="633">
                  <c:v>-0.215295549</c:v>
                </c:pt>
                <c:pt idx="634">
                  <c:v>-1.0540511260000001</c:v>
                </c:pt>
                <c:pt idx="635">
                  <c:v>-0.22875152100000001</c:v>
                </c:pt>
                <c:pt idx="636">
                  <c:v>-1.1975814920000001</c:v>
                </c:pt>
                <c:pt idx="637">
                  <c:v>0</c:v>
                </c:pt>
                <c:pt idx="638">
                  <c:v>-1.143757605</c:v>
                </c:pt>
                <c:pt idx="639">
                  <c:v>-0.14353036599999999</c:v>
                </c:pt>
                <c:pt idx="640">
                  <c:v>-0.98677126699999995</c:v>
                </c:pt>
                <c:pt idx="641">
                  <c:v>-0.381252535</c:v>
                </c:pt>
                <c:pt idx="642">
                  <c:v>-0.72213715499999998</c:v>
                </c:pt>
                <c:pt idx="643">
                  <c:v>-0.34088462000000003</c:v>
                </c:pt>
                <c:pt idx="644">
                  <c:v>-0.71765183099999996</c:v>
                </c:pt>
                <c:pt idx="645">
                  <c:v>-0.56515081700000003</c:v>
                </c:pt>
                <c:pt idx="646">
                  <c:v>-0.556180169</c:v>
                </c:pt>
                <c:pt idx="647">
                  <c:v>-0.52926822500000004</c:v>
                </c:pt>
                <c:pt idx="648">
                  <c:v>-0.52029757700000001</c:v>
                </c:pt>
                <c:pt idx="649">
                  <c:v>-0.52926822500000004</c:v>
                </c:pt>
                <c:pt idx="650">
                  <c:v>-0.57412146399999997</c:v>
                </c:pt>
                <c:pt idx="651">
                  <c:v>-0.556180169</c:v>
                </c:pt>
                <c:pt idx="652">
                  <c:v>-0.52029757700000001</c:v>
                </c:pt>
                <c:pt idx="653">
                  <c:v>-0.52926822500000004</c:v>
                </c:pt>
                <c:pt idx="654">
                  <c:v>-0.583092112</c:v>
                </c:pt>
                <c:pt idx="655">
                  <c:v>-0.52926822500000004</c:v>
                </c:pt>
                <c:pt idx="656">
                  <c:v>-0.80287298500000004</c:v>
                </c:pt>
                <c:pt idx="657">
                  <c:v>-0.35434059099999998</c:v>
                </c:pt>
                <c:pt idx="658">
                  <c:v>-0.84324090100000004</c:v>
                </c:pt>
                <c:pt idx="659">
                  <c:v>-0.37228188699999998</c:v>
                </c:pt>
                <c:pt idx="660">
                  <c:v>-1.0675070980000001</c:v>
                </c:pt>
                <c:pt idx="661">
                  <c:v>-0.20183957699999999</c:v>
                </c:pt>
                <c:pt idx="662">
                  <c:v>-1.139272281</c:v>
                </c:pt>
                <c:pt idx="663">
                  <c:v>-0.798387662</c:v>
                </c:pt>
                <c:pt idx="664">
                  <c:v>-0.63691600000000004</c:v>
                </c:pt>
                <c:pt idx="665">
                  <c:v>-0.70419585900000004</c:v>
                </c:pt>
                <c:pt idx="666">
                  <c:v>-0.70868118300000005</c:v>
                </c:pt>
                <c:pt idx="667">
                  <c:v>-0.66831326700000004</c:v>
                </c:pt>
                <c:pt idx="668">
                  <c:v>-0.63691600000000004</c:v>
                </c:pt>
                <c:pt idx="669">
                  <c:v>-0.69971053500000002</c:v>
                </c:pt>
                <c:pt idx="670">
                  <c:v>-0.62794535200000001</c:v>
                </c:pt>
                <c:pt idx="671">
                  <c:v>-0.66831326700000004</c:v>
                </c:pt>
                <c:pt idx="672">
                  <c:v>-0.66382794300000003</c:v>
                </c:pt>
                <c:pt idx="673">
                  <c:v>-0.58757743600000001</c:v>
                </c:pt>
                <c:pt idx="674">
                  <c:v>-0.61000405599999996</c:v>
                </c:pt>
                <c:pt idx="675">
                  <c:v>-0.61897470399999999</c:v>
                </c:pt>
                <c:pt idx="676">
                  <c:v>-0.64588664799999995</c:v>
                </c:pt>
                <c:pt idx="677">
                  <c:v>-0.64588664799999995</c:v>
                </c:pt>
                <c:pt idx="678">
                  <c:v>-0.61000405599999996</c:v>
                </c:pt>
                <c:pt idx="679">
                  <c:v>-1.013683211</c:v>
                </c:pt>
                <c:pt idx="680">
                  <c:v>-0.21978087299999999</c:v>
                </c:pt>
                <c:pt idx="681">
                  <c:v>-1.2020668160000001</c:v>
                </c:pt>
                <c:pt idx="682">
                  <c:v>-0.57412146399999997</c:v>
                </c:pt>
                <c:pt idx="683">
                  <c:v>-0.623460028</c:v>
                </c:pt>
                <c:pt idx="684">
                  <c:v>-0.56515081700000003</c:v>
                </c:pt>
                <c:pt idx="685">
                  <c:v>-0.57412146399999997</c:v>
                </c:pt>
                <c:pt idx="686">
                  <c:v>-0.60551873199999995</c:v>
                </c:pt>
                <c:pt idx="687">
                  <c:v>-0.61448937999999997</c:v>
                </c:pt>
                <c:pt idx="688">
                  <c:v>-0.57412146399999997</c:v>
                </c:pt>
                <c:pt idx="689">
                  <c:v>-0.583092112</c:v>
                </c:pt>
                <c:pt idx="690">
                  <c:v>-0.56963614100000004</c:v>
                </c:pt>
                <c:pt idx="691">
                  <c:v>-0.63691600000000004</c:v>
                </c:pt>
                <c:pt idx="692">
                  <c:v>-0.85669687299999997</c:v>
                </c:pt>
                <c:pt idx="693">
                  <c:v>-0.37228188699999998</c:v>
                </c:pt>
                <c:pt idx="694">
                  <c:v>-1.0226538590000001</c:v>
                </c:pt>
                <c:pt idx="695">
                  <c:v>-0.18838360600000001</c:v>
                </c:pt>
                <c:pt idx="696">
                  <c:v>-1.045080478</c:v>
                </c:pt>
                <c:pt idx="697">
                  <c:v>-0.19286892899999999</c:v>
                </c:pt>
                <c:pt idx="698">
                  <c:v>-1.264861351</c:v>
                </c:pt>
                <c:pt idx="699">
                  <c:v>-0.61000405599999996</c:v>
                </c:pt>
                <c:pt idx="700">
                  <c:v>-0.62794535200000001</c:v>
                </c:pt>
                <c:pt idx="701">
                  <c:v>-0.67279859099999995</c:v>
                </c:pt>
                <c:pt idx="702">
                  <c:v>-0.66831326700000004</c:v>
                </c:pt>
                <c:pt idx="703">
                  <c:v>-0.62794535200000001</c:v>
                </c:pt>
                <c:pt idx="704">
                  <c:v>-0.623460028</c:v>
                </c:pt>
                <c:pt idx="705">
                  <c:v>-0.623460028</c:v>
                </c:pt>
                <c:pt idx="706">
                  <c:v>-0.66382794300000003</c:v>
                </c:pt>
                <c:pt idx="707">
                  <c:v>-0.66831326700000004</c:v>
                </c:pt>
                <c:pt idx="708">
                  <c:v>-0.61448937999999997</c:v>
                </c:pt>
                <c:pt idx="709">
                  <c:v>-0.61448937999999997</c:v>
                </c:pt>
                <c:pt idx="710">
                  <c:v>-0.64588664799999995</c:v>
                </c:pt>
                <c:pt idx="711">
                  <c:v>-0.61448937999999997</c:v>
                </c:pt>
                <c:pt idx="712">
                  <c:v>-0.63691600000000004</c:v>
                </c:pt>
                <c:pt idx="713">
                  <c:v>-0.61448937999999997</c:v>
                </c:pt>
                <c:pt idx="714">
                  <c:v>-0.56066549300000001</c:v>
                </c:pt>
                <c:pt idx="715">
                  <c:v>-0.55169484499999999</c:v>
                </c:pt>
                <c:pt idx="716">
                  <c:v>-0.54720952099999998</c:v>
                </c:pt>
                <c:pt idx="717">
                  <c:v>-0.56963614100000004</c:v>
                </c:pt>
                <c:pt idx="718">
                  <c:v>-0.74904909799999997</c:v>
                </c:pt>
                <c:pt idx="719">
                  <c:v>-0.87912349199999995</c:v>
                </c:pt>
                <c:pt idx="720">
                  <c:v>-0.19286892899999999</c:v>
                </c:pt>
                <c:pt idx="721">
                  <c:v>-0.92397673199999997</c:v>
                </c:pt>
                <c:pt idx="722">
                  <c:v>-0.42610577399999999</c:v>
                </c:pt>
                <c:pt idx="723">
                  <c:v>-0.74007845000000005</c:v>
                </c:pt>
                <c:pt idx="724">
                  <c:v>-0.60551873199999995</c:v>
                </c:pt>
                <c:pt idx="725">
                  <c:v>-0.59206276000000002</c:v>
                </c:pt>
                <c:pt idx="726">
                  <c:v>-0.58757743600000001</c:v>
                </c:pt>
                <c:pt idx="727">
                  <c:v>-0.63243067600000002</c:v>
                </c:pt>
                <c:pt idx="728">
                  <c:v>-0.63243067600000002</c:v>
                </c:pt>
                <c:pt idx="729">
                  <c:v>-0.61000405599999996</c:v>
                </c:pt>
                <c:pt idx="730">
                  <c:v>-0.61448937999999997</c:v>
                </c:pt>
                <c:pt idx="731">
                  <c:v>-0.58757743600000001</c:v>
                </c:pt>
                <c:pt idx="732">
                  <c:v>-0.63243067600000002</c:v>
                </c:pt>
                <c:pt idx="733">
                  <c:v>-0.64588664799999995</c:v>
                </c:pt>
                <c:pt idx="734">
                  <c:v>-0.60103340800000005</c:v>
                </c:pt>
                <c:pt idx="735">
                  <c:v>-0.61897470399999999</c:v>
                </c:pt>
                <c:pt idx="736">
                  <c:v>-0.66831326700000004</c:v>
                </c:pt>
                <c:pt idx="737">
                  <c:v>-0.64140132400000005</c:v>
                </c:pt>
                <c:pt idx="738">
                  <c:v>-0.67279859099999995</c:v>
                </c:pt>
                <c:pt idx="739">
                  <c:v>-1.013683211</c:v>
                </c:pt>
                <c:pt idx="740">
                  <c:v>-0.233236845</c:v>
                </c:pt>
                <c:pt idx="741">
                  <c:v>-1.2244934359999999</c:v>
                </c:pt>
                <c:pt idx="742">
                  <c:v>0</c:v>
                </c:pt>
                <c:pt idx="743">
                  <c:v>-1.3186852389999999</c:v>
                </c:pt>
                <c:pt idx="744">
                  <c:v>-0.60551873199999995</c:v>
                </c:pt>
                <c:pt idx="745">
                  <c:v>-0.58757743600000001</c:v>
                </c:pt>
                <c:pt idx="746">
                  <c:v>-0.58757743600000001</c:v>
                </c:pt>
                <c:pt idx="747">
                  <c:v>-0.65037197099999999</c:v>
                </c:pt>
                <c:pt idx="748">
                  <c:v>-0.64588664799999995</c:v>
                </c:pt>
                <c:pt idx="749">
                  <c:v>-0.60551873199999995</c:v>
                </c:pt>
                <c:pt idx="750">
                  <c:v>-0.57412146399999997</c:v>
                </c:pt>
                <c:pt idx="751">
                  <c:v>-0.63691600000000004</c:v>
                </c:pt>
                <c:pt idx="752">
                  <c:v>-0.58757743600000001</c:v>
                </c:pt>
                <c:pt idx="753">
                  <c:v>-0.64140132400000005</c:v>
                </c:pt>
                <c:pt idx="754">
                  <c:v>-0.60103340800000005</c:v>
                </c:pt>
                <c:pt idx="755">
                  <c:v>-0.65485729500000001</c:v>
                </c:pt>
                <c:pt idx="756">
                  <c:v>-1.0585364500000001</c:v>
                </c:pt>
                <c:pt idx="757">
                  <c:v>-0.91949140799999995</c:v>
                </c:pt>
                <c:pt idx="758">
                  <c:v>-0.52478290100000002</c:v>
                </c:pt>
                <c:pt idx="759">
                  <c:v>-0.93743270400000001</c:v>
                </c:pt>
                <c:pt idx="760">
                  <c:v>-0.69522521100000001</c:v>
                </c:pt>
                <c:pt idx="761">
                  <c:v>-0.71316650699999995</c:v>
                </c:pt>
                <c:pt idx="762">
                  <c:v>-0.76699039400000002</c:v>
                </c:pt>
                <c:pt idx="763">
                  <c:v>-0.77596104200000005</c:v>
                </c:pt>
                <c:pt idx="764">
                  <c:v>-0.71316650699999995</c:v>
                </c:pt>
                <c:pt idx="765">
                  <c:v>-0.70868118300000005</c:v>
                </c:pt>
                <c:pt idx="766">
                  <c:v>-0.75801974599999999</c:v>
                </c:pt>
                <c:pt idx="767">
                  <c:v>-0.73110780200000003</c:v>
                </c:pt>
                <c:pt idx="768">
                  <c:v>-0.76699039400000002</c:v>
                </c:pt>
                <c:pt idx="769">
                  <c:v>-0.71316650699999995</c:v>
                </c:pt>
                <c:pt idx="770">
                  <c:v>-0.74456377399999996</c:v>
                </c:pt>
                <c:pt idx="771">
                  <c:v>-0.690739887</c:v>
                </c:pt>
                <c:pt idx="772">
                  <c:v>-0.68176923899999997</c:v>
                </c:pt>
                <c:pt idx="773">
                  <c:v>-0.74007845000000005</c:v>
                </c:pt>
                <c:pt idx="774">
                  <c:v>-0.69971053500000002</c:v>
                </c:pt>
                <c:pt idx="775">
                  <c:v>-1.040595154</c:v>
                </c:pt>
                <c:pt idx="776">
                  <c:v>-0.865667521</c:v>
                </c:pt>
                <c:pt idx="777">
                  <c:v>-0.67279859099999995</c:v>
                </c:pt>
                <c:pt idx="778">
                  <c:v>-0.67728391499999996</c:v>
                </c:pt>
                <c:pt idx="779">
                  <c:v>-0.61448937999999997</c:v>
                </c:pt>
                <c:pt idx="780">
                  <c:v>-0.61448937999999997</c:v>
                </c:pt>
                <c:pt idx="781">
                  <c:v>-0.65485729500000001</c:v>
                </c:pt>
                <c:pt idx="782">
                  <c:v>-0.60551873199999995</c:v>
                </c:pt>
                <c:pt idx="783">
                  <c:v>-0.64140132400000005</c:v>
                </c:pt>
                <c:pt idx="784">
                  <c:v>-0.61000405599999996</c:v>
                </c:pt>
                <c:pt idx="785">
                  <c:v>-0.65934261900000002</c:v>
                </c:pt>
                <c:pt idx="786">
                  <c:v>-0.63243067600000002</c:v>
                </c:pt>
                <c:pt idx="787">
                  <c:v>-0.623460028</c:v>
                </c:pt>
                <c:pt idx="788">
                  <c:v>-0.690739887</c:v>
                </c:pt>
                <c:pt idx="789">
                  <c:v>-0.70419585900000004</c:v>
                </c:pt>
                <c:pt idx="790">
                  <c:v>-0.66831326700000004</c:v>
                </c:pt>
                <c:pt idx="791">
                  <c:v>-0.65037197099999999</c:v>
                </c:pt>
                <c:pt idx="792">
                  <c:v>-0.71765183099999996</c:v>
                </c:pt>
                <c:pt idx="793">
                  <c:v>-0.65037197099999999</c:v>
                </c:pt>
                <c:pt idx="794">
                  <c:v>-0.72662247800000002</c:v>
                </c:pt>
                <c:pt idx="795">
                  <c:v>-0.68176923899999997</c:v>
                </c:pt>
                <c:pt idx="796">
                  <c:v>-0.69971053500000002</c:v>
                </c:pt>
                <c:pt idx="797">
                  <c:v>-0.85669687299999997</c:v>
                </c:pt>
                <c:pt idx="798">
                  <c:v>-0.49338563400000002</c:v>
                </c:pt>
                <c:pt idx="799">
                  <c:v>-1.1796401969999999</c:v>
                </c:pt>
                <c:pt idx="800">
                  <c:v>-0.264634113</c:v>
                </c:pt>
                <c:pt idx="801">
                  <c:v>-1.0719924219999999</c:v>
                </c:pt>
                <c:pt idx="802">
                  <c:v>-0.27360476</c:v>
                </c:pt>
                <c:pt idx="803">
                  <c:v>-1.39942107</c:v>
                </c:pt>
                <c:pt idx="804">
                  <c:v>-0.71765183099999996</c:v>
                </c:pt>
                <c:pt idx="805">
                  <c:v>-0.65037197099999999</c:v>
                </c:pt>
                <c:pt idx="806">
                  <c:v>-0.65934261900000002</c:v>
                </c:pt>
                <c:pt idx="807">
                  <c:v>-0.68176923899999997</c:v>
                </c:pt>
                <c:pt idx="808">
                  <c:v>-0.64140132400000005</c:v>
                </c:pt>
                <c:pt idx="809">
                  <c:v>-0.69971053500000002</c:v>
                </c:pt>
                <c:pt idx="810">
                  <c:v>-0.63691600000000004</c:v>
                </c:pt>
                <c:pt idx="811">
                  <c:v>-0.67279859099999995</c:v>
                </c:pt>
                <c:pt idx="812">
                  <c:v>-0.63691600000000004</c:v>
                </c:pt>
                <c:pt idx="813">
                  <c:v>-0.63243067600000002</c:v>
                </c:pt>
                <c:pt idx="814">
                  <c:v>-0.93294737999999999</c:v>
                </c:pt>
                <c:pt idx="815">
                  <c:v>-0.448532394</c:v>
                </c:pt>
                <c:pt idx="816">
                  <c:v>-0.91052076000000004</c:v>
                </c:pt>
                <c:pt idx="817">
                  <c:v>-1.0854483939999999</c:v>
                </c:pt>
                <c:pt idx="818">
                  <c:v>-0.52029757700000001</c:v>
                </c:pt>
                <c:pt idx="819">
                  <c:v>-0.94191802800000002</c:v>
                </c:pt>
                <c:pt idx="820">
                  <c:v>-0.69522521100000001</c:v>
                </c:pt>
                <c:pt idx="821">
                  <c:v>-0.67728391499999996</c:v>
                </c:pt>
                <c:pt idx="822">
                  <c:v>-0.72662247800000002</c:v>
                </c:pt>
                <c:pt idx="823">
                  <c:v>-0.67728391499999996</c:v>
                </c:pt>
                <c:pt idx="824">
                  <c:v>-0.72662247800000002</c:v>
                </c:pt>
                <c:pt idx="825">
                  <c:v>-0.67279859099999995</c:v>
                </c:pt>
                <c:pt idx="826">
                  <c:v>-0.72662247800000002</c:v>
                </c:pt>
                <c:pt idx="827">
                  <c:v>-0.66382794300000003</c:v>
                </c:pt>
                <c:pt idx="828">
                  <c:v>-0.690739887</c:v>
                </c:pt>
                <c:pt idx="829">
                  <c:v>-0.74007845000000005</c:v>
                </c:pt>
                <c:pt idx="830">
                  <c:v>-0.74007845000000005</c:v>
                </c:pt>
                <c:pt idx="831">
                  <c:v>-0.67728391499999996</c:v>
                </c:pt>
                <c:pt idx="832">
                  <c:v>-0.690739887</c:v>
                </c:pt>
                <c:pt idx="833">
                  <c:v>-0.67279859099999995</c:v>
                </c:pt>
                <c:pt idx="834">
                  <c:v>-0.72213715499999998</c:v>
                </c:pt>
                <c:pt idx="835">
                  <c:v>-1.1616989010000001</c:v>
                </c:pt>
                <c:pt idx="836">
                  <c:v>-0.17941295800000001</c:v>
                </c:pt>
                <c:pt idx="837">
                  <c:v>-1.3141999150000001</c:v>
                </c:pt>
                <c:pt idx="838">
                  <c:v>0</c:v>
                </c:pt>
                <c:pt idx="839">
                  <c:v>-0.623460028</c:v>
                </c:pt>
                <c:pt idx="840">
                  <c:v>-0.88360881599999996</c:v>
                </c:pt>
                <c:pt idx="841">
                  <c:v>-1.0809630699999999</c:v>
                </c:pt>
                <c:pt idx="842">
                  <c:v>-0.60103340800000005</c:v>
                </c:pt>
                <c:pt idx="843">
                  <c:v>-0.63691600000000004</c:v>
                </c:pt>
                <c:pt idx="844">
                  <c:v>-0.67279859099999995</c:v>
                </c:pt>
                <c:pt idx="845">
                  <c:v>-0.690739887</c:v>
                </c:pt>
                <c:pt idx="846">
                  <c:v>-0.66382794300000003</c:v>
                </c:pt>
                <c:pt idx="847">
                  <c:v>-0.65485729500000001</c:v>
                </c:pt>
                <c:pt idx="848">
                  <c:v>-0.65934261900000002</c:v>
                </c:pt>
                <c:pt idx="849">
                  <c:v>-0.70419585900000004</c:v>
                </c:pt>
                <c:pt idx="850">
                  <c:v>-0.690739887</c:v>
                </c:pt>
                <c:pt idx="851">
                  <c:v>-0.64140132400000005</c:v>
                </c:pt>
                <c:pt idx="852">
                  <c:v>-0.63691600000000004</c:v>
                </c:pt>
                <c:pt idx="853">
                  <c:v>-0.68625456299999998</c:v>
                </c:pt>
                <c:pt idx="854">
                  <c:v>-0.62794535200000001</c:v>
                </c:pt>
                <c:pt idx="855">
                  <c:v>-0.690739887</c:v>
                </c:pt>
                <c:pt idx="856">
                  <c:v>-0.62794535200000001</c:v>
                </c:pt>
                <c:pt idx="857">
                  <c:v>-0.88809413999999998</c:v>
                </c:pt>
                <c:pt idx="858">
                  <c:v>-0.42162044999999998</c:v>
                </c:pt>
                <c:pt idx="859">
                  <c:v>-0.85221154899999996</c:v>
                </c:pt>
                <c:pt idx="860">
                  <c:v>-0.48890031</c:v>
                </c:pt>
                <c:pt idx="861">
                  <c:v>-1.139272281</c:v>
                </c:pt>
                <c:pt idx="862">
                  <c:v>-0.87015284500000001</c:v>
                </c:pt>
                <c:pt idx="863">
                  <c:v>-0.41264980299999998</c:v>
                </c:pt>
                <c:pt idx="864">
                  <c:v>-0.93743270400000001</c:v>
                </c:pt>
                <c:pt idx="865">
                  <c:v>-0.67279859099999995</c:v>
                </c:pt>
                <c:pt idx="866">
                  <c:v>-0.64140132400000005</c:v>
                </c:pt>
                <c:pt idx="867">
                  <c:v>-0.60551873199999995</c:v>
                </c:pt>
                <c:pt idx="868">
                  <c:v>-0.65485729500000001</c:v>
                </c:pt>
                <c:pt idx="869">
                  <c:v>-0.59206276000000002</c:v>
                </c:pt>
                <c:pt idx="870">
                  <c:v>-0.65037197099999999</c:v>
                </c:pt>
                <c:pt idx="871">
                  <c:v>-0.623460028</c:v>
                </c:pt>
                <c:pt idx="872">
                  <c:v>-0.64140132400000005</c:v>
                </c:pt>
                <c:pt idx="873">
                  <c:v>-0.60551873199999995</c:v>
                </c:pt>
                <c:pt idx="874">
                  <c:v>-0.61000405599999996</c:v>
                </c:pt>
                <c:pt idx="875">
                  <c:v>-0.66382794300000003</c:v>
                </c:pt>
                <c:pt idx="876">
                  <c:v>-0.68625456299999998</c:v>
                </c:pt>
                <c:pt idx="877">
                  <c:v>-0.62794535200000001</c:v>
                </c:pt>
                <c:pt idx="878">
                  <c:v>-0.63691600000000004</c:v>
                </c:pt>
                <c:pt idx="879">
                  <c:v>-0.61448937999999997</c:v>
                </c:pt>
                <c:pt idx="880">
                  <c:v>-0.66831326700000004</c:v>
                </c:pt>
                <c:pt idx="881">
                  <c:v>-0.64140132400000005</c:v>
                </c:pt>
                <c:pt idx="882">
                  <c:v>-0.59206276000000002</c:v>
                </c:pt>
                <c:pt idx="883">
                  <c:v>-0.81632895699999997</c:v>
                </c:pt>
                <c:pt idx="884">
                  <c:v>-0.399193831</c:v>
                </c:pt>
                <c:pt idx="885">
                  <c:v>-0.78044636599999995</c:v>
                </c:pt>
                <c:pt idx="886">
                  <c:v>-0.40816447900000002</c:v>
                </c:pt>
                <c:pt idx="887">
                  <c:v>-0.97780061900000004</c:v>
                </c:pt>
                <c:pt idx="888">
                  <c:v>-0.165956986</c:v>
                </c:pt>
                <c:pt idx="889">
                  <c:v>-0.88809413999999998</c:v>
                </c:pt>
                <c:pt idx="890">
                  <c:v>-0.81184363299999995</c:v>
                </c:pt>
                <c:pt idx="891">
                  <c:v>-0.59654808400000003</c:v>
                </c:pt>
                <c:pt idx="892">
                  <c:v>-0.57412146399999997</c:v>
                </c:pt>
                <c:pt idx="893">
                  <c:v>-0.56963614100000004</c:v>
                </c:pt>
                <c:pt idx="894">
                  <c:v>-0.64140132400000005</c:v>
                </c:pt>
                <c:pt idx="895">
                  <c:v>-0.583092112</c:v>
                </c:pt>
                <c:pt idx="896">
                  <c:v>-0.61448937999999997</c:v>
                </c:pt>
                <c:pt idx="897">
                  <c:v>-0.58757743600000001</c:v>
                </c:pt>
                <c:pt idx="898">
                  <c:v>-0.62794535200000001</c:v>
                </c:pt>
                <c:pt idx="899">
                  <c:v>-0.583092112</c:v>
                </c:pt>
                <c:pt idx="900">
                  <c:v>-0.57412146399999997</c:v>
                </c:pt>
                <c:pt idx="901">
                  <c:v>-0.62794535200000001</c:v>
                </c:pt>
                <c:pt idx="902">
                  <c:v>-0.80287298500000004</c:v>
                </c:pt>
                <c:pt idx="903">
                  <c:v>-0.38573785900000002</c:v>
                </c:pt>
                <c:pt idx="904">
                  <c:v>-0.94640335200000003</c:v>
                </c:pt>
                <c:pt idx="905">
                  <c:v>-0.78044636599999995</c:v>
                </c:pt>
                <c:pt idx="906">
                  <c:v>-0.43507642200000002</c:v>
                </c:pt>
                <c:pt idx="907">
                  <c:v>-0.75353442199999998</c:v>
                </c:pt>
                <c:pt idx="908">
                  <c:v>-0.59206276000000002</c:v>
                </c:pt>
                <c:pt idx="909">
                  <c:v>-0.63243067600000002</c:v>
                </c:pt>
                <c:pt idx="910">
                  <c:v>-0.60103340800000005</c:v>
                </c:pt>
                <c:pt idx="911">
                  <c:v>-0.65934261900000002</c:v>
                </c:pt>
                <c:pt idx="912">
                  <c:v>-0.59206276000000002</c:v>
                </c:pt>
                <c:pt idx="913">
                  <c:v>-0.64140132400000005</c:v>
                </c:pt>
                <c:pt idx="914">
                  <c:v>-0.60103340800000005</c:v>
                </c:pt>
                <c:pt idx="915">
                  <c:v>-0.59654808400000003</c:v>
                </c:pt>
                <c:pt idx="916">
                  <c:v>-0.63243067600000002</c:v>
                </c:pt>
                <c:pt idx="917">
                  <c:v>-0.62794535200000001</c:v>
                </c:pt>
                <c:pt idx="918">
                  <c:v>-0.57860678799999998</c:v>
                </c:pt>
                <c:pt idx="919">
                  <c:v>-0.73559312600000004</c:v>
                </c:pt>
                <c:pt idx="920">
                  <c:v>-0.40367915500000001</c:v>
                </c:pt>
                <c:pt idx="921">
                  <c:v>-0.78941701399999997</c:v>
                </c:pt>
                <c:pt idx="922">
                  <c:v>-0.94640335200000003</c:v>
                </c:pt>
                <c:pt idx="923">
                  <c:v>-0.34985526700000003</c:v>
                </c:pt>
                <c:pt idx="924">
                  <c:v>-0.80735830900000005</c:v>
                </c:pt>
                <c:pt idx="925">
                  <c:v>-0.56515081700000003</c:v>
                </c:pt>
                <c:pt idx="926">
                  <c:v>-0.61448937999999997</c:v>
                </c:pt>
                <c:pt idx="927">
                  <c:v>-0.57412146399999997</c:v>
                </c:pt>
                <c:pt idx="928">
                  <c:v>-0.63243067600000002</c:v>
                </c:pt>
                <c:pt idx="929">
                  <c:v>-0.57412146399999997</c:v>
                </c:pt>
                <c:pt idx="930">
                  <c:v>-0.59654808400000003</c:v>
                </c:pt>
                <c:pt idx="931">
                  <c:v>-0.63691600000000004</c:v>
                </c:pt>
                <c:pt idx="932">
                  <c:v>-0.61897470399999999</c:v>
                </c:pt>
                <c:pt idx="933">
                  <c:v>-0.61000405599999996</c:v>
                </c:pt>
                <c:pt idx="934">
                  <c:v>-0.57860678799999998</c:v>
                </c:pt>
                <c:pt idx="935">
                  <c:v>-0.59206276000000002</c:v>
                </c:pt>
                <c:pt idx="936">
                  <c:v>-0.63691600000000004</c:v>
                </c:pt>
                <c:pt idx="937">
                  <c:v>-0.63243067600000002</c:v>
                </c:pt>
                <c:pt idx="938">
                  <c:v>-0.78493168999999996</c:v>
                </c:pt>
                <c:pt idx="939">
                  <c:v>-0.37228188699999998</c:v>
                </c:pt>
                <c:pt idx="940">
                  <c:v>-1.000227239</c:v>
                </c:pt>
                <c:pt idx="941">
                  <c:v>-0.82529960499999999</c:v>
                </c:pt>
                <c:pt idx="942">
                  <c:v>-0.57412146399999997</c:v>
                </c:pt>
                <c:pt idx="943">
                  <c:v>-0.64140132400000005</c:v>
                </c:pt>
                <c:pt idx="944">
                  <c:v>-0.56515081700000003</c:v>
                </c:pt>
                <c:pt idx="945">
                  <c:v>-0.56963614100000004</c:v>
                </c:pt>
                <c:pt idx="946">
                  <c:v>-0.583092112</c:v>
                </c:pt>
                <c:pt idx="947">
                  <c:v>-0.60103340800000005</c:v>
                </c:pt>
                <c:pt idx="948">
                  <c:v>-0.54720952099999998</c:v>
                </c:pt>
                <c:pt idx="949">
                  <c:v>-0.54720952099999998</c:v>
                </c:pt>
                <c:pt idx="950">
                  <c:v>-0.53823887299999995</c:v>
                </c:pt>
                <c:pt idx="951">
                  <c:v>-0.58757743600000001</c:v>
                </c:pt>
                <c:pt idx="952">
                  <c:v>-0.57860678799999998</c:v>
                </c:pt>
                <c:pt idx="953">
                  <c:v>-0.54720952099999998</c:v>
                </c:pt>
                <c:pt idx="954">
                  <c:v>-0.54272419699999996</c:v>
                </c:pt>
                <c:pt idx="955">
                  <c:v>-0.58757743600000001</c:v>
                </c:pt>
                <c:pt idx="956">
                  <c:v>-0.53823887299999995</c:v>
                </c:pt>
                <c:pt idx="957">
                  <c:v>-0.95985932299999999</c:v>
                </c:pt>
                <c:pt idx="958">
                  <c:v>-0.73559312600000004</c:v>
                </c:pt>
                <c:pt idx="959">
                  <c:v>-0.34088462000000003</c:v>
                </c:pt>
                <c:pt idx="960">
                  <c:v>-0.77147571800000003</c:v>
                </c:pt>
                <c:pt idx="961">
                  <c:v>-0.59654808400000003</c:v>
                </c:pt>
                <c:pt idx="962">
                  <c:v>-0.61448937999999997</c:v>
                </c:pt>
                <c:pt idx="963">
                  <c:v>-0.54720952099999998</c:v>
                </c:pt>
                <c:pt idx="964">
                  <c:v>-0.56963614100000004</c:v>
                </c:pt>
                <c:pt idx="965">
                  <c:v>-0.57412146399999997</c:v>
                </c:pt>
                <c:pt idx="966">
                  <c:v>-0.59206276000000002</c:v>
                </c:pt>
                <c:pt idx="967">
                  <c:v>-0.61000405599999996</c:v>
                </c:pt>
                <c:pt idx="968">
                  <c:v>-0.55169484499999999</c:v>
                </c:pt>
                <c:pt idx="969">
                  <c:v>-0.56515081700000003</c:v>
                </c:pt>
                <c:pt idx="970">
                  <c:v>-0.60103340800000005</c:v>
                </c:pt>
                <c:pt idx="971">
                  <c:v>-0.56963614100000004</c:v>
                </c:pt>
                <c:pt idx="972">
                  <c:v>-0.59654808400000003</c:v>
                </c:pt>
                <c:pt idx="973">
                  <c:v>-0.56963614100000004</c:v>
                </c:pt>
                <c:pt idx="974">
                  <c:v>-0.62794535200000001</c:v>
                </c:pt>
                <c:pt idx="975">
                  <c:v>-0.56066549300000001</c:v>
                </c:pt>
                <c:pt idx="976">
                  <c:v>-0.583092112</c:v>
                </c:pt>
                <c:pt idx="977">
                  <c:v>-0.62794535200000001</c:v>
                </c:pt>
                <c:pt idx="978">
                  <c:v>-0.64140132400000005</c:v>
                </c:pt>
                <c:pt idx="979">
                  <c:v>-0.82529960499999999</c:v>
                </c:pt>
                <c:pt idx="980">
                  <c:v>-0.37676721099999999</c:v>
                </c:pt>
                <c:pt idx="981">
                  <c:v>-0.60551873199999995</c:v>
                </c:pt>
                <c:pt idx="982">
                  <c:v>-0.63691600000000004</c:v>
                </c:pt>
                <c:pt idx="983">
                  <c:v>-0.65485729500000001</c:v>
                </c:pt>
                <c:pt idx="984">
                  <c:v>-0.583092112</c:v>
                </c:pt>
                <c:pt idx="985">
                  <c:v>-1.040595154</c:v>
                </c:pt>
                <c:pt idx="986">
                  <c:v>-0.74456377399999996</c:v>
                </c:pt>
                <c:pt idx="987">
                  <c:v>-0.60551873199999995</c:v>
                </c:pt>
                <c:pt idx="988">
                  <c:v>-0.54720952099999998</c:v>
                </c:pt>
                <c:pt idx="989">
                  <c:v>-0.57860678799999998</c:v>
                </c:pt>
                <c:pt idx="990">
                  <c:v>-0.54720952099999998</c:v>
                </c:pt>
                <c:pt idx="991">
                  <c:v>-0.53375354900000005</c:v>
                </c:pt>
                <c:pt idx="992">
                  <c:v>-0.556180169</c:v>
                </c:pt>
                <c:pt idx="993">
                  <c:v>-0.56515081700000003</c:v>
                </c:pt>
                <c:pt idx="994">
                  <c:v>-0.53375354900000005</c:v>
                </c:pt>
                <c:pt idx="995">
                  <c:v>-0.54272419699999996</c:v>
                </c:pt>
                <c:pt idx="996">
                  <c:v>-0.556180169</c:v>
                </c:pt>
                <c:pt idx="997">
                  <c:v>-0.59654808400000003</c:v>
                </c:pt>
                <c:pt idx="998">
                  <c:v>-0.60103340800000005</c:v>
                </c:pt>
                <c:pt idx="999">
                  <c:v>-0.53375354900000005</c:v>
                </c:pt>
                <c:pt idx="1000">
                  <c:v>-0.57412146399999997</c:v>
                </c:pt>
                <c:pt idx="1001">
                  <c:v>-0.56515081700000003</c:v>
                </c:pt>
                <c:pt idx="1002">
                  <c:v>-0.56515081700000003</c:v>
                </c:pt>
                <c:pt idx="1003">
                  <c:v>-0.60551873199999995</c:v>
                </c:pt>
                <c:pt idx="1004">
                  <c:v>-0.60551873199999995</c:v>
                </c:pt>
                <c:pt idx="1005">
                  <c:v>-0.58757743600000001</c:v>
                </c:pt>
                <c:pt idx="1006">
                  <c:v>-0.556180169</c:v>
                </c:pt>
                <c:pt idx="1007">
                  <c:v>-0.57860678799999998</c:v>
                </c:pt>
                <c:pt idx="1008">
                  <c:v>-0.623460028</c:v>
                </c:pt>
                <c:pt idx="1009">
                  <c:v>-0.64588664799999995</c:v>
                </c:pt>
                <c:pt idx="1010">
                  <c:v>-0.60551873199999995</c:v>
                </c:pt>
                <c:pt idx="1011">
                  <c:v>-1.049565802</c:v>
                </c:pt>
                <c:pt idx="1012">
                  <c:v>-0.20183957699999999</c:v>
                </c:pt>
                <c:pt idx="1013">
                  <c:v>-1.25140538</c:v>
                </c:pt>
                <c:pt idx="1014">
                  <c:v>0</c:v>
                </c:pt>
                <c:pt idx="1015">
                  <c:v>-1.260376027</c:v>
                </c:pt>
                <c:pt idx="1016">
                  <c:v>-0.233236845</c:v>
                </c:pt>
                <c:pt idx="1017">
                  <c:v>-0.97331529500000002</c:v>
                </c:pt>
                <c:pt idx="1018">
                  <c:v>-0.68176923899999997</c:v>
                </c:pt>
                <c:pt idx="1019">
                  <c:v>-0.66382794300000003</c:v>
                </c:pt>
                <c:pt idx="1020">
                  <c:v>-0.63691600000000004</c:v>
                </c:pt>
                <c:pt idx="1021">
                  <c:v>-0.64140132400000005</c:v>
                </c:pt>
                <c:pt idx="1022">
                  <c:v>-0.64588664799999995</c:v>
                </c:pt>
                <c:pt idx="1023">
                  <c:v>-0.66831326700000004</c:v>
                </c:pt>
                <c:pt idx="1024">
                  <c:v>-0.67279859099999995</c:v>
                </c:pt>
                <c:pt idx="1025">
                  <c:v>-0.60103340800000005</c:v>
                </c:pt>
                <c:pt idx="1026">
                  <c:v>-0.61000405599999996</c:v>
                </c:pt>
                <c:pt idx="1027">
                  <c:v>-0.623460028</c:v>
                </c:pt>
                <c:pt idx="1028">
                  <c:v>-0.58757743600000001</c:v>
                </c:pt>
                <c:pt idx="1029">
                  <c:v>-0.61448937999999997</c:v>
                </c:pt>
                <c:pt idx="1030">
                  <c:v>-0.56963614100000004</c:v>
                </c:pt>
                <c:pt idx="1031">
                  <c:v>-0.63243067600000002</c:v>
                </c:pt>
                <c:pt idx="1032">
                  <c:v>-0.59654808400000003</c:v>
                </c:pt>
                <c:pt idx="1033">
                  <c:v>-0.61000405599999996</c:v>
                </c:pt>
                <c:pt idx="1034">
                  <c:v>-0.63243067600000002</c:v>
                </c:pt>
                <c:pt idx="1035">
                  <c:v>-0.81184363299999995</c:v>
                </c:pt>
                <c:pt idx="1036">
                  <c:v>-0.93743270400000001</c:v>
                </c:pt>
                <c:pt idx="1037">
                  <c:v>-0.35434059099999998</c:v>
                </c:pt>
                <c:pt idx="1038">
                  <c:v>-0.79390233799999999</c:v>
                </c:pt>
                <c:pt idx="1039">
                  <c:v>-0.583092112</c:v>
                </c:pt>
                <c:pt idx="1040">
                  <c:v>-0.53375354900000005</c:v>
                </c:pt>
                <c:pt idx="1041">
                  <c:v>-0.56963614100000004</c:v>
                </c:pt>
                <c:pt idx="1042">
                  <c:v>-0.52926822500000004</c:v>
                </c:pt>
                <c:pt idx="1043">
                  <c:v>-0.54720952099999998</c:v>
                </c:pt>
                <c:pt idx="1044">
                  <c:v>-0.61448937999999997</c:v>
                </c:pt>
                <c:pt idx="1045">
                  <c:v>-0.60551873199999995</c:v>
                </c:pt>
                <c:pt idx="1046">
                  <c:v>-0.59206276000000002</c:v>
                </c:pt>
                <c:pt idx="1047">
                  <c:v>-0.57860678799999998</c:v>
                </c:pt>
                <c:pt idx="1048">
                  <c:v>-0.59654808400000003</c:v>
                </c:pt>
                <c:pt idx="1049">
                  <c:v>-0.61448937999999997</c:v>
                </c:pt>
                <c:pt idx="1050">
                  <c:v>-0.85669687299999997</c:v>
                </c:pt>
                <c:pt idx="1051">
                  <c:v>-0.36779656300000002</c:v>
                </c:pt>
                <c:pt idx="1052">
                  <c:v>-0.61000405599999996</c:v>
                </c:pt>
                <c:pt idx="1053">
                  <c:v>-0.64588664799999995</c:v>
                </c:pt>
                <c:pt idx="1054">
                  <c:v>-0.623460028</c:v>
                </c:pt>
                <c:pt idx="1055">
                  <c:v>-0.65934261900000002</c:v>
                </c:pt>
                <c:pt idx="1056">
                  <c:v>-1.3007439430000001</c:v>
                </c:pt>
                <c:pt idx="1057">
                  <c:v>0</c:v>
                </c:pt>
                <c:pt idx="1058">
                  <c:v>-1.2020668160000001</c:v>
                </c:pt>
                <c:pt idx="1059">
                  <c:v>-0.224266197</c:v>
                </c:pt>
                <c:pt idx="1060">
                  <c:v>-1.0675070980000001</c:v>
                </c:pt>
                <c:pt idx="1061">
                  <c:v>-0.206324901</c:v>
                </c:pt>
                <c:pt idx="1062">
                  <c:v>-0.96882997100000001</c:v>
                </c:pt>
                <c:pt idx="1063">
                  <c:v>-0.583092112</c:v>
                </c:pt>
                <c:pt idx="1064">
                  <c:v>-0.64140132400000005</c:v>
                </c:pt>
                <c:pt idx="1065">
                  <c:v>-0.65037197099999999</c:v>
                </c:pt>
                <c:pt idx="1066">
                  <c:v>-0.63691600000000004</c:v>
                </c:pt>
                <c:pt idx="1067">
                  <c:v>-0.62794535200000001</c:v>
                </c:pt>
                <c:pt idx="1068">
                  <c:v>-0.71316650699999995</c:v>
                </c:pt>
                <c:pt idx="1069">
                  <c:v>-0.66382794300000003</c:v>
                </c:pt>
                <c:pt idx="1070">
                  <c:v>-0.71316650699999995</c:v>
                </c:pt>
                <c:pt idx="1071">
                  <c:v>-0.66831326700000004</c:v>
                </c:pt>
                <c:pt idx="1072">
                  <c:v>-0.73110780200000003</c:v>
                </c:pt>
                <c:pt idx="1073">
                  <c:v>-1.1168456609999999</c:v>
                </c:pt>
                <c:pt idx="1074">
                  <c:v>-0.23772216900000001</c:v>
                </c:pt>
                <c:pt idx="1075">
                  <c:v>-1.4353036610000001</c:v>
                </c:pt>
                <c:pt idx="1076">
                  <c:v>-0.65934261900000002</c:v>
                </c:pt>
                <c:pt idx="1077">
                  <c:v>-0.66831326700000004</c:v>
                </c:pt>
                <c:pt idx="1078">
                  <c:v>-0.64140132400000005</c:v>
                </c:pt>
                <c:pt idx="1079">
                  <c:v>-0.70419585900000004</c:v>
                </c:pt>
                <c:pt idx="1080">
                  <c:v>-0.70868118300000005</c:v>
                </c:pt>
                <c:pt idx="1081">
                  <c:v>-0.65934261900000002</c:v>
                </c:pt>
                <c:pt idx="1082">
                  <c:v>-0.66831326700000004</c:v>
                </c:pt>
                <c:pt idx="1083">
                  <c:v>-0.71316650699999995</c:v>
                </c:pt>
                <c:pt idx="1084">
                  <c:v>-0.67279859099999995</c:v>
                </c:pt>
                <c:pt idx="1085">
                  <c:v>-0.72213715499999998</c:v>
                </c:pt>
                <c:pt idx="1086">
                  <c:v>-0.68625456299999998</c:v>
                </c:pt>
                <c:pt idx="1087">
                  <c:v>-0.73559312600000004</c:v>
                </c:pt>
                <c:pt idx="1088">
                  <c:v>-0.67279859099999995</c:v>
                </c:pt>
                <c:pt idx="1089">
                  <c:v>-0.67279859099999995</c:v>
                </c:pt>
                <c:pt idx="1090">
                  <c:v>-0.71765183099999996</c:v>
                </c:pt>
                <c:pt idx="1091">
                  <c:v>-0.70868118300000005</c:v>
                </c:pt>
                <c:pt idx="1092">
                  <c:v>-0.66382794300000003</c:v>
                </c:pt>
                <c:pt idx="1093">
                  <c:v>-0.84772622500000006</c:v>
                </c:pt>
                <c:pt idx="1094">
                  <c:v>-0.48441498599999999</c:v>
                </c:pt>
                <c:pt idx="1095">
                  <c:v>-0.95537399899999997</c:v>
                </c:pt>
                <c:pt idx="1096">
                  <c:v>-1.2244934359999999</c:v>
                </c:pt>
                <c:pt idx="1097">
                  <c:v>-0.448532394</c:v>
                </c:pt>
                <c:pt idx="1098">
                  <c:v>-1.031624506</c:v>
                </c:pt>
                <c:pt idx="1099">
                  <c:v>-0.45301771800000001</c:v>
                </c:pt>
                <c:pt idx="1100">
                  <c:v>-0.99125659099999996</c:v>
                </c:pt>
                <c:pt idx="1101">
                  <c:v>-0.68176923899999997</c:v>
                </c:pt>
                <c:pt idx="1102">
                  <c:v>-0.73110780200000003</c:v>
                </c:pt>
                <c:pt idx="1103">
                  <c:v>-0.64588664799999995</c:v>
                </c:pt>
                <c:pt idx="1104">
                  <c:v>-0.65037197099999999</c:v>
                </c:pt>
                <c:pt idx="1105">
                  <c:v>-0.690739887</c:v>
                </c:pt>
                <c:pt idx="1106">
                  <c:v>-0.68176923899999997</c:v>
                </c:pt>
                <c:pt idx="1107">
                  <c:v>-0.63243067600000002</c:v>
                </c:pt>
                <c:pt idx="1108">
                  <c:v>-0.623460028</c:v>
                </c:pt>
                <c:pt idx="1109">
                  <c:v>-0.64140132400000005</c:v>
                </c:pt>
                <c:pt idx="1110">
                  <c:v>-0.67728391499999996</c:v>
                </c:pt>
                <c:pt idx="1111">
                  <c:v>-0.70419585900000004</c:v>
                </c:pt>
                <c:pt idx="1112">
                  <c:v>-0.90603543600000003</c:v>
                </c:pt>
                <c:pt idx="1113">
                  <c:v>-0.40367915500000001</c:v>
                </c:pt>
                <c:pt idx="1114">
                  <c:v>-1.143757605</c:v>
                </c:pt>
                <c:pt idx="1115">
                  <c:v>-0.93294737999999999</c:v>
                </c:pt>
                <c:pt idx="1116">
                  <c:v>-0.47544433800000002</c:v>
                </c:pt>
                <c:pt idx="1117">
                  <c:v>-0.89257946399999999</c:v>
                </c:pt>
                <c:pt idx="1118">
                  <c:v>-0.64140132400000005</c:v>
                </c:pt>
                <c:pt idx="1119">
                  <c:v>-0.63691600000000004</c:v>
                </c:pt>
                <c:pt idx="1120">
                  <c:v>-0.67728391499999996</c:v>
                </c:pt>
                <c:pt idx="1121">
                  <c:v>-0.690739887</c:v>
                </c:pt>
                <c:pt idx="1122">
                  <c:v>-0.63691600000000004</c:v>
                </c:pt>
                <c:pt idx="1123">
                  <c:v>-0.66382794300000003</c:v>
                </c:pt>
                <c:pt idx="1124">
                  <c:v>-0.66382794300000003</c:v>
                </c:pt>
                <c:pt idx="1125">
                  <c:v>-0.74904909799999997</c:v>
                </c:pt>
                <c:pt idx="1126">
                  <c:v>-0.75353442199999998</c:v>
                </c:pt>
                <c:pt idx="1127">
                  <c:v>-0.70868118300000005</c:v>
                </c:pt>
                <c:pt idx="1128">
                  <c:v>-0.71316650699999995</c:v>
                </c:pt>
                <c:pt idx="1129">
                  <c:v>-0.94191802800000002</c:v>
                </c:pt>
                <c:pt idx="1130">
                  <c:v>-0.55169484499999999</c:v>
                </c:pt>
                <c:pt idx="1131">
                  <c:v>-1.2289787599999999</c:v>
                </c:pt>
                <c:pt idx="1132">
                  <c:v>-0.90603543600000003</c:v>
                </c:pt>
                <c:pt idx="1133">
                  <c:v>-0.42162044999999998</c:v>
                </c:pt>
                <c:pt idx="1134">
                  <c:v>-0.87015284500000001</c:v>
                </c:pt>
                <c:pt idx="1135">
                  <c:v>-0.68625456299999998</c:v>
                </c:pt>
                <c:pt idx="1136">
                  <c:v>-0.68625456299999998</c:v>
                </c:pt>
                <c:pt idx="1137">
                  <c:v>-0.63691600000000004</c:v>
                </c:pt>
                <c:pt idx="1138">
                  <c:v>-0.64588664799999995</c:v>
                </c:pt>
                <c:pt idx="1139">
                  <c:v>-0.69971053500000002</c:v>
                </c:pt>
                <c:pt idx="1140">
                  <c:v>-0.65485729500000001</c:v>
                </c:pt>
                <c:pt idx="1141">
                  <c:v>-0.70868118300000005</c:v>
                </c:pt>
                <c:pt idx="1142">
                  <c:v>-0.67728391499999996</c:v>
                </c:pt>
                <c:pt idx="1143">
                  <c:v>-0.71765183099999996</c:v>
                </c:pt>
                <c:pt idx="1144">
                  <c:v>-0.67279859099999995</c:v>
                </c:pt>
                <c:pt idx="1145">
                  <c:v>-0.66382794300000003</c:v>
                </c:pt>
                <c:pt idx="1146">
                  <c:v>-0.70868118300000005</c:v>
                </c:pt>
                <c:pt idx="1147">
                  <c:v>-0.70868118300000005</c:v>
                </c:pt>
                <c:pt idx="1148">
                  <c:v>-0.90603543600000003</c:v>
                </c:pt>
                <c:pt idx="1149">
                  <c:v>-0.40816447900000002</c:v>
                </c:pt>
                <c:pt idx="1150">
                  <c:v>-1.148242929</c:v>
                </c:pt>
                <c:pt idx="1151">
                  <c:v>-0.95537399899999997</c:v>
                </c:pt>
                <c:pt idx="1152">
                  <c:v>-0.690739887</c:v>
                </c:pt>
                <c:pt idx="1153">
                  <c:v>-0.69971053500000002</c:v>
                </c:pt>
                <c:pt idx="1154">
                  <c:v>-0.77596104200000005</c:v>
                </c:pt>
                <c:pt idx="1155">
                  <c:v>-0.74904909799999997</c:v>
                </c:pt>
                <c:pt idx="1156">
                  <c:v>-0.79390233799999999</c:v>
                </c:pt>
                <c:pt idx="1157">
                  <c:v>-0.74904909799999997</c:v>
                </c:pt>
                <c:pt idx="1158">
                  <c:v>-0.78044636599999995</c:v>
                </c:pt>
                <c:pt idx="1159">
                  <c:v>-0.72213715499999998</c:v>
                </c:pt>
                <c:pt idx="1160">
                  <c:v>-0.68625456299999998</c:v>
                </c:pt>
                <c:pt idx="1161">
                  <c:v>-0.70868118300000005</c:v>
                </c:pt>
                <c:pt idx="1162">
                  <c:v>-0.71316650699999995</c:v>
                </c:pt>
                <c:pt idx="1163">
                  <c:v>-0.62794535200000001</c:v>
                </c:pt>
                <c:pt idx="1164">
                  <c:v>-0.64588664799999995</c:v>
                </c:pt>
                <c:pt idx="1165">
                  <c:v>-0.61897470399999999</c:v>
                </c:pt>
                <c:pt idx="1166">
                  <c:v>-0.690739887</c:v>
                </c:pt>
                <c:pt idx="1167">
                  <c:v>-1.1751548730000001</c:v>
                </c:pt>
                <c:pt idx="1168">
                  <c:v>-0.16147166199999999</c:v>
                </c:pt>
                <c:pt idx="1169">
                  <c:v>-1.148242929</c:v>
                </c:pt>
                <c:pt idx="1170">
                  <c:v>-0.88360881599999996</c:v>
                </c:pt>
                <c:pt idx="1171">
                  <c:v>-0.72213715499999998</c:v>
                </c:pt>
                <c:pt idx="1172">
                  <c:v>-0.65485729500000001</c:v>
                </c:pt>
                <c:pt idx="1173">
                  <c:v>-0.69971053500000002</c:v>
                </c:pt>
                <c:pt idx="1174">
                  <c:v>-0.63691600000000004</c:v>
                </c:pt>
                <c:pt idx="1175">
                  <c:v>-0.61897470399999999</c:v>
                </c:pt>
                <c:pt idx="1176">
                  <c:v>-0.67279859099999995</c:v>
                </c:pt>
                <c:pt idx="1177">
                  <c:v>-0.65485729500000001</c:v>
                </c:pt>
                <c:pt idx="1178">
                  <c:v>-0.61000405599999996</c:v>
                </c:pt>
                <c:pt idx="1179">
                  <c:v>-0.61448937999999997</c:v>
                </c:pt>
                <c:pt idx="1180">
                  <c:v>-0.62794535200000001</c:v>
                </c:pt>
                <c:pt idx="1181">
                  <c:v>-0.69522521100000001</c:v>
                </c:pt>
                <c:pt idx="1182">
                  <c:v>-0.68625456299999998</c:v>
                </c:pt>
                <c:pt idx="1183">
                  <c:v>-0.66831326700000004</c:v>
                </c:pt>
                <c:pt idx="1184">
                  <c:v>-0.66382794300000003</c:v>
                </c:pt>
                <c:pt idx="1185">
                  <c:v>-0.74007845000000005</c:v>
                </c:pt>
                <c:pt idx="1186">
                  <c:v>-1.1886108440000001</c:v>
                </c:pt>
                <c:pt idx="1187">
                  <c:v>-0.27360476</c:v>
                </c:pt>
                <c:pt idx="1188">
                  <c:v>-1.426333013</c:v>
                </c:pt>
                <c:pt idx="1189">
                  <c:v>-0.68625456299999998</c:v>
                </c:pt>
                <c:pt idx="1190">
                  <c:v>-0.65037197099999999</c:v>
                </c:pt>
                <c:pt idx="1191">
                  <c:v>-0.69522521100000001</c:v>
                </c:pt>
                <c:pt idx="1192">
                  <c:v>-0.67279859099999995</c:v>
                </c:pt>
                <c:pt idx="1193">
                  <c:v>-0.61897470399999999</c:v>
                </c:pt>
                <c:pt idx="1194">
                  <c:v>-0.61448937999999997</c:v>
                </c:pt>
                <c:pt idx="1195">
                  <c:v>-0.59654808400000003</c:v>
                </c:pt>
                <c:pt idx="1196">
                  <c:v>-0.66831326700000004</c:v>
                </c:pt>
                <c:pt idx="1197">
                  <c:v>-0.64588664799999995</c:v>
                </c:pt>
                <c:pt idx="1198">
                  <c:v>-0.62794535200000001</c:v>
                </c:pt>
                <c:pt idx="1199">
                  <c:v>-0.64140132400000005</c:v>
                </c:pt>
                <c:pt idx="1200">
                  <c:v>-0.60103340800000005</c:v>
                </c:pt>
                <c:pt idx="1201">
                  <c:v>-0.60103340800000005</c:v>
                </c:pt>
                <c:pt idx="1202">
                  <c:v>-0.62794535200000001</c:v>
                </c:pt>
                <c:pt idx="1203">
                  <c:v>-0.63243067600000002</c:v>
                </c:pt>
                <c:pt idx="1204">
                  <c:v>-0.56515081700000003</c:v>
                </c:pt>
                <c:pt idx="1205">
                  <c:v>-1.143757605</c:v>
                </c:pt>
                <c:pt idx="1206">
                  <c:v>0</c:v>
                </c:pt>
                <c:pt idx="1207">
                  <c:v>-1.18412552</c:v>
                </c:pt>
                <c:pt idx="1208">
                  <c:v>-0.556180169</c:v>
                </c:pt>
                <c:pt idx="1209">
                  <c:v>-0.55169484499999999</c:v>
                </c:pt>
                <c:pt idx="1210">
                  <c:v>-0.60551873199999995</c:v>
                </c:pt>
                <c:pt idx="1211">
                  <c:v>-0.57412146399999997</c:v>
                </c:pt>
                <c:pt idx="1212">
                  <c:v>-0.61897470399999999</c:v>
                </c:pt>
                <c:pt idx="1213">
                  <c:v>-0.583092112</c:v>
                </c:pt>
                <c:pt idx="1214">
                  <c:v>-0.61897470399999999</c:v>
                </c:pt>
                <c:pt idx="1215">
                  <c:v>-0.583092112</c:v>
                </c:pt>
                <c:pt idx="1216">
                  <c:v>-0.60103340800000005</c:v>
                </c:pt>
                <c:pt idx="1217">
                  <c:v>-0.64588664799999995</c:v>
                </c:pt>
                <c:pt idx="1218">
                  <c:v>-0.623460028</c:v>
                </c:pt>
                <c:pt idx="1219">
                  <c:v>-0.57860678799999998</c:v>
                </c:pt>
                <c:pt idx="1220">
                  <c:v>-0.93294737999999999</c:v>
                </c:pt>
                <c:pt idx="1221">
                  <c:v>-0.224266197</c:v>
                </c:pt>
                <c:pt idx="1222">
                  <c:v>-1.2065521400000001</c:v>
                </c:pt>
                <c:pt idx="1223">
                  <c:v>0</c:v>
                </c:pt>
                <c:pt idx="1224">
                  <c:v>-1.10338969</c:v>
                </c:pt>
                <c:pt idx="1225">
                  <c:v>-0.61000405599999996</c:v>
                </c:pt>
                <c:pt idx="1226">
                  <c:v>-0.54272419699999996</c:v>
                </c:pt>
                <c:pt idx="1227">
                  <c:v>-0.59206276000000002</c:v>
                </c:pt>
                <c:pt idx="1228">
                  <c:v>-0.55169484499999999</c:v>
                </c:pt>
                <c:pt idx="1229">
                  <c:v>-0.57860678799999998</c:v>
                </c:pt>
                <c:pt idx="1230">
                  <c:v>-0.54272419699999996</c:v>
                </c:pt>
                <c:pt idx="1231">
                  <c:v>-0.54272419699999996</c:v>
                </c:pt>
                <c:pt idx="1232">
                  <c:v>-0.58757743600000001</c:v>
                </c:pt>
                <c:pt idx="1233">
                  <c:v>-0.59206276000000002</c:v>
                </c:pt>
                <c:pt idx="1234">
                  <c:v>-0.556180169</c:v>
                </c:pt>
                <c:pt idx="1235">
                  <c:v>-0.556180169</c:v>
                </c:pt>
                <c:pt idx="1236">
                  <c:v>-0.56066549300000001</c:v>
                </c:pt>
                <c:pt idx="1237">
                  <c:v>-0.59206276000000002</c:v>
                </c:pt>
                <c:pt idx="1238">
                  <c:v>-0.60103340800000005</c:v>
                </c:pt>
                <c:pt idx="1239">
                  <c:v>-0.56515081700000003</c:v>
                </c:pt>
                <c:pt idx="1240">
                  <c:v>-0.62794535200000001</c:v>
                </c:pt>
                <c:pt idx="1241">
                  <c:v>-0.56515081700000003</c:v>
                </c:pt>
                <c:pt idx="1242">
                  <c:v>-0.79390233799999999</c:v>
                </c:pt>
                <c:pt idx="1243">
                  <c:v>-1.045080478</c:v>
                </c:pt>
                <c:pt idx="1244">
                  <c:v>-0.60103340800000005</c:v>
                </c:pt>
                <c:pt idx="1245">
                  <c:v>-0.56515081700000003</c:v>
                </c:pt>
                <c:pt idx="1246">
                  <c:v>-0.61897470399999999</c:v>
                </c:pt>
                <c:pt idx="1247">
                  <c:v>-0.65485729500000001</c:v>
                </c:pt>
                <c:pt idx="1248">
                  <c:v>-0.64140132400000005</c:v>
                </c:pt>
                <c:pt idx="1249">
                  <c:v>-0.61000405599999996</c:v>
                </c:pt>
                <c:pt idx="1250">
                  <c:v>-0.60551873199999995</c:v>
                </c:pt>
                <c:pt idx="1251">
                  <c:v>-0.65037197099999999</c:v>
                </c:pt>
                <c:pt idx="1252">
                  <c:v>-0.61000405599999996</c:v>
                </c:pt>
                <c:pt idx="1253">
                  <c:v>-0.65485729500000001</c:v>
                </c:pt>
                <c:pt idx="1254">
                  <c:v>-0.62794535200000001</c:v>
                </c:pt>
                <c:pt idx="1255">
                  <c:v>-0.65934261900000002</c:v>
                </c:pt>
                <c:pt idx="1256">
                  <c:v>-0.61448937999999997</c:v>
                </c:pt>
                <c:pt idx="1257">
                  <c:v>-0.61448937999999997</c:v>
                </c:pt>
                <c:pt idx="1258">
                  <c:v>-0.61448937999999997</c:v>
                </c:pt>
                <c:pt idx="1259">
                  <c:v>-0.623460028</c:v>
                </c:pt>
                <c:pt idx="1260">
                  <c:v>-0.57412146399999997</c:v>
                </c:pt>
                <c:pt idx="1261">
                  <c:v>-0.55169484499999999</c:v>
                </c:pt>
                <c:pt idx="1262">
                  <c:v>-0.583092112</c:v>
                </c:pt>
                <c:pt idx="1263">
                  <c:v>-0.61897470399999999</c:v>
                </c:pt>
                <c:pt idx="1264">
                  <c:v>-0.63243067600000002</c:v>
                </c:pt>
                <c:pt idx="1265">
                  <c:v>-0.97780061900000004</c:v>
                </c:pt>
                <c:pt idx="1266">
                  <c:v>-0.21081022499999999</c:v>
                </c:pt>
                <c:pt idx="1267">
                  <c:v>-1.2020668160000001</c:v>
                </c:pt>
                <c:pt idx="1268">
                  <c:v>-0.224266197</c:v>
                </c:pt>
                <c:pt idx="1269">
                  <c:v>-0.99125659099999996</c:v>
                </c:pt>
                <c:pt idx="1270">
                  <c:v>-0.22875152100000001</c:v>
                </c:pt>
                <c:pt idx="1271">
                  <c:v>-1.018168535</c:v>
                </c:pt>
                <c:pt idx="1272">
                  <c:v>-0.60551873199999995</c:v>
                </c:pt>
                <c:pt idx="1273">
                  <c:v>-0.65934261900000002</c:v>
                </c:pt>
                <c:pt idx="1274">
                  <c:v>-0.66382794300000003</c:v>
                </c:pt>
                <c:pt idx="1275">
                  <c:v>-0.61000405599999996</c:v>
                </c:pt>
                <c:pt idx="1276">
                  <c:v>-0.60551873199999995</c:v>
                </c:pt>
                <c:pt idx="1277">
                  <c:v>-0.64140132400000005</c:v>
                </c:pt>
                <c:pt idx="1278">
                  <c:v>-0.61448937999999997</c:v>
                </c:pt>
                <c:pt idx="1279">
                  <c:v>-0.623460028</c:v>
                </c:pt>
                <c:pt idx="1280">
                  <c:v>-0.58757743600000001</c:v>
                </c:pt>
                <c:pt idx="1281">
                  <c:v>-0.61897470399999999</c:v>
                </c:pt>
                <c:pt idx="1282">
                  <c:v>-0.92846205599999998</c:v>
                </c:pt>
                <c:pt idx="1283">
                  <c:v>-0.20183957699999999</c:v>
                </c:pt>
                <c:pt idx="1284">
                  <c:v>-1.2065521400000001</c:v>
                </c:pt>
                <c:pt idx="1285">
                  <c:v>0</c:v>
                </c:pt>
                <c:pt idx="1286">
                  <c:v>-1.130301633</c:v>
                </c:pt>
                <c:pt idx="1287">
                  <c:v>-0.14801569000000001</c:v>
                </c:pt>
                <c:pt idx="1288">
                  <c:v>-1.0675070980000001</c:v>
                </c:pt>
                <c:pt idx="1289">
                  <c:v>-0.17941295800000001</c:v>
                </c:pt>
                <c:pt idx="1290">
                  <c:v>-1.03610983</c:v>
                </c:pt>
                <c:pt idx="1291">
                  <c:v>-0.56963614100000004</c:v>
                </c:pt>
                <c:pt idx="1292">
                  <c:v>-0.62794535200000001</c:v>
                </c:pt>
                <c:pt idx="1293">
                  <c:v>-0.57412146399999997</c:v>
                </c:pt>
                <c:pt idx="1294">
                  <c:v>-0.61000405599999996</c:v>
                </c:pt>
                <c:pt idx="1295">
                  <c:v>-0.56066549300000001</c:v>
                </c:pt>
                <c:pt idx="1296">
                  <c:v>-0.57860678799999998</c:v>
                </c:pt>
                <c:pt idx="1297">
                  <c:v>-0.55169484499999999</c:v>
                </c:pt>
                <c:pt idx="1298">
                  <c:v>-0.583092112</c:v>
                </c:pt>
                <c:pt idx="1299">
                  <c:v>-0.59206276000000002</c:v>
                </c:pt>
                <c:pt idx="1300">
                  <c:v>-0.583092112</c:v>
                </c:pt>
                <c:pt idx="1301">
                  <c:v>-0.556180169</c:v>
                </c:pt>
                <c:pt idx="1302">
                  <c:v>-0.54272419699999996</c:v>
                </c:pt>
                <c:pt idx="1303">
                  <c:v>-0.55169484499999999</c:v>
                </c:pt>
                <c:pt idx="1304">
                  <c:v>-0.583092112</c:v>
                </c:pt>
                <c:pt idx="1305">
                  <c:v>-0.58757743600000001</c:v>
                </c:pt>
                <c:pt idx="1306">
                  <c:v>-0.93743270400000001</c:v>
                </c:pt>
                <c:pt idx="1307">
                  <c:v>-0.183898282</c:v>
                </c:pt>
                <c:pt idx="1308">
                  <c:v>-0.99125659099999996</c:v>
                </c:pt>
                <c:pt idx="1309">
                  <c:v>-0.19286892899999999</c:v>
                </c:pt>
                <c:pt idx="1310">
                  <c:v>-1.2200081119999999</c:v>
                </c:pt>
                <c:pt idx="1311">
                  <c:v>0</c:v>
                </c:pt>
                <c:pt idx="1312">
                  <c:v>-1.2244934359999999</c:v>
                </c:pt>
                <c:pt idx="1313">
                  <c:v>-0.165956986</c:v>
                </c:pt>
                <c:pt idx="1314">
                  <c:v>-1.0764777459999999</c:v>
                </c:pt>
                <c:pt idx="1315">
                  <c:v>-0.21081022499999999</c:v>
                </c:pt>
                <c:pt idx="1316">
                  <c:v>-1.0226538590000001</c:v>
                </c:pt>
                <c:pt idx="1317">
                  <c:v>-0.38573785900000002</c:v>
                </c:pt>
                <c:pt idx="1318">
                  <c:v>-0.80287298500000004</c:v>
                </c:pt>
                <c:pt idx="1319">
                  <c:v>-0.63691600000000004</c:v>
                </c:pt>
                <c:pt idx="1320">
                  <c:v>-0.62794535200000001</c:v>
                </c:pt>
                <c:pt idx="1321">
                  <c:v>-0.60551873199999995</c:v>
                </c:pt>
                <c:pt idx="1322">
                  <c:v>-0.60551873199999995</c:v>
                </c:pt>
                <c:pt idx="1323">
                  <c:v>-0.64588664799999995</c:v>
                </c:pt>
                <c:pt idx="1324">
                  <c:v>-0.60103340800000005</c:v>
                </c:pt>
                <c:pt idx="1325">
                  <c:v>-0.65037197099999999</c:v>
                </c:pt>
                <c:pt idx="1326">
                  <c:v>-0.60551873199999995</c:v>
                </c:pt>
                <c:pt idx="1327">
                  <c:v>-0.64588664799999995</c:v>
                </c:pt>
                <c:pt idx="1328">
                  <c:v>-0.60551873199999995</c:v>
                </c:pt>
                <c:pt idx="1329">
                  <c:v>-0.60103340800000005</c:v>
                </c:pt>
                <c:pt idx="1330">
                  <c:v>-0.84324090100000004</c:v>
                </c:pt>
                <c:pt idx="1331">
                  <c:v>-0.42610577399999999</c:v>
                </c:pt>
                <c:pt idx="1332">
                  <c:v>-0.79390233799999999</c:v>
                </c:pt>
                <c:pt idx="1333">
                  <c:v>-0.34985526700000003</c:v>
                </c:pt>
                <c:pt idx="1334">
                  <c:v>-0.97331529500000002</c:v>
                </c:pt>
                <c:pt idx="1335">
                  <c:v>-0.78941701399999997</c:v>
                </c:pt>
                <c:pt idx="1336">
                  <c:v>-0.56066549300000001</c:v>
                </c:pt>
                <c:pt idx="1337">
                  <c:v>-0.57860678799999998</c:v>
                </c:pt>
                <c:pt idx="1338">
                  <c:v>-0.70419585900000004</c:v>
                </c:pt>
                <c:pt idx="1339">
                  <c:v>-0.84772622500000006</c:v>
                </c:pt>
                <c:pt idx="1340">
                  <c:v>-1.0719924219999999</c:v>
                </c:pt>
                <c:pt idx="1341">
                  <c:v>-0.96882997100000001</c:v>
                </c:pt>
                <c:pt idx="1342">
                  <c:v>-1.2155227879999999</c:v>
                </c:pt>
                <c:pt idx="1343">
                  <c:v>-1.246920056</c:v>
                </c:pt>
                <c:pt idx="1344">
                  <c:v>-1.3590531539999999</c:v>
                </c:pt>
                <c:pt idx="1345">
                  <c:v>-1.5474367600000001</c:v>
                </c:pt>
                <c:pt idx="1346">
                  <c:v>-1.65059921</c:v>
                </c:pt>
                <c:pt idx="1347">
                  <c:v>-2.3144271540000001</c:v>
                </c:pt>
                <c:pt idx="1348">
                  <c:v>-1.1616989010000001</c:v>
                </c:pt>
                <c:pt idx="1349">
                  <c:v>-2.6822237169999998</c:v>
                </c:pt>
                <c:pt idx="1350">
                  <c:v>-1.3276558869999999</c:v>
                </c:pt>
                <c:pt idx="1351">
                  <c:v>-3.6555390120000002</c:v>
                </c:pt>
                <c:pt idx="1352">
                  <c:v>-2.6239145060000002</c:v>
                </c:pt>
                <c:pt idx="1353">
                  <c:v>-1.4936128719999999</c:v>
                </c:pt>
                <c:pt idx="1354">
                  <c:v>-2.7450182519999999</c:v>
                </c:pt>
                <c:pt idx="1355">
                  <c:v>-2.233691323</c:v>
                </c:pt>
                <c:pt idx="1356">
                  <c:v>-2.1619261399999998</c:v>
                </c:pt>
                <c:pt idx="1357">
                  <c:v>-2.4265602519999998</c:v>
                </c:pt>
                <c:pt idx="1358">
                  <c:v>-2.3547950690000001</c:v>
                </c:pt>
                <c:pt idx="1359">
                  <c:v>-2.3368537730000001</c:v>
                </c:pt>
                <c:pt idx="1360">
                  <c:v>-2.5521493230000001</c:v>
                </c:pt>
                <c:pt idx="1361">
                  <c:v>-2.570090618</c:v>
                </c:pt>
                <c:pt idx="1362">
                  <c:v>-2.3503097450000001</c:v>
                </c:pt>
                <c:pt idx="1363">
                  <c:v>-2.3233978020000001</c:v>
                </c:pt>
                <c:pt idx="1364">
                  <c:v>-2.3144271540000001</c:v>
                </c:pt>
                <c:pt idx="1365">
                  <c:v>-2.5431786750000001</c:v>
                </c:pt>
                <c:pt idx="1366">
                  <c:v>-2.6463411250000002</c:v>
                </c:pt>
                <c:pt idx="1367">
                  <c:v>-2.5925172380000001</c:v>
                </c:pt>
                <c:pt idx="1368">
                  <c:v>-2.5431786750000001</c:v>
                </c:pt>
                <c:pt idx="1369">
                  <c:v>-2.7270769559999999</c:v>
                </c:pt>
                <c:pt idx="1370">
                  <c:v>-4.2162045050000003</c:v>
                </c:pt>
                <c:pt idx="1371">
                  <c:v>-0.829784929</c:v>
                </c:pt>
                <c:pt idx="1372">
                  <c:v>-4.9607682789999998</c:v>
                </c:pt>
                <c:pt idx="1373">
                  <c:v>0</c:v>
                </c:pt>
                <c:pt idx="1374">
                  <c:v>-5.0235628139999999</c:v>
                </c:pt>
                <c:pt idx="1375">
                  <c:v>-0.90603543600000003</c:v>
                </c:pt>
                <c:pt idx="1376">
                  <c:v>-4.8306938849999996</c:v>
                </c:pt>
                <c:pt idx="1377">
                  <c:v>-1.888321379</c:v>
                </c:pt>
                <c:pt idx="1378">
                  <c:v>-3.1756093500000002</c:v>
                </c:pt>
                <c:pt idx="1379">
                  <c:v>-1.5743487030000001</c:v>
                </c:pt>
                <c:pt idx="1380">
                  <c:v>-3.4178168430000002</c:v>
                </c:pt>
                <c:pt idx="1381">
                  <c:v>-2.6463411250000002</c:v>
                </c:pt>
                <c:pt idx="1382">
                  <c:v>-2.570090618</c:v>
                </c:pt>
                <c:pt idx="1383">
                  <c:v>-2.8616366740000001</c:v>
                </c:pt>
                <c:pt idx="1384">
                  <c:v>-2.7001650129999999</c:v>
                </c:pt>
                <c:pt idx="1385">
                  <c:v>-2.5925172380000001</c:v>
                </c:pt>
                <c:pt idx="1386">
                  <c:v>-2.6373704770000002</c:v>
                </c:pt>
                <c:pt idx="1387">
                  <c:v>-2.6239145060000002</c:v>
                </c:pt>
                <c:pt idx="1388">
                  <c:v>-2.4220749279999998</c:v>
                </c:pt>
                <c:pt idx="1389">
                  <c:v>-5.1042986450000001</c:v>
                </c:pt>
                <c:pt idx="1390">
                  <c:v>0</c:v>
                </c:pt>
                <c:pt idx="1391">
                  <c:v>-5.8398917709999996</c:v>
                </c:pt>
                <c:pt idx="1392">
                  <c:v>-0.93294737999999999</c:v>
                </c:pt>
                <c:pt idx="1393">
                  <c:v>-4.0681888150000001</c:v>
                </c:pt>
                <c:pt idx="1394">
                  <c:v>-0.85221154899999996</c:v>
                </c:pt>
                <c:pt idx="1395">
                  <c:v>-4.1354686740000002</c:v>
                </c:pt>
                <c:pt idx="1396">
                  <c:v>-1.767217633</c:v>
                </c:pt>
                <c:pt idx="1397">
                  <c:v>-3.4447287869999998</c:v>
                </c:pt>
                <c:pt idx="1398">
                  <c:v>-2.9154605619999998</c:v>
                </c:pt>
                <c:pt idx="1399">
                  <c:v>-2.7046503369999999</c:v>
                </c:pt>
                <c:pt idx="1400">
                  <c:v>-2.6104585340000002</c:v>
                </c:pt>
                <c:pt idx="1401">
                  <c:v>-2.6328851530000001</c:v>
                </c:pt>
                <c:pt idx="1402">
                  <c:v>-2.570090618</c:v>
                </c:pt>
                <c:pt idx="1403">
                  <c:v>-2.4220749279999998</c:v>
                </c:pt>
                <c:pt idx="1404">
                  <c:v>-2.4445015479999999</c:v>
                </c:pt>
                <c:pt idx="1405">
                  <c:v>-2.556634646</c:v>
                </c:pt>
                <c:pt idx="1406">
                  <c:v>-2.8840632940000002</c:v>
                </c:pt>
                <c:pt idx="1407">
                  <c:v>-2.9244312099999998</c:v>
                </c:pt>
                <c:pt idx="1408">
                  <c:v>-2.525237379</c:v>
                </c:pt>
                <c:pt idx="1409">
                  <c:v>-2.4445015479999999</c:v>
                </c:pt>
                <c:pt idx="1410">
                  <c:v>-2.5431786750000001</c:v>
                </c:pt>
                <c:pt idx="1411">
                  <c:v>-2.3951629849999998</c:v>
                </c:pt>
                <c:pt idx="1412">
                  <c:v>-2.6194291820000002</c:v>
                </c:pt>
                <c:pt idx="1413">
                  <c:v>-2.525237379</c:v>
                </c:pt>
                <c:pt idx="1414">
                  <c:v>-2.8795779700000002</c:v>
                </c:pt>
                <c:pt idx="1415">
                  <c:v>-2.7091356599999998</c:v>
                </c:pt>
                <c:pt idx="1416">
                  <c:v>-2.529722703</c:v>
                </c:pt>
                <c:pt idx="1417">
                  <c:v>-5.2164317440000003</c:v>
                </c:pt>
                <c:pt idx="1418">
                  <c:v>-2.3861923370000002</c:v>
                </c:pt>
                <c:pt idx="1419">
                  <c:v>-2.4310455759999998</c:v>
                </c:pt>
                <c:pt idx="1420">
                  <c:v>-2.538693351</c:v>
                </c:pt>
                <c:pt idx="1421">
                  <c:v>-2.8436953790000001</c:v>
                </c:pt>
                <c:pt idx="1422">
                  <c:v>-2.9154605619999998</c:v>
                </c:pt>
                <c:pt idx="1423">
                  <c:v>-2.56111997</c:v>
                </c:pt>
                <c:pt idx="1424">
                  <c:v>-2.4938401109999999</c:v>
                </c:pt>
                <c:pt idx="1425">
                  <c:v>-2.565605294</c:v>
                </c:pt>
                <c:pt idx="1426">
                  <c:v>-2.4041336320000002</c:v>
                </c:pt>
                <c:pt idx="1427">
                  <c:v>-2.6194291820000002</c:v>
                </c:pt>
                <c:pt idx="1428">
                  <c:v>-2.529722703</c:v>
                </c:pt>
                <c:pt idx="1429">
                  <c:v>-2.8436953790000001</c:v>
                </c:pt>
                <c:pt idx="1430">
                  <c:v>-2.7136209839999998</c:v>
                </c:pt>
                <c:pt idx="1431">
                  <c:v>-2.5790612660000001</c:v>
                </c:pt>
                <c:pt idx="1432">
                  <c:v>-2.6732530689999998</c:v>
                </c:pt>
                <c:pt idx="1433">
                  <c:v>-2.6014878860000001</c:v>
                </c:pt>
                <c:pt idx="1434">
                  <c:v>-4.8306938849999996</c:v>
                </c:pt>
                <c:pt idx="1435">
                  <c:v>-0.64588664799999995</c:v>
                </c:pt>
                <c:pt idx="1436">
                  <c:v>-4.7589287020000004</c:v>
                </c:pt>
                <c:pt idx="1437">
                  <c:v>-2.8661219980000001</c:v>
                </c:pt>
                <c:pt idx="1438">
                  <c:v>-2.6732530689999998</c:v>
                </c:pt>
                <c:pt idx="1439">
                  <c:v>-2.525237379</c:v>
                </c:pt>
                <c:pt idx="1440">
                  <c:v>-2.6283998300000002</c:v>
                </c:pt>
                <c:pt idx="1441">
                  <c:v>-2.4534721959999999</c:v>
                </c:pt>
                <c:pt idx="1442">
                  <c:v>-2.6194291820000002</c:v>
                </c:pt>
                <c:pt idx="1443">
                  <c:v>-2.525237379</c:v>
                </c:pt>
                <c:pt idx="1444">
                  <c:v>-2.8347247310000001</c:v>
                </c:pt>
                <c:pt idx="1445">
                  <c:v>-2.7001650129999999</c:v>
                </c:pt>
                <c:pt idx="1446">
                  <c:v>-2.6283998300000002</c:v>
                </c:pt>
                <c:pt idx="1447">
                  <c:v>-2.7225916319999999</c:v>
                </c:pt>
                <c:pt idx="1448">
                  <c:v>-2.6508264490000002</c:v>
                </c:pt>
                <c:pt idx="1449">
                  <c:v>-4.8979737439999997</c:v>
                </c:pt>
                <c:pt idx="1450">
                  <c:v>0</c:v>
                </c:pt>
                <c:pt idx="1451">
                  <c:v>-5.4541539119999998</c:v>
                </c:pt>
                <c:pt idx="1452">
                  <c:v>-0.90155011200000001</c:v>
                </c:pt>
                <c:pt idx="1453">
                  <c:v>-4.6378249550000001</c:v>
                </c:pt>
                <c:pt idx="1454">
                  <c:v>-0.99574191499999998</c:v>
                </c:pt>
                <c:pt idx="1455">
                  <c:v>-4.2296604770000004</c:v>
                </c:pt>
                <c:pt idx="1456">
                  <c:v>-1.565378055</c:v>
                </c:pt>
                <c:pt idx="1457">
                  <c:v>-3.543405914</c:v>
                </c:pt>
                <c:pt idx="1458">
                  <c:v>-1.8434681399999999</c:v>
                </c:pt>
                <c:pt idx="1459">
                  <c:v>-3.6196564210000002</c:v>
                </c:pt>
                <c:pt idx="1460">
                  <c:v>-2.7181063079999999</c:v>
                </c:pt>
                <c:pt idx="1461">
                  <c:v>-2.6239145060000002</c:v>
                </c:pt>
                <c:pt idx="1462">
                  <c:v>-2.7495035759999999</c:v>
                </c:pt>
                <c:pt idx="1463">
                  <c:v>-2.6777383929999998</c:v>
                </c:pt>
                <c:pt idx="1464">
                  <c:v>-2.4534721959999999</c:v>
                </c:pt>
                <c:pt idx="1465">
                  <c:v>-2.4983254349999999</c:v>
                </c:pt>
                <c:pt idx="1466">
                  <c:v>-2.6194291820000002</c:v>
                </c:pt>
                <c:pt idx="1467">
                  <c:v>-2.8167834350000001</c:v>
                </c:pt>
                <c:pt idx="1468">
                  <c:v>-2.8302394070000001</c:v>
                </c:pt>
                <c:pt idx="1469">
                  <c:v>-2.5790612660000001</c:v>
                </c:pt>
                <c:pt idx="1470">
                  <c:v>-2.525237379</c:v>
                </c:pt>
                <c:pt idx="1471">
                  <c:v>-2.6867090409999999</c:v>
                </c:pt>
                <c:pt idx="1472">
                  <c:v>-2.4624428439999999</c:v>
                </c:pt>
                <c:pt idx="1473">
                  <c:v>-2.6732530689999998</c:v>
                </c:pt>
                <c:pt idx="1474">
                  <c:v>-2.5970025620000001</c:v>
                </c:pt>
                <c:pt idx="1475">
                  <c:v>-2.8212687590000001</c:v>
                </c:pt>
                <c:pt idx="1476">
                  <c:v>-2.5925172380000001</c:v>
                </c:pt>
                <c:pt idx="1477">
                  <c:v>-2.565605294</c:v>
                </c:pt>
                <c:pt idx="1478">
                  <c:v>-3.6465683640000002</c:v>
                </c:pt>
                <c:pt idx="1479">
                  <c:v>-1.7089084219999999</c:v>
                </c:pt>
                <c:pt idx="1480">
                  <c:v>-3.274286477</c:v>
                </c:pt>
                <c:pt idx="1481">
                  <c:v>-1.614716619</c:v>
                </c:pt>
                <c:pt idx="1482">
                  <c:v>-4.4359853779999998</c:v>
                </c:pt>
                <c:pt idx="1483">
                  <c:v>-3.7003922509999998</c:v>
                </c:pt>
                <c:pt idx="1484">
                  <c:v>-2.570090618</c:v>
                </c:pt>
                <c:pt idx="1485">
                  <c:v>-2.511781407</c:v>
                </c:pt>
                <c:pt idx="1486">
                  <c:v>-2.6239145060000002</c:v>
                </c:pt>
                <c:pt idx="1487">
                  <c:v>-2.4175896039999998</c:v>
                </c:pt>
                <c:pt idx="1488">
                  <c:v>-2.6418558010000002</c:v>
                </c:pt>
                <c:pt idx="1489">
                  <c:v>-2.5476639990000001</c:v>
                </c:pt>
                <c:pt idx="1490">
                  <c:v>-2.767444872</c:v>
                </c:pt>
                <c:pt idx="1491">
                  <c:v>-2.5835465900000001</c:v>
                </c:pt>
                <c:pt idx="1492">
                  <c:v>-2.5925172380000001</c:v>
                </c:pt>
                <c:pt idx="1493">
                  <c:v>-2.6867090409999999</c:v>
                </c:pt>
                <c:pt idx="1494">
                  <c:v>-2.6328851530000001</c:v>
                </c:pt>
                <c:pt idx="1495">
                  <c:v>-2.4131042800000002</c:v>
                </c:pt>
                <c:pt idx="1496">
                  <c:v>-2.4445015479999999</c:v>
                </c:pt>
                <c:pt idx="1497">
                  <c:v>-3.3729636040000002</c:v>
                </c:pt>
                <c:pt idx="1498">
                  <c:v>-1.901777351</c:v>
                </c:pt>
                <c:pt idx="1499">
                  <c:v>-4.6109130120000001</c:v>
                </c:pt>
                <c:pt idx="1500">
                  <c:v>-0.74007845000000005</c:v>
                </c:pt>
                <c:pt idx="1501">
                  <c:v>-4.3148816310000004</c:v>
                </c:pt>
                <c:pt idx="1502">
                  <c:v>-3.3415663360000001</c:v>
                </c:pt>
                <c:pt idx="1503">
                  <c:v>-2.6867090409999999</c:v>
                </c:pt>
                <c:pt idx="1504">
                  <c:v>-2.7136209839999998</c:v>
                </c:pt>
                <c:pt idx="1505">
                  <c:v>-2.56111997</c:v>
                </c:pt>
                <c:pt idx="1506">
                  <c:v>-2.5790612660000001</c:v>
                </c:pt>
                <c:pt idx="1507">
                  <c:v>-2.5880319140000001</c:v>
                </c:pt>
                <c:pt idx="1508">
                  <c:v>-2.7270769559999999</c:v>
                </c:pt>
                <c:pt idx="1509">
                  <c:v>-2.6463411250000002</c:v>
                </c:pt>
                <c:pt idx="1510">
                  <c:v>-2.4669281679999999</c:v>
                </c:pt>
                <c:pt idx="1511">
                  <c:v>-2.4893547869999999</c:v>
                </c:pt>
                <c:pt idx="1512">
                  <c:v>-2.7091356599999998</c:v>
                </c:pt>
                <c:pt idx="1513">
                  <c:v>-2.565605294</c:v>
                </c:pt>
                <c:pt idx="1514">
                  <c:v>-2.8212687590000001</c:v>
                </c:pt>
                <c:pt idx="1515">
                  <c:v>-2.6642824209999998</c:v>
                </c:pt>
                <c:pt idx="1516">
                  <c:v>-2.6867090409999999</c:v>
                </c:pt>
                <c:pt idx="1517">
                  <c:v>-2.4579575199999999</c:v>
                </c:pt>
                <c:pt idx="1518">
                  <c:v>-2.534208027</c:v>
                </c:pt>
                <c:pt idx="1519">
                  <c:v>-2.767444872</c:v>
                </c:pt>
                <c:pt idx="1520">
                  <c:v>-2.7315622799999999</c:v>
                </c:pt>
                <c:pt idx="1521">
                  <c:v>-2.538693351</c:v>
                </c:pt>
                <c:pt idx="1522">
                  <c:v>-2.6104585340000002</c:v>
                </c:pt>
                <c:pt idx="1523">
                  <c:v>-3.6017151250000001</c:v>
                </c:pt>
                <c:pt idx="1524">
                  <c:v>-4.4763532929999998</c:v>
                </c:pt>
                <c:pt idx="1525">
                  <c:v>-0.88809413999999998</c:v>
                </c:pt>
                <c:pt idx="1526">
                  <c:v>-4.1848072370000002</c:v>
                </c:pt>
                <c:pt idx="1527">
                  <c:v>-1.803100224</c:v>
                </c:pt>
                <c:pt idx="1528">
                  <c:v>-3.552376561</c:v>
                </c:pt>
                <c:pt idx="1529">
                  <c:v>-2.771930196</c:v>
                </c:pt>
                <c:pt idx="1530">
                  <c:v>-2.5925172380000001</c:v>
                </c:pt>
                <c:pt idx="1531">
                  <c:v>-2.7450182519999999</c:v>
                </c:pt>
                <c:pt idx="1532">
                  <c:v>-2.534208027</c:v>
                </c:pt>
                <c:pt idx="1533">
                  <c:v>-2.565605294</c:v>
                </c:pt>
                <c:pt idx="1534">
                  <c:v>-2.767444872</c:v>
                </c:pt>
                <c:pt idx="1535">
                  <c:v>-2.7539889</c:v>
                </c:pt>
                <c:pt idx="1536">
                  <c:v>-2.511781407</c:v>
                </c:pt>
                <c:pt idx="1537">
                  <c:v>-2.5028107589999999</c:v>
                </c:pt>
                <c:pt idx="1538">
                  <c:v>-2.5835465900000001</c:v>
                </c:pt>
                <c:pt idx="1539">
                  <c:v>-2.8257540830000001</c:v>
                </c:pt>
                <c:pt idx="1540">
                  <c:v>-2.7539889</c:v>
                </c:pt>
                <c:pt idx="1541">
                  <c:v>-2.534208027</c:v>
                </c:pt>
                <c:pt idx="1542">
                  <c:v>-2.5521493230000001</c:v>
                </c:pt>
                <c:pt idx="1543">
                  <c:v>-2.7360476039999999</c:v>
                </c:pt>
                <c:pt idx="1544">
                  <c:v>-2.4893547869999999</c:v>
                </c:pt>
                <c:pt idx="1545">
                  <c:v>-2.6418558010000002</c:v>
                </c:pt>
                <c:pt idx="1546">
                  <c:v>-2.5028107589999999</c:v>
                </c:pt>
                <c:pt idx="1547">
                  <c:v>-2.798842139</c:v>
                </c:pt>
                <c:pt idx="1548">
                  <c:v>-5.1626078560000002</c:v>
                </c:pt>
                <c:pt idx="1549">
                  <c:v>-0.91949140799999995</c:v>
                </c:pt>
                <c:pt idx="1550">
                  <c:v>-4.521206533</c:v>
                </c:pt>
                <c:pt idx="1551">
                  <c:v>-0.83427025300000002</c:v>
                </c:pt>
                <c:pt idx="1552">
                  <c:v>-4.000908956</c:v>
                </c:pt>
                <c:pt idx="1553">
                  <c:v>-1.529495464</c:v>
                </c:pt>
                <c:pt idx="1554">
                  <c:v>-3.758701463</c:v>
                </c:pt>
                <c:pt idx="1555">
                  <c:v>-1.8479534639999999</c:v>
                </c:pt>
                <c:pt idx="1556">
                  <c:v>-3.4581847589999999</c:v>
                </c:pt>
                <c:pt idx="1557">
                  <c:v>-2.56111997</c:v>
                </c:pt>
                <c:pt idx="1558">
                  <c:v>-2.6642824209999998</c:v>
                </c:pt>
                <c:pt idx="1559">
                  <c:v>-2.4714134919999999</c:v>
                </c:pt>
                <c:pt idx="1560">
                  <c:v>-2.5970025620000001</c:v>
                </c:pt>
                <c:pt idx="1561">
                  <c:v>-2.6508264490000002</c:v>
                </c:pt>
                <c:pt idx="1562">
                  <c:v>-2.525237379</c:v>
                </c:pt>
                <c:pt idx="1563">
                  <c:v>-2.5925172380000001</c:v>
                </c:pt>
                <c:pt idx="1564">
                  <c:v>-2.56111997</c:v>
                </c:pt>
                <c:pt idx="1565">
                  <c:v>-2.758474224</c:v>
                </c:pt>
                <c:pt idx="1566">
                  <c:v>-3.5792885050000001</c:v>
                </c:pt>
                <c:pt idx="1567">
                  <c:v>-1.5608927319999999</c:v>
                </c:pt>
                <c:pt idx="1568">
                  <c:v>-3.1531827309999998</c:v>
                </c:pt>
                <c:pt idx="1569">
                  <c:v>-1.8255268440000001</c:v>
                </c:pt>
                <c:pt idx="1570">
                  <c:v>-4.3552495469999997</c:v>
                </c:pt>
                <c:pt idx="1571">
                  <c:v>-0.92846205599999998</c:v>
                </c:pt>
                <c:pt idx="1572">
                  <c:v>-4.4584119979999999</c:v>
                </c:pt>
                <c:pt idx="1573">
                  <c:v>-0.84324090100000004</c:v>
                </c:pt>
                <c:pt idx="1574">
                  <c:v>-5.0235628139999999</c:v>
                </c:pt>
                <c:pt idx="1575">
                  <c:v>-2.5970025620000001</c:v>
                </c:pt>
                <c:pt idx="1576">
                  <c:v>-2.6239145060000002</c:v>
                </c:pt>
                <c:pt idx="1577">
                  <c:v>-2.4893547869999999</c:v>
                </c:pt>
                <c:pt idx="1578">
                  <c:v>-2.534208027</c:v>
                </c:pt>
                <c:pt idx="1579">
                  <c:v>-2.5925172380000001</c:v>
                </c:pt>
                <c:pt idx="1580">
                  <c:v>-2.7136209839999998</c:v>
                </c:pt>
                <c:pt idx="1581">
                  <c:v>-2.7046503369999999</c:v>
                </c:pt>
                <c:pt idx="1582">
                  <c:v>-2.4893547869999999</c:v>
                </c:pt>
                <c:pt idx="1583">
                  <c:v>-3.2339185619999999</c:v>
                </c:pt>
                <c:pt idx="1584">
                  <c:v>-1.7986149</c:v>
                </c:pt>
                <c:pt idx="1585">
                  <c:v>-2.520752055</c:v>
                </c:pt>
                <c:pt idx="1586">
                  <c:v>-2.785386167</c:v>
                </c:pt>
                <c:pt idx="1587">
                  <c:v>-4.5929717160000001</c:v>
                </c:pt>
                <c:pt idx="1588">
                  <c:v>-0.81632895699999997</c:v>
                </c:pt>
                <c:pt idx="1589">
                  <c:v>-4.0726741390000001</c:v>
                </c:pt>
                <c:pt idx="1590">
                  <c:v>-0.88360881599999996</c:v>
                </c:pt>
                <c:pt idx="1591">
                  <c:v>-5.2209170680000003</c:v>
                </c:pt>
                <c:pt idx="1592">
                  <c:v>-2.4400162239999998</c:v>
                </c:pt>
                <c:pt idx="1593">
                  <c:v>-2.525237379</c:v>
                </c:pt>
                <c:pt idx="1594">
                  <c:v>-2.7001650129999999</c:v>
                </c:pt>
                <c:pt idx="1595">
                  <c:v>-2.794356815</c:v>
                </c:pt>
                <c:pt idx="1596">
                  <c:v>-2.6956796889999999</c:v>
                </c:pt>
                <c:pt idx="1597">
                  <c:v>-2.516266731</c:v>
                </c:pt>
                <c:pt idx="1598">
                  <c:v>-2.4893547869999999</c:v>
                </c:pt>
                <c:pt idx="1599">
                  <c:v>-2.6104585340000002</c:v>
                </c:pt>
                <c:pt idx="1600">
                  <c:v>-2.5028107589999999</c:v>
                </c:pt>
                <c:pt idx="1601">
                  <c:v>-2.758474224</c:v>
                </c:pt>
                <c:pt idx="1602">
                  <c:v>-2.6553117730000002</c:v>
                </c:pt>
                <c:pt idx="1603">
                  <c:v>-2.771930196</c:v>
                </c:pt>
                <c:pt idx="1604">
                  <c:v>-4.2117191810000003</c:v>
                </c:pt>
                <c:pt idx="1605">
                  <c:v>-0.81632895699999997</c:v>
                </c:pt>
                <c:pt idx="1606">
                  <c:v>-2.6911943649999999</c:v>
                </c:pt>
                <c:pt idx="1607">
                  <c:v>-2.6732530689999998</c:v>
                </c:pt>
                <c:pt idx="1608">
                  <c:v>-5.1401812370000002</c:v>
                </c:pt>
                <c:pt idx="1609">
                  <c:v>0</c:v>
                </c:pt>
                <c:pt idx="1610">
                  <c:v>-5.3913593769999997</c:v>
                </c:pt>
                <c:pt idx="1611">
                  <c:v>-2.798842139</c:v>
                </c:pt>
                <c:pt idx="1612">
                  <c:v>-2.4938401109999999</c:v>
                </c:pt>
                <c:pt idx="1613">
                  <c:v>-2.4758988159999999</c:v>
                </c:pt>
                <c:pt idx="1614">
                  <c:v>-2.6239145060000002</c:v>
                </c:pt>
                <c:pt idx="1615">
                  <c:v>-2.5790612660000001</c:v>
                </c:pt>
                <c:pt idx="1616">
                  <c:v>-2.8526660270000002</c:v>
                </c:pt>
                <c:pt idx="1617">
                  <c:v>-2.6373704770000002</c:v>
                </c:pt>
                <c:pt idx="1618">
                  <c:v>-2.7315622799999999</c:v>
                </c:pt>
                <c:pt idx="1619">
                  <c:v>-2.556634646</c:v>
                </c:pt>
                <c:pt idx="1620">
                  <c:v>-2.534208027</c:v>
                </c:pt>
                <c:pt idx="1621">
                  <c:v>-2.6553117730000002</c:v>
                </c:pt>
                <c:pt idx="1622">
                  <c:v>-2.6597970970000002</c:v>
                </c:pt>
                <c:pt idx="1623">
                  <c:v>-2.570090618</c:v>
                </c:pt>
                <c:pt idx="1624">
                  <c:v>-2.6463411250000002</c:v>
                </c:pt>
                <c:pt idx="1625">
                  <c:v>-2.6194291820000002</c:v>
                </c:pt>
                <c:pt idx="1626">
                  <c:v>-2.7315622799999999</c:v>
                </c:pt>
                <c:pt idx="1627">
                  <c:v>-5.2523143350000003</c:v>
                </c:pt>
                <c:pt idx="1628">
                  <c:v>-0.90155011200000001</c:v>
                </c:pt>
                <c:pt idx="1629">
                  <c:v>-1.5833193510000001</c:v>
                </c:pt>
                <c:pt idx="1630">
                  <c:v>-4.2834843640000004</c:v>
                </c:pt>
                <c:pt idx="1631">
                  <c:v>-3.8663492370000001</c:v>
                </c:pt>
                <c:pt idx="1632">
                  <c:v>-1.8524387879999999</c:v>
                </c:pt>
                <c:pt idx="1633">
                  <c:v>-3.328110364</c:v>
                </c:pt>
                <c:pt idx="1634">
                  <c:v>-2.4758988159999999</c:v>
                </c:pt>
                <c:pt idx="1635">
                  <c:v>-2.4669281679999999</c:v>
                </c:pt>
                <c:pt idx="1636">
                  <c:v>-2.6553117730000002</c:v>
                </c:pt>
                <c:pt idx="1637">
                  <c:v>-2.7046503369999999</c:v>
                </c:pt>
                <c:pt idx="1638">
                  <c:v>-2.6059732100000002</c:v>
                </c:pt>
                <c:pt idx="1639">
                  <c:v>-2.6328851530000001</c:v>
                </c:pt>
                <c:pt idx="1640">
                  <c:v>-2.534208027</c:v>
                </c:pt>
                <c:pt idx="1641">
                  <c:v>-2.6194291820000002</c:v>
                </c:pt>
                <c:pt idx="1642">
                  <c:v>-2.6418558010000002</c:v>
                </c:pt>
                <c:pt idx="1643">
                  <c:v>-2.516266731</c:v>
                </c:pt>
                <c:pt idx="1644">
                  <c:v>-2.529722703</c:v>
                </c:pt>
                <c:pt idx="1645">
                  <c:v>-3.3460516600000001</c:v>
                </c:pt>
                <c:pt idx="1646">
                  <c:v>-1.9735425339999999</c:v>
                </c:pt>
                <c:pt idx="1647">
                  <c:v>-3.6196564210000002</c:v>
                </c:pt>
                <c:pt idx="1648">
                  <c:v>-1.749276337</c:v>
                </c:pt>
                <c:pt idx="1649">
                  <c:v>-4.2565724200000004</c:v>
                </c:pt>
                <c:pt idx="1650">
                  <c:v>-0.77596104200000005</c:v>
                </c:pt>
                <c:pt idx="1651">
                  <c:v>-5.1805491520000002</c:v>
                </c:pt>
                <c:pt idx="1652">
                  <c:v>-2.7270769559999999</c:v>
                </c:pt>
                <c:pt idx="1653">
                  <c:v>-2.5028107589999999</c:v>
                </c:pt>
                <c:pt idx="1654">
                  <c:v>-2.5880319140000001</c:v>
                </c:pt>
                <c:pt idx="1655">
                  <c:v>-2.5835465900000001</c:v>
                </c:pt>
                <c:pt idx="1656">
                  <c:v>-2.5970025620000001</c:v>
                </c:pt>
                <c:pt idx="1657">
                  <c:v>-2.570090618</c:v>
                </c:pt>
                <c:pt idx="1658">
                  <c:v>-2.4624428439999999</c:v>
                </c:pt>
                <c:pt idx="1659">
                  <c:v>-2.4893547869999999</c:v>
                </c:pt>
                <c:pt idx="1660">
                  <c:v>-2.6956796889999999</c:v>
                </c:pt>
                <c:pt idx="1661">
                  <c:v>-2.565605294</c:v>
                </c:pt>
                <c:pt idx="1662">
                  <c:v>-2.789871491</c:v>
                </c:pt>
                <c:pt idx="1663">
                  <c:v>-2.5431786750000001</c:v>
                </c:pt>
                <c:pt idx="1664">
                  <c:v>-2.6418558010000002</c:v>
                </c:pt>
                <c:pt idx="1665">
                  <c:v>-2.4041336320000002</c:v>
                </c:pt>
                <c:pt idx="1666">
                  <c:v>-2.4758988159999999</c:v>
                </c:pt>
                <c:pt idx="1667">
                  <c:v>-2.6911943649999999</c:v>
                </c:pt>
                <c:pt idx="1668">
                  <c:v>-2.7270769559999999</c:v>
                </c:pt>
                <c:pt idx="1669">
                  <c:v>-2.5835465900000001</c:v>
                </c:pt>
                <c:pt idx="1670">
                  <c:v>-5.2164317440000003</c:v>
                </c:pt>
                <c:pt idx="1671">
                  <c:v>-0.829784929</c:v>
                </c:pt>
                <c:pt idx="1672">
                  <c:v>-4.4628973209999998</c:v>
                </c:pt>
                <c:pt idx="1673">
                  <c:v>-0.92846205599999998</c:v>
                </c:pt>
                <c:pt idx="1674">
                  <c:v>-4.1130420540000001</c:v>
                </c:pt>
                <c:pt idx="1675">
                  <c:v>-1.8434681399999999</c:v>
                </c:pt>
                <c:pt idx="1676">
                  <c:v>-3.529949942</c:v>
                </c:pt>
                <c:pt idx="1677">
                  <c:v>-1.794129576</c:v>
                </c:pt>
                <c:pt idx="1678">
                  <c:v>-3.565832533</c:v>
                </c:pt>
                <c:pt idx="1679">
                  <c:v>-2.785386167</c:v>
                </c:pt>
                <c:pt idx="1680">
                  <c:v>-2.3906776609999998</c:v>
                </c:pt>
                <c:pt idx="1681">
                  <c:v>-2.4758988159999999</c:v>
                </c:pt>
                <c:pt idx="1682">
                  <c:v>-2.7225916319999999</c:v>
                </c:pt>
                <c:pt idx="1683">
                  <c:v>-2.785386167</c:v>
                </c:pt>
                <c:pt idx="1684">
                  <c:v>-2.6642824209999998</c:v>
                </c:pt>
                <c:pt idx="1685">
                  <c:v>-2.5970025620000001</c:v>
                </c:pt>
                <c:pt idx="1686">
                  <c:v>-2.8392100550000001</c:v>
                </c:pt>
                <c:pt idx="1687">
                  <c:v>-2.511781407</c:v>
                </c:pt>
                <c:pt idx="1688">
                  <c:v>-3.534435266</c:v>
                </c:pt>
                <c:pt idx="1689">
                  <c:v>-4.3148816310000004</c:v>
                </c:pt>
                <c:pt idx="1690">
                  <c:v>-0.97331529500000002</c:v>
                </c:pt>
                <c:pt idx="1691">
                  <c:v>-4.3552495469999997</c:v>
                </c:pt>
                <c:pt idx="1692">
                  <c:v>-1.780673605</c:v>
                </c:pt>
                <c:pt idx="1693">
                  <c:v>-3.8618639130000001</c:v>
                </c:pt>
                <c:pt idx="1694">
                  <c:v>-1.803100224</c:v>
                </c:pt>
                <c:pt idx="1695">
                  <c:v>-3.0903881950000001</c:v>
                </c:pt>
                <c:pt idx="1696">
                  <c:v>-2.4175896039999998</c:v>
                </c:pt>
                <c:pt idx="1697">
                  <c:v>-2.6328851530000001</c:v>
                </c:pt>
                <c:pt idx="1698">
                  <c:v>-2.798842139</c:v>
                </c:pt>
                <c:pt idx="1699">
                  <c:v>-2.7046503369999999</c:v>
                </c:pt>
                <c:pt idx="1700">
                  <c:v>-2.6283998300000002</c:v>
                </c:pt>
                <c:pt idx="1701">
                  <c:v>-2.758474224</c:v>
                </c:pt>
                <c:pt idx="1702">
                  <c:v>-2.4310455759999998</c:v>
                </c:pt>
                <c:pt idx="1703">
                  <c:v>-2.565605294</c:v>
                </c:pt>
                <c:pt idx="1704">
                  <c:v>-2.4803841389999999</c:v>
                </c:pt>
                <c:pt idx="1705">
                  <c:v>-2.7046503369999999</c:v>
                </c:pt>
                <c:pt idx="1706">
                  <c:v>-2.6104585340000002</c:v>
                </c:pt>
                <c:pt idx="1707">
                  <c:v>-2.6777383929999998</c:v>
                </c:pt>
                <c:pt idx="1708">
                  <c:v>-2.789871491</c:v>
                </c:pt>
                <c:pt idx="1709">
                  <c:v>-2.7360476039999999</c:v>
                </c:pt>
                <c:pt idx="1710">
                  <c:v>-2.4355308999999998</c:v>
                </c:pt>
                <c:pt idx="1711">
                  <c:v>-2.3503097450000001</c:v>
                </c:pt>
                <c:pt idx="1712">
                  <c:v>-2.4310455759999998</c:v>
                </c:pt>
                <c:pt idx="1713">
                  <c:v>-5.4720952079999998</c:v>
                </c:pt>
                <c:pt idx="1714">
                  <c:v>-2.6553117730000002</c:v>
                </c:pt>
                <c:pt idx="1715">
                  <c:v>-2.565605294</c:v>
                </c:pt>
                <c:pt idx="1716">
                  <c:v>-2.6867090409999999</c:v>
                </c:pt>
                <c:pt idx="1717">
                  <c:v>-2.4400162239999998</c:v>
                </c:pt>
                <c:pt idx="1718">
                  <c:v>-2.520752055</c:v>
                </c:pt>
                <c:pt idx="1719">
                  <c:v>-2.4041336320000002</c:v>
                </c:pt>
                <c:pt idx="1720">
                  <c:v>-2.3009711820000001</c:v>
                </c:pt>
                <c:pt idx="1721">
                  <c:v>-1.67302583</c:v>
                </c:pt>
                <c:pt idx="1722">
                  <c:v>-1.8479534639999999</c:v>
                </c:pt>
                <c:pt idx="1723">
                  <c:v>-1.9197186470000001</c:v>
                </c:pt>
                <c:pt idx="1724">
                  <c:v>-1.6057459709999999</c:v>
                </c:pt>
                <c:pt idx="1725">
                  <c:v>-1.2065521400000001</c:v>
                </c:pt>
                <c:pt idx="1726">
                  <c:v>-1.018168535</c:v>
                </c:pt>
                <c:pt idx="1727">
                  <c:v>-0.87463816900000002</c:v>
                </c:pt>
                <c:pt idx="1728">
                  <c:v>-0.798387662</c:v>
                </c:pt>
                <c:pt idx="1729">
                  <c:v>-0.67728391499999996</c:v>
                </c:pt>
                <c:pt idx="1730">
                  <c:v>-0.53823887299999995</c:v>
                </c:pt>
                <c:pt idx="1731">
                  <c:v>-0.46647369</c:v>
                </c:pt>
                <c:pt idx="1732">
                  <c:v>-0.77596104200000005</c:v>
                </c:pt>
                <c:pt idx="1733">
                  <c:v>-9.8677127000000003E-2</c:v>
                </c:pt>
                <c:pt idx="1734">
                  <c:v>-0.46647369</c:v>
                </c:pt>
                <c:pt idx="1735">
                  <c:v>-8.0735830999999994E-2</c:v>
                </c:pt>
                <c:pt idx="1736">
                  <c:v>-0.30051670400000002</c:v>
                </c:pt>
                <c:pt idx="1737">
                  <c:v>-8.9706479000000006E-2</c:v>
                </c:pt>
                <c:pt idx="1738">
                  <c:v>-0.14801569000000001</c:v>
                </c:pt>
                <c:pt idx="1739">
                  <c:v>-4.9338563000000002E-2</c:v>
                </c:pt>
                <c:pt idx="1740">
                  <c:v>-2.6911944E-2</c:v>
                </c:pt>
                <c:pt idx="1741">
                  <c:v>-4.4853239999999997E-3</c:v>
                </c:pt>
                <c:pt idx="1742">
                  <c:v>0</c:v>
                </c:pt>
                <c:pt idx="1743">
                  <c:v>4.4853239999999997E-3</c:v>
                </c:pt>
                <c:pt idx="1744">
                  <c:v>1.3455972E-2</c:v>
                </c:pt>
                <c:pt idx="1745">
                  <c:v>1.7941295999999999E-2</c:v>
                </c:pt>
                <c:pt idx="1746">
                  <c:v>4.9338563000000002E-2</c:v>
                </c:pt>
                <c:pt idx="1747">
                  <c:v>5.3823887000000001E-2</c:v>
                </c:pt>
                <c:pt idx="1748">
                  <c:v>8.0735830999999994E-2</c:v>
                </c:pt>
                <c:pt idx="1749">
                  <c:v>7.1765182999999996E-2</c:v>
                </c:pt>
                <c:pt idx="1750">
                  <c:v>6.7279858999999997E-2</c:v>
                </c:pt>
                <c:pt idx="1751">
                  <c:v>5.8309211E-2</c:v>
                </c:pt>
                <c:pt idx="1752">
                  <c:v>6.2794534999999999E-2</c:v>
                </c:pt>
                <c:pt idx="1753">
                  <c:v>5.3823887000000001E-2</c:v>
                </c:pt>
                <c:pt idx="1754">
                  <c:v>8.5221155000000007E-2</c:v>
                </c:pt>
                <c:pt idx="1755">
                  <c:v>1.7941295999999999E-2</c:v>
                </c:pt>
                <c:pt idx="1756">
                  <c:v>7.6250506999999995E-2</c:v>
                </c:pt>
                <c:pt idx="1757">
                  <c:v>0</c:v>
                </c:pt>
                <c:pt idx="1758">
                  <c:v>5.3823887000000001E-2</c:v>
                </c:pt>
                <c:pt idx="1759">
                  <c:v>4.4853239999999997E-3</c:v>
                </c:pt>
                <c:pt idx="1760">
                  <c:v>3.1397267999999999E-2</c:v>
                </c:pt>
                <c:pt idx="1761">
                  <c:v>1.3455972E-2</c:v>
                </c:pt>
                <c:pt idx="1762">
                  <c:v>4.4853239999999997E-3</c:v>
                </c:pt>
                <c:pt idx="1763">
                  <c:v>4.4853239999999997E-3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A-42B4-AFC9-0A535939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wmot1!$A$9:$A$286</c:f>
              <c:numCache>
                <c:formatCode>General</c:formatCode>
                <c:ptCount val="278"/>
                <c:pt idx="0">
                  <c:v>0</c:v>
                </c:pt>
                <c:pt idx="1">
                  <c:v>1.0000000000001563E-2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3.9999999999999147E-2</c:v>
                </c:pt>
                <c:pt idx="5">
                  <c:v>5.0000000000000711E-2</c:v>
                </c:pt>
                <c:pt idx="6">
                  <c:v>5.9999999999998721E-2</c:v>
                </c:pt>
                <c:pt idx="7">
                  <c:v>7.0000000000000284E-2</c:v>
                </c:pt>
                <c:pt idx="8">
                  <c:v>7.9999999999998295E-2</c:v>
                </c:pt>
                <c:pt idx="9">
                  <c:v>8.9999999999999858E-2</c:v>
                </c:pt>
                <c:pt idx="10">
                  <c:v>0.10000000000000142</c:v>
                </c:pt>
                <c:pt idx="11">
                  <c:v>0.10999999999999943</c:v>
                </c:pt>
                <c:pt idx="12">
                  <c:v>0.12000000000000099</c:v>
                </c:pt>
                <c:pt idx="13">
                  <c:v>0.12999999999999901</c:v>
                </c:pt>
                <c:pt idx="14">
                  <c:v>0.14000000000000057</c:v>
                </c:pt>
                <c:pt idx="15">
                  <c:v>0.14999999999999858</c:v>
                </c:pt>
                <c:pt idx="16">
                  <c:v>0.16000000000000014</c:v>
                </c:pt>
                <c:pt idx="17">
                  <c:v>0.17000000000000171</c:v>
                </c:pt>
                <c:pt idx="18">
                  <c:v>0.17999999999999972</c:v>
                </c:pt>
                <c:pt idx="19">
                  <c:v>0.19000000000000128</c:v>
                </c:pt>
                <c:pt idx="20">
                  <c:v>0.19999999999999929</c:v>
                </c:pt>
                <c:pt idx="21">
                  <c:v>0.21000000000000085</c:v>
                </c:pt>
                <c:pt idx="22">
                  <c:v>0.21999999999999886</c:v>
                </c:pt>
                <c:pt idx="23">
                  <c:v>0.23000000000000043</c:v>
                </c:pt>
                <c:pt idx="24">
                  <c:v>0.23999999999999844</c:v>
                </c:pt>
                <c:pt idx="25">
                  <c:v>0.25</c:v>
                </c:pt>
                <c:pt idx="26">
                  <c:v>0.26000000000000156</c:v>
                </c:pt>
                <c:pt idx="27">
                  <c:v>0.26999999999999957</c:v>
                </c:pt>
                <c:pt idx="28">
                  <c:v>0.28000000000000114</c:v>
                </c:pt>
                <c:pt idx="29">
                  <c:v>0.28999999999999915</c:v>
                </c:pt>
                <c:pt idx="30">
                  <c:v>0.30000000000000071</c:v>
                </c:pt>
                <c:pt idx="31">
                  <c:v>0.30999999999999872</c:v>
                </c:pt>
                <c:pt idx="32">
                  <c:v>0.32000000000000028</c:v>
                </c:pt>
                <c:pt idx="33">
                  <c:v>0.32999999999999829</c:v>
                </c:pt>
                <c:pt idx="34">
                  <c:v>0.33999999999999986</c:v>
                </c:pt>
                <c:pt idx="35">
                  <c:v>0.35000000000000142</c:v>
                </c:pt>
                <c:pt idx="36">
                  <c:v>0.35999999999999943</c:v>
                </c:pt>
                <c:pt idx="37">
                  <c:v>0.37000000000000099</c:v>
                </c:pt>
                <c:pt idx="38">
                  <c:v>0.37999999999999901</c:v>
                </c:pt>
                <c:pt idx="39">
                  <c:v>0.39000000000000057</c:v>
                </c:pt>
                <c:pt idx="40">
                  <c:v>0.39999999999999858</c:v>
                </c:pt>
                <c:pt idx="41">
                  <c:v>0.41000000000000014</c:v>
                </c:pt>
                <c:pt idx="42">
                  <c:v>0.42000000000000171</c:v>
                </c:pt>
                <c:pt idx="43">
                  <c:v>0.42999999999999972</c:v>
                </c:pt>
                <c:pt idx="44">
                  <c:v>0.44000000000000128</c:v>
                </c:pt>
                <c:pt idx="45">
                  <c:v>0.44999999999999929</c:v>
                </c:pt>
                <c:pt idx="46">
                  <c:v>0.46000000000000085</c:v>
                </c:pt>
                <c:pt idx="47">
                  <c:v>0.46999999999999886</c:v>
                </c:pt>
                <c:pt idx="48">
                  <c:v>0.48000000000000043</c:v>
                </c:pt>
                <c:pt idx="49">
                  <c:v>0.48999999999999844</c:v>
                </c:pt>
                <c:pt idx="50">
                  <c:v>0.5</c:v>
                </c:pt>
                <c:pt idx="51">
                  <c:v>0.51000000000000156</c:v>
                </c:pt>
                <c:pt idx="52">
                  <c:v>0.51999999999999957</c:v>
                </c:pt>
                <c:pt idx="53">
                  <c:v>0.53000000000000114</c:v>
                </c:pt>
                <c:pt idx="54">
                  <c:v>0.53999999999999915</c:v>
                </c:pt>
                <c:pt idx="55">
                  <c:v>0.55000000000000071</c:v>
                </c:pt>
                <c:pt idx="56">
                  <c:v>0.55999999999999872</c:v>
                </c:pt>
                <c:pt idx="57">
                  <c:v>0.57000000000000028</c:v>
                </c:pt>
                <c:pt idx="58">
                  <c:v>0.57999999999999829</c:v>
                </c:pt>
                <c:pt idx="59">
                  <c:v>0.58999999999999986</c:v>
                </c:pt>
                <c:pt idx="60">
                  <c:v>0.60000000000000142</c:v>
                </c:pt>
                <c:pt idx="61">
                  <c:v>0.60999999999999943</c:v>
                </c:pt>
                <c:pt idx="62">
                  <c:v>0.62000000000000099</c:v>
                </c:pt>
                <c:pt idx="63">
                  <c:v>0.62999999999999901</c:v>
                </c:pt>
                <c:pt idx="64">
                  <c:v>0.64000000000000057</c:v>
                </c:pt>
                <c:pt idx="65">
                  <c:v>0.64999999999999858</c:v>
                </c:pt>
                <c:pt idx="66">
                  <c:v>0.66000000000000014</c:v>
                </c:pt>
                <c:pt idx="67">
                  <c:v>0.67000000000000171</c:v>
                </c:pt>
                <c:pt idx="68">
                  <c:v>0.67999999999999972</c:v>
                </c:pt>
                <c:pt idx="69">
                  <c:v>0.69000000000000128</c:v>
                </c:pt>
                <c:pt idx="70">
                  <c:v>0.69999999999999929</c:v>
                </c:pt>
                <c:pt idx="71">
                  <c:v>0.71000000000000085</c:v>
                </c:pt>
                <c:pt idx="72">
                  <c:v>0.71999999999999886</c:v>
                </c:pt>
                <c:pt idx="73">
                  <c:v>0.73000000000000043</c:v>
                </c:pt>
                <c:pt idx="74">
                  <c:v>0.73999999999999844</c:v>
                </c:pt>
                <c:pt idx="75">
                  <c:v>0.75</c:v>
                </c:pt>
                <c:pt idx="76">
                  <c:v>0.76000000000000156</c:v>
                </c:pt>
                <c:pt idx="77">
                  <c:v>0.76999999999999957</c:v>
                </c:pt>
                <c:pt idx="78">
                  <c:v>0.78000000000000114</c:v>
                </c:pt>
                <c:pt idx="79">
                  <c:v>0.78999999999999915</c:v>
                </c:pt>
                <c:pt idx="80">
                  <c:v>0.80000000000000071</c:v>
                </c:pt>
                <c:pt idx="81">
                  <c:v>0.80999999999999872</c:v>
                </c:pt>
                <c:pt idx="82">
                  <c:v>0.82000000000000028</c:v>
                </c:pt>
                <c:pt idx="83">
                  <c:v>0.82999999999999829</c:v>
                </c:pt>
                <c:pt idx="84">
                  <c:v>0.83999999999999986</c:v>
                </c:pt>
                <c:pt idx="85">
                  <c:v>0.85000000000000142</c:v>
                </c:pt>
                <c:pt idx="86">
                  <c:v>0.85999999999999943</c:v>
                </c:pt>
                <c:pt idx="87">
                  <c:v>0.87000000000000099</c:v>
                </c:pt>
                <c:pt idx="88">
                  <c:v>0.87999999999999901</c:v>
                </c:pt>
                <c:pt idx="89">
                  <c:v>0.89000000000000057</c:v>
                </c:pt>
                <c:pt idx="90">
                  <c:v>0.89999999999999858</c:v>
                </c:pt>
                <c:pt idx="91">
                  <c:v>0.91000000000000014</c:v>
                </c:pt>
                <c:pt idx="92">
                  <c:v>0.92000000000000171</c:v>
                </c:pt>
                <c:pt idx="93">
                  <c:v>0.92999999999999972</c:v>
                </c:pt>
                <c:pt idx="94">
                  <c:v>0.94000000000000128</c:v>
                </c:pt>
                <c:pt idx="95">
                  <c:v>0.94999999999999929</c:v>
                </c:pt>
                <c:pt idx="96">
                  <c:v>0.96000000000000085</c:v>
                </c:pt>
                <c:pt idx="97">
                  <c:v>0.96999999999999886</c:v>
                </c:pt>
                <c:pt idx="98">
                  <c:v>0.98000000000000043</c:v>
                </c:pt>
                <c:pt idx="99">
                  <c:v>0.98999999999999844</c:v>
                </c:pt>
                <c:pt idx="100">
                  <c:v>1</c:v>
                </c:pt>
                <c:pt idx="101">
                  <c:v>1.0100000000000016</c:v>
                </c:pt>
                <c:pt idx="102">
                  <c:v>1.0199999999999996</c:v>
                </c:pt>
                <c:pt idx="103">
                  <c:v>1.0300000000000011</c:v>
                </c:pt>
                <c:pt idx="104">
                  <c:v>1.0399999999999991</c:v>
                </c:pt>
                <c:pt idx="105">
                  <c:v>1.0500000000000007</c:v>
                </c:pt>
                <c:pt idx="106">
                  <c:v>1.0599999999999987</c:v>
                </c:pt>
                <c:pt idx="107">
                  <c:v>1.0700000000000003</c:v>
                </c:pt>
                <c:pt idx="108">
                  <c:v>1.0799999999999983</c:v>
                </c:pt>
                <c:pt idx="109">
                  <c:v>1.0899999999999999</c:v>
                </c:pt>
                <c:pt idx="110">
                  <c:v>1.1000000000000014</c:v>
                </c:pt>
                <c:pt idx="111">
                  <c:v>1.1099999999999994</c:v>
                </c:pt>
                <c:pt idx="112">
                  <c:v>1.120000000000001</c:v>
                </c:pt>
                <c:pt idx="113">
                  <c:v>1.129999999999999</c:v>
                </c:pt>
                <c:pt idx="114">
                  <c:v>1.1400000000000006</c:v>
                </c:pt>
                <c:pt idx="115">
                  <c:v>1.1499999999999986</c:v>
                </c:pt>
                <c:pt idx="116">
                  <c:v>1.1600000000000001</c:v>
                </c:pt>
                <c:pt idx="117">
                  <c:v>1.1700000000000017</c:v>
                </c:pt>
                <c:pt idx="118">
                  <c:v>1.1799999999999997</c:v>
                </c:pt>
                <c:pt idx="119">
                  <c:v>1.1900000000000013</c:v>
                </c:pt>
                <c:pt idx="120">
                  <c:v>1.1999999999999993</c:v>
                </c:pt>
                <c:pt idx="121">
                  <c:v>1.2100000000000009</c:v>
                </c:pt>
                <c:pt idx="122">
                  <c:v>1.2199999999999989</c:v>
                </c:pt>
                <c:pt idx="123">
                  <c:v>1.2300000000000004</c:v>
                </c:pt>
                <c:pt idx="124">
                  <c:v>1.2399999999999984</c:v>
                </c:pt>
                <c:pt idx="125">
                  <c:v>1.25</c:v>
                </c:pt>
                <c:pt idx="126">
                  <c:v>1.2600000000000016</c:v>
                </c:pt>
                <c:pt idx="127">
                  <c:v>1.2699999999999996</c:v>
                </c:pt>
                <c:pt idx="128">
                  <c:v>1.2800000000000011</c:v>
                </c:pt>
                <c:pt idx="129">
                  <c:v>1.2899999999999991</c:v>
                </c:pt>
                <c:pt idx="130">
                  <c:v>1.3000000000000007</c:v>
                </c:pt>
                <c:pt idx="131">
                  <c:v>1.3099999999999987</c:v>
                </c:pt>
                <c:pt idx="132">
                  <c:v>1.3200000000000003</c:v>
                </c:pt>
                <c:pt idx="133">
                  <c:v>1.3299999999999983</c:v>
                </c:pt>
                <c:pt idx="134">
                  <c:v>1.3399999999999999</c:v>
                </c:pt>
                <c:pt idx="135">
                  <c:v>1.3500000000000014</c:v>
                </c:pt>
                <c:pt idx="136">
                  <c:v>1.3599999999999994</c:v>
                </c:pt>
                <c:pt idx="137">
                  <c:v>1.370000000000001</c:v>
                </c:pt>
                <c:pt idx="138">
                  <c:v>1.379999999999999</c:v>
                </c:pt>
                <c:pt idx="139">
                  <c:v>1.3900000000000006</c:v>
                </c:pt>
                <c:pt idx="140">
                  <c:v>1.3999999999999986</c:v>
                </c:pt>
                <c:pt idx="141">
                  <c:v>1.4100000000000001</c:v>
                </c:pt>
                <c:pt idx="142">
                  <c:v>1.4200000000000017</c:v>
                </c:pt>
                <c:pt idx="143">
                  <c:v>1.4299999999999997</c:v>
                </c:pt>
                <c:pt idx="144">
                  <c:v>1.4400000000000013</c:v>
                </c:pt>
                <c:pt idx="145">
                  <c:v>1.4499999999999993</c:v>
                </c:pt>
                <c:pt idx="146">
                  <c:v>1.4600000000000009</c:v>
                </c:pt>
                <c:pt idx="147">
                  <c:v>1.4699999999999989</c:v>
                </c:pt>
                <c:pt idx="148">
                  <c:v>1.4800000000000004</c:v>
                </c:pt>
                <c:pt idx="149">
                  <c:v>1.4899999999999984</c:v>
                </c:pt>
                <c:pt idx="150">
                  <c:v>1.5</c:v>
                </c:pt>
                <c:pt idx="151">
                  <c:v>1.5100000000000016</c:v>
                </c:pt>
                <c:pt idx="152">
                  <c:v>1.5199999999999996</c:v>
                </c:pt>
                <c:pt idx="153">
                  <c:v>1.5300000000000011</c:v>
                </c:pt>
                <c:pt idx="154">
                  <c:v>1.5399999999999991</c:v>
                </c:pt>
                <c:pt idx="155">
                  <c:v>1.5500000000000007</c:v>
                </c:pt>
                <c:pt idx="156">
                  <c:v>1.5599999999999987</c:v>
                </c:pt>
                <c:pt idx="157">
                  <c:v>1.5700000000000003</c:v>
                </c:pt>
                <c:pt idx="158">
                  <c:v>1.5799999999999983</c:v>
                </c:pt>
                <c:pt idx="159">
                  <c:v>1.5899999999999999</c:v>
                </c:pt>
                <c:pt idx="160">
                  <c:v>1.6000000000000014</c:v>
                </c:pt>
                <c:pt idx="161">
                  <c:v>1.6099999999999994</c:v>
                </c:pt>
                <c:pt idx="162">
                  <c:v>1.620000000000001</c:v>
                </c:pt>
                <c:pt idx="163">
                  <c:v>1.629999999999999</c:v>
                </c:pt>
                <c:pt idx="164">
                  <c:v>1.6400000000000006</c:v>
                </c:pt>
                <c:pt idx="165">
                  <c:v>1.6499999999999986</c:v>
                </c:pt>
                <c:pt idx="166">
                  <c:v>1.6600000000000001</c:v>
                </c:pt>
                <c:pt idx="167">
                  <c:v>1.6700000000000017</c:v>
                </c:pt>
                <c:pt idx="168">
                  <c:v>1.6799999999999997</c:v>
                </c:pt>
                <c:pt idx="169">
                  <c:v>1.6900000000000013</c:v>
                </c:pt>
                <c:pt idx="170">
                  <c:v>1.6999999999999993</c:v>
                </c:pt>
                <c:pt idx="171">
                  <c:v>1.7100000000000009</c:v>
                </c:pt>
                <c:pt idx="172">
                  <c:v>1.7199999999999989</c:v>
                </c:pt>
                <c:pt idx="173">
                  <c:v>1.7300000000000004</c:v>
                </c:pt>
                <c:pt idx="174">
                  <c:v>1.7399999999999984</c:v>
                </c:pt>
                <c:pt idx="175">
                  <c:v>1.75</c:v>
                </c:pt>
                <c:pt idx="176">
                  <c:v>1.7600000000000016</c:v>
                </c:pt>
                <c:pt idx="177">
                  <c:v>1.7699999999999996</c:v>
                </c:pt>
                <c:pt idx="178">
                  <c:v>1.7800000000000011</c:v>
                </c:pt>
                <c:pt idx="179">
                  <c:v>1.7899999999999991</c:v>
                </c:pt>
                <c:pt idx="180">
                  <c:v>1.8000000000000007</c:v>
                </c:pt>
                <c:pt idx="181">
                  <c:v>1.8099999999999987</c:v>
                </c:pt>
                <c:pt idx="182">
                  <c:v>1.8200000000000003</c:v>
                </c:pt>
                <c:pt idx="183">
                  <c:v>1.8299999999999983</c:v>
                </c:pt>
                <c:pt idx="184">
                  <c:v>1.8399999999999999</c:v>
                </c:pt>
                <c:pt idx="185">
                  <c:v>1.8500000000000014</c:v>
                </c:pt>
                <c:pt idx="186">
                  <c:v>1.8599999999999994</c:v>
                </c:pt>
                <c:pt idx="187">
                  <c:v>1.870000000000001</c:v>
                </c:pt>
                <c:pt idx="188">
                  <c:v>1.879999999999999</c:v>
                </c:pt>
                <c:pt idx="189">
                  <c:v>1.8900000000000006</c:v>
                </c:pt>
                <c:pt idx="190">
                  <c:v>1.8999999999999986</c:v>
                </c:pt>
                <c:pt idx="191">
                  <c:v>1.9100000000000001</c:v>
                </c:pt>
                <c:pt idx="192">
                  <c:v>1.9200000000000017</c:v>
                </c:pt>
                <c:pt idx="193">
                  <c:v>1.9299999999999997</c:v>
                </c:pt>
                <c:pt idx="194">
                  <c:v>1.9400000000000013</c:v>
                </c:pt>
                <c:pt idx="195">
                  <c:v>1.9499999999999993</c:v>
                </c:pt>
                <c:pt idx="196">
                  <c:v>1.9600000000000009</c:v>
                </c:pt>
                <c:pt idx="197">
                  <c:v>1.9699999999999989</c:v>
                </c:pt>
                <c:pt idx="198">
                  <c:v>1.9800000000000004</c:v>
                </c:pt>
                <c:pt idx="199">
                  <c:v>1.9899999999999984</c:v>
                </c:pt>
                <c:pt idx="200">
                  <c:v>2</c:v>
                </c:pt>
                <c:pt idx="201">
                  <c:v>2.0100000000000016</c:v>
                </c:pt>
                <c:pt idx="202">
                  <c:v>2.0199999999999996</c:v>
                </c:pt>
                <c:pt idx="203">
                  <c:v>2.0300000000000011</c:v>
                </c:pt>
                <c:pt idx="204">
                  <c:v>2.0399999999999991</c:v>
                </c:pt>
                <c:pt idx="205">
                  <c:v>2.0500000000000007</c:v>
                </c:pt>
                <c:pt idx="206">
                  <c:v>2.0599999999999987</c:v>
                </c:pt>
                <c:pt idx="207">
                  <c:v>2.0700000000000003</c:v>
                </c:pt>
                <c:pt idx="208">
                  <c:v>2.0799999999999983</c:v>
                </c:pt>
                <c:pt idx="209">
                  <c:v>2.09</c:v>
                </c:pt>
                <c:pt idx="210">
                  <c:v>2.1000000000000014</c:v>
                </c:pt>
                <c:pt idx="211">
                  <c:v>2.1099999999999994</c:v>
                </c:pt>
                <c:pt idx="212">
                  <c:v>2.120000000000001</c:v>
                </c:pt>
                <c:pt idx="213">
                  <c:v>2.129999999999999</c:v>
                </c:pt>
                <c:pt idx="214">
                  <c:v>2.1400000000000006</c:v>
                </c:pt>
                <c:pt idx="215">
                  <c:v>2.1499999999999986</c:v>
                </c:pt>
                <c:pt idx="216">
                  <c:v>2.16</c:v>
                </c:pt>
                <c:pt idx="217">
                  <c:v>2.1700000000000017</c:v>
                </c:pt>
                <c:pt idx="218">
                  <c:v>2.1799999999999997</c:v>
                </c:pt>
                <c:pt idx="219">
                  <c:v>2.1900000000000013</c:v>
                </c:pt>
                <c:pt idx="220">
                  <c:v>2.1999999999999993</c:v>
                </c:pt>
                <c:pt idx="221">
                  <c:v>2.2100000000000009</c:v>
                </c:pt>
                <c:pt idx="222">
                  <c:v>2.2199999999999989</c:v>
                </c:pt>
                <c:pt idx="223">
                  <c:v>2.2300000000000004</c:v>
                </c:pt>
                <c:pt idx="224">
                  <c:v>2.2399999999999984</c:v>
                </c:pt>
                <c:pt idx="225">
                  <c:v>2.25</c:v>
                </c:pt>
                <c:pt idx="226">
                  <c:v>2.2600000000000016</c:v>
                </c:pt>
                <c:pt idx="227">
                  <c:v>2.2699999999999996</c:v>
                </c:pt>
                <c:pt idx="228">
                  <c:v>2.2800000000000011</c:v>
                </c:pt>
                <c:pt idx="229">
                  <c:v>2.2899999999999991</c:v>
                </c:pt>
                <c:pt idx="230">
                  <c:v>2.3000000000000007</c:v>
                </c:pt>
                <c:pt idx="231">
                  <c:v>2.3099999999999987</c:v>
                </c:pt>
                <c:pt idx="232">
                  <c:v>2.3200000000000003</c:v>
                </c:pt>
                <c:pt idx="233">
                  <c:v>2.3299999999999983</c:v>
                </c:pt>
                <c:pt idx="234">
                  <c:v>2.34</c:v>
                </c:pt>
                <c:pt idx="235">
                  <c:v>2.3500000000000014</c:v>
                </c:pt>
                <c:pt idx="236">
                  <c:v>2.3599999999999994</c:v>
                </c:pt>
                <c:pt idx="237">
                  <c:v>2.370000000000001</c:v>
                </c:pt>
                <c:pt idx="238">
                  <c:v>2.379999999999999</c:v>
                </c:pt>
                <c:pt idx="239">
                  <c:v>2.3900000000000006</c:v>
                </c:pt>
                <c:pt idx="240">
                  <c:v>2.3999999999999986</c:v>
                </c:pt>
                <c:pt idx="241">
                  <c:v>2.41</c:v>
                </c:pt>
                <c:pt idx="242">
                  <c:v>2.4200000000000017</c:v>
                </c:pt>
                <c:pt idx="243">
                  <c:v>2.4299999999999997</c:v>
                </c:pt>
                <c:pt idx="244">
                  <c:v>2.4400000000000013</c:v>
                </c:pt>
                <c:pt idx="245">
                  <c:v>2.4499999999999993</c:v>
                </c:pt>
                <c:pt idx="246">
                  <c:v>2.4600000000000009</c:v>
                </c:pt>
                <c:pt idx="247">
                  <c:v>2.4699999999999989</c:v>
                </c:pt>
                <c:pt idx="248">
                  <c:v>2.4800000000000004</c:v>
                </c:pt>
                <c:pt idx="249">
                  <c:v>2.4899999999999984</c:v>
                </c:pt>
                <c:pt idx="250">
                  <c:v>2.5</c:v>
                </c:pt>
                <c:pt idx="251">
                  <c:v>2.5100000000000016</c:v>
                </c:pt>
                <c:pt idx="252">
                  <c:v>2.5199999999999996</c:v>
                </c:pt>
                <c:pt idx="253">
                  <c:v>2.5300000000000011</c:v>
                </c:pt>
                <c:pt idx="254">
                  <c:v>2.5399999999999991</c:v>
                </c:pt>
                <c:pt idx="255">
                  <c:v>2.5500000000000007</c:v>
                </c:pt>
                <c:pt idx="256">
                  <c:v>2.5599999999999987</c:v>
                </c:pt>
                <c:pt idx="257">
                  <c:v>2.5700000000000003</c:v>
                </c:pt>
                <c:pt idx="258">
                  <c:v>2.5799999999999983</c:v>
                </c:pt>
                <c:pt idx="259">
                  <c:v>2.59</c:v>
                </c:pt>
                <c:pt idx="260">
                  <c:v>2.6000000000000014</c:v>
                </c:pt>
                <c:pt idx="261">
                  <c:v>2.6099999999999994</c:v>
                </c:pt>
                <c:pt idx="262">
                  <c:v>2.620000000000001</c:v>
                </c:pt>
                <c:pt idx="263">
                  <c:v>2.629999999999999</c:v>
                </c:pt>
                <c:pt idx="264">
                  <c:v>2.6400000000000006</c:v>
                </c:pt>
                <c:pt idx="265">
                  <c:v>2.6499999999999986</c:v>
                </c:pt>
                <c:pt idx="266">
                  <c:v>2.66</c:v>
                </c:pt>
                <c:pt idx="267">
                  <c:v>2.6700000000000017</c:v>
                </c:pt>
                <c:pt idx="268">
                  <c:v>2.6799999999999997</c:v>
                </c:pt>
                <c:pt idx="269">
                  <c:v>2.6900000000000013</c:v>
                </c:pt>
                <c:pt idx="270">
                  <c:v>2.6999999999999993</c:v>
                </c:pt>
                <c:pt idx="271">
                  <c:v>2.7100000000000009</c:v>
                </c:pt>
                <c:pt idx="272">
                  <c:v>2.7199999999999989</c:v>
                </c:pt>
                <c:pt idx="273">
                  <c:v>2.7300000000000004</c:v>
                </c:pt>
                <c:pt idx="274">
                  <c:v>2.7399999999999984</c:v>
                </c:pt>
                <c:pt idx="275">
                  <c:v>2.75</c:v>
                </c:pt>
                <c:pt idx="276">
                  <c:v>2.7600000000000016</c:v>
                </c:pt>
                <c:pt idx="277">
                  <c:v>2.7699999999999996</c:v>
                </c:pt>
              </c:numCache>
            </c:numRef>
          </c:cat>
          <c:val>
            <c:numRef>
              <c:f>wmot1!$D$9:$D$286</c:f>
              <c:numCache>
                <c:formatCode>General</c:formatCode>
                <c:ptCount val="278"/>
                <c:pt idx="0">
                  <c:v>38.060423315525689</c:v>
                </c:pt>
                <c:pt idx="1">
                  <c:v>40.343694721392367</c:v>
                </c:pt>
                <c:pt idx="2">
                  <c:v>42.892462797365461</c:v>
                </c:pt>
                <c:pt idx="3">
                  <c:v>46.833613441258052</c:v>
                </c:pt>
                <c:pt idx="4">
                  <c:v>51.010761120472857</c:v>
                </c:pt>
                <c:pt idx="5">
                  <c:v>55.742501863681277</c:v>
                </c:pt>
                <c:pt idx="6">
                  <c:v>60.816438316390389</c:v>
                </c:pt>
                <c:pt idx="7">
                  <c:v>65.371181244757622</c:v>
                </c:pt>
                <c:pt idx="8">
                  <c:v>71.277007278117338</c:v>
                </c:pt>
                <c:pt idx="9">
                  <c:v>77.023535358500595</c:v>
                </c:pt>
                <c:pt idx="10">
                  <c:v>82.362968438364661</c:v>
                </c:pt>
                <c:pt idx="11">
                  <c:v>87.082909328886586</c:v>
                </c:pt>
                <c:pt idx="12">
                  <c:v>90.339668535370009</c:v>
                </c:pt>
                <c:pt idx="13">
                  <c:v>93.389930365859101</c:v>
                </c:pt>
                <c:pt idx="14">
                  <c:v>96.575890468495388</c:v>
                </c:pt>
                <c:pt idx="15">
                  <c:v>99.696951341472413</c:v>
                </c:pt>
                <c:pt idx="16">
                  <c:v>101.8445244445123</c:v>
                </c:pt>
                <c:pt idx="17">
                  <c:v>103.8327995332165</c:v>
                </c:pt>
                <c:pt idx="18">
                  <c:v>105.37858019219642</c:v>
                </c:pt>
                <c:pt idx="19">
                  <c:v>106.68836379744636</c:v>
                </c:pt>
                <c:pt idx="20">
                  <c:v>108.15744541703199</c:v>
                </c:pt>
                <c:pt idx="21">
                  <c:v>107.8860488113784</c:v>
                </c:pt>
                <c:pt idx="22">
                  <c:v>107.4199546394656</c:v>
                </c:pt>
                <c:pt idx="23">
                  <c:v>107.17805765018849</c:v>
                </c:pt>
                <c:pt idx="24">
                  <c:v>107.72085086149559</c:v>
                </c:pt>
                <c:pt idx="25">
                  <c:v>109.81532460597052</c:v>
                </c:pt>
                <c:pt idx="26">
                  <c:v>112.87148637200676</c:v>
                </c:pt>
                <c:pt idx="27">
                  <c:v>115.20195717021164</c:v>
                </c:pt>
                <c:pt idx="28">
                  <c:v>117.00733456375085</c:v>
                </c:pt>
                <c:pt idx="29">
                  <c:v>118.44691650560083</c:v>
                </c:pt>
                <c:pt idx="30">
                  <c:v>118.43511669586576</c:v>
                </c:pt>
                <c:pt idx="31">
                  <c:v>119.57970235123288</c:v>
                </c:pt>
                <c:pt idx="32">
                  <c:v>120.77738736516493</c:v>
                </c:pt>
                <c:pt idx="33">
                  <c:v>122.38216725689773</c:v>
                </c:pt>
                <c:pt idx="34">
                  <c:v>124.71853799064976</c:v>
                </c:pt>
                <c:pt idx="35">
                  <c:v>125.8926232623933</c:v>
                </c:pt>
                <c:pt idx="36">
                  <c:v>126.54161512947113</c:v>
                </c:pt>
                <c:pt idx="37">
                  <c:v>126.50031564200043</c:v>
                </c:pt>
                <c:pt idx="38">
                  <c:v>125.80412441326399</c:v>
                </c:pt>
                <c:pt idx="39">
                  <c:v>124.30554317730193</c:v>
                </c:pt>
                <c:pt idx="40">
                  <c:v>123.39695451430556</c:v>
                </c:pt>
                <c:pt idx="41">
                  <c:v>122.52966540013914</c:v>
                </c:pt>
                <c:pt idx="42">
                  <c:v>121.72137551872562</c:v>
                </c:pt>
                <c:pt idx="43">
                  <c:v>122.07537109932059</c:v>
                </c:pt>
                <c:pt idx="44">
                  <c:v>121.13138288440069</c:v>
                </c:pt>
                <c:pt idx="45">
                  <c:v>121.0959833324771</c:v>
                </c:pt>
                <c:pt idx="46">
                  <c:v>120.72428800659995</c:v>
                </c:pt>
                <c:pt idx="47">
                  <c:v>120.01629684541004</c:v>
                </c:pt>
                <c:pt idx="48">
                  <c:v>121.80987442921418</c:v>
                </c:pt>
                <c:pt idx="49">
                  <c:v>123.13145784419913</c:v>
                </c:pt>
                <c:pt idx="50">
                  <c:v>124.84833632724978</c:v>
                </c:pt>
                <c:pt idx="51">
                  <c:v>126.3705173054004</c:v>
                </c:pt>
                <c:pt idx="52">
                  <c:v>126.06962108337038</c:v>
                </c:pt>
                <c:pt idx="53">
                  <c:v>125.36162992218048</c:v>
                </c:pt>
                <c:pt idx="54">
                  <c:v>124.87783600498545</c:v>
                </c:pt>
                <c:pt idx="55">
                  <c:v>124.88373594053259</c:v>
                </c:pt>
                <c:pt idx="56">
                  <c:v>125.0253341482269</c:v>
                </c:pt>
                <c:pt idx="57">
                  <c:v>125.16103242037404</c:v>
                </c:pt>
                <c:pt idx="58">
                  <c:v>124.23474401209553</c:v>
                </c:pt>
                <c:pt idx="59">
                  <c:v>123.29075585853484</c:v>
                </c:pt>
                <c:pt idx="60">
                  <c:v>122.37036738580349</c:v>
                </c:pt>
                <c:pt idx="61">
                  <c:v>119.90419825409217</c:v>
                </c:pt>
                <c:pt idx="62">
                  <c:v>117.9395229075765</c:v>
                </c:pt>
                <c:pt idx="63">
                  <c:v>115.86274890838375</c:v>
                </c:pt>
                <c:pt idx="64">
                  <c:v>114.38186741770386</c:v>
                </c:pt>
                <c:pt idx="65">
                  <c:v>115.01315953949951</c:v>
                </c:pt>
                <c:pt idx="66">
                  <c:v>116.1341455140373</c:v>
                </c:pt>
                <c:pt idx="67">
                  <c:v>116.88933603688585</c:v>
                </c:pt>
                <c:pt idx="68">
                  <c:v>116.84803654941517</c:v>
                </c:pt>
                <c:pt idx="69">
                  <c:v>116.36424263222017</c:v>
                </c:pt>
                <c:pt idx="70">
                  <c:v>115.7978496787245</c:v>
                </c:pt>
                <c:pt idx="71">
                  <c:v>115.56185268635376</c:v>
                </c:pt>
                <c:pt idx="72">
                  <c:v>115.66215140657735</c:v>
                </c:pt>
                <c:pt idx="73">
                  <c:v>116.93063552435657</c:v>
                </c:pt>
                <c:pt idx="74">
                  <c:v>119.68590100700361</c:v>
                </c:pt>
                <c:pt idx="75">
                  <c:v>122.54146527123342</c:v>
                </c:pt>
                <c:pt idx="76">
                  <c:v>125.01943421267977</c:v>
                </c:pt>
                <c:pt idx="77">
                  <c:v>125.85132377492258</c:v>
                </c:pt>
                <c:pt idx="78">
                  <c:v>125.03123408377404</c:v>
                </c:pt>
                <c:pt idx="79">
                  <c:v>124.22884413790763</c:v>
                </c:pt>
                <c:pt idx="80">
                  <c:v>124.39404202643124</c:v>
                </c:pt>
                <c:pt idx="81">
                  <c:v>125.45012883266901</c:v>
                </c:pt>
                <c:pt idx="82">
                  <c:v>126.4472163447947</c:v>
                </c:pt>
                <c:pt idx="83">
                  <c:v>126.96640981391324</c:v>
                </c:pt>
                <c:pt idx="84">
                  <c:v>126.70091314380682</c:v>
                </c:pt>
                <c:pt idx="85">
                  <c:v>125.99882191816403</c:v>
                </c:pt>
                <c:pt idx="86">
                  <c:v>124.42354170416689</c:v>
                </c:pt>
                <c:pt idx="87">
                  <c:v>121.91017314943778</c:v>
                </c:pt>
                <c:pt idx="88">
                  <c:v>119.75670011085074</c:v>
                </c:pt>
                <c:pt idx="89">
                  <c:v>118.14012034802369</c:v>
                </c:pt>
                <c:pt idx="90">
                  <c:v>118.93661041970216</c:v>
                </c:pt>
                <c:pt idx="91">
                  <c:v>121.62697667268995</c:v>
                </c:pt>
                <c:pt idx="92">
                  <c:v>123.59755201611199</c:v>
                </c:pt>
                <c:pt idx="93">
                  <c:v>124.73623773593195</c:v>
                </c:pt>
                <c:pt idx="94">
                  <c:v>124.55334004076693</c:v>
                </c:pt>
                <c:pt idx="95">
                  <c:v>124.29374330620763</c:v>
                </c:pt>
                <c:pt idx="96">
                  <c:v>125.24363139531548</c:v>
                </c:pt>
                <c:pt idx="97">
                  <c:v>126.54751506501827</c:v>
                </c:pt>
                <c:pt idx="98">
                  <c:v>127.5977019357089</c:v>
                </c:pt>
                <c:pt idx="99">
                  <c:v>127.81009924725035</c:v>
                </c:pt>
                <c:pt idx="100">
                  <c:v>127.2732059714904</c:v>
                </c:pt>
                <c:pt idx="101">
                  <c:v>126.63601397550681</c:v>
                </c:pt>
                <c:pt idx="102">
                  <c:v>125.91032306903469</c:v>
                </c:pt>
                <c:pt idx="103">
                  <c:v>124.44124144944908</c:v>
                </c:pt>
                <c:pt idx="104">
                  <c:v>122.70666315975703</c:v>
                </c:pt>
                <c:pt idx="105">
                  <c:v>122.55326508096849</c:v>
                </c:pt>
                <c:pt idx="106">
                  <c:v>122.60636443953342</c:v>
                </c:pt>
                <c:pt idx="107">
                  <c:v>123.16095746057559</c:v>
                </c:pt>
                <c:pt idx="108">
                  <c:v>124.68313843872619</c:v>
                </c:pt>
                <c:pt idx="109">
                  <c:v>124.57103984740834</c:v>
                </c:pt>
                <c:pt idx="110">
                  <c:v>124.92503536664407</c:v>
                </c:pt>
                <c:pt idx="111">
                  <c:v>126.35871743430613</c:v>
                </c:pt>
                <c:pt idx="112">
                  <c:v>127.31450545896109</c:v>
                </c:pt>
                <c:pt idx="113">
                  <c:v>128.24079386723963</c:v>
                </c:pt>
                <c:pt idx="114">
                  <c:v>128.69508816805819</c:v>
                </c:pt>
                <c:pt idx="115">
                  <c:v>128.60658925756962</c:v>
                </c:pt>
                <c:pt idx="116">
                  <c:v>128.41189175266956</c:v>
                </c:pt>
                <c:pt idx="117">
                  <c:v>127.96349732603892</c:v>
                </c:pt>
                <c:pt idx="118">
                  <c:v>126.4531162803418</c:v>
                </c:pt>
                <c:pt idx="119">
                  <c:v>125.30263068942757</c:v>
                </c:pt>
                <c:pt idx="120">
                  <c:v>124.58873959269052</c:v>
                </c:pt>
                <c:pt idx="121">
                  <c:v>123.28485592298773</c:v>
                </c:pt>
                <c:pt idx="122">
                  <c:v>122.63586405590988</c:v>
                </c:pt>
                <c:pt idx="123">
                  <c:v>121.02518422862997</c:v>
                </c:pt>
                <c:pt idx="124">
                  <c:v>118.71241317570721</c:v>
                </c:pt>
                <c:pt idx="125">
                  <c:v>117.60912700781083</c:v>
                </c:pt>
                <c:pt idx="126">
                  <c:v>117.54422783951082</c:v>
                </c:pt>
                <c:pt idx="127">
                  <c:v>118.42921676031864</c:v>
                </c:pt>
                <c:pt idx="128">
                  <c:v>119.55610260904433</c:v>
                </c:pt>
                <c:pt idx="129">
                  <c:v>120.14609524336927</c:v>
                </c:pt>
                <c:pt idx="130">
                  <c:v>120.21689434721642</c:v>
                </c:pt>
                <c:pt idx="131">
                  <c:v>119.86289876662147</c:v>
                </c:pt>
                <c:pt idx="132">
                  <c:v>119.29060593893792</c:v>
                </c:pt>
                <c:pt idx="133">
                  <c:v>118.80091208619575</c:v>
                </c:pt>
                <c:pt idx="134">
                  <c:v>119.59150222232714</c:v>
                </c:pt>
                <c:pt idx="135">
                  <c:v>120.96618499587709</c:v>
                </c:pt>
                <c:pt idx="136">
                  <c:v>122.83646155771629</c:v>
                </c:pt>
                <c:pt idx="137">
                  <c:v>124.86603613389121</c:v>
                </c:pt>
                <c:pt idx="138">
                  <c:v>125.17873222701547</c:v>
                </c:pt>
                <c:pt idx="139">
                  <c:v>125.59762697591046</c:v>
                </c:pt>
                <c:pt idx="140">
                  <c:v>125.62122665673975</c:v>
                </c:pt>
                <c:pt idx="141">
                  <c:v>125.99292204397611</c:v>
                </c:pt>
                <c:pt idx="142">
                  <c:v>127.16110738017252</c:v>
                </c:pt>
                <c:pt idx="143">
                  <c:v>127.49740315412612</c:v>
                </c:pt>
                <c:pt idx="144">
                  <c:v>127.70390059147962</c:v>
                </c:pt>
                <c:pt idx="145">
                  <c:v>127.49740315412612</c:v>
                </c:pt>
                <c:pt idx="146">
                  <c:v>126.9487100686311</c:v>
                </c:pt>
                <c:pt idx="147">
                  <c:v>125.38522960300976</c:v>
                </c:pt>
                <c:pt idx="148">
                  <c:v>123.78044971127699</c:v>
                </c:pt>
                <c:pt idx="149">
                  <c:v>122.31136815305058</c:v>
                </c:pt>
                <c:pt idx="150">
                  <c:v>121.04288403527136</c:v>
                </c:pt>
                <c:pt idx="151">
                  <c:v>121.30248076983064</c:v>
                </c:pt>
                <c:pt idx="152">
                  <c:v>120.91898557285924</c:v>
                </c:pt>
                <c:pt idx="153">
                  <c:v>121.19628211405993</c:v>
                </c:pt>
                <c:pt idx="154">
                  <c:v>120.72428800659995</c:v>
                </c:pt>
                <c:pt idx="155">
                  <c:v>119.86879870216859</c:v>
                </c:pt>
                <c:pt idx="156">
                  <c:v>120.28179357687567</c:v>
                </c:pt>
                <c:pt idx="157">
                  <c:v>120.48829095286996</c:v>
                </c:pt>
                <c:pt idx="158">
                  <c:v>122.43526655410349</c:v>
                </c:pt>
                <c:pt idx="159">
                  <c:v>124.3645424100548</c:v>
                </c:pt>
                <c:pt idx="160">
                  <c:v>125.99292204397611</c:v>
                </c:pt>
                <c:pt idx="161">
                  <c:v>127.2142067387375</c:v>
                </c:pt>
                <c:pt idx="162">
                  <c:v>127.22600654847253</c:v>
                </c:pt>
                <c:pt idx="163">
                  <c:v>126.97820968500751</c:v>
                </c:pt>
                <c:pt idx="164">
                  <c:v>126.57701468139472</c:v>
                </c:pt>
                <c:pt idx="165">
                  <c:v>126.28201839491186</c:v>
                </c:pt>
                <c:pt idx="166">
                  <c:v>125.25543126640976</c:v>
                </c:pt>
                <c:pt idx="167">
                  <c:v>124.91323555690904</c:v>
                </c:pt>
                <c:pt idx="168">
                  <c:v>124.60643939933189</c:v>
                </c:pt>
                <c:pt idx="169">
                  <c:v>123.78634964682411</c:v>
                </c:pt>
                <c:pt idx="170">
                  <c:v>123.2612562421584</c:v>
                </c:pt>
                <c:pt idx="171">
                  <c:v>121.32608045065996</c:v>
                </c:pt>
                <c:pt idx="172">
                  <c:v>119.82159934050998</c:v>
                </c:pt>
                <c:pt idx="173">
                  <c:v>118.78911221510151</c:v>
                </c:pt>
                <c:pt idx="174">
                  <c:v>118.10472079610011</c:v>
                </c:pt>
                <c:pt idx="175">
                  <c:v>118.34661778537721</c:v>
                </c:pt>
                <c:pt idx="176">
                  <c:v>118.41741688922437</c:v>
                </c:pt>
                <c:pt idx="177">
                  <c:v>118.38791727284793</c:v>
                </c:pt>
                <c:pt idx="178">
                  <c:v>118.29941836235939</c:v>
                </c:pt>
                <c:pt idx="179">
                  <c:v>119.37320491387933</c:v>
                </c:pt>
                <c:pt idx="180">
                  <c:v>121.42047929669565</c:v>
                </c:pt>
                <c:pt idx="181">
                  <c:v>123.55625252864127</c:v>
                </c:pt>
                <c:pt idx="182">
                  <c:v>126.06372114782326</c:v>
                </c:pt>
                <c:pt idx="183">
                  <c:v>127.68620078483823</c:v>
                </c:pt>
                <c:pt idx="184">
                  <c:v>127.8159991827975</c:v>
                </c:pt>
                <c:pt idx="185">
                  <c:v>127.45020379246749</c:v>
                </c:pt>
                <c:pt idx="186">
                  <c:v>126.80121192538965</c:v>
                </c:pt>
                <c:pt idx="187">
                  <c:v>126.30561807574117</c:v>
                </c:pt>
                <c:pt idx="188">
                  <c:v>126.48261589671826</c:v>
                </c:pt>
                <c:pt idx="189">
                  <c:v>126.88381083897184</c:v>
                </c:pt>
                <c:pt idx="190">
                  <c:v>127.2142067387375</c:v>
                </c:pt>
                <c:pt idx="191">
                  <c:v>127.32630533005536</c:v>
                </c:pt>
                <c:pt idx="192">
                  <c:v>126.05782121227611</c:v>
                </c:pt>
                <c:pt idx="193">
                  <c:v>123.79224958237126</c:v>
                </c:pt>
                <c:pt idx="194">
                  <c:v>121.33198038620708</c:v>
                </c:pt>
                <c:pt idx="195">
                  <c:v>118.64751400740721</c:v>
                </c:pt>
                <c:pt idx="196">
                  <c:v>117.22563181083943</c:v>
                </c:pt>
                <c:pt idx="197">
                  <c:v>117.2964309146866</c:v>
                </c:pt>
                <c:pt idx="198">
                  <c:v>117.9395229075765</c:v>
                </c:pt>
                <c:pt idx="199">
                  <c:v>118.71241317570721</c:v>
                </c:pt>
                <c:pt idx="200">
                  <c:v>118.9484102294372</c:v>
                </c:pt>
                <c:pt idx="201">
                  <c:v>118.3997171439422</c:v>
                </c:pt>
                <c:pt idx="202">
                  <c:v>117.60322707226371</c:v>
                </c:pt>
                <c:pt idx="203">
                  <c:v>116.89523597243299</c:v>
                </c:pt>
                <c:pt idx="204">
                  <c:v>117.52652803286942</c:v>
                </c:pt>
                <c:pt idx="205">
                  <c:v>119.69770087809786</c:v>
                </c:pt>
                <c:pt idx="206">
                  <c:v>121.93967276581421</c:v>
                </c:pt>
                <c:pt idx="207">
                  <c:v>124.32914285813123</c:v>
                </c:pt>
                <c:pt idx="208">
                  <c:v>125.76282492579328</c:v>
                </c:pt>
                <c:pt idx="209">
                  <c:v>125.568127359534</c:v>
                </c:pt>
                <c:pt idx="210">
                  <c:v>124.81883671087334</c:v>
                </c:pt>
                <c:pt idx="211">
                  <c:v>123.82174919874771</c:v>
                </c:pt>
                <c:pt idx="212">
                  <c:v>122.94266021348702</c:v>
                </c:pt>
                <c:pt idx="213">
                  <c:v>122.98985963650485</c:v>
                </c:pt>
                <c:pt idx="214">
                  <c:v>123.86894862176553</c:v>
                </c:pt>
                <c:pt idx="215">
                  <c:v>124.65363882234976</c:v>
                </c:pt>
                <c:pt idx="216">
                  <c:v>125.04303389350906</c:v>
                </c:pt>
                <c:pt idx="217">
                  <c:v>123.78634964682411</c:v>
                </c:pt>
                <c:pt idx="218">
                  <c:v>120.84228653346494</c:v>
                </c:pt>
                <c:pt idx="219">
                  <c:v>117.91002322984085</c:v>
                </c:pt>
                <c:pt idx="220">
                  <c:v>115.16065768274096</c:v>
                </c:pt>
                <c:pt idx="221">
                  <c:v>113.76827510254961</c:v>
                </c:pt>
                <c:pt idx="222">
                  <c:v>115.50875332778878</c:v>
                </c:pt>
                <c:pt idx="223">
                  <c:v>117.88642354901154</c:v>
                </c:pt>
                <c:pt idx="224">
                  <c:v>120.069396203975</c:v>
                </c:pt>
                <c:pt idx="225">
                  <c:v>121.69187590234918</c:v>
                </c:pt>
                <c:pt idx="226">
                  <c:v>120.90718570176497</c:v>
                </c:pt>
                <c:pt idx="227">
                  <c:v>119.13720786014935</c:v>
                </c:pt>
                <c:pt idx="228">
                  <c:v>118.02212182115868</c:v>
                </c:pt>
                <c:pt idx="229">
                  <c:v>117.84512406154082</c:v>
                </c:pt>
                <c:pt idx="230">
                  <c:v>118.38791727284793</c:v>
                </c:pt>
                <c:pt idx="231">
                  <c:v>120.60628947973498</c:v>
                </c:pt>
                <c:pt idx="232">
                  <c:v>122.31136815305058</c:v>
                </c:pt>
                <c:pt idx="233">
                  <c:v>123.41465432094697</c:v>
                </c:pt>
                <c:pt idx="234">
                  <c:v>124.27604349956626</c:v>
                </c:pt>
                <c:pt idx="235">
                  <c:v>122.3172680272385</c:v>
                </c:pt>
                <c:pt idx="236">
                  <c:v>120.24049408940496</c:v>
                </c:pt>
                <c:pt idx="237">
                  <c:v>118.67111374959575</c:v>
                </c:pt>
                <c:pt idx="238">
                  <c:v>117.59142726252868</c:v>
                </c:pt>
                <c:pt idx="239">
                  <c:v>119.57380241568575</c:v>
                </c:pt>
                <c:pt idx="240">
                  <c:v>122.04587148294416</c:v>
                </c:pt>
                <c:pt idx="241">
                  <c:v>122.5355653356863</c:v>
                </c:pt>
                <c:pt idx="242">
                  <c:v>122.15207013871488</c:v>
                </c:pt>
                <c:pt idx="243">
                  <c:v>121.56207750438992</c:v>
                </c:pt>
                <c:pt idx="244">
                  <c:v>119.78029985303925</c:v>
                </c:pt>
                <c:pt idx="245">
                  <c:v>119.59740209651505</c:v>
                </c:pt>
                <c:pt idx="246">
                  <c:v>119.97499741929855</c:v>
                </c:pt>
                <c:pt idx="247">
                  <c:v>119.20800702535573</c:v>
                </c:pt>
                <c:pt idx="248">
                  <c:v>120.60038954418785</c:v>
                </c:pt>
                <c:pt idx="249">
                  <c:v>121.86297372641991</c:v>
                </c:pt>
                <c:pt idx="250">
                  <c:v>122.54736514542132</c:v>
                </c:pt>
                <c:pt idx="251">
                  <c:v>122.81286187688698</c:v>
                </c:pt>
                <c:pt idx="252">
                  <c:v>120.89538589202994</c:v>
                </c:pt>
                <c:pt idx="253">
                  <c:v>119.39680465606787</c:v>
                </c:pt>
                <c:pt idx="254">
                  <c:v>120.10479575589858</c:v>
                </c:pt>
                <c:pt idx="255">
                  <c:v>121.57977731103134</c:v>
                </c:pt>
                <c:pt idx="256">
                  <c:v>122.51786552904488</c:v>
                </c:pt>
                <c:pt idx="257">
                  <c:v>122.65946379809841</c:v>
                </c:pt>
                <c:pt idx="258">
                  <c:v>121.08418352274208</c:v>
                </c:pt>
                <c:pt idx="259">
                  <c:v>119.20800702535573</c:v>
                </c:pt>
                <c:pt idx="260">
                  <c:v>120.00449703567497</c:v>
                </c:pt>
                <c:pt idx="261">
                  <c:v>120.21689434721642</c:v>
                </c:pt>
                <c:pt idx="262">
                  <c:v>119.62690177425071</c:v>
                </c:pt>
                <c:pt idx="263">
                  <c:v>119.32010561667357</c:v>
                </c:pt>
                <c:pt idx="264">
                  <c:v>118.93661041970216</c:v>
                </c:pt>
                <c:pt idx="265">
                  <c:v>119.3083057455793</c:v>
                </c:pt>
                <c:pt idx="266">
                  <c:v>120.10479575589858</c:v>
                </c:pt>
                <c:pt idx="267">
                  <c:v>121.30838070537777</c:v>
                </c:pt>
                <c:pt idx="268">
                  <c:v>121.57977731103134</c:v>
                </c:pt>
                <c:pt idx="269">
                  <c:v>122.64766392700415</c:v>
                </c:pt>
                <c:pt idx="270">
                  <c:v>124.54154016967266</c:v>
                </c:pt>
                <c:pt idx="271">
                  <c:v>125.4088293451983</c:v>
                </c:pt>
                <c:pt idx="272">
                  <c:v>125.72152543832256</c:v>
                </c:pt>
                <c:pt idx="273">
                  <c:v>124.3645424100548</c:v>
                </c:pt>
                <c:pt idx="274">
                  <c:v>122.77746226360418</c:v>
                </c:pt>
                <c:pt idx="275">
                  <c:v>122.70076322420988</c:v>
                </c:pt>
                <c:pt idx="276">
                  <c:v>123.01345931733417</c:v>
                </c:pt>
                <c:pt idx="277">
                  <c:v>123.53855278335909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B-4F10-A127-E647521839C2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wmot1!$E$9:$E$286</c:f>
              <c:numCache>
                <c:formatCode>General</c:formatCode>
                <c:ptCount val="278"/>
                <c:pt idx="0">
                  <c:v>30.091999594144895</c:v>
                </c:pt>
                <c:pt idx="1">
                  <c:v>37.941271999735534</c:v>
                </c:pt>
                <c:pt idx="2">
                  <c:v>45.125810764494872</c:v>
                </c:pt>
                <c:pt idx="3">
                  <c:v>51.701910381779328</c:v>
                </c:pt>
                <c:pt idx="4">
                  <c:v>57.721097916619897</c:v>
                </c:pt>
                <c:pt idx="5">
                  <c:v>63.230536746344747</c:v>
                </c:pt>
                <c:pt idx="6">
                  <c:v>68.273396109466802</c:v>
                </c:pt>
                <c:pt idx="7">
                  <c:v>72.889189358507394</c:v>
                </c:pt>
                <c:pt idx="8">
                  <c:v>77.114083567074601</c:v>
                </c:pt>
                <c:pt idx="9">
                  <c:v>80.981182917182565</c:v>
                </c:pt>
                <c:pt idx="10">
                  <c:v>84.520788087242281</c:v>
                </c:pt>
                <c:pt idx="11">
                  <c:v>87.760633673200502</c:v>
                </c:pt>
                <c:pt idx="12">
                  <c:v>90.726105503123094</c:v>
                </c:pt>
                <c:pt idx="13">
                  <c:v>93.440439547983829</c:v>
                </c:pt>
                <c:pt idx="14">
                  <c:v>95.924903987252378</c:v>
                </c:pt>
                <c:pt idx="15">
                  <c:v>98.198965855824724</c:v>
                </c:pt>
                <c:pt idx="16">
                  <c:v>100.28044357809028</c:v>
                </c:pt>
                <c:pt idx="17">
                  <c:v>102.18564658428915</c:v>
                </c:pt>
                <c:pt idx="18">
                  <c:v>103.92950310314589</c:v>
                </c:pt>
                <c:pt idx="19">
                  <c:v>105.52567713209025</c:v>
                </c:pt>
                <c:pt idx="20">
                  <c:v>106.98667550158052</c:v>
                </c:pt>
                <c:pt idx="21">
                  <c:v>108.32394587244754</c:v>
                </c:pt>
                <c:pt idx="22">
                  <c:v>109.5479664341005</c:v>
                </c:pt>
                <c:pt idx="23">
                  <c:v>110.66832800644201</c:v>
                </c:pt>
                <c:pt idx="24">
                  <c:v>111.69380918878718</c:v>
                </c:pt>
                <c:pt idx="25">
                  <c:v>112.6324451446304</c:v>
                </c:pt>
                <c:pt idx="26">
                  <c:v>113.49159056121086</c:v>
                </c:pt>
                <c:pt idx="27">
                  <c:v>114.2779772772065</c:v>
                </c:pt>
                <c:pt idx="28">
                  <c:v>114.99776703009397</c:v>
                </c:pt>
                <c:pt idx="29">
                  <c:v>115.65659973647492</c:v>
                </c:pt>
                <c:pt idx="30">
                  <c:v>116.25963768367588</c:v>
                </c:pt>
                <c:pt idx="31">
                  <c:v>116.8116059788774</c:v>
                </c:pt>
                <c:pt idx="32">
                  <c:v>117.31682957271927</c:v>
                </c:pt>
                <c:pt idx="33">
                  <c:v>117.77926714747366</c:v>
                </c:pt>
                <c:pt idx="34">
                  <c:v>118.20254213532351</c:v>
                </c:pt>
                <c:pt idx="35">
                  <c:v>118.5899711097843</c:v>
                </c:pt>
                <c:pt idx="36">
                  <c:v>118.94458977273476</c:v>
                </c:pt>
                <c:pt idx="37">
                  <c:v>119.26917674067612</c:v>
                </c:pt>
                <c:pt idx="38">
                  <c:v>119.56627531659628</c:v>
                </c:pt>
                <c:pt idx="39">
                  <c:v>119.83821341803539</c:v>
                </c:pt>
                <c:pt idx="40">
                  <c:v>120.08712181749581</c:v>
                </c:pt>
                <c:pt idx="41">
                  <c:v>120.31495083812263</c:v>
                </c:pt>
                <c:pt idx="42">
                  <c:v>120.52348563547088</c:v>
                </c:pt>
                <c:pt idx="43">
                  <c:v>120.71436018510208</c:v>
                </c:pt>
                <c:pt idx="44">
                  <c:v>120.88907008560898</c:v>
                </c:pt>
                <c:pt idx="45">
                  <c:v>121.04898427738618</c:v>
                </c:pt>
                <c:pt idx="46">
                  <c:v>121.19535576897067</c:v>
                </c:pt>
                <c:pt idx="47">
                  <c:v>121.32933145499672</c:v>
                </c:pt>
                <c:pt idx="48">
                  <c:v>121.45196110269561</c:v>
                </c:pt>
                <c:pt idx="49">
                  <c:v>121.56420557735211</c:v>
                </c:pt>
                <c:pt idx="50">
                  <c:v>121.66694437117025</c:v>
                </c:pt>
                <c:pt idx="51">
                  <c:v>121.76098249453891</c:v>
                </c:pt>
                <c:pt idx="52">
                  <c:v>121.84705678369548</c:v>
                </c:pt>
                <c:pt idx="53">
                  <c:v>121.92584167421022</c:v>
                </c:pt>
                <c:pt idx="54">
                  <c:v>121.99795448552982</c:v>
                </c:pt>
                <c:pt idx="55">
                  <c:v>122.0639602579875</c:v>
                </c:pt>
                <c:pt idx="56">
                  <c:v>122.12437618017952</c:v>
                </c:pt>
                <c:pt idx="57">
                  <c:v>122.17967564139944</c:v>
                </c:pt>
                <c:pt idx="58">
                  <c:v>122.23029194088241</c:v>
                </c:pt>
                <c:pt idx="59">
                  <c:v>122.2766216829239</c:v>
                </c:pt>
                <c:pt idx="60">
                  <c:v>122.31902788447468</c:v>
                </c:pt>
                <c:pt idx="61">
                  <c:v>122.35784281956226</c:v>
                </c:pt>
                <c:pt idx="62">
                  <c:v>122.39337062282591</c:v>
                </c:pt>
                <c:pt idx="63">
                  <c:v>122.42588967256516</c:v>
                </c:pt>
                <c:pt idx="64">
                  <c:v>122.45565477197471</c:v>
                </c:pt>
                <c:pt idx="65">
                  <c:v>122.48289914565608</c:v>
                </c:pt>
                <c:pt idx="66">
                  <c:v>122.50783626705044</c:v>
                </c:pt>
                <c:pt idx="67">
                  <c:v>122.53066153111079</c:v>
                </c:pt>
                <c:pt idx="68">
                  <c:v>122.55155378532034</c:v>
                </c:pt>
                <c:pt idx="69">
                  <c:v>122.57067673105283</c:v>
                </c:pt>
                <c:pt idx="70">
                  <c:v>122.58818020625567</c:v>
                </c:pt>
                <c:pt idx="71">
                  <c:v>122.60420135950591</c:v>
                </c:pt>
                <c:pt idx="72">
                  <c:v>122.61886572463872</c:v>
                </c:pt>
                <c:pt idx="73">
                  <c:v>122.63228820436848</c:v>
                </c:pt>
                <c:pt idx="74">
                  <c:v>122.64457397060956</c:v>
                </c:pt>
                <c:pt idx="75">
                  <c:v>122.65581928855151</c:v>
                </c:pt>
                <c:pt idx="76">
                  <c:v>122.66611227094545</c:v>
                </c:pt>
                <c:pt idx="77">
                  <c:v>122.67553356851204</c:v>
                </c:pt>
                <c:pt idx="78">
                  <c:v>122.68415700188064</c:v>
                </c:pt>
                <c:pt idx="79">
                  <c:v>122.69205014001122</c:v>
                </c:pt>
                <c:pt idx="80">
                  <c:v>122.69927482963143</c:v>
                </c:pt>
                <c:pt idx="81">
                  <c:v>122.70588767983686</c:v>
                </c:pt>
                <c:pt idx="82">
                  <c:v>122.71194050565198</c:v>
                </c:pt>
                <c:pt idx="83">
                  <c:v>122.71748073402705</c:v>
                </c:pt>
                <c:pt idx="84">
                  <c:v>122.72255177545223</c:v>
                </c:pt>
                <c:pt idx="85">
                  <c:v>122.72719336410074</c:v>
                </c:pt>
                <c:pt idx="86">
                  <c:v>122.73144186916622</c:v>
                </c:pt>
                <c:pt idx="87">
                  <c:v>122.73533057983363</c:v>
                </c:pt>
                <c:pt idx="88">
                  <c:v>122.73888996611703</c:v>
                </c:pt>
                <c:pt idx="89">
                  <c:v>122.74214791760735</c:v>
                </c:pt>
                <c:pt idx="90">
                  <c:v>122.74512996200158</c:v>
                </c:pt>
                <c:pt idx="91">
                  <c:v>122.74785946512515</c:v>
                </c:pt>
                <c:pt idx="92">
                  <c:v>122.75035781401488</c:v>
                </c:pt>
                <c:pt idx="93">
                  <c:v>122.75264458449736</c:v>
                </c:pt>
                <c:pt idx="94">
                  <c:v>122.75473769457543</c:v>
                </c:pt>
                <c:pt idx="95">
                  <c:v>122.75665354482469</c:v>
                </c:pt>
                <c:pt idx="96">
                  <c:v>122.7584071469004</c:v>
                </c:pt>
                <c:pt idx="97">
                  <c:v>122.76001224116136</c:v>
                </c:pt>
                <c:pt idx="98">
                  <c:v>122.76148140433256</c:v>
                </c:pt>
                <c:pt idx="99">
                  <c:v>122.76282614805015</c:v>
                </c:pt>
                <c:pt idx="100">
                  <c:v>122.76405700906103</c:v>
                </c:pt>
                <c:pt idx="101">
                  <c:v>122.76518363178347</c:v>
                </c:pt>
                <c:pt idx="102">
                  <c:v>122.76621484387604</c:v>
                </c:pt>
                <c:pt idx="103">
                  <c:v>122.76715872540684</c:v>
                </c:pt>
                <c:pt idx="104">
                  <c:v>122.76802267216483</c:v>
                </c:pt>
                <c:pt idx="105">
                  <c:v>122.76881345360961</c:v>
                </c:pt>
                <c:pt idx="106">
                  <c:v>122.7695372659136</c:v>
                </c:pt>
                <c:pt idx="107">
                  <c:v>122.77019978051212</c:v>
                </c:pt>
                <c:pt idx="108">
                  <c:v>122.77080618854197</c:v>
                </c:pt>
                <c:pt idx="109">
                  <c:v>122.77136124151664</c:v>
                </c:pt>
                <c:pt idx="110">
                  <c:v>122.7718692885568</c:v>
                </c:pt>
                <c:pt idx="111">
                  <c:v>122.77233431046784</c:v>
                </c:pt>
                <c:pt idx="112">
                  <c:v>122.77275995093152</c:v>
                </c:pt>
                <c:pt idx="113">
                  <c:v>122.77314954505607</c:v>
                </c:pt>
                <c:pt idx="114">
                  <c:v>122.77350614550841</c:v>
                </c:pt>
                <c:pt idx="115">
                  <c:v>122.77383254643335</c:v>
                </c:pt>
                <c:pt idx="116">
                  <c:v>122.77413130534717</c:v>
                </c:pt>
                <c:pt idx="117">
                  <c:v>122.77440476317699</c:v>
                </c:pt>
                <c:pt idx="118">
                  <c:v>122.77465506260313</c:v>
                </c:pt>
                <c:pt idx="119">
                  <c:v>122.77488416484816</c:v>
                </c:pt>
                <c:pt idx="120">
                  <c:v>122.77509386504398</c:v>
                </c:pt>
                <c:pt idx="121">
                  <c:v>122.77528580629765</c:v>
                </c:pt>
                <c:pt idx="122">
                  <c:v>122.77546149256591</c:v>
                </c:pt>
                <c:pt idx="123">
                  <c:v>122.77562230043949</c:v>
                </c:pt>
                <c:pt idx="124">
                  <c:v>122.77576948992939</c:v>
                </c:pt>
                <c:pt idx="125">
                  <c:v>122.77590421433966</c:v>
                </c:pt>
                <c:pt idx="126">
                  <c:v>122.77602752930419</c:v>
                </c:pt>
                <c:pt idx="127">
                  <c:v>122.77614040105803</c:v>
                </c:pt>
                <c:pt idx="128">
                  <c:v>122.77624371400847</c:v>
                </c:pt>
                <c:pt idx="129">
                  <c:v>122.77633827766468</c:v>
                </c:pt>
                <c:pt idx="130">
                  <c:v>122.77642483298072</c:v>
                </c:pt>
                <c:pt idx="131">
                  <c:v>122.77650405816127</c:v>
                </c:pt>
                <c:pt idx="132">
                  <c:v>122.77657657397565</c:v>
                </c:pt>
                <c:pt idx="133">
                  <c:v>122.77664294862191</c:v>
                </c:pt>
                <c:pt idx="134">
                  <c:v>122.77670370217899</c:v>
                </c:pt>
                <c:pt idx="135">
                  <c:v>122.77675931068173</c:v>
                </c:pt>
                <c:pt idx="136">
                  <c:v>122.77681020985082</c:v>
                </c:pt>
                <c:pt idx="137">
                  <c:v>122.77685679850701</c:v>
                </c:pt>
                <c:pt idx="138">
                  <c:v>122.77689944169597</c:v>
                </c:pt>
                <c:pt idx="139">
                  <c:v>122.77693847354865</c:v>
                </c:pt>
                <c:pt idx="140">
                  <c:v>122.77697419989936</c:v>
                </c:pt>
                <c:pt idx="141">
                  <c:v>122.77700690068208</c:v>
                </c:pt>
                <c:pt idx="142">
                  <c:v>122.777036832124</c:v>
                </c:pt>
                <c:pt idx="143">
                  <c:v>122.77706422875309</c:v>
                </c:pt>
                <c:pt idx="144">
                  <c:v>122.77708930523579</c:v>
                </c:pt>
                <c:pt idx="145">
                  <c:v>122.77711225805903</c:v>
                </c:pt>
                <c:pt idx="146">
                  <c:v>122.77713326706979</c:v>
                </c:pt>
                <c:pt idx="147">
                  <c:v>122.77715249688426</c:v>
                </c:pt>
                <c:pt idx="148">
                  <c:v>122.77717009817778</c:v>
                </c:pt>
                <c:pt idx="149">
                  <c:v>122.77718620886539</c:v>
                </c:pt>
                <c:pt idx="150">
                  <c:v>122.77720095518244</c:v>
                </c:pt>
                <c:pt idx="151">
                  <c:v>122.77721445267382</c:v>
                </c:pt>
                <c:pt idx="152">
                  <c:v>122.77722680709917</c:v>
                </c:pt>
                <c:pt idx="153">
                  <c:v>122.77723811526165</c:v>
                </c:pt>
                <c:pt idx="154">
                  <c:v>122.77724846576648</c:v>
                </c:pt>
                <c:pt idx="155">
                  <c:v>122.77725793971504</c:v>
                </c:pt>
                <c:pt idx="156">
                  <c:v>122.77726661134054</c:v>
                </c:pt>
                <c:pt idx="157">
                  <c:v>122.77727454858953</c:v>
                </c:pt>
                <c:pt idx="158">
                  <c:v>122.7772818136544</c:v>
                </c:pt>
                <c:pt idx="159">
                  <c:v>122.77728846346056</c:v>
                </c:pt>
                <c:pt idx="160">
                  <c:v>122.77729455011266</c:v>
                </c:pt>
                <c:pt idx="161">
                  <c:v>122.77730012130264</c:v>
                </c:pt>
                <c:pt idx="162">
                  <c:v>122.77730522068363</c:v>
                </c:pt>
                <c:pt idx="163">
                  <c:v>122.77730988821183</c:v>
                </c:pt>
                <c:pt idx="164">
                  <c:v>122.7773141604597</c:v>
                </c:pt>
                <c:pt idx="165">
                  <c:v>122.77731807090247</c:v>
                </c:pt>
                <c:pt idx="166">
                  <c:v>122.77732165018041</c:v>
                </c:pt>
                <c:pt idx="167">
                  <c:v>122.77732492633899</c:v>
                </c:pt>
                <c:pt idx="168">
                  <c:v>122.77732792504857</c:v>
                </c:pt>
                <c:pt idx="169">
                  <c:v>122.77733066980554</c:v>
                </c:pt>
                <c:pt idx="170">
                  <c:v>122.77733318211646</c:v>
                </c:pt>
                <c:pt idx="171">
                  <c:v>122.77733548166658</c:v>
                </c:pt>
                <c:pt idx="172">
                  <c:v>122.77733758647403</c:v>
                </c:pt>
                <c:pt idx="173">
                  <c:v>122.77733951303102</c:v>
                </c:pt>
                <c:pt idx="174">
                  <c:v>122.77734127643312</c:v>
                </c:pt>
                <c:pt idx="175">
                  <c:v>122.77734289049747</c:v>
                </c:pt>
                <c:pt idx="176">
                  <c:v>122.77734436787107</c:v>
                </c:pt>
                <c:pt idx="177">
                  <c:v>122.77734572012989</c:v>
                </c:pt>
                <c:pt idx="178">
                  <c:v>122.77734695786958</c:v>
                </c:pt>
                <c:pt idx="179">
                  <c:v>122.77734809078845</c:v>
                </c:pt>
                <c:pt idx="180">
                  <c:v>122.77734912776347</c:v>
                </c:pt>
                <c:pt idx="181">
                  <c:v>122.7773500769199</c:v>
                </c:pt>
                <c:pt idx="182">
                  <c:v>122.77735094569482</c:v>
                </c:pt>
                <c:pt idx="183">
                  <c:v>122.77735174089555</c:v>
                </c:pt>
                <c:pt idx="184">
                  <c:v>122.77735246875289</c:v>
                </c:pt>
                <c:pt idx="185">
                  <c:v>122.77735313496996</c:v>
                </c:pt>
                <c:pt idx="186">
                  <c:v>122.77735374476691</c:v>
                </c:pt>
                <c:pt idx="187">
                  <c:v>122.77735430292181</c:v>
                </c:pt>
                <c:pt idx="188">
                  <c:v>122.77735481380807</c:v>
                </c:pt>
                <c:pt idx="189">
                  <c:v>122.77735528142875</c:v>
                </c:pt>
                <c:pt idx="190">
                  <c:v>122.77735570944792</c:v>
                </c:pt>
                <c:pt idx="191">
                  <c:v>122.7773561012193</c:v>
                </c:pt>
                <c:pt idx="192">
                  <c:v>122.77735645981261</c:v>
                </c:pt>
                <c:pt idx="193">
                  <c:v>122.77735678803762</c:v>
                </c:pt>
                <c:pt idx="194">
                  <c:v>122.77735708846616</c:v>
                </c:pt>
                <c:pt idx="195">
                  <c:v>122.77735736345221</c:v>
                </c:pt>
                <c:pt idx="196">
                  <c:v>122.77735761515044</c:v>
                </c:pt>
                <c:pt idx="197">
                  <c:v>122.77735784553302</c:v>
                </c:pt>
                <c:pt idx="198">
                  <c:v>122.77735805640513</c:v>
                </c:pt>
                <c:pt idx="199">
                  <c:v>122.77735824941905</c:v>
                </c:pt>
                <c:pt idx="200">
                  <c:v>122.77735842608713</c:v>
                </c:pt>
                <c:pt idx="201">
                  <c:v>122.77735858779369</c:v>
                </c:pt>
                <c:pt idx="202">
                  <c:v>122.77735873580575</c:v>
                </c:pt>
                <c:pt idx="203">
                  <c:v>122.77735887128307</c:v>
                </c:pt>
                <c:pt idx="204">
                  <c:v>122.77735899528717</c:v>
                </c:pt>
                <c:pt idx="205">
                  <c:v>122.77735910878971</c:v>
                </c:pt>
                <c:pt idx="206">
                  <c:v>122.77735921268004</c:v>
                </c:pt>
                <c:pt idx="207">
                  <c:v>122.77735930777216</c:v>
                </c:pt>
                <c:pt idx="208">
                  <c:v>122.77735939481119</c:v>
                </c:pt>
                <c:pt idx="209">
                  <c:v>122.77735947447913</c:v>
                </c:pt>
                <c:pt idx="210">
                  <c:v>122.7773595474002</c:v>
                </c:pt>
                <c:pt idx="211">
                  <c:v>122.77735961414577</c:v>
                </c:pt>
                <c:pt idx="212">
                  <c:v>122.77735967523886</c:v>
                </c:pt>
                <c:pt idx="213">
                  <c:v>122.77735973115813</c:v>
                </c:pt>
                <c:pt idx="214">
                  <c:v>122.77735978234175</c:v>
                </c:pt>
                <c:pt idx="215">
                  <c:v>122.77735982919076</c:v>
                </c:pt>
                <c:pt idx="216">
                  <c:v>122.77735987207225</c:v>
                </c:pt>
                <c:pt idx="217">
                  <c:v>122.77735991132224</c:v>
                </c:pt>
                <c:pt idx="218">
                  <c:v>122.77735994724824</c:v>
                </c:pt>
                <c:pt idx="219">
                  <c:v>122.77735998013178</c:v>
                </c:pt>
                <c:pt idx="220">
                  <c:v>122.7773600102305</c:v>
                </c:pt>
                <c:pt idx="221">
                  <c:v>122.77736003778023</c:v>
                </c:pt>
                <c:pt idx="222">
                  <c:v>122.77736006299685</c:v>
                </c:pt>
                <c:pt idx="223">
                  <c:v>122.77736008607795</c:v>
                </c:pt>
                <c:pt idx="224">
                  <c:v>122.77736010720437</c:v>
                </c:pt>
                <c:pt idx="225">
                  <c:v>122.77736012654165</c:v>
                </c:pt>
                <c:pt idx="226">
                  <c:v>122.77736014424131</c:v>
                </c:pt>
                <c:pt idx="227">
                  <c:v>122.77736016044203</c:v>
                </c:pt>
                <c:pt idx="228">
                  <c:v>122.77736017527076</c:v>
                </c:pt>
                <c:pt idx="229">
                  <c:v>122.77736018884367</c:v>
                </c:pt>
                <c:pt idx="230">
                  <c:v>122.77736020126714</c:v>
                </c:pt>
                <c:pt idx="231">
                  <c:v>122.7773602126385</c:v>
                </c:pt>
                <c:pt idx="232">
                  <c:v>122.77736022304686</c:v>
                </c:pt>
                <c:pt idx="233">
                  <c:v>122.77736023257374</c:v>
                </c:pt>
                <c:pt idx="234">
                  <c:v>122.77736024129383</c:v>
                </c:pt>
                <c:pt idx="235">
                  <c:v>122.77736024927545</c:v>
                </c:pt>
                <c:pt idx="236">
                  <c:v>122.7773602565811</c:v>
                </c:pt>
                <c:pt idx="237">
                  <c:v>122.77736026326808</c:v>
                </c:pt>
                <c:pt idx="238">
                  <c:v>122.77736026938874</c:v>
                </c:pt>
                <c:pt idx="239">
                  <c:v>122.77736027499107</c:v>
                </c:pt>
                <c:pt idx="240">
                  <c:v>122.77736028011894</c:v>
                </c:pt>
                <c:pt idx="241">
                  <c:v>122.77736028481256</c:v>
                </c:pt>
                <c:pt idx="242">
                  <c:v>122.77736028910869</c:v>
                </c:pt>
                <c:pt idx="243">
                  <c:v>122.77736029304099</c:v>
                </c:pt>
                <c:pt idx="244">
                  <c:v>122.77736029664025</c:v>
                </c:pt>
                <c:pt idx="245">
                  <c:v>122.77736029993473</c:v>
                </c:pt>
                <c:pt idx="246">
                  <c:v>122.7773603029502</c:v>
                </c:pt>
                <c:pt idx="247">
                  <c:v>122.77736030571029</c:v>
                </c:pt>
                <c:pt idx="248">
                  <c:v>122.77736030823664</c:v>
                </c:pt>
                <c:pt idx="249">
                  <c:v>122.77736031054904</c:v>
                </c:pt>
                <c:pt idx="250">
                  <c:v>122.77736031266561</c:v>
                </c:pt>
                <c:pt idx="251">
                  <c:v>122.77736031460293</c:v>
                </c:pt>
                <c:pt idx="252">
                  <c:v>122.77736031637619</c:v>
                </c:pt>
                <c:pt idx="253">
                  <c:v>122.77736031799928</c:v>
                </c:pt>
                <c:pt idx="254">
                  <c:v>122.77736031948491</c:v>
                </c:pt>
                <c:pt idx="255">
                  <c:v>122.77736032084472</c:v>
                </c:pt>
                <c:pt idx="256">
                  <c:v>122.77736032208938</c:v>
                </c:pt>
                <c:pt idx="257">
                  <c:v>122.77736032322863</c:v>
                </c:pt>
                <c:pt idx="258">
                  <c:v>122.7773603242714</c:v>
                </c:pt>
                <c:pt idx="259">
                  <c:v>122.77736032522586</c:v>
                </c:pt>
                <c:pt idx="260">
                  <c:v>122.7773603260995</c:v>
                </c:pt>
                <c:pt idx="261">
                  <c:v>122.77736032689914</c:v>
                </c:pt>
                <c:pt idx="262">
                  <c:v>122.77736032763106</c:v>
                </c:pt>
                <c:pt idx="263">
                  <c:v>122.777360328301</c:v>
                </c:pt>
                <c:pt idx="264">
                  <c:v>122.77736032891421</c:v>
                </c:pt>
                <c:pt idx="265">
                  <c:v>122.77736032947548</c:v>
                </c:pt>
                <c:pt idx="266">
                  <c:v>122.77736032998922</c:v>
                </c:pt>
                <c:pt idx="267">
                  <c:v>122.77736033045946</c:v>
                </c:pt>
                <c:pt idx="268">
                  <c:v>122.77736033088986</c:v>
                </c:pt>
                <c:pt idx="269">
                  <c:v>122.77736033128383</c:v>
                </c:pt>
                <c:pt idx="270">
                  <c:v>122.77736033164443</c:v>
                </c:pt>
                <c:pt idx="271">
                  <c:v>122.77736033197449</c:v>
                </c:pt>
                <c:pt idx="272">
                  <c:v>122.77736033227659</c:v>
                </c:pt>
                <c:pt idx="273">
                  <c:v>122.77736033255312</c:v>
                </c:pt>
                <c:pt idx="274">
                  <c:v>122.77736033280623</c:v>
                </c:pt>
                <c:pt idx="275">
                  <c:v>122.77736033303789</c:v>
                </c:pt>
                <c:pt idx="276">
                  <c:v>122.77736033324994</c:v>
                </c:pt>
                <c:pt idx="277">
                  <c:v>122.77736033344404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0B-4F10-A127-E6475218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wmot2!$A$9:$A$286</c:f>
              <c:numCache>
                <c:formatCode>General</c:formatCode>
                <c:ptCount val="278"/>
                <c:pt idx="0">
                  <c:v>0</c:v>
                </c:pt>
                <c:pt idx="1">
                  <c:v>1.0000000000001563E-2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3.9999999999999147E-2</c:v>
                </c:pt>
                <c:pt idx="5">
                  <c:v>5.0000000000000711E-2</c:v>
                </c:pt>
                <c:pt idx="6">
                  <c:v>5.9999999999998721E-2</c:v>
                </c:pt>
                <c:pt idx="7">
                  <c:v>7.0000000000000284E-2</c:v>
                </c:pt>
                <c:pt idx="8">
                  <c:v>7.9999999999998295E-2</c:v>
                </c:pt>
                <c:pt idx="9">
                  <c:v>8.9999999999999858E-2</c:v>
                </c:pt>
                <c:pt idx="10">
                  <c:v>0.10000000000000142</c:v>
                </c:pt>
                <c:pt idx="11">
                  <c:v>0.10999999999999943</c:v>
                </c:pt>
                <c:pt idx="12">
                  <c:v>0.12000000000000099</c:v>
                </c:pt>
                <c:pt idx="13">
                  <c:v>0.12999999999999901</c:v>
                </c:pt>
                <c:pt idx="14">
                  <c:v>0.14000000000000057</c:v>
                </c:pt>
                <c:pt idx="15">
                  <c:v>0.14999999999999858</c:v>
                </c:pt>
                <c:pt idx="16">
                  <c:v>0.16000000000000014</c:v>
                </c:pt>
                <c:pt idx="17">
                  <c:v>0.17000000000000171</c:v>
                </c:pt>
                <c:pt idx="18">
                  <c:v>0.17999999999999972</c:v>
                </c:pt>
                <c:pt idx="19">
                  <c:v>0.19000000000000128</c:v>
                </c:pt>
                <c:pt idx="20">
                  <c:v>0.19999999999999929</c:v>
                </c:pt>
                <c:pt idx="21">
                  <c:v>0.21000000000000085</c:v>
                </c:pt>
                <c:pt idx="22">
                  <c:v>0.21999999999999886</c:v>
                </c:pt>
                <c:pt idx="23">
                  <c:v>0.23000000000000043</c:v>
                </c:pt>
                <c:pt idx="24">
                  <c:v>0.23999999999999844</c:v>
                </c:pt>
                <c:pt idx="25">
                  <c:v>0.25</c:v>
                </c:pt>
                <c:pt idx="26">
                  <c:v>0.26000000000000156</c:v>
                </c:pt>
                <c:pt idx="27">
                  <c:v>0.26999999999999957</c:v>
                </c:pt>
                <c:pt idx="28">
                  <c:v>0.28000000000000114</c:v>
                </c:pt>
                <c:pt idx="29">
                  <c:v>0.28999999999999915</c:v>
                </c:pt>
                <c:pt idx="30">
                  <c:v>0.30000000000000071</c:v>
                </c:pt>
                <c:pt idx="31">
                  <c:v>0.30999999999999872</c:v>
                </c:pt>
                <c:pt idx="32">
                  <c:v>0.32000000000000028</c:v>
                </c:pt>
                <c:pt idx="33">
                  <c:v>0.32999999999999829</c:v>
                </c:pt>
                <c:pt idx="34">
                  <c:v>0.33999999999999986</c:v>
                </c:pt>
                <c:pt idx="35">
                  <c:v>0.35000000000000142</c:v>
                </c:pt>
                <c:pt idx="36">
                  <c:v>0.35999999999999943</c:v>
                </c:pt>
                <c:pt idx="37">
                  <c:v>0.37000000000000099</c:v>
                </c:pt>
                <c:pt idx="38">
                  <c:v>0.37999999999999901</c:v>
                </c:pt>
                <c:pt idx="39">
                  <c:v>0.39000000000000057</c:v>
                </c:pt>
                <c:pt idx="40">
                  <c:v>0.39999999999999858</c:v>
                </c:pt>
                <c:pt idx="41">
                  <c:v>0.41000000000000014</c:v>
                </c:pt>
                <c:pt idx="42">
                  <c:v>0.42000000000000171</c:v>
                </c:pt>
                <c:pt idx="43">
                  <c:v>0.42999999999999972</c:v>
                </c:pt>
                <c:pt idx="44">
                  <c:v>0.44000000000000128</c:v>
                </c:pt>
                <c:pt idx="45">
                  <c:v>0.44999999999999929</c:v>
                </c:pt>
                <c:pt idx="46">
                  <c:v>0.46000000000000085</c:v>
                </c:pt>
                <c:pt idx="47">
                  <c:v>0.46999999999999886</c:v>
                </c:pt>
                <c:pt idx="48">
                  <c:v>0.48000000000000043</c:v>
                </c:pt>
                <c:pt idx="49">
                  <c:v>0.48999999999999844</c:v>
                </c:pt>
                <c:pt idx="50">
                  <c:v>0.5</c:v>
                </c:pt>
                <c:pt idx="51">
                  <c:v>0.51000000000000156</c:v>
                </c:pt>
                <c:pt idx="52">
                  <c:v>0.51999999999999957</c:v>
                </c:pt>
                <c:pt idx="53">
                  <c:v>0.53000000000000114</c:v>
                </c:pt>
                <c:pt idx="54">
                  <c:v>0.53999999999999915</c:v>
                </c:pt>
                <c:pt idx="55">
                  <c:v>0.55000000000000071</c:v>
                </c:pt>
                <c:pt idx="56">
                  <c:v>0.55999999999999872</c:v>
                </c:pt>
                <c:pt idx="57">
                  <c:v>0.57000000000000028</c:v>
                </c:pt>
                <c:pt idx="58">
                  <c:v>0.57999999999999829</c:v>
                </c:pt>
                <c:pt idx="59">
                  <c:v>0.58999999999999986</c:v>
                </c:pt>
                <c:pt idx="60">
                  <c:v>0.60000000000000142</c:v>
                </c:pt>
                <c:pt idx="61">
                  <c:v>0.60999999999999943</c:v>
                </c:pt>
                <c:pt idx="62">
                  <c:v>0.62000000000000099</c:v>
                </c:pt>
                <c:pt idx="63">
                  <c:v>0.62999999999999901</c:v>
                </c:pt>
                <c:pt idx="64">
                  <c:v>0.64000000000000057</c:v>
                </c:pt>
                <c:pt idx="65">
                  <c:v>0.64999999999999858</c:v>
                </c:pt>
                <c:pt idx="66">
                  <c:v>0.66000000000000014</c:v>
                </c:pt>
                <c:pt idx="67">
                  <c:v>0.67000000000000171</c:v>
                </c:pt>
                <c:pt idx="68">
                  <c:v>0.67999999999999972</c:v>
                </c:pt>
                <c:pt idx="69">
                  <c:v>0.69000000000000128</c:v>
                </c:pt>
                <c:pt idx="70">
                  <c:v>0.69999999999999929</c:v>
                </c:pt>
                <c:pt idx="71">
                  <c:v>0.71000000000000085</c:v>
                </c:pt>
                <c:pt idx="72">
                  <c:v>0.71999999999999886</c:v>
                </c:pt>
                <c:pt idx="73">
                  <c:v>0.73000000000000043</c:v>
                </c:pt>
                <c:pt idx="74">
                  <c:v>0.73999999999999844</c:v>
                </c:pt>
                <c:pt idx="75">
                  <c:v>0.75</c:v>
                </c:pt>
                <c:pt idx="76">
                  <c:v>0.76000000000000156</c:v>
                </c:pt>
                <c:pt idx="77">
                  <c:v>0.76999999999999957</c:v>
                </c:pt>
                <c:pt idx="78">
                  <c:v>0.78000000000000114</c:v>
                </c:pt>
                <c:pt idx="79">
                  <c:v>0.78999999999999915</c:v>
                </c:pt>
                <c:pt idx="80">
                  <c:v>0.80000000000000071</c:v>
                </c:pt>
                <c:pt idx="81">
                  <c:v>0.80999999999999872</c:v>
                </c:pt>
                <c:pt idx="82">
                  <c:v>0.82000000000000028</c:v>
                </c:pt>
                <c:pt idx="83">
                  <c:v>0.82999999999999829</c:v>
                </c:pt>
                <c:pt idx="84">
                  <c:v>0.83999999999999986</c:v>
                </c:pt>
                <c:pt idx="85">
                  <c:v>0.85000000000000142</c:v>
                </c:pt>
                <c:pt idx="86">
                  <c:v>0.85999999999999943</c:v>
                </c:pt>
                <c:pt idx="87">
                  <c:v>0.87000000000000099</c:v>
                </c:pt>
                <c:pt idx="88">
                  <c:v>0.87999999999999901</c:v>
                </c:pt>
                <c:pt idx="89">
                  <c:v>0.89000000000000057</c:v>
                </c:pt>
                <c:pt idx="90">
                  <c:v>0.89999999999999858</c:v>
                </c:pt>
                <c:pt idx="91">
                  <c:v>0.91000000000000014</c:v>
                </c:pt>
                <c:pt idx="92">
                  <c:v>0.92000000000000171</c:v>
                </c:pt>
                <c:pt idx="93">
                  <c:v>0.92999999999999972</c:v>
                </c:pt>
                <c:pt idx="94">
                  <c:v>0.94000000000000128</c:v>
                </c:pt>
                <c:pt idx="95">
                  <c:v>0.94999999999999929</c:v>
                </c:pt>
                <c:pt idx="96">
                  <c:v>0.96000000000000085</c:v>
                </c:pt>
                <c:pt idx="97">
                  <c:v>0.96999999999999886</c:v>
                </c:pt>
                <c:pt idx="98">
                  <c:v>0.98000000000000043</c:v>
                </c:pt>
                <c:pt idx="99">
                  <c:v>0.98999999999999844</c:v>
                </c:pt>
                <c:pt idx="100">
                  <c:v>1</c:v>
                </c:pt>
                <c:pt idx="101">
                  <c:v>1.0100000000000016</c:v>
                </c:pt>
                <c:pt idx="102">
                  <c:v>1.0199999999999996</c:v>
                </c:pt>
                <c:pt idx="103">
                  <c:v>1.0300000000000011</c:v>
                </c:pt>
                <c:pt idx="104">
                  <c:v>1.0399999999999991</c:v>
                </c:pt>
                <c:pt idx="105">
                  <c:v>1.0500000000000007</c:v>
                </c:pt>
                <c:pt idx="106">
                  <c:v>1.0599999999999987</c:v>
                </c:pt>
                <c:pt idx="107">
                  <c:v>1.0700000000000003</c:v>
                </c:pt>
                <c:pt idx="108">
                  <c:v>1.0799999999999983</c:v>
                </c:pt>
                <c:pt idx="109">
                  <c:v>1.0899999999999999</c:v>
                </c:pt>
                <c:pt idx="110">
                  <c:v>1.1000000000000014</c:v>
                </c:pt>
                <c:pt idx="111">
                  <c:v>1.1099999999999994</c:v>
                </c:pt>
                <c:pt idx="112">
                  <c:v>1.120000000000001</c:v>
                </c:pt>
                <c:pt idx="113">
                  <c:v>1.129999999999999</c:v>
                </c:pt>
                <c:pt idx="114">
                  <c:v>1.1400000000000006</c:v>
                </c:pt>
                <c:pt idx="115">
                  <c:v>1.1499999999999986</c:v>
                </c:pt>
                <c:pt idx="116">
                  <c:v>1.1600000000000001</c:v>
                </c:pt>
                <c:pt idx="117">
                  <c:v>1.1700000000000017</c:v>
                </c:pt>
                <c:pt idx="118">
                  <c:v>1.1799999999999997</c:v>
                </c:pt>
                <c:pt idx="119">
                  <c:v>1.1900000000000013</c:v>
                </c:pt>
                <c:pt idx="120">
                  <c:v>1.1999999999999993</c:v>
                </c:pt>
                <c:pt idx="121">
                  <c:v>1.2100000000000009</c:v>
                </c:pt>
                <c:pt idx="122">
                  <c:v>1.2199999999999989</c:v>
                </c:pt>
                <c:pt idx="123">
                  <c:v>1.2300000000000004</c:v>
                </c:pt>
                <c:pt idx="124">
                  <c:v>1.2399999999999984</c:v>
                </c:pt>
                <c:pt idx="125">
                  <c:v>1.25</c:v>
                </c:pt>
                <c:pt idx="126">
                  <c:v>1.2600000000000016</c:v>
                </c:pt>
                <c:pt idx="127">
                  <c:v>1.2699999999999996</c:v>
                </c:pt>
                <c:pt idx="128">
                  <c:v>1.2800000000000011</c:v>
                </c:pt>
                <c:pt idx="129">
                  <c:v>1.2899999999999991</c:v>
                </c:pt>
                <c:pt idx="130">
                  <c:v>1.3000000000000007</c:v>
                </c:pt>
                <c:pt idx="131">
                  <c:v>1.3099999999999987</c:v>
                </c:pt>
                <c:pt idx="132">
                  <c:v>1.3200000000000003</c:v>
                </c:pt>
                <c:pt idx="133">
                  <c:v>1.3299999999999983</c:v>
                </c:pt>
                <c:pt idx="134">
                  <c:v>1.3399999999999999</c:v>
                </c:pt>
                <c:pt idx="135">
                  <c:v>1.3500000000000014</c:v>
                </c:pt>
                <c:pt idx="136">
                  <c:v>1.3599999999999994</c:v>
                </c:pt>
                <c:pt idx="137">
                  <c:v>1.370000000000001</c:v>
                </c:pt>
                <c:pt idx="138">
                  <c:v>1.379999999999999</c:v>
                </c:pt>
                <c:pt idx="139">
                  <c:v>1.3900000000000006</c:v>
                </c:pt>
                <c:pt idx="140">
                  <c:v>1.3999999999999986</c:v>
                </c:pt>
                <c:pt idx="141">
                  <c:v>1.4100000000000001</c:v>
                </c:pt>
                <c:pt idx="142">
                  <c:v>1.4200000000000017</c:v>
                </c:pt>
                <c:pt idx="143">
                  <c:v>1.4299999999999997</c:v>
                </c:pt>
                <c:pt idx="144">
                  <c:v>1.4400000000000013</c:v>
                </c:pt>
                <c:pt idx="145">
                  <c:v>1.4499999999999993</c:v>
                </c:pt>
                <c:pt idx="146">
                  <c:v>1.4600000000000009</c:v>
                </c:pt>
                <c:pt idx="147">
                  <c:v>1.4699999999999989</c:v>
                </c:pt>
                <c:pt idx="148">
                  <c:v>1.4800000000000004</c:v>
                </c:pt>
                <c:pt idx="149">
                  <c:v>1.4899999999999984</c:v>
                </c:pt>
                <c:pt idx="150">
                  <c:v>1.5</c:v>
                </c:pt>
                <c:pt idx="151">
                  <c:v>1.5100000000000016</c:v>
                </c:pt>
                <c:pt idx="152">
                  <c:v>1.5199999999999996</c:v>
                </c:pt>
                <c:pt idx="153">
                  <c:v>1.5300000000000011</c:v>
                </c:pt>
                <c:pt idx="154">
                  <c:v>1.5399999999999991</c:v>
                </c:pt>
                <c:pt idx="155">
                  <c:v>1.5500000000000007</c:v>
                </c:pt>
                <c:pt idx="156">
                  <c:v>1.5599999999999987</c:v>
                </c:pt>
                <c:pt idx="157">
                  <c:v>1.5700000000000003</c:v>
                </c:pt>
                <c:pt idx="158">
                  <c:v>1.5799999999999983</c:v>
                </c:pt>
                <c:pt idx="159">
                  <c:v>1.5899999999999999</c:v>
                </c:pt>
                <c:pt idx="160">
                  <c:v>1.6000000000000014</c:v>
                </c:pt>
                <c:pt idx="161">
                  <c:v>1.6099999999999994</c:v>
                </c:pt>
                <c:pt idx="162">
                  <c:v>1.620000000000001</c:v>
                </c:pt>
                <c:pt idx="163">
                  <c:v>1.629999999999999</c:v>
                </c:pt>
                <c:pt idx="164">
                  <c:v>1.6400000000000006</c:v>
                </c:pt>
                <c:pt idx="165">
                  <c:v>1.6499999999999986</c:v>
                </c:pt>
                <c:pt idx="166">
                  <c:v>1.6600000000000001</c:v>
                </c:pt>
                <c:pt idx="167">
                  <c:v>1.6700000000000017</c:v>
                </c:pt>
                <c:pt idx="168">
                  <c:v>1.6799999999999997</c:v>
                </c:pt>
                <c:pt idx="169">
                  <c:v>1.6900000000000013</c:v>
                </c:pt>
                <c:pt idx="170">
                  <c:v>1.6999999999999993</c:v>
                </c:pt>
                <c:pt idx="171">
                  <c:v>1.7100000000000009</c:v>
                </c:pt>
                <c:pt idx="172">
                  <c:v>1.7199999999999989</c:v>
                </c:pt>
                <c:pt idx="173">
                  <c:v>1.7300000000000004</c:v>
                </c:pt>
                <c:pt idx="174">
                  <c:v>1.7399999999999984</c:v>
                </c:pt>
                <c:pt idx="175">
                  <c:v>1.75</c:v>
                </c:pt>
                <c:pt idx="176">
                  <c:v>1.7600000000000016</c:v>
                </c:pt>
                <c:pt idx="177">
                  <c:v>1.7699999999999996</c:v>
                </c:pt>
                <c:pt idx="178">
                  <c:v>1.7800000000000011</c:v>
                </c:pt>
                <c:pt idx="179">
                  <c:v>1.7899999999999991</c:v>
                </c:pt>
                <c:pt idx="180">
                  <c:v>1.8000000000000007</c:v>
                </c:pt>
                <c:pt idx="181">
                  <c:v>1.8099999999999987</c:v>
                </c:pt>
                <c:pt idx="182">
                  <c:v>1.8200000000000003</c:v>
                </c:pt>
                <c:pt idx="183">
                  <c:v>1.8299999999999983</c:v>
                </c:pt>
                <c:pt idx="184">
                  <c:v>1.8399999999999999</c:v>
                </c:pt>
                <c:pt idx="185">
                  <c:v>1.8500000000000014</c:v>
                </c:pt>
                <c:pt idx="186">
                  <c:v>1.8599999999999994</c:v>
                </c:pt>
                <c:pt idx="187">
                  <c:v>1.870000000000001</c:v>
                </c:pt>
                <c:pt idx="188">
                  <c:v>1.879999999999999</c:v>
                </c:pt>
                <c:pt idx="189">
                  <c:v>1.8900000000000006</c:v>
                </c:pt>
                <c:pt idx="190">
                  <c:v>1.8999999999999986</c:v>
                </c:pt>
                <c:pt idx="191">
                  <c:v>1.9100000000000001</c:v>
                </c:pt>
                <c:pt idx="192">
                  <c:v>1.9200000000000017</c:v>
                </c:pt>
                <c:pt idx="193">
                  <c:v>1.9299999999999997</c:v>
                </c:pt>
                <c:pt idx="194">
                  <c:v>1.9400000000000013</c:v>
                </c:pt>
                <c:pt idx="195">
                  <c:v>1.9499999999999993</c:v>
                </c:pt>
                <c:pt idx="196">
                  <c:v>1.9600000000000009</c:v>
                </c:pt>
                <c:pt idx="197">
                  <c:v>1.9699999999999989</c:v>
                </c:pt>
                <c:pt idx="198">
                  <c:v>1.9800000000000004</c:v>
                </c:pt>
                <c:pt idx="199">
                  <c:v>1.9899999999999984</c:v>
                </c:pt>
                <c:pt idx="200">
                  <c:v>2</c:v>
                </c:pt>
                <c:pt idx="201">
                  <c:v>2.0100000000000016</c:v>
                </c:pt>
                <c:pt idx="202">
                  <c:v>2.0199999999999996</c:v>
                </c:pt>
                <c:pt idx="203">
                  <c:v>2.0300000000000011</c:v>
                </c:pt>
                <c:pt idx="204">
                  <c:v>2.0399999999999991</c:v>
                </c:pt>
                <c:pt idx="205">
                  <c:v>2.0500000000000007</c:v>
                </c:pt>
                <c:pt idx="206">
                  <c:v>2.0599999999999987</c:v>
                </c:pt>
                <c:pt idx="207">
                  <c:v>2.0700000000000003</c:v>
                </c:pt>
                <c:pt idx="208">
                  <c:v>2.0799999999999983</c:v>
                </c:pt>
                <c:pt idx="209">
                  <c:v>2.09</c:v>
                </c:pt>
                <c:pt idx="210">
                  <c:v>2.1000000000000014</c:v>
                </c:pt>
                <c:pt idx="211">
                  <c:v>2.1099999999999994</c:v>
                </c:pt>
                <c:pt idx="212">
                  <c:v>2.120000000000001</c:v>
                </c:pt>
                <c:pt idx="213">
                  <c:v>2.129999999999999</c:v>
                </c:pt>
                <c:pt idx="214">
                  <c:v>2.1400000000000006</c:v>
                </c:pt>
                <c:pt idx="215">
                  <c:v>2.1499999999999986</c:v>
                </c:pt>
                <c:pt idx="216">
                  <c:v>2.16</c:v>
                </c:pt>
                <c:pt idx="217">
                  <c:v>2.1700000000000017</c:v>
                </c:pt>
                <c:pt idx="218">
                  <c:v>2.1799999999999997</c:v>
                </c:pt>
                <c:pt idx="219">
                  <c:v>2.1900000000000013</c:v>
                </c:pt>
                <c:pt idx="220">
                  <c:v>2.1999999999999993</c:v>
                </c:pt>
                <c:pt idx="221">
                  <c:v>2.2100000000000009</c:v>
                </c:pt>
                <c:pt idx="222">
                  <c:v>2.2199999999999989</c:v>
                </c:pt>
                <c:pt idx="223">
                  <c:v>2.2300000000000004</c:v>
                </c:pt>
                <c:pt idx="224">
                  <c:v>2.2399999999999984</c:v>
                </c:pt>
                <c:pt idx="225">
                  <c:v>2.25</c:v>
                </c:pt>
                <c:pt idx="226">
                  <c:v>2.2600000000000016</c:v>
                </c:pt>
                <c:pt idx="227">
                  <c:v>2.2699999999999996</c:v>
                </c:pt>
                <c:pt idx="228">
                  <c:v>2.2800000000000011</c:v>
                </c:pt>
                <c:pt idx="229">
                  <c:v>2.2899999999999991</c:v>
                </c:pt>
                <c:pt idx="230">
                  <c:v>2.3000000000000007</c:v>
                </c:pt>
                <c:pt idx="231">
                  <c:v>2.3099999999999987</c:v>
                </c:pt>
                <c:pt idx="232">
                  <c:v>2.3200000000000003</c:v>
                </c:pt>
                <c:pt idx="233">
                  <c:v>2.3299999999999983</c:v>
                </c:pt>
                <c:pt idx="234">
                  <c:v>2.34</c:v>
                </c:pt>
                <c:pt idx="235">
                  <c:v>2.3500000000000014</c:v>
                </c:pt>
                <c:pt idx="236">
                  <c:v>2.3599999999999994</c:v>
                </c:pt>
                <c:pt idx="237">
                  <c:v>2.370000000000001</c:v>
                </c:pt>
                <c:pt idx="238">
                  <c:v>2.379999999999999</c:v>
                </c:pt>
                <c:pt idx="239">
                  <c:v>2.3900000000000006</c:v>
                </c:pt>
                <c:pt idx="240">
                  <c:v>2.3999999999999986</c:v>
                </c:pt>
                <c:pt idx="241">
                  <c:v>2.41</c:v>
                </c:pt>
                <c:pt idx="242">
                  <c:v>2.4200000000000017</c:v>
                </c:pt>
                <c:pt idx="243">
                  <c:v>2.4299999999999997</c:v>
                </c:pt>
                <c:pt idx="244">
                  <c:v>2.4400000000000013</c:v>
                </c:pt>
                <c:pt idx="245">
                  <c:v>2.4499999999999993</c:v>
                </c:pt>
                <c:pt idx="246">
                  <c:v>2.4600000000000009</c:v>
                </c:pt>
                <c:pt idx="247">
                  <c:v>2.4699999999999989</c:v>
                </c:pt>
                <c:pt idx="248">
                  <c:v>2.4800000000000004</c:v>
                </c:pt>
                <c:pt idx="249">
                  <c:v>2.4899999999999984</c:v>
                </c:pt>
                <c:pt idx="250">
                  <c:v>2.5</c:v>
                </c:pt>
                <c:pt idx="251">
                  <c:v>2.5100000000000016</c:v>
                </c:pt>
                <c:pt idx="252">
                  <c:v>2.5199999999999996</c:v>
                </c:pt>
                <c:pt idx="253">
                  <c:v>2.5300000000000011</c:v>
                </c:pt>
                <c:pt idx="254">
                  <c:v>2.5399999999999991</c:v>
                </c:pt>
                <c:pt idx="255">
                  <c:v>2.5500000000000007</c:v>
                </c:pt>
                <c:pt idx="256">
                  <c:v>2.5599999999999987</c:v>
                </c:pt>
                <c:pt idx="257">
                  <c:v>2.5700000000000003</c:v>
                </c:pt>
                <c:pt idx="258">
                  <c:v>2.5799999999999983</c:v>
                </c:pt>
                <c:pt idx="259">
                  <c:v>2.59</c:v>
                </c:pt>
                <c:pt idx="260">
                  <c:v>2.6000000000000014</c:v>
                </c:pt>
                <c:pt idx="261">
                  <c:v>2.6099999999999994</c:v>
                </c:pt>
                <c:pt idx="262">
                  <c:v>2.620000000000001</c:v>
                </c:pt>
                <c:pt idx="263">
                  <c:v>2.629999999999999</c:v>
                </c:pt>
                <c:pt idx="264">
                  <c:v>2.6400000000000006</c:v>
                </c:pt>
                <c:pt idx="265">
                  <c:v>2.6499999999999986</c:v>
                </c:pt>
                <c:pt idx="266">
                  <c:v>2.66</c:v>
                </c:pt>
                <c:pt idx="267">
                  <c:v>2.6700000000000017</c:v>
                </c:pt>
                <c:pt idx="268">
                  <c:v>2.6799999999999997</c:v>
                </c:pt>
                <c:pt idx="269">
                  <c:v>2.6900000000000013</c:v>
                </c:pt>
                <c:pt idx="270">
                  <c:v>2.6999999999999993</c:v>
                </c:pt>
                <c:pt idx="271">
                  <c:v>2.7100000000000009</c:v>
                </c:pt>
                <c:pt idx="272">
                  <c:v>2.7199999999999989</c:v>
                </c:pt>
                <c:pt idx="273">
                  <c:v>2.7300000000000004</c:v>
                </c:pt>
                <c:pt idx="274">
                  <c:v>2.7399999999999984</c:v>
                </c:pt>
                <c:pt idx="275">
                  <c:v>2.75</c:v>
                </c:pt>
                <c:pt idx="276">
                  <c:v>2.7600000000000016</c:v>
                </c:pt>
                <c:pt idx="277">
                  <c:v>2.7699999999999996</c:v>
                </c:pt>
              </c:numCache>
            </c:numRef>
          </c:cat>
          <c:val>
            <c:numRef>
              <c:f>wmot2!$D$9:$D$286</c:f>
              <c:numCache>
                <c:formatCode>General</c:formatCode>
                <c:ptCount val="278"/>
                <c:pt idx="0">
                  <c:v>36.538242380326551</c:v>
                </c:pt>
                <c:pt idx="1">
                  <c:v>38.910012678274008</c:v>
                </c:pt>
                <c:pt idx="2">
                  <c:v>41.647578391095159</c:v>
                </c:pt>
                <c:pt idx="3">
                  <c:v>44.650640780158653</c:v>
                </c:pt>
                <c:pt idx="4">
                  <c:v>47.700902579968151</c:v>
                </c:pt>
                <c:pt idx="5">
                  <c:v>50.945861933765087</c:v>
                </c:pt>
                <c:pt idx="6">
                  <c:v>54.550716785296345</c:v>
                </c:pt>
                <c:pt idx="7">
                  <c:v>59.760351540832218</c:v>
                </c:pt>
                <c:pt idx="8">
                  <c:v>66.456767667371835</c:v>
                </c:pt>
                <c:pt idx="9">
                  <c:v>73.046985119732952</c:v>
                </c:pt>
                <c:pt idx="10">
                  <c:v>79.330406414516972</c:v>
                </c:pt>
                <c:pt idx="11">
                  <c:v>84.245044871298148</c:v>
                </c:pt>
                <c:pt idx="12">
                  <c:v>88.056397160182954</c:v>
                </c:pt>
                <c:pt idx="13">
                  <c:v>91.932648617367747</c:v>
                </c:pt>
                <c:pt idx="14">
                  <c:v>95.413605006486875</c:v>
                </c:pt>
                <c:pt idx="15">
                  <c:v>98.475666646711034</c:v>
                </c:pt>
                <c:pt idx="16">
                  <c:v>101.30763116875232</c:v>
                </c:pt>
                <c:pt idx="17">
                  <c:v>104.15729549743503</c:v>
                </c:pt>
                <c:pt idx="18">
                  <c:v>107.28425630595919</c:v>
                </c:pt>
                <c:pt idx="19">
                  <c:v>110.19291992875401</c:v>
                </c:pt>
                <c:pt idx="20">
                  <c:v>111.54400296011542</c:v>
                </c:pt>
                <c:pt idx="21">
                  <c:v>111.42010455906254</c:v>
                </c:pt>
                <c:pt idx="22">
                  <c:v>110.90091102858474</c:v>
                </c:pt>
                <c:pt idx="23">
                  <c:v>110.34631800754258</c:v>
                </c:pt>
                <c:pt idx="24">
                  <c:v>110.71801333341972</c:v>
                </c:pt>
                <c:pt idx="25">
                  <c:v>111.83309937241037</c:v>
                </c:pt>
                <c:pt idx="26">
                  <c:v>114.12227068314459</c:v>
                </c:pt>
                <c:pt idx="27">
                  <c:v>116.6356392378737</c:v>
                </c:pt>
                <c:pt idx="28">
                  <c:v>119.4263042724443</c:v>
                </c:pt>
                <c:pt idx="29">
                  <c:v>122.10487071569705</c:v>
                </c:pt>
                <c:pt idx="30">
                  <c:v>122.98395970095774</c:v>
                </c:pt>
                <c:pt idx="31">
                  <c:v>123.16095746057559</c:v>
                </c:pt>
                <c:pt idx="32">
                  <c:v>123.46775361815273</c:v>
                </c:pt>
                <c:pt idx="33">
                  <c:v>125.45602876821613</c:v>
                </c:pt>
                <c:pt idx="34">
                  <c:v>127.56230238378535</c:v>
                </c:pt>
                <c:pt idx="35">
                  <c:v>129.70397555127812</c:v>
                </c:pt>
                <c:pt idx="36">
                  <c:v>131.27335589108731</c:v>
                </c:pt>
                <c:pt idx="37">
                  <c:v>131.24385627471088</c:v>
                </c:pt>
                <c:pt idx="38">
                  <c:v>131.49165313817591</c:v>
                </c:pt>
                <c:pt idx="39">
                  <c:v>130.80136178362739</c:v>
                </c:pt>
                <c:pt idx="40">
                  <c:v>130.15826985209668</c:v>
                </c:pt>
                <c:pt idx="41">
                  <c:v>129.37357965151244</c:v>
                </c:pt>
                <c:pt idx="42">
                  <c:v>128.51809040844029</c:v>
                </c:pt>
                <c:pt idx="43">
                  <c:v>128.93108522178815</c:v>
                </c:pt>
                <c:pt idx="44">
                  <c:v>129.46797849754813</c:v>
                </c:pt>
                <c:pt idx="45">
                  <c:v>130.6715634470273</c:v>
                </c:pt>
                <c:pt idx="46">
                  <c:v>130.07567087715523</c:v>
                </c:pt>
                <c:pt idx="47">
                  <c:v>129.77477465512524</c:v>
                </c:pt>
                <c:pt idx="48">
                  <c:v>129.87507337534885</c:v>
                </c:pt>
                <c:pt idx="49">
                  <c:v>129.13758265914169</c:v>
                </c:pt>
                <c:pt idx="50">
                  <c:v>129.89277318199021</c:v>
                </c:pt>
                <c:pt idx="51">
                  <c:v>130.0107717088552</c:v>
                </c:pt>
                <c:pt idx="52">
                  <c:v>130.51226543269161</c:v>
                </c:pt>
                <c:pt idx="53">
                  <c:v>131.20255678724016</c:v>
                </c:pt>
                <c:pt idx="54">
                  <c:v>132.2940430840423</c:v>
                </c:pt>
                <c:pt idx="55">
                  <c:v>133.47992822688008</c:v>
                </c:pt>
                <c:pt idx="56">
                  <c:v>133.67462579313934</c:v>
                </c:pt>
                <c:pt idx="57">
                  <c:v>133.8811232304929</c:v>
                </c:pt>
                <c:pt idx="58">
                  <c:v>132.78963687233158</c:v>
                </c:pt>
                <c:pt idx="59">
                  <c:v>131.82204903794155</c:v>
                </c:pt>
                <c:pt idx="60">
                  <c:v>130.34116754726165</c:v>
                </c:pt>
                <c:pt idx="61">
                  <c:v>128.34109258746321</c:v>
                </c:pt>
                <c:pt idx="62">
                  <c:v>127.8395988636268</c:v>
                </c:pt>
                <c:pt idx="63">
                  <c:v>127.76879975977965</c:v>
                </c:pt>
                <c:pt idx="64">
                  <c:v>128.47679092096956</c:v>
                </c:pt>
                <c:pt idx="65">
                  <c:v>128.15819489229818</c:v>
                </c:pt>
                <c:pt idx="66">
                  <c:v>126.8720110292368</c:v>
                </c:pt>
                <c:pt idx="67">
                  <c:v>124.68313843872619</c:v>
                </c:pt>
                <c:pt idx="68">
                  <c:v>122.18156975509132</c:v>
                </c:pt>
                <c:pt idx="69">
                  <c:v>121.28478096318926</c:v>
                </c:pt>
                <c:pt idx="70">
                  <c:v>121.14318275549496</c:v>
                </c:pt>
                <c:pt idx="71">
                  <c:v>121.54437775910776</c:v>
                </c:pt>
                <c:pt idx="72">
                  <c:v>122.04587148294416</c:v>
                </c:pt>
                <c:pt idx="73">
                  <c:v>123.70965060742982</c:v>
                </c:pt>
                <c:pt idx="74">
                  <c:v>126.24071890744113</c:v>
                </c:pt>
                <c:pt idx="75">
                  <c:v>128.08149585290391</c:v>
                </c:pt>
                <c:pt idx="76">
                  <c:v>129.46207856200098</c:v>
                </c:pt>
                <c:pt idx="77">
                  <c:v>129.62137657633667</c:v>
                </c:pt>
                <c:pt idx="78">
                  <c:v>129.26738099574172</c:v>
                </c:pt>
                <c:pt idx="79">
                  <c:v>130.00487177330808</c:v>
                </c:pt>
                <c:pt idx="80">
                  <c:v>131.05505864399873</c:v>
                </c:pt>
                <c:pt idx="81">
                  <c:v>131.68045076888805</c:v>
                </c:pt>
                <c:pt idx="82">
                  <c:v>131.50935294481729</c:v>
                </c:pt>
                <c:pt idx="83">
                  <c:v>130.50046556159737</c:v>
                </c:pt>
                <c:pt idx="84">
                  <c:v>129.67447593490166</c:v>
                </c:pt>
                <c:pt idx="85">
                  <c:v>129.53877760139528</c:v>
                </c:pt>
                <c:pt idx="86">
                  <c:v>128.60658925756962</c:v>
                </c:pt>
                <c:pt idx="87">
                  <c:v>126.94281013308395</c:v>
                </c:pt>
                <c:pt idx="88">
                  <c:v>125.54452761734548</c:v>
                </c:pt>
                <c:pt idx="89">
                  <c:v>123.78044971127699</c:v>
                </c:pt>
                <c:pt idx="90">
                  <c:v>123.58575214501772</c:v>
                </c:pt>
                <c:pt idx="91">
                  <c:v>123.85714875067127</c:v>
                </c:pt>
                <c:pt idx="92">
                  <c:v>124.01054682945983</c:v>
                </c:pt>
                <c:pt idx="93">
                  <c:v>126.08732082865257</c:v>
                </c:pt>
                <c:pt idx="94">
                  <c:v>128.19359444422176</c:v>
                </c:pt>
                <c:pt idx="95">
                  <c:v>130.82496152581589</c:v>
                </c:pt>
                <c:pt idx="96">
                  <c:v>132.97253462885578</c:v>
                </c:pt>
                <c:pt idx="97">
                  <c:v>132.99023437413794</c:v>
                </c:pt>
                <c:pt idx="98">
                  <c:v>132.12294525997154</c:v>
                </c:pt>
                <c:pt idx="99">
                  <c:v>131.37955454685803</c:v>
                </c:pt>
                <c:pt idx="100">
                  <c:v>131.26745595554019</c:v>
                </c:pt>
                <c:pt idx="101">
                  <c:v>131.41495409878161</c:v>
                </c:pt>
                <c:pt idx="102">
                  <c:v>132.02854641393589</c:v>
                </c:pt>
                <c:pt idx="103">
                  <c:v>131.87514833514732</c:v>
                </c:pt>
                <c:pt idx="104">
                  <c:v>131.57425211311732</c:v>
                </c:pt>
                <c:pt idx="105">
                  <c:v>131.72765019190589</c:v>
                </c:pt>
                <c:pt idx="106">
                  <c:v>129.81607414259594</c:v>
                </c:pt>
                <c:pt idx="107">
                  <c:v>128.63608893530528</c:v>
                </c:pt>
                <c:pt idx="108">
                  <c:v>127.69800065593249</c:v>
                </c:pt>
                <c:pt idx="109">
                  <c:v>126.81891167067184</c:v>
                </c:pt>
                <c:pt idx="110">
                  <c:v>128.16999476339248</c:v>
                </c:pt>
                <c:pt idx="111">
                  <c:v>129.20838176298881</c:v>
                </c:pt>
                <c:pt idx="112">
                  <c:v>130.52406524242667</c:v>
                </c:pt>
                <c:pt idx="113">
                  <c:v>131.00195928543377</c:v>
                </c:pt>
                <c:pt idx="114">
                  <c:v>131.27335589108731</c:v>
                </c:pt>
                <c:pt idx="115">
                  <c:v>132.09344564359512</c:v>
                </c:pt>
                <c:pt idx="116">
                  <c:v>132.12884519551869</c:v>
                </c:pt>
                <c:pt idx="117">
                  <c:v>132.48284071475442</c:v>
                </c:pt>
                <c:pt idx="118">
                  <c:v>131.91644782261801</c:v>
                </c:pt>
                <c:pt idx="119">
                  <c:v>131.22025653252234</c:v>
                </c:pt>
                <c:pt idx="120">
                  <c:v>130.24676876258519</c:v>
                </c:pt>
                <c:pt idx="121">
                  <c:v>128.77178720745246</c:v>
                </c:pt>
                <c:pt idx="122">
                  <c:v>127.81009924725035</c:v>
                </c:pt>
                <c:pt idx="123">
                  <c:v>126.75401250237179</c:v>
                </c:pt>
                <c:pt idx="124">
                  <c:v>126.61241423331828</c:v>
                </c:pt>
                <c:pt idx="125">
                  <c:v>126.22301916215898</c:v>
                </c:pt>
                <c:pt idx="126">
                  <c:v>125.83952396518755</c:v>
                </c:pt>
                <c:pt idx="127">
                  <c:v>124.85423626279695</c:v>
                </c:pt>
                <c:pt idx="128">
                  <c:v>122.88956091628128</c:v>
                </c:pt>
                <c:pt idx="129">
                  <c:v>121.57977731103134</c:v>
                </c:pt>
                <c:pt idx="130">
                  <c:v>120.77148742961779</c:v>
                </c:pt>
                <c:pt idx="131">
                  <c:v>120.76558749407067</c:v>
                </c:pt>
                <c:pt idx="132">
                  <c:v>121.24938141126566</c:v>
                </c:pt>
                <c:pt idx="133">
                  <c:v>121.69187590234918</c:v>
                </c:pt>
                <c:pt idx="134">
                  <c:v>122.04587148294416</c:v>
                </c:pt>
                <c:pt idx="135">
                  <c:v>122.01637180520848</c:v>
                </c:pt>
                <c:pt idx="136">
                  <c:v>121.45587884861919</c:v>
                </c:pt>
                <c:pt idx="137">
                  <c:v>120.45289140094641</c:v>
                </c:pt>
                <c:pt idx="138">
                  <c:v>120.43519165566423</c:v>
                </c:pt>
                <c:pt idx="139">
                  <c:v>122.37036738580349</c:v>
                </c:pt>
                <c:pt idx="140">
                  <c:v>125.21413177893902</c:v>
                </c:pt>
                <c:pt idx="141">
                  <c:v>128.44729130459314</c:v>
                </c:pt>
                <c:pt idx="142">
                  <c:v>130.2290689559438</c:v>
                </c:pt>
                <c:pt idx="143">
                  <c:v>129.88097331089597</c:v>
                </c:pt>
                <c:pt idx="144">
                  <c:v>128.78948701409385</c:v>
                </c:pt>
                <c:pt idx="145">
                  <c:v>128.09329572399818</c:v>
                </c:pt>
                <c:pt idx="146">
                  <c:v>128.2171941864103</c:v>
                </c:pt>
                <c:pt idx="147">
                  <c:v>128.677388422776</c:v>
                </c:pt>
                <c:pt idx="148">
                  <c:v>129.43257894562456</c:v>
                </c:pt>
                <c:pt idx="149">
                  <c:v>130.05207119632593</c:v>
                </c:pt>
                <c:pt idx="150">
                  <c:v>130.31166793088522</c:v>
                </c:pt>
                <c:pt idx="151">
                  <c:v>129.1434825333296</c:v>
                </c:pt>
                <c:pt idx="152">
                  <c:v>126.16401986804686</c:v>
                </c:pt>
                <c:pt idx="153">
                  <c:v>122.93676027793987</c:v>
                </c:pt>
                <c:pt idx="154">
                  <c:v>120.14019530782215</c:v>
                </c:pt>
                <c:pt idx="155">
                  <c:v>120.53549037588783</c:v>
                </c:pt>
                <c:pt idx="156">
                  <c:v>123.00755938178703</c:v>
                </c:pt>
                <c:pt idx="157">
                  <c:v>125.30853056361549</c:v>
                </c:pt>
                <c:pt idx="158">
                  <c:v>127.64490135872676</c:v>
                </c:pt>
                <c:pt idx="159">
                  <c:v>127.8395988636268</c:v>
                </c:pt>
                <c:pt idx="160">
                  <c:v>127.93399770966248</c:v>
                </c:pt>
                <c:pt idx="161">
                  <c:v>128.76588727190531</c:v>
                </c:pt>
                <c:pt idx="162">
                  <c:v>129.05498368420024</c:v>
                </c:pt>
                <c:pt idx="163">
                  <c:v>129.79247446176666</c:v>
                </c:pt>
                <c:pt idx="164">
                  <c:v>130.65976357593306</c:v>
                </c:pt>
                <c:pt idx="165">
                  <c:v>131.39725435349942</c:v>
                </c:pt>
                <c:pt idx="166">
                  <c:v>132.08164577250085</c:v>
                </c:pt>
                <c:pt idx="167">
                  <c:v>132.12884519551869</c:v>
                </c:pt>
                <c:pt idx="168">
                  <c:v>130.2939681242438</c:v>
                </c:pt>
                <c:pt idx="169">
                  <c:v>128.15229495675104</c:v>
                </c:pt>
                <c:pt idx="170">
                  <c:v>126.50621557754755</c:v>
                </c:pt>
                <c:pt idx="171">
                  <c:v>124.83653651751476</c:v>
                </c:pt>
                <c:pt idx="172">
                  <c:v>124.95453504437975</c:v>
                </c:pt>
                <c:pt idx="173">
                  <c:v>124.75983747812049</c:v>
                </c:pt>
                <c:pt idx="174">
                  <c:v>123.6034519516591</c:v>
                </c:pt>
                <c:pt idx="175">
                  <c:v>123.10785816336984</c:v>
                </c:pt>
                <c:pt idx="176">
                  <c:v>122.63586405590988</c:v>
                </c:pt>
                <c:pt idx="177">
                  <c:v>122.50606571930985</c:v>
                </c:pt>
                <c:pt idx="178">
                  <c:v>122.71846303085131</c:v>
                </c:pt>
                <c:pt idx="179">
                  <c:v>122.80106200579272</c:v>
                </c:pt>
                <c:pt idx="180">
                  <c:v>124.24654388318982</c:v>
                </c:pt>
                <c:pt idx="181">
                  <c:v>125.90442313348755</c:v>
                </c:pt>
                <c:pt idx="182">
                  <c:v>127.4620036022025</c:v>
                </c:pt>
                <c:pt idx="183">
                  <c:v>130.03437138968457</c:v>
                </c:pt>
                <c:pt idx="184">
                  <c:v>130.94885992686878</c:v>
                </c:pt>
                <c:pt idx="185">
                  <c:v>131.58605198421157</c:v>
                </c:pt>
                <c:pt idx="186">
                  <c:v>132.70113802320222</c:v>
                </c:pt>
                <c:pt idx="187">
                  <c:v>133.10233296545584</c:v>
                </c:pt>
                <c:pt idx="188">
                  <c:v>133.31473033835647</c:v>
                </c:pt>
                <c:pt idx="189">
                  <c:v>133.24983110869726</c:v>
                </c:pt>
                <c:pt idx="190">
                  <c:v>132.91353533474367</c:v>
                </c:pt>
                <c:pt idx="191">
                  <c:v>132.57723956079013</c:v>
                </c:pt>
                <c:pt idx="192">
                  <c:v>132.71293783293729</c:v>
                </c:pt>
                <c:pt idx="193">
                  <c:v>131.63915128141733</c:v>
                </c:pt>
                <c:pt idx="194">
                  <c:v>130.31756786643237</c:v>
                </c:pt>
                <c:pt idx="195">
                  <c:v>128.96058483816461</c:v>
                </c:pt>
                <c:pt idx="196">
                  <c:v>126.36461736985326</c:v>
                </c:pt>
                <c:pt idx="197">
                  <c:v>125.2731310116919</c:v>
                </c:pt>
                <c:pt idx="198">
                  <c:v>124.27014362537834</c:v>
                </c:pt>
                <c:pt idx="199">
                  <c:v>122.91906053265768</c:v>
                </c:pt>
                <c:pt idx="200">
                  <c:v>122.67716354338059</c:v>
                </c:pt>
                <c:pt idx="201">
                  <c:v>122.69486335002199</c:v>
                </c:pt>
                <c:pt idx="202">
                  <c:v>123.10195822782271</c:v>
                </c:pt>
                <c:pt idx="203">
                  <c:v>123.57395233528266</c:v>
                </c:pt>
                <c:pt idx="204">
                  <c:v>124.90143568581477</c:v>
                </c:pt>
                <c:pt idx="205">
                  <c:v>125.75692499024615</c:v>
                </c:pt>
                <c:pt idx="206">
                  <c:v>126.77171224765398</c:v>
                </c:pt>
                <c:pt idx="207">
                  <c:v>128.1758946989396</c:v>
                </c:pt>
                <c:pt idx="208">
                  <c:v>128.3056930355396</c:v>
                </c:pt>
                <c:pt idx="209">
                  <c:v>129.5446775369424</c:v>
                </c:pt>
                <c:pt idx="210">
                  <c:v>130.36476728945019</c:v>
                </c:pt>
                <c:pt idx="211">
                  <c:v>130.99605934988665</c:v>
                </c:pt>
                <c:pt idx="212">
                  <c:v>132.1111453888773</c:v>
                </c:pt>
                <c:pt idx="213">
                  <c:v>132.1170453244244</c:v>
                </c:pt>
                <c:pt idx="214">
                  <c:v>131.98724692646516</c:v>
                </c:pt>
                <c:pt idx="215">
                  <c:v>131.73945006300013</c:v>
                </c:pt>
                <c:pt idx="216">
                  <c:v>131.31465537855803</c:v>
                </c:pt>
                <c:pt idx="217">
                  <c:v>130.05797113187305</c:v>
                </c:pt>
                <c:pt idx="218">
                  <c:v>129.17298221106526</c:v>
                </c:pt>
                <c:pt idx="219">
                  <c:v>127.92809777411534</c:v>
                </c:pt>
                <c:pt idx="220">
                  <c:v>126.45901615452971</c:v>
                </c:pt>
                <c:pt idx="221">
                  <c:v>126.4472163447947</c:v>
                </c:pt>
                <c:pt idx="222">
                  <c:v>125.32033043470976</c:v>
                </c:pt>
                <c:pt idx="223">
                  <c:v>124.39994196197836</c:v>
                </c:pt>
                <c:pt idx="224">
                  <c:v>123.37925476902339</c:v>
                </c:pt>
                <c:pt idx="225">
                  <c:v>121.65057641487849</c:v>
                </c:pt>
                <c:pt idx="226">
                  <c:v>122.36446745025633</c:v>
                </c:pt>
                <c:pt idx="227">
                  <c:v>123.544452657547</c:v>
                </c:pt>
                <c:pt idx="228">
                  <c:v>125.23773145976833</c:v>
                </c:pt>
                <c:pt idx="229">
                  <c:v>127.45020379246749</c:v>
                </c:pt>
                <c:pt idx="230">
                  <c:v>127.84549879917394</c:v>
                </c:pt>
                <c:pt idx="231">
                  <c:v>128.66558855168171</c:v>
                </c:pt>
                <c:pt idx="232">
                  <c:v>129.4030793292481</c:v>
                </c:pt>
                <c:pt idx="233">
                  <c:v>130.08157081270238</c:v>
                </c:pt>
                <c:pt idx="234">
                  <c:v>130.81316165472163</c:v>
                </c:pt>
                <c:pt idx="235">
                  <c:v>130.76006229615666</c:v>
                </c:pt>
                <c:pt idx="236">
                  <c:v>130.93706011713374</c:v>
                </c:pt>
                <c:pt idx="237">
                  <c:v>131.35005493048158</c:v>
                </c:pt>
                <c:pt idx="238">
                  <c:v>132.23504385128942</c:v>
                </c:pt>
                <c:pt idx="239">
                  <c:v>131.42675396987588</c:v>
                </c:pt>
                <c:pt idx="240">
                  <c:v>129.78657452621951</c:v>
                </c:pt>
                <c:pt idx="241">
                  <c:v>127.53280270604967</c:v>
                </c:pt>
                <c:pt idx="242">
                  <c:v>124.97813472520905</c:v>
                </c:pt>
                <c:pt idx="243">
                  <c:v>126.051921276729</c:v>
                </c:pt>
                <c:pt idx="244">
                  <c:v>127.17290725126679</c:v>
                </c:pt>
                <c:pt idx="245">
                  <c:v>128.37059226519884</c:v>
                </c:pt>
                <c:pt idx="246">
                  <c:v>129.34997997068314</c:v>
                </c:pt>
                <c:pt idx="247">
                  <c:v>128.29979309999248</c:v>
                </c:pt>
                <c:pt idx="248">
                  <c:v>128.68328829696389</c:v>
                </c:pt>
                <c:pt idx="249">
                  <c:v>128.83668637575244</c:v>
                </c:pt>
                <c:pt idx="250">
                  <c:v>129.26148106019457</c:v>
                </c:pt>
                <c:pt idx="251">
                  <c:v>130.22316902039665</c:v>
                </c:pt>
                <c:pt idx="252">
                  <c:v>130.87216088747451</c:v>
                </c:pt>
                <c:pt idx="253">
                  <c:v>132.33534257151302</c:v>
                </c:pt>
                <c:pt idx="254">
                  <c:v>133.47402835269219</c:v>
                </c:pt>
                <c:pt idx="255">
                  <c:v>133.58022700846288</c:v>
                </c:pt>
                <c:pt idx="256">
                  <c:v>131.25565608444592</c:v>
                </c:pt>
                <c:pt idx="257">
                  <c:v>128.2171941864103</c:v>
                </c:pt>
                <c:pt idx="258">
                  <c:v>126.0755209575583</c:v>
                </c:pt>
                <c:pt idx="259">
                  <c:v>125.22593165003329</c:v>
                </c:pt>
                <c:pt idx="260">
                  <c:v>127.70980052702676</c:v>
                </c:pt>
                <c:pt idx="261">
                  <c:v>129.43847888117168</c:v>
                </c:pt>
                <c:pt idx="262">
                  <c:v>129.5446775369424</c:v>
                </c:pt>
                <c:pt idx="263">
                  <c:v>128.80718675937601</c:v>
                </c:pt>
                <c:pt idx="264">
                  <c:v>127.08440834077824</c:v>
                </c:pt>
                <c:pt idx="265">
                  <c:v>125.93392274986401</c:v>
                </c:pt>
                <c:pt idx="266">
                  <c:v>126.14632012276468</c:v>
                </c:pt>
                <c:pt idx="267">
                  <c:v>128.55348996036386</c:v>
                </c:pt>
                <c:pt idx="268">
                  <c:v>130.97835960460446</c:v>
                </c:pt>
                <c:pt idx="269">
                  <c:v>133.76902463917506</c:v>
                </c:pt>
                <c:pt idx="270">
                  <c:v>135.91069780666783</c:v>
                </c:pt>
                <c:pt idx="271">
                  <c:v>135.7278001115028</c:v>
                </c:pt>
                <c:pt idx="272">
                  <c:v>134.75431228020645</c:v>
                </c:pt>
                <c:pt idx="273">
                  <c:v>132.88993565391436</c:v>
                </c:pt>
                <c:pt idx="274">
                  <c:v>131.77484961492371</c:v>
                </c:pt>
                <c:pt idx="275">
                  <c:v>132.08754570804797</c:v>
                </c:pt>
                <c:pt idx="276">
                  <c:v>132.47104090501938</c:v>
                </c:pt>
                <c:pt idx="277">
                  <c:v>132.8368362953494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B-4A57-9742-F92BA0B47ECB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wmot2!$E$9:$E$286</c:f>
              <c:numCache>
                <c:formatCode>General</c:formatCode>
                <c:ptCount val="278"/>
                <c:pt idx="0">
                  <c:v>31.247675345586671</c:v>
                </c:pt>
                <c:pt idx="1">
                  <c:v>38.587316502263462</c:v>
                </c:pt>
                <c:pt idx="2">
                  <c:v>45.376679429190361</c:v>
                </c:pt>
                <c:pt idx="3">
                  <c:v>51.657020384501166</c:v>
                </c:pt>
                <c:pt idx="4">
                  <c:v>57.466502502255537</c:v>
                </c:pt>
                <c:pt idx="5">
                  <c:v>62.840427694643694</c:v>
                </c:pt>
                <c:pt idx="6">
                  <c:v>67.811451167649324</c:v>
                </c:pt>
                <c:pt idx="7">
                  <c:v>72.409779853763609</c:v>
                </c:pt>
                <c:pt idx="8">
                  <c:v>76.663355967485245</c:v>
                </c:pt>
                <c:pt idx="9">
                  <c:v>80.598026799057578</c:v>
                </c:pt>
                <c:pt idx="10">
                  <c:v>84.237701778160016</c:v>
                </c:pt>
                <c:pt idx="11">
                  <c:v>87.604497762007554</c:v>
                </c:pt>
                <c:pt idx="12">
                  <c:v>90.718873430698522</c:v>
                </c:pt>
                <c:pt idx="13">
                  <c:v>93.599753606468227</c:v>
                </c:pt>
                <c:pt idx="14">
                  <c:v>96.264644252315463</c:v>
                </c:pt>
                <c:pt idx="15">
                  <c:v>98.729738848768662</c:v>
                </c:pt>
                <c:pt idx="16">
                  <c:v>101.01001679523395</c:v>
                </c:pt>
                <c:pt idx="17">
                  <c:v>103.11933443384115</c:v>
                </c:pt>
                <c:pt idx="18">
                  <c:v>105.07050924892664</c:v>
                </c:pt>
                <c:pt idx="19">
                  <c:v>106.8753977537895</c:v>
                </c:pt>
                <c:pt idx="20">
                  <c:v>108.54496753800233</c:v>
                </c:pt>
                <c:pt idx="21">
                  <c:v>110.08936391309599</c:v>
                </c:pt>
                <c:pt idx="22">
                  <c:v>111.51797156157792</c:v>
                </c:pt>
                <c:pt idx="23">
                  <c:v>112.83947156391943</c:v>
                </c:pt>
                <c:pt idx="24">
                  <c:v>114.06189415002495</c:v>
                </c:pt>
                <c:pt idx="25">
                  <c:v>115.19266749574894</c:v>
                </c:pt>
                <c:pt idx="26">
                  <c:v>116.23866286096296</c:v>
                </c:pt>
                <c:pt idx="27">
                  <c:v>117.20623634347051</c:v>
                </c:pt>
                <c:pt idx="28">
                  <c:v>118.1012675024861</c:v>
                </c:pt>
                <c:pt idx="29">
                  <c:v>118.9291950863758</c:v>
                </c:pt>
                <c:pt idx="30">
                  <c:v>119.69505008177043</c:v>
                </c:pt>
                <c:pt idx="31">
                  <c:v>120.4034862848679</c:v>
                </c:pt>
                <c:pt idx="32">
                  <c:v>121.05880858070395</c:v>
                </c:pt>
                <c:pt idx="33">
                  <c:v>121.66499910222427</c:v>
                </c:pt>
                <c:pt idx="34">
                  <c:v>122.22574142812444</c:v>
                </c:pt>
                <c:pt idx="35">
                  <c:v>122.74444296649098</c:v>
                </c:pt>
                <c:pt idx="36">
                  <c:v>123.22425566026581</c:v>
                </c:pt>
                <c:pt idx="37">
                  <c:v>123.66809514035029</c:v>
                </c:pt>
                <c:pt idx="38">
                  <c:v>124.07865844273338</c:v>
                </c:pt>
                <c:pt idx="39">
                  <c:v>124.45844039730791</c:v>
                </c:pt>
                <c:pt idx="40">
                  <c:v>124.8097487879584</c:v>
                </c:pt>
                <c:pt idx="41">
                  <c:v>125.13471837604688</c:v>
                </c:pt>
                <c:pt idx="42">
                  <c:v>125.43532387250772</c:v>
                </c:pt>
                <c:pt idx="43">
                  <c:v>125.71339193738106</c:v>
                </c:pt>
                <c:pt idx="44">
                  <c:v>125.97061227969945</c:v>
                </c:pt>
                <c:pt idx="45">
                  <c:v>126.20854792517707</c:v>
                </c:pt>
                <c:pt idx="46">
                  <c:v>126.42864471409594</c:v>
                </c:pt>
                <c:pt idx="47">
                  <c:v>126.63224008710162</c:v>
                </c:pt>
                <c:pt idx="48">
                  <c:v>126.82057121229867</c:v>
                </c:pt>
                <c:pt idx="49">
                  <c:v>126.99478250302862</c:v>
                </c:pt>
                <c:pt idx="50">
                  <c:v>127.15593257201515</c:v>
                </c:pt>
                <c:pt idx="51">
                  <c:v>127.30500066413215</c:v>
                </c:pt>
                <c:pt idx="52">
                  <c:v>127.44289260688554</c:v>
                </c:pt>
                <c:pt idx="53">
                  <c:v>127.57044631476685</c:v>
                </c:pt>
                <c:pt idx="54">
                  <c:v>127.68843688092603</c:v>
                </c:pt>
                <c:pt idx="55">
                  <c:v>127.79758128710453</c:v>
                </c:pt>
                <c:pt idx="56">
                  <c:v>127.89854276044791</c:v>
                </c:pt>
                <c:pt idx="57">
                  <c:v>127.99193480367367</c:v>
                </c:pt>
                <c:pt idx="58">
                  <c:v>128.07832492308302</c:v>
                </c:pt>
                <c:pt idx="59">
                  <c:v>128.1582380770711</c:v>
                </c:pt>
                <c:pt idx="60">
                  <c:v>128.23215986609034</c:v>
                </c:pt>
                <c:pt idx="61">
                  <c:v>128.30053948345116</c:v>
                </c:pt>
                <c:pt idx="62">
                  <c:v>128.36379244489126</c:v>
                </c:pt>
                <c:pt idx="63">
                  <c:v>128.42230311349923</c:v>
                </c:pt>
                <c:pt idx="64">
                  <c:v>128.4764270353364</c:v>
                </c:pt>
                <c:pt idx="65">
                  <c:v>128.52649309994868</c:v>
                </c:pt>
                <c:pt idx="66">
                  <c:v>128.57280553889768</c:v>
                </c:pt>
                <c:pt idx="67">
                  <c:v>128.61564577445466</c:v>
                </c:pt>
                <c:pt idx="68">
                  <c:v>128.65527412969203</c:v>
                </c:pt>
                <c:pt idx="69">
                  <c:v>128.69193141036291</c:v>
                </c:pt>
                <c:pt idx="70">
                  <c:v>128.72584036818196</c:v>
                </c:pt>
                <c:pt idx="71">
                  <c:v>128.75720705439909</c:v>
                </c:pt>
                <c:pt idx="72">
                  <c:v>128.78622207189068</c:v>
                </c:pt>
                <c:pt idx="73">
                  <c:v>128.81306173337771</c:v>
                </c:pt>
                <c:pt idx="74">
                  <c:v>128.83788913280796</c:v>
                </c:pt>
                <c:pt idx="75">
                  <c:v>128.86085513641299</c:v>
                </c:pt>
                <c:pt idx="76">
                  <c:v>128.88209929946228</c:v>
                </c:pt>
                <c:pt idx="77">
                  <c:v>128.90175071428507</c:v>
                </c:pt>
                <c:pt idx="78">
                  <c:v>128.91992879471323</c:v>
                </c:pt>
                <c:pt idx="79">
                  <c:v>128.93674400171133</c:v>
                </c:pt>
                <c:pt idx="80">
                  <c:v>128.95229851460437</c:v>
                </c:pt>
                <c:pt idx="81">
                  <c:v>128.96668685198054</c:v>
                </c:pt>
                <c:pt idx="82">
                  <c:v>128.97999644604334</c:v>
                </c:pt>
                <c:pt idx="83">
                  <c:v>128.99230817390219</c:v>
                </c:pt>
                <c:pt idx="84">
                  <c:v>129.0036968490304</c:v>
                </c:pt>
                <c:pt idx="85">
                  <c:v>129.01423167587711</c:v>
                </c:pt>
                <c:pt idx="86">
                  <c:v>129.02397667039492</c:v>
                </c:pt>
                <c:pt idx="87">
                  <c:v>129.03299104903959</c:v>
                </c:pt>
                <c:pt idx="88">
                  <c:v>129.04132958860484</c:v>
                </c:pt>
                <c:pt idx="89">
                  <c:v>129.049042959079</c:v>
                </c:pt>
                <c:pt idx="90">
                  <c:v>129.05617803154658</c:v>
                </c:pt>
                <c:pt idx="91">
                  <c:v>129.06277816300511</c:v>
                </c:pt>
                <c:pt idx="92">
                  <c:v>129.0688834598283</c:v>
                </c:pt>
                <c:pt idx="93">
                  <c:v>129.07453102147667</c:v>
                </c:pt>
                <c:pt idx="94">
                  <c:v>129.07975516593615</c:v>
                </c:pt>
                <c:pt idx="95">
                  <c:v>129.08458763825473</c:v>
                </c:pt>
                <c:pt idx="96">
                  <c:v>129.08905780344466</c:v>
                </c:pt>
                <c:pt idx="97">
                  <c:v>129.09319282492186</c:v>
                </c:pt>
                <c:pt idx="98">
                  <c:v>129.09701782956719</c:v>
                </c:pt>
                <c:pt idx="99">
                  <c:v>129.10055606041254</c:v>
                </c:pt>
                <c:pt idx="100">
                  <c:v>129.10382901787949</c:v>
                </c:pt>
                <c:pt idx="101">
                  <c:v>129.10685659042875</c:v>
                </c:pt>
                <c:pt idx="102">
                  <c:v>129.10965717541455</c:v>
                </c:pt>
                <c:pt idx="103">
                  <c:v>129.11224779087794</c:v>
                </c:pt>
                <c:pt idx="104">
                  <c:v>129.11464417895874</c:v>
                </c:pt>
                <c:pt idx="105">
                  <c:v>129.11686090155416</c:v>
                </c:pt>
                <c:pt idx="106">
                  <c:v>129.11891142880575</c:v>
                </c:pt>
                <c:pt idx="107">
                  <c:v>129.12080822095203</c:v>
                </c:pt>
                <c:pt idx="108">
                  <c:v>129.12256280404446</c:v>
                </c:pt>
                <c:pt idx="109">
                  <c:v>129.12418583998667</c:v>
                </c:pt>
                <c:pt idx="110">
                  <c:v>129.12568719132247</c:v>
                </c:pt>
                <c:pt idx="111">
                  <c:v>129.12707598116685</c:v>
                </c:pt>
                <c:pt idx="112">
                  <c:v>129.12836064864328</c:v>
                </c:pt>
                <c:pt idx="113">
                  <c:v>129.12954900016504</c:v>
                </c:pt>
                <c:pt idx="114">
                  <c:v>129.13064825687175</c:v>
                </c:pt>
                <c:pt idx="115">
                  <c:v>129.13166509850913</c:v>
                </c:pt>
                <c:pt idx="116">
                  <c:v>129.1326057040194</c:v>
                </c:pt>
                <c:pt idx="117">
                  <c:v>129.13347578908815</c:v>
                </c:pt>
                <c:pt idx="118">
                  <c:v>129.13428064087623</c:v>
                </c:pt>
                <c:pt idx="119">
                  <c:v>129.1350251501479</c:v>
                </c:pt>
                <c:pt idx="120">
                  <c:v>129.13571384098984</c:v>
                </c:pt>
                <c:pt idx="121">
                  <c:v>129.1363508983024</c:v>
                </c:pt>
                <c:pt idx="122">
                  <c:v>129.13694019322949</c:v>
                </c:pt>
                <c:pt idx="123">
                  <c:v>129.13748530668198</c:v>
                </c:pt>
                <c:pt idx="124">
                  <c:v>129.13798955109752</c:v>
                </c:pt>
                <c:pt idx="125">
                  <c:v>129.13845599056884</c:v>
                </c:pt>
                <c:pt idx="126">
                  <c:v>129.13888745946315</c:v>
                </c:pt>
                <c:pt idx="127">
                  <c:v>129.13928657964524</c:v>
                </c:pt>
                <c:pt idx="128">
                  <c:v>129.13965577640977</c:v>
                </c:pt>
                <c:pt idx="129">
                  <c:v>129.13999729321858</c:v>
                </c:pt>
                <c:pt idx="130">
                  <c:v>129.14031320533354</c:v>
                </c:pt>
                <c:pt idx="131">
                  <c:v>129.1406054324269</c:v>
                </c:pt>
                <c:pt idx="132">
                  <c:v>129.14087575024644</c:v>
                </c:pt>
                <c:pt idx="133">
                  <c:v>129.14112580140608</c:v>
                </c:pt>
                <c:pt idx="134">
                  <c:v>129.14135710536726</c:v>
                </c:pt>
                <c:pt idx="135">
                  <c:v>129.14157106767212</c:v>
                </c:pt>
                <c:pt idx="136">
                  <c:v>129.14176898848453</c:v>
                </c:pt>
                <c:pt idx="137">
                  <c:v>129.1419520704905</c:v>
                </c:pt>
                <c:pt idx="138">
                  <c:v>129.14212142620661</c:v>
                </c:pt>
                <c:pt idx="139">
                  <c:v>129.14227808474016</c:v>
                </c:pt>
                <c:pt idx="140">
                  <c:v>129.14242299804275</c:v>
                </c:pt>
                <c:pt idx="141">
                  <c:v>129.14255704669489</c:v>
                </c:pt>
                <c:pt idx="142">
                  <c:v>129.14268104525692</c:v>
                </c:pt>
                <c:pt idx="143">
                  <c:v>129.1427957472188</c:v>
                </c:pt>
                <c:pt idx="144">
                  <c:v>129.14290184957869</c:v>
                </c:pt>
                <c:pt idx="145">
                  <c:v>129.14299999707845</c:v>
                </c:pt>
                <c:pt idx="146">
                  <c:v>129.14309078612141</c:v>
                </c:pt>
                <c:pt idx="147">
                  <c:v>129.14317476839648</c:v>
                </c:pt>
                <c:pt idx="148">
                  <c:v>129.14325245423052</c:v>
                </c:pt>
                <c:pt idx="149">
                  <c:v>129.14332431568945</c:v>
                </c:pt>
                <c:pt idx="150">
                  <c:v>129.14339078944678</c:v>
                </c:pt>
                <c:pt idx="151">
                  <c:v>129.1434522794371</c:v>
                </c:pt>
                <c:pt idx="152">
                  <c:v>129.14350915931064</c:v>
                </c:pt>
                <c:pt idx="153">
                  <c:v>129.1435617747037</c:v>
                </c:pt>
                <c:pt idx="154">
                  <c:v>129.14361044533916</c:v>
                </c:pt>
                <c:pt idx="155">
                  <c:v>129.14365546696911</c:v>
                </c:pt>
                <c:pt idx="156">
                  <c:v>129.14369711317207</c:v>
                </c:pt>
                <c:pt idx="157">
                  <c:v>129.14373563701545</c:v>
                </c:pt>
                <c:pt idx="158">
                  <c:v>129.14377127259334</c:v>
                </c:pt>
                <c:pt idx="159">
                  <c:v>129.14380423644894</c:v>
                </c:pt>
                <c:pt idx="160">
                  <c:v>129.14383472889054</c:v>
                </c:pt>
                <c:pt idx="161">
                  <c:v>129.14386293520852</c:v>
                </c:pt>
                <c:pt idx="162">
                  <c:v>129.1438890268015</c:v>
                </c:pt>
                <c:pt idx="163">
                  <c:v>129.1439131622177</c:v>
                </c:pt>
                <c:pt idx="164">
                  <c:v>129.14393548811847</c:v>
                </c:pt>
                <c:pt idx="165">
                  <c:v>129.14395614016939</c:v>
                </c:pt>
                <c:pt idx="166">
                  <c:v>129.14397524386476</c:v>
                </c:pt>
                <c:pt idx="167">
                  <c:v>129.14399291529017</c:v>
                </c:pt>
                <c:pt idx="168">
                  <c:v>129.14400926182782</c:v>
                </c:pt>
                <c:pt idx="169">
                  <c:v>129.14402438280911</c:v>
                </c:pt>
                <c:pt idx="170">
                  <c:v>129.14403837011827</c:v>
                </c:pt>
                <c:pt idx="171">
                  <c:v>129.14405130875056</c:v>
                </c:pt>
                <c:pt idx="172">
                  <c:v>129.14406327732894</c:v>
                </c:pt>
                <c:pt idx="173">
                  <c:v>129.14407434858168</c:v>
                </c:pt>
                <c:pt idx="174">
                  <c:v>129.1440845897844</c:v>
                </c:pt>
                <c:pt idx="175">
                  <c:v>129.14409406316881</c:v>
                </c:pt>
                <c:pt idx="176">
                  <c:v>129.14410282630089</c:v>
                </c:pt>
                <c:pt idx="177">
                  <c:v>129.14411093243072</c:v>
                </c:pt>
                <c:pt idx="178">
                  <c:v>129.14411843081601</c:v>
                </c:pt>
                <c:pt idx="179">
                  <c:v>129.14412536702147</c:v>
                </c:pt>
                <c:pt idx="180">
                  <c:v>129.14413178319569</c:v>
                </c:pt>
                <c:pt idx="181">
                  <c:v>129.14413771832716</c:v>
                </c:pt>
                <c:pt idx="182">
                  <c:v>129.14414320848135</c:v>
                </c:pt>
                <c:pt idx="183">
                  <c:v>129.14414828701973</c:v>
                </c:pt>
                <c:pt idx="184">
                  <c:v>129.14415298480256</c:v>
                </c:pt>
                <c:pt idx="185">
                  <c:v>129.1441573303764</c:v>
                </c:pt>
                <c:pt idx="186">
                  <c:v>129.14416135014756</c:v>
                </c:pt>
                <c:pt idx="187">
                  <c:v>129.14416506854261</c:v>
                </c:pt>
                <c:pt idx="188">
                  <c:v>129.14416850815675</c:v>
                </c:pt>
                <c:pt idx="189">
                  <c:v>129.14417168989115</c:v>
                </c:pt>
                <c:pt idx="190">
                  <c:v>129.14417463307993</c:v>
                </c:pt>
                <c:pt idx="191">
                  <c:v>129.1441773556077</c:v>
                </c:pt>
                <c:pt idx="192">
                  <c:v>129.14417987401814</c:v>
                </c:pt>
                <c:pt idx="193">
                  <c:v>129.14418220361469</c:v>
                </c:pt>
                <c:pt idx="194">
                  <c:v>129.14418435855333</c:v>
                </c:pt>
                <c:pt idx="195">
                  <c:v>129.14418635192879</c:v>
                </c:pt>
                <c:pt idx="196">
                  <c:v>129.14418819585401</c:v>
                </c:pt>
                <c:pt idx="197">
                  <c:v>129.14418990153379</c:v>
                </c:pt>
                <c:pt idx="198">
                  <c:v>129.14419147933287</c:v>
                </c:pt>
                <c:pt idx="199">
                  <c:v>129.1441929388389</c:v>
                </c:pt>
                <c:pt idx="200">
                  <c:v>129.14419428892074</c:v>
                </c:pt>
                <c:pt idx="201">
                  <c:v>129.14419553778228</c:v>
                </c:pt>
                <c:pt idx="202">
                  <c:v>129.14419669301236</c:v>
                </c:pt>
                <c:pt idx="203">
                  <c:v>129.14419776163083</c:v>
                </c:pt>
                <c:pt idx="204">
                  <c:v>129.14419875013132</c:v>
                </c:pt>
                <c:pt idx="205">
                  <c:v>129.1441996645205</c:v>
                </c:pt>
                <c:pt idx="206">
                  <c:v>129.14420051035478</c:v>
                </c:pt>
                <c:pt idx="207">
                  <c:v>129.14420129277391</c:v>
                </c:pt>
                <c:pt idx="208">
                  <c:v>129.1442020165324</c:v>
                </c:pt>
                <c:pt idx="209">
                  <c:v>129.14420268602822</c:v>
                </c:pt>
                <c:pt idx="210">
                  <c:v>129.14420330532963</c:v>
                </c:pt>
                <c:pt idx="211">
                  <c:v>129.14420387819987</c:v>
                </c:pt>
                <c:pt idx="212">
                  <c:v>129.14420440812006</c:v>
                </c:pt>
                <c:pt idx="213">
                  <c:v>129.14420489831031</c:v>
                </c:pt>
                <c:pt idx="214">
                  <c:v>129.14420535174929</c:v>
                </c:pt>
                <c:pt idx="215">
                  <c:v>129.14420577119239</c:v>
                </c:pt>
                <c:pt idx="216">
                  <c:v>129.1442061591884</c:v>
                </c:pt>
                <c:pt idx="217">
                  <c:v>129.14420651809499</c:v>
                </c:pt>
                <c:pt idx="218">
                  <c:v>129.14420685009313</c:v>
                </c:pt>
                <c:pt idx="219">
                  <c:v>129.14420715720021</c:v>
                </c:pt>
                <c:pt idx="220">
                  <c:v>129.14420744128242</c:v>
                </c:pt>
                <c:pt idx="221">
                  <c:v>129.14420770406602</c:v>
                </c:pt>
                <c:pt idx="222">
                  <c:v>129.14420794714781</c:v>
                </c:pt>
                <c:pt idx="223">
                  <c:v>129.14420817200491</c:v>
                </c:pt>
                <c:pt idx="224">
                  <c:v>129.14420838000373</c:v>
                </c:pt>
                <c:pt idx="225">
                  <c:v>129.14420857240813</c:v>
                </c:pt>
                <c:pt idx="226">
                  <c:v>129.14420875038732</c:v>
                </c:pt>
                <c:pt idx="227">
                  <c:v>129.1442089150228</c:v>
                </c:pt>
                <c:pt idx="228">
                  <c:v>129.14420906731499</c:v>
                </c:pt>
                <c:pt idx="229">
                  <c:v>129.1442092081893</c:v>
                </c:pt>
                <c:pt idx="230">
                  <c:v>129.14420933850178</c:v>
                </c:pt>
                <c:pt idx="231">
                  <c:v>129.14420945904428</c:v>
                </c:pt>
                <c:pt idx="232">
                  <c:v>129.14420957054929</c:v>
                </c:pt>
                <c:pt idx="233">
                  <c:v>129.14420967369441</c:v>
                </c:pt>
                <c:pt idx="234">
                  <c:v>129.14420976910637</c:v>
                </c:pt>
                <c:pt idx="235">
                  <c:v>129.14420985736496</c:v>
                </c:pt>
                <c:pt idx="236">
                  <c:v>129.14420993900649</c:v>
                </c:pt>
                <c:pt idx="237">
                  <c:v>129.14421001452709</c:v>
                </c:pt>
                <c:pt idx="238">
                  <c:v>129.14421008438563</c:v>
                </c:pt>
                <c:pt idx="239">
                  <c:v>129.14421014900665</c:v>
                </c:pt>
                <c:pt idx="240">
                  <c:v>129.14421020878279</c:v>
                </c:pt>
                <c:pt idx="241">
                  <c:v>129.14421026407734</c:v>
                </c:pt>
                <c:pt idx="242">
                  <c:v>129.14421031522625</c:v>
                </c:pt>
                <c:pt idx="243">
                  <c:v>129.14421036254035</c:v>
                </c:pt>
                <c:pt idx="244">
                  <c:v>129.14421040630714</c:v>
                </c:pt>
                <c:pt idx="245">
                  <c:v>129.14421044679258</c:v>
                </c:pt>
                <c:pt idx="246">
                  <c:v>129.14421048424271</c:v>
                </c:pt>
                <c:pt idx="247">
                  <c:v>129.14421051888507</c:v>
                </c:pt>
                <c:pt idx="248">
                  <c:v>129.14421055093015</c:v>
                </c:pt>
                <c:pt idx="249">
                  <c:v>129.14421058057272</c:v>
                </c:pt>
                <c:pt idx="250">
                  <c:v>129.14421060799287</c:v>
                </c:pt>
                <c:pt idx="251">
                  <c:v>129.14421063335726</c:v>
                </c:pt>
                <c:pt idx="252">
                  <c:v>129.14421065681998</c:v>
                </c:pt>
                <c:pt idx="253">
                  <c:v>129.14421067852362</c:v>
                </c:pt>
                <c:pt idx="254">
                  <c:v>129.14421069860006</c:v>
                </c:pt>
                <c:pt idx="255">
                  <c:v>129.14421071717129</c:v>
                </c:pt>
                <c:pt idx="256">
                  <c:v>129.1442107343502</c:v>
                </c:pt>
                <c:pt idx="257">
                  <c:v>129.14421075024111</c:v>
                </c:pt>
                <c:pt idx="258">
                  <c:v>129.14421076494065</c:v>
                </c:pt>
                <c:pt idx="259">
                  <c:v>129.14421077853811</c:v>
                </c:pt>
                <c:pt idx="260">
                  <c:v>129.14421079111614</c:v>
                </c:pt>
                <c:pt idx="261">
                  <c:v>129.1442108027511</c:v>
                </c:pt>
                <c:pt idx="262">
                  <c:v>129.14421081351378</c:v>
                </c:pt>
                <c:pt idx="263">
                  <c:v>129.14421082346956</c:v>
                </c:pt>
                <c:pt idx="264">
                  <c:v>129.14421083267891</c:v>
                </c:pt>
                <c:pt idx="265">
                  <c:v>129.14421084119778</c:v>
                </c:pt>
                <c:pt idx="266">
                  <c:v>129.14421084907798</c:v>
                </c:pt>
                <c:pt idx="267">
                  <c:v>129.14421085636738</c:v>
                </c:pt>
                <c:pt idx="268">
                  <c:v>129.14421086311026</c:v>
                </c:pt>
                <c:pt idx="269">
                  <c:v>129.1442108693476</c:v>
                </c:pt>
                <c:pt idx="270">
                  <c:v>129.14421087511732</c:v>
                </c:pt>
                <c:pt idx="271">
                  <c:v>129.14421088045444</c:v>
                </c:pt>
                <c:pt idx="272">
                  <c:v>129.14421088539143</c:v>
                </c:pt>
                <c:pt idx="273">
                  <c:v>129.14421088995829</c:v>
                </c:pt>
                <c:pt idx="274">
                  <c:v>129.14421089418275</c:v>
                </c:pt>
                <c:pt idx="275">
                  <c:v>129.14421089809048</c:v>
                </c:pt>
                <c:pt idx="276">
                  <c:v>129.14421090170524</c:v>
                </c:pt>
                <c:pt idx="277">
                  <c:v>129.14421090504896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B-4A57-9742-F92BA0B4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wmot3!$A$9:$A$286</c:f>
              <c:numCache>
                <c:formatCode>General</c:formatCode>
                <c:ptCount val="278"/>
                <c:pt idx="0">
                  <c:v>0</c:v>
                </c:pt>
                <c:pt idx="1">
                  <c:v>1.0000000000001563E-2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3.9999999999999147E-2</c:v>
                </c:pt>
                <c:pt idx="5">
                  <c:v>5.0000000000000711E-2</c:v>
                </c:pt>
                <c:pt idx="6">
                  <c:v>5.9999999999998721E-2</c:v>
                </c:pt>
                <c:pt idx="7">
                  <c:v>7.0000000000000284E-2</c:v>
                </c:pt>
                <c:pt idx="8">
                  <c:v>7.9999999999998295E-2</c:v>
                </c:pt>
                <c:pt idx="9">
                  <c:v>8.9999999999999858E-2</c:v>
                </c:pt>
                <c:pt idx="10">
                  <c:v>0.10000000000000142</c:v>
                </c:pt>
                <c:pt idx="11">
                  <c:v>0.10999999999999943</c:v>
                </c:pt>
                <c:pt idx="12">
                  <c:v>0.12000000000000099</c:v>
                </c:pt>
                <c:pt idx="13">
                  <c:v>0.12999999999999901</c:v>
                </c:pt>
                <c:pt idx="14">
                  <c:v>0.14000000000000057</c:v>
                </c:pt>
                <c:pt idx="15">
                  <c:v>0.14999999999999858</c:v>
                </c:pt>
                <c:pt idx="16">
                  <c:v>0.16000000000000014</c:v>
                </c:pt>
                <c:pt idx="17">
                  <c:v>0.17000000000000171</c:v>
                </c:pt>
                <c:pt idx="18">
                  <c:v>0.17999999999999972</c:v>
                </c:pt>
                <c:pt idx="19">
                  <c:v>0.19000000000000128</c:v>
                </c:pt>
                <c:pt idx="20">
                  <c:v>0.19999999999999929</c:v>
                </c:pt>
                <c:pt idx="21">
                  <c:v>0.21000000000000085</c:v>
                </c:pt>
                <c:pt idx="22">
                  <c:v>0.21999999999999886</c:v>
                </c:pt>
                <c:pt idx="23">
                  <c:v>0.23000000000000043</c:v>
                </c:pt>
                <c:pt idx="24">
                  <c:v>0.23999999999999844</c:v>
                </c:pt>
                <c:pt idx="25">
                  <c:v>0.25</c:v>
                </c:pt>
                <c:pt idx="26">
                  <c:v>0.26000000000000156</c:v>
                </c:pt>
                <c:pt idx="27">
                  <c:v>0.26999999999999957</c:v>
                </c:pt>
                <c:pt idx="28">
                  <c:v>0.28000000000000114</c:v>
                </c:pt>
                <c:pt idx="29">
                  <c:v>0.28999999999999915</c:v>
                </c:pt>
                <c:pt idx="30">
                  <c:v>0.30000000000000071</c:v>
                </c:pt>
                <c:pt idx="31">
                  <c:v>0.30999999999999872</c:v>
                </c:pt>
                <c:pt idx="32">
                  <c:v>0.32000000000000028</c:v>
                </c:pt>
                <c:pt idx="33">
                  <c:v>0.32999999999999829</c:v>
                </c:pt>
                <c:pt idx="34">
                  <c:v>0.33999999999999986</c:v>
                </c:pt>
                <c:pt idx="35">
                  <c:v>0.35000000000000142</c:v>
                </c:pt>
                <c:pt idx="36">
                  <c:v>0.35999999999999943</c:v>
                </c:pt>
                <c:pt idx="37">
                  <c:v>0.37000000000000099</c:v>
                </c:pt>
                <c:pt idx="38">
                  <c:v>0.37999999999999901</c:v>
                </c:pt>
                <c:pt idx="39">
                  <c:v>0.39000000000000057</c:v>
                </c:pt>
                <c:pt idx="40">
                  <c:v>0.39999999999999858</c:v>
                </c:pt>
                <c:pt idx="41">
                  <c:v>0.41000000000000014</c:v>
                </c:pt>
                <c:pt idx="42">
                  <c:v>0.42000000000000171</c:v>
                </c:pt>
                <c:pt idx="43">
                  <c:v>0.42999999999999972</c:v>
                </c:pt>
                <c:pt idx="44">
                  <c:v>0.44000000000000128</c:v>
                </c:pt>
                <c:pt idx="45">
                  <c:v>0.44999999999999929</c:v>
                </c:pt>
                <c:pt idx="46">
                  <c:v>0.46000000000000085</c:v>
                </c:pt>
                <c:pt idx="47">
                  <c:v>0.46999999999999886</c:v>
                </c:pt>
                <c:pt idx="48">
                  <c:v>0.48000000000000043</c:v>
                </c:pt>
                <c:pt idx="49">
                  <c:v>0.48999999999999844</c:v>
                </c:pt>
                <c:pt idx="50">
                  <c:v>0.5</c:v>
                </c:pt>
                <c:pt idx="51">
                  <c:v>0.51000000000000156</c:v>
                </c:pt>
                <c:pt idx="52">
                  <c:v>0.51999999999999957</c:v>
                </c:pt>
                <c:pt idx="53">
                  <c:v>0.53000000000000114</c:v>
                </c:pt>
                <c:pt idx="54">
                  <c:v>0.53999999999999915</c:v>
                </c:pt>
                <c:pt idx="55">
                  <c:v>0.55000000000000071</c:v>
                </c:pt>
                <c:pt idx="56">
                  <c:v>0.55999999999999872</c:v>
                </c:pt>
                <c:pt idx="57">
                  <c:v>0.57000000000000028</c:v>
                </c:pt>
                <c:pt idx="58">
                  <c:v>0.57999999999999829</c:v>
                </c:pt>
                <c:pt idx="59">
                  <c:v>0.58999999999999986</c:v>
                </c:pt>
                <c:pt idx="60">
                  <c:v>0.60000000000000142</c:v>
                </c:pt>
                <c:pt idx="61">
                  <c:v>0.60999999999999943</c:v>
                </c:pt>
                <c:pt idx="62">
                  <c:v>0.62000000000000099</c:v>
                </c:pt>
                <c:pt idx="63">
                  <c:v>0.62999999999999901</c:v>
                </c:pt>
                <c:pt idx="64">
                  <c:v>0.64000000000000057</c:v>
                </c:pt>
                <c:pt idx="65">
                  <c:v>0.64999999999999858</c:v>
                </c:pt>
                <c:pt idx="66">
                  <c:v>0.66000000000000014</c:v>
                </c:pt>
                <c:pt idx="67">
                  <c:v>0.67000000000000171</c:v>
                </c:pt>
                <c:pt idx="68">
                  <c:v>0.67999999999999972</c:v>
                </c:pt>
                <c:pt idx="69">
                  <c:v>0.69000000000000128</c:v>
                </c:pt>
                <c:pt idx="70">
                  <c:v>0.69999999999999929</c:v>
                </c:pt>
                <c:pt idx="71">
                  <c:v>0.71000000000000085</c:v>
                </c:pt>
                <c:pt idx="72">
                  <c:v>0.71999999999999886</c:v>
                </c:pt>
                <c:pt idx="73">
                  <c:v>0.73000000000000043</c:v>
                </c:pt>
                <c:pt idx="74">
                  <c:v>0.73999999999999844</c:v>
                </c:pt>
                <c:pt idx="75">
                  <c:v>0.75</c:v>
                </c:pt>
                <c:pt idx="76">
                  <c:v>0.76000000000000156</c:v>
                </c:pt>
                <c:pt idx="77">
                  <c:v>0.76999999999999957</c:v>
                </c:pt>
                <c:pt idx="78">
                  <c:v>0.78000000000000114</c:v>
                </c:pt>
                <c:pt idx="79">
                  <c:v>0.78999999999999915</c:v>
                </c:pt>
                <c:pt idx="80">
                  <c:v>0.80000000000000071</c:v>
                </c:pt>
                <c:pt idx="81">
                  <c:v>0.80999999999999872</c:v>
                </c:pt>
                <c:pt idx="82">
                  <c:v>0.82000000000000028</c:v>
                </c:pt>
                <c:pt idx="83">
                  <c:v>0.82999999999999829</c:v>
                </c:pt>
                <c:pt idx="84">
                  <c:v>0.83999999999999986</c:v>
                </c:pt>
                <c:pt idx="85">
                  <c:v>0.85000000000000142</c:v>
                </c:pt>
                <c:pt idx="86">
                  <c:v>0.85999999999999943</c:v>
                </c:pt>
                <c:pt idx="87">
                  <c:v>0.87000000000000099</c:v>
                </c:pt>
                <c:pt idx="88">
                  <c:v>0.87999999999999901</c:v>
                </c:pt>
                <c:pt idx="89">
                  <c:v>0.89000000000000057</c:v>
                </c:pt>
                <c:pt idx="90">
                  <c:v>0.89999999999999858</c:v>
                </c:pt>
                <c:pt idx="91">
                  <c:v>0.91000000000000014</c:v>
                </c:pt>
                <c:pt idx="92">
                  <c:v>0.92000000000000171</c:v>
                </c:pt>
                <c:pt idx="93">
                  <c:v>0.92999999999999972</c:v>
                </c:pt>
                <c:pt idx="94">
                  <c:v>0.94000000000000128</c:v>
                </c:pt>
                <c:pt idx="95">
                  <c:v>0.94999999999999929</c:v>
                </c:pt>
                <c:pt idx="96">
                  <c:v>0.96000000000000085</c:v>
                </c:pt>
                <c:pt idx="97">
                  <c:v>0.96999999999999886</c:v>
                </c:pt>
                <c:pt idx="98">
                  <c:v>0.98000000000000043</c:v>
                </c:pt>
                <c:pt idx="99">
                  <c:v>0.98999999999999844</c:v>
                </c:pt>
                <c:pt idx="100">
                  <c:v>1</c:v>
                </c:pt>
                <c:pt idx="101">
                  <c:v>1.0100000000000016</c:v>
                </c:pt>
                <c:pt idx="102">
                  <c:v>1.0199999999999996</c:v>
                </c:pt>
                <c:pt idx="103">
                  <c:v>1.0300000000000011</c:v>
                </c:pt>
                <c:pt idx="104">
                  <c:v>1.0399999999999991</c:v>
                </c:pt>
                <c:pt idx="105">
                  <c:v>1.0500000000000007</c:v>
                </c:pt>
                <c:pt idx="106">
                  <c:v>1.0599999999999987</c:v>
                </c:pt>
                <c:pt idx="107">
                  <c:v>1.0700000000000003</c:v>
                </c:pt>
                <c:pt idx="108">
                  <c:v>1.0799999999999983</c:v>
                </c:pt>
                <c:pt idx="109">
                  <c:v>1.0899999999999999</c:v>
                </c:pt>
                <c:pt idx="110">
                  <c:v>1.1000000000000014</c:v>
                </c:pt>
                <c:pt idx="111">
                  <c:v>1.1099999999999994</c:v>
                </c:pt>
                <c:pt idx="112">
                  <c:v>1.120000000000001</c:v>
                </c:pt>
                <c:pt idx="113">
                  <c:v>1.129999999999999</c:v>
                </c:pt>
                <c:pt idx="114">
                  <c:v>1.1400000000000006</c:v>
                </c:pt>
                <c:pt idx="115">
                  <c:v>1.1499999999999986</c:v>
                </c:pt>
                <c:pt idx="116">
                  <c:v>1.1600000000000001</c:v>
                </c:pt>
                <c:pt idx="117">
                  <c:v>1.1700000000000017</c:v>
                </c:pt>
                <c:pt idx="118">
                  <c:v>1.1799999999999997</c:v>
                </c:pt>
                <c:pt idx="119">
                  <c:v>1.1900000000000013</c:v>
                </c:pt>
                <c:pt idx="120">
                  <c:v>1.1999999999999993</c:v>
                </c:pt>
                <c:pt idx="121">
                  <c:v>1.2100000000000009</c:v>
                </c:pt>
                <c:pt idx="122">
                  <c:v>1.2199999999999989</c:v>
                </c:pt>
                <c:pt idx="123">
                  <c:v>1.2300000000000004</c:v>
                </c:pt>
                <c:pt idx="124">
                  <c:v>1.2399999999999984</c:v>
                </c:pt>
                <c:pt idx="125">
                  <c:v>1.25</c:v>
                </c:pt>
                <c:pt idx="126">
                  <c:v>1.2600000000000016</c:v>
                </c:pt>
                <c:pt idx="127">
                  <c:v>1.2699999999999996</c:v>
                </c:pt>
                <c:pt idx="128">
                  <c:v>1.2800000000000011</c:v>
                </c:pt>
                <c:pt idx="129">
                  <c:v>1.2899999999999991</c:v>
                </c:pt>
                <c:pt idx="130">
                  <c:v>1.3000000000000007</c:v>
                </c:pt>
                <c:pt idx="131">
                  <c:v>1.3099999999999987</c:v>
                </c:pt>
                <c:pt idx="132">
                  <c:v>1.3200000000000003</c:v>
                </c:pt>
                <c:pt idx="133">
                  <c:v>1.3299999999999983</c:v>
                </c:pt>
                <c:pt idx="134">
                  <c:v>1.3399999999999999</c:v>
                </c:pt>
                <c:pt idx="135">
                  <c:v>1.3500000000000014</c:v>
                </c:pt>
                <c:pt idx="136">
                  <c:v>1.3599999999999994</c:v>
                </c:pt>
                <c:pt idx="137">
                  <c:v>1.370000000000001</c:v>
                </c:pt>
                <c:pt idx="138">
                  <c:v>1.379999999999999</c:v>
                </c:pt>
                <c:pt idx="139">
                  <c:v>1.3900000000000006</c:v>
                </c:pt>
                <c:pt idx="140">
                  <c:v>1.3999999999999986</c:v>
                </c:pt>
                <c:pt idx="141">
                  <c:v>1.4100000000000001</c:v>
                </c:pt>
                <c:pt idx="142">
                  <c:v>1.4200000000000017</c:v>
                </c:pt>
                <c:pt idx="143">
                  <c:v>1.4299999999999997</c:v>
                </c:pt>
                <c:pt idx="144">
                  <c:v>1.4400000000000013</c:v>
                </c:pt>
                <c:pt idx="145">
                  <c:v>1.4499999999999993</c:v>
                </c:pt>
                <c:pt idx="146">
                  <c:v>1.4600000000000009</c:v>
                </c:pt>
                <c:pt idx="147">
                  <c:v>1.4699999999999989</c:v>
                </c:pt>
                <c:pt idx="148">
                  <c:v>1.4800000000000004</c:v>
                </c:pt>
                <c:pt idx="149">
                  <c:v>1.4899999999999984</c:v>
                </c:pt>
                <c:pt idx="150">
                  <c:v>1.5</c:v>
                </c:pt>
                <c:pt idx="151">
                  <c:v>1.5100000000000016</c:v>
                </c:pt>
                <c:pt idx="152">
                  <c:v>1.5199999999999996</c:v>
                </c:pt>
                <c:pt idx="153">
                  <c:v>1.5300000000000011</c:v>
                </c:pt>
                <c:pt idx="154">
                  <c:v>1.5399999999999991</c:v>
                </c:pt>
                <c:pt idx="155">
                  <c:v>1.5500000000000007</c:v>
                </c:pt>
                <c:pt idx="156">
                  <c:v>1.5599999999999987</c:v>
                </c:pt>
                <c:pt idx="157">
                  <c:v>1.5700000000000003</c:v>
                </c:pt>
                <c:pt idx="158">
                  <c:v>1.5799999999999983</c:v>
                </c:pt>
                <c:pt idx="159">
                  <c:v>1.5899999999999999</c:v>
                </c:pt>
                <c:pt idx="160">
                  <c:v>1.6000000000000014</c:v>
                </c:pt>
                <c:pt idx="161">
                  <c:v>1.6099999999999994</c:v>
                </c:pt>
                <c:pt idx="162">
                  <c:v>1.620000000000001</c:v>
                </c:pt>
                <c:pt idx="163">
                  <c:v>1.629999999999999</c:v>
                </c:pt>
                <c:pt idx="164">
                  <c:v>1.6400000000000006</c:v>
                </c:pt>
                <c:pt idx="165">
                  <c:v>1.6499999999999986</c:v>
                </c:pt>
                <c:pt idx="166">
                  <c:v>1.6600000000000001</c:v>
                </c:pt>
                <c:pt idx="167">
                  <c:v>1.6700000000000017</c:v>
                </c:pt>
                <c:pt idx="168">
                  <c:v>1.6799999999999997</c:v>
                </c:pt>
                <c:pt idx="169">
                  <c:v>1.6900000000000013</c:v>
                </c:pt>
                <c:pt idx="170">
                  <c:v>1.6999999999999993</c:v>
                </c:pt>
                <c:pt idx="171">
                  <c:v>1.7100000000000009</c:v>
                </c:pt>
                <c:pt idx="172">
                  <c:v>1.7199999999999989</c:v>
                </c:pt>
                <c:pt idx="173">
                  <c:v>1.7300000000000004</c:v>
                </c:pt>
                <c:pt idx="174">
                  <c:v>1.7399999999999984</c:v>
                </c:pt>
                <c:pt idx="175">
                  <c:v>1.75</c:v>
                </c:pt>
                <c:pt idx="176">
                  <c:v>1.7600000000000016</c:v>
                </c:pt>
                <c:pt idx="177">
                  <c:v>1.7699999999999996</c:v>
                </c:pt>
                <c:pt idx="178">
                  <c:v>1.7800000000000011</c:v>
                </c:pt>
                <c:pt idx="179">
                  <c:v>1.7899999999999991</c:v>
                </c:pt>
                <c:pt idx="180">
                  <c:v>1.8000000000000007</c:v>
                </c:pt>
                <c:pt idx="181">
                  <c:v>1.8099999999999987</c:v>
                </c:pt>
                <c:pt idx="182">
                  <c:v>1.8200000000000003</c:v>
                </c:pt>
                <c:pt idx="183">
                  <c:v>1.8299999999999983</c:v>
                </c:pt>
                <c:pt idx="184">
                  <c:v>1.8399999999999999</c:v>
                </c:pt>
                <c:pt idx="185">
                  <c:v>1.8500000000000014</c:v>
                </c:pt>
                <c:pt idx="186">
                  <c:v>1.8599999999999994</c:v>
                </c:pt>
                <c:pt idx="187">
                  <c:v>1.870000000000001</c:v>
                </c:pt>
                <c:pt idx="188">
                  <c:v>1.879999999999999</c:v>
                </c:pt>
                <c:pt idx="189">
                  <c:v>1.8900000000000006</c:v>
                </c:pt>
                <c:pt idx="190">
                  <c:v>1.8999999999999986</c:v>
                </c:pt>
                <c:pt idx="191">
                  <c:v>1.9100000000000001</c:v>
                </c:pt>
                <c:pt idx="192">
                  <c:v>1.9200000000000017</c:v>
                </c:pt>
                <c:pt idx="193">
                  <c:v>1.9299999999999997</c:v>
                </c:pt>
                <c:pt idx="194">
                  <c:v>1.9400000000000013</c:v>
                </c:pt>
                <c:pt idx="195">
                  <c:v>1.9499999999999993</c:v>
                </c:pt>
                <c:pt idx="196">
                  <c:v>1.9600000000000009</c:v>
                </c:pt>
                <c:pt idx="197">
                  <c:v>1.9699999999999989</c:v>
                </c:pt>
                <c:pt idx="198">
                  <c:v>1.9800000000000004</c:v>
                </c:pt>
                <c:pt idx="199">
                  <c:v>1.9899999999999984</c:v>
                </c:pt>
                <c:pt idx="200">
                  <c:v>2</c:v>
                </c:pt>
                <c:pt idx="201">
                  <c:v>2.0100000000000016</c:v>
                </c:pt>
                <c:pt idx="202">
                  <c:v>2.0199999999999996</c:v>
                </c:pt>
                <c:pt idx="203">
                  <c:v>2.0300000000000011</c:v>
                </c:pt>
                <c:pt idx="204">
                  <c:v>2.0399999999999991</c:v>
                </c:pt>
                <c:pt idx="205">
                  <c:v>2.0500000000000007</c:v>
                </c:pt>
                <c:pt idx="206">
                  <c:v>2.0599999999999987</c:v>
                </c:pt>
                <c:pt idx="207">
                  <c:v>2.0700000000000003</c:v>
                </c:pt>
                <c:pt idx="208">
                  <c:v>2.0799999999999983</c:v>
                </c:pt>
                <c:pt idx="209">
                  <c:v>2.09</c:v>
                </c:pt>
                <c:pt idx="210">
                  <c:v>2.1000000000000014</c:v>
                </c:pt>
                <c:pt idx="211">
                  <c:v>2.1099999999999994</c:v>
                </c:pt>
                <c:pt idx="212">
                  <c:v>2.120000000000001</c:v>
                </c:pt>
                <c:pt idx="213">
                  <c:v>2.129999999999999</c:v>
                </c:pt>
                <c:pt idx="214">
                  <c:v>2.1400000000000006</c:v>
                </c:pt>
                <c:pt idx="215">
                  <c:v>2.1499999999999986</c:v>
                </c:pt>
                <c:pt idx="216">
                  <c:v>2.16</c:v>
                </c:pt>
                <c:pt idx="217">
                  <c:v>2.1700000000000017</c:v>
                </c:pt>
                <c:pt idx="218">
                  <c:v>2.1799999999999997</c:v>
                </c:pt>
                <c:pt idx="219">
                  <c:v>2.1900000000000013</c:v>
                </c:pt>
                <c:pt idx="220">
                  <c:v>2.1999999999999993</c:v>
                </c:pt>
                <c:pt idx="221">
                  <c:v>2.2100000000000009</c:v>
                </c:pt>
                <c:pt idx="222">
                  <c:v>2.2199999999999989</c:v>
                </c:pt>
                <c:pt idx="223">
                  <c:v>2.2300000000000004</c:v>
                </c:pt>
                <c:pt idx="224">
                  <c:v>2.2399999999999984</c:v>
                </c:pt>
                <c:pt idx="225">
                  <c:v>2.25</c:v>
                </c:pt>
                <c:pt idx="226">
                  <c:v>2.2600000000000016</c:v>
                </c:pt>
                <c:pt idx="227">
                  <c:v>2.2699999999999996</c:v>
                </c:pt>
                <c:pt idx="228">
                  <c:v>2.2800000000000011</c:v>
                </c:pt>
                <c:pt idx="229">
                  <c:v>2.2899999999999991</c:v>
                </c:pt>
                <c:pt idx="230">
                  <c:v>2.3000000000000007</c:v>
                </c:pt>
                <c:pt idx="231">
                  <c:v>2.3099999999999987</c:v>
                </c:pt>
                <c:pt idx="232">
                  <c:v>2.3200000000000003</c:v>
                </c:pt>
                <c:pt idx="233">
                  <c:v>2.3299999999999983</c:v>
                </c:pt>
                <c:pt idx="234">
                  <c:v>2.34</c:v>
                </c:pt>
                <c:pt idx="235">
                  <c:v>2.3500000000000014</c:v>
                </c:pt>
                <c:pt idx="236">
                  <c:v>2.3599999999999994</c:v>
                </c:pt>
                <c:pt idx="237">
                  <c:v>2.370000000000001</c:v>
                </c:pt>
                <c:pt idx="238">
                  <c:v>2.379999999999999</c:v>
                </c:pt>
                <c:pt idx="239">
                  <c:v>2.3900000000000006</c:v>
                </c:pt>
                <c:pt idx="240">
                  <c:v>2.3999999999999986</c:v>
                </c:pt>
                <c:pt idx="241">
                  <c:v>2.41</c:v>
                </c:pt>
                <c:pt idx="242">
                  <c:v>2.4200000000000017</c:v>
                </c:pt>
                <c:pt idx="243">
                  <c:v>2.4299999999999997</c:v>
                </c:pt>
                <c:pt idx="244">
                  <c:v>2.4400000000000013</c:v>
                </c:pt>
                <c:pt idx="245">
                  <c:v>2.4499999999999993</c:v>
                </c:pt>
                <c:pt idx="246">
                  <c:v>2.4600000000000009</c:v>
                </c:pt>
                <c:pt idx="247">
                  <c:v>2.4699999999999989</c:v>
                </c:pt>
                <c:pt idx="248">
                  <c:v>2.4800000000000004</c:v>
                </c:pt>
                <c:pt idx="249">
                  <c:v>2.4899999999999984</c:v>
                </c:pt>
                <c:pt idx="250">
                  <c:v>2.5</c:v>
                </c:pt>
                <c:pt idx="251">
                  <c:v>2.5100000000000016</c:v>
                </c:pt>
                <c:pt idx="252">
                  <c:v>2.5199999999999996</c:v>
                </c:pt>
                <c:pt idx="253">
                  <c:v>2.5300000000000011</c:v>
                </c:pt>
                <c:pt idx="254">
                  <c:v>2.5399999999999991</c:v>
                </c:pt>
                <c:pt idx="255">
                  <c:v>2.5500000000000007</c:v>
                </c:pt>
                <c:pt idx="256">
                  <c:v>2.5599999999999987</c:v>
                </c:pt>
                <c:pt idx="257">
                  <c:v>2.5700000000000003</c:v>
                </c:pt>
                <c:pt idx="258">
                  <c:v>2.5799999999999983</c:v>
                </c:pt>
                <c:pt idx="259">
                  <c:v>2.59</c:v>
                </c:pt>
                <c:pt idx="260">
                  <c:v>2.6000000000000014</c:v>
                </c:pt>
                <c:pt idx="261">
                  <c:v>2.6099999999999994</c:v>
                </c:pt>
                <c:pt idx="262">
                  <c:v>2.620000000000001</c:v>
                </c:pt>
                <c:pt idx="263">
                  <c:v>2.629999999999999</c:v>
                </c:pt>
                <c:pt idx="264">
                  <c:v>2.6400000000000006</c:v>
                </c:pt>
                <c:pt idx="265">
                  <c:v>2.6499999999999986</c:v>
                </c:pt>
                <c:pt idx="266">
                  <c:v>2.66</c:v>
                </c:pt>
                <c:pt idx="267">
                  <c:v>2.6700000000000017</c:v>
                </c:pt>
                <c:pt idx="268">
                  <c:v>2.6799999999999997</c:v>
                </c:pt>
                <c:pt idx="269">
                  <c:v>2.6900000000000013</c:v>
                </c:pt>
                <c:pt idx="270">
                  <c:v>2.6999999999999993</c:v>
                </c:pt>
                <c:pt idx="271">
                  <c:v>2.7100000000000009</c:v>
                </c:pt>
                <c:pt idx="272">
                  <c:v>2.7199999999999989</c:v>
                </c:pt>
                <c:pt idx="273">
                  <c:v>2.7300000000000004</c:v>
                </c:pt>
                <c:pt idx="274">
                  <c:v>2.7399999999999984</c:v>
                </c:pt>
                <c:pt idx="275">
                  <c:v>2.75</c:v>
                </c:pt>
                <c:pt idx="276">
                  <c:v>2.7600000000000016</c:v>
                </c:pt>
                <c:pt idx="277">
                  <c:v>2.7699999999999996</c:v>
                </c:pt>
              </c:numCache>
            </c:numRef>
          </c:cat>
          <c:val>
            <c:numRef>
              <c:f>wmot3!$D$9:$D$286</c:f>
              <c:numCache>
                <c:formatCode>General</c:formatCode>
                <c:ptCount val="278"/>
                <c:pt idx="0">
                  <c:v>31.847801124588848</c:v>
                </c:pt>
                <c:pt idx="1">
                  <c:v>33.794776744230106</c:v>
                </c:pt>
                <c:pt idx="2">
                  <c:v>36.52644252764005</c:v>
                </c:pt>
                <c:pt idx="3">
                  <c:v>39.73600232951339</c:v>
                </c:pt>
                <c:pt idx="4">
                  <c:v>43.157959473607796</c:v>
                </c:pt>
                <c:pt idx="5">
                  <c:v>46.892612698554629</c:v>
                </c:pt>
                <c:pt idx="6">
                  <c:v>50.998961273922284</c:v>
                </c:pt>
                <c:pt idx="7">
                  <c:v>55.412106000731143</c:v>
                </c:pt>
                <c:pt idx="8">
                  <c:v>60.952136613081244</c:v>
                </c:pt>
                <c:pt idx="9">
                  <c:v>66.368268756883282</c:v>
                </c:pt>
                <c:pt idx="10">
                  <c:v>71.613303113430135</c:v>
                </c:pt>
                <c:pt idx="11">
                  <c:v>77.654827418937018</c:v>
                </c:pt>
                <c:pt idx="12">
                  <c:v>82.587165621000366</c:v>
                </c:pt>
                <c:pt idx="13">
                  <c:v>87.377905676728673</c:v>
                </c:pt>
                <c:pt idx="14">
                  <c:v>92.003447721214897</c:v>
                </c:pt>
                <c:pt idx="15">
                  <c:v>95.401805135392621</c:v>
                </c:pt>
                <c:pt idx="16">
                  <c:v>98.676264148517419</c:v>
                </c:pt>
                <c:pt idx="17">
                  <c:v>101.64982687825304</c:v>
                </c:pt>
                <c:pt idx="18">
                  <c:v>103.73840074854004</c:v>
                </c:pt>
                <c:pt idx="19">
                  <c:v>105.18978256148429</c:v>
                </c:pt>
                <c:pt idx="20">
                  <c:v>106.36976776877493</c:v>
                </c:pt>
                <c:pt idx="21">
                  <c:v>106.72966328491705</c:v>
                </c:pt>
                <c:pt idx="22">
                  <c:v>107.67365143847775</c:v>
                </c:pt>
                <c:pt idx="23">
                  <c:v>108.87133645240984</c:v>
                </c:pt>
                <c:pt idx="24">
                  <c:v>109.01883459565124</c:v>
                </c:pt>
                <c:pt idx="25">
                  <c:v>109.8920236453648</c:v>
                </c:pt>
                <c:pt idx="26">
                  <c:v>110.31681832980692</c:v>
                </c:pt>
                <c:pt idx="27">
                  <c:v>110.2755188423362</c:v>
                </c:pt>
                <c:pt idx="28">
                  <c:v>111.7210007810925</c:v>
                </c:pt>
                <c:pt idx="29">
                  <c:v>112.58828989525892</c:v>
                </c:pt>
                <c:pt idx="30">
                  <c:v>113.47917875161386</c:v>
                </c:pt>
                <c:pt idx="31">
                  <c:v>114.89516101263453</c:v>
                </c:pt>
                <c:pt idx="32">
                  <c:v>116.08104615547236</c:v>
                </c:pt>
                <c:pt idx="33">
                  <c:v>117.82152438071151</c:v>
                </c:pt>
                <c:pt idx="34">
                  <c:v>119.11360817932004</c:v>
                </c:pt>
                <c:pt idx="35">
                  <c:v>119.62690177425071</c:v>
                </c:pt>
                <c:pt idx="36">
                  <c:v>119.51480318293287</c:v>
                </c:pt>
                <c:pt idx="37">
                  <c:v>120.17559485974573</c:v>
                </c:pt>
                <c:pt idx="38">
                  <c:v>120.8717861498414</c:v>
                </c:pt>
                <c:pt idx="39">
                  <c:v>121.89837327834351</c:v>
                </c:pt>
                <c:pt idx="40">
                  <c:v>123.29075585853484</c:v>
                </c:pt>
                <c:pt idx="41">
                  <c:v>122.90726066156344</c:v>
                </c:pt>
                <c:pt idx="42">
                  <c:v>122.96036002012841</c:v>
                </c:pt>
                <c:pt idx="43">
                  <c:v>122.88366098073413</c:v>
                </c:pt>
                <c:pt idx="44">
                  <c:v>122.14027026762062</c:v>
                </c:pt>
                <c:pt idx="45">
                  <c:v>122.83056162216917</c:v>
                </c:pt>
                <c:pt idx="46">
                  <c:v>123.17865726721701</c:v>
                </c:pt>
                <c:pt idx="47">
                  <c:v>124.27604349956626</c:v>
                </c:pt>
                <c:pt idx="48">
                  <c:v>126.2938182660061</c:v>
                </c:pt>
                <c:pt idx="49">
                  <c:v>127.27910590703752</c:v>
                </c:pt>
                <c:pt idx="50">
                  <c:v>126.9959094302897</c:v>
                </c:pt>
                <c:pt idx="51">
                  <c:v>126.22301916215898</c:v>
                </c:pt>
                <c:pt idx="52">
                  <c:v>124.84833632724978</c:v>
                </c:pt>
                <c:pt idx="53">
                  <c:v>123.2199567546877</c:v>
                </c:pt>
                <c:pt idx="54">
                  <c:v>123.87484855731265</c:v>
                </c:pt>
                <c:pt idx="55">
                  <c:v>124.75983747812049</c:v>
                </c:pt>
                <c:pt idx="56">
                  <c:v>125.95162255650541</c:v>
                </c:pt>
                <c:pt idx="57">
                  <c:v>127.85729867026819</c:v>
                </c:pt>
                <c:pt idx="58">
                  <c:v>127.66260110400894</c:v>
                </c:pt>
                <c:pt idx="59">
                  <c:v>126.70091314380682</c:v>
                </c:pt>
                <c:pt idx="60">
                  <c:v>124.87783600498545</c:v>
                </c:pt>
                <c:pt idx="61">
                  <c:v>122.52966540013914</c:v>
                </c:pt>
                <c:pt idx="62">
                  <c:v>121.81577436476132</c:v>
                </c:pt>
                <c:pt idx="63">
                  <c:v>122.0989707801499</c:v>
                </c:pt>
                <c:pt idx="64">
                  <c:v>122.8954607904692</c:v>
                </c:pt>
                <c:pt idx="65">
                  <c:v>123.70965060742982</c:v>
                </c:pt>
                <c:pt idx="66">
                  <c:v>124.12854535632482</c:v>
                </c:pt>
                <c:pt idx="67">
                  <c:v>122.77746226360418</c:v>
                </c:pt>
                <c:pt idx="68">
                  <c:v>121.13138288440069</c:v>
                </c:pt>
                <c:pt idx="69">
                  <c:v>119.32600549086146</c:v>
                </c:pt>
                <c:pt idx="70">
                  <c:v>117.35543020879869</c:v>
                </c:pt>
                <c:pt idx="71">
                  <c:v>116.88933603688585</c:v>
                </c:pt>
                <c:pt idx="72">
                  <c:v>117.10763328397445</c:v>
                </c:pt>
                <c:pt idx="73">
                  <c:v>119.00740952354931</c:v>
                </c:pt>
                <c:pt idx="74">
                  <c:v>121.76267500619633</c:v>
                </c:pt>
                <c:pt idx="75">
                  <c:v>123.78044971127699</c:v>
                </c:pt>
                <c:pt idx="76">
                  <c:v>125.2082318433919</c:v>
                </c:pt>
                <c:pt idx="77">
                  <c:v>125.62712659228688</c:v>
                </c:pt>
                <c:pt idx="78">
                  <c:v>125.82772409409328</c:v>
                </c:pt>
                <c:pt idx="79">
                  <c:v>126.38231711513544</c:v>
                </c:pt>
                <c:pt idx="80">
                  <c:v>126.9133105167075</c:v>
                </c:pt>
                <c:pt idx="81">
                  <c:v>127.12570782824895</c:v>
                </c:pt>
                <c:pt idx="82">
                  <c:v>126.92511032644254</c:v>
                </c:pt>
                <c:pt idx="83">
                  <c:v>126.89561071006611</c:v>
                </c:pt>
                <c:pt idx="84">
                  <c:v>126.73631269573042</c:v>
                </c:pt>
                <c:pt idx="85">
                  <c:v>126.44131640924753</c:v>
                </c:pt>
                <c:pt idx="86">
                  <c:v>125.16693235592118</c:v>
                </c:pt>
                <c:pt idx="87">
                  <c:v>123.02525918842841</c:v>
                </c:pt>
                <c:pt idx="88">
                  <c:v>121.40867942560136</c:v>
                </c:pt>
                <c:pt idx="89">
                  <c:v>119.84519902133928</c:v>
                </c:pt>
                <c:pt idx="90">
                  <c:v>119.87469863771571</c:v>
                </c:pt>
                <c:pt idx="91">
                  <c:v>120.2109944116693</c:v>
                </c:pt>
                <c:pt idx="92">
                  <c:v>120.71838807105283</c:v>
                </c:pt>
                <c:pt idx="93">
                  <c:v>123.113758098917</c:v>
                </c:pt>
                <c:pt idx="94">
                  <c:v>124.73623773593195</c:v>
                </c:pt>
                <c:pt idx="95">
                  <c:v>126.58291461694185</c:v>
                </c:pt>
                <c:pt idx="96">
                  <c:v>127.96939726158604</c:v>
                </c:pt>
                <c:pt idx="97">
                  <c:v>127.66260110400894</c:v>
                </c:pt>
                <c:pt idx="98">
                  <c:v>127.46790353774963</c:v>
                </c:pt>
                <c:pt idx="99">
                  <c:v>127.14340763489034</c:v>
                </c:pt>
                <c:pt idx="100">
                  <c:v>126.85431122259538</c:v>
                </c:pt>
                <c:pt idx="101">
                  <c:v>126.86611109368968</c:v>
                </c:pt>
                <c:pt idx="102">
                  <c:v>126.96640981391324</c:v>
                </c:pt>
                <c:pt idx="103">
                  <c:v>126.38231711513544</c:v>
                </c:pt>
                <c:pt idx="104">
                  <c:v>125.98702210842899</c:v>
                </c:pt>
                <c:pt idx="105">
                  <c:v>126.00472185371115</c:v>
                </c:pt>
                <c:pt idx="106">
                  <c:v>124.22294420236048</c:v>
                </c:pt>
                <c:pt idx="107">
                  <c:v>123.83354906984195</c:v>
                </c:pt>
                <c:pt idx="108">
                  <c:v>123.89254830259483</c:v>
                </c:pt>
                <c:pt idx="109">
                  <c:v>123.21405681914057</c:v>
                </c:pt>
                <c:pt idx="110">
                  <c:v>124.15214509851334</c:v>
                </c:pt>
                <c:pt idx="111">
                  <c:v>124.63593901570835</c:v>
                </c:pt>
                <c:pt idx="112">
                  <c:v>124.65363882234976</c:v>
                </c:pt>
                <c:pt idx="113">
                  <c:v>124.70083818400838</c:v>
                </c:pt>
                <c:pt idx="114">
                  <c:v>124.50614061774908</c:v>
                </c:pt>
                <c:pt idx="115">
                  <c:v>124.28194343511339</c:v>
                </c:pt>
                <c:pt idx="116">
                  <c:v>125.3911295385569</c:v>
                </c:pt>
                <c:pt idx="117">
                  <c:v>126.72451288599535</c:v>
                </c:pt>
                <c:pt idx="118">
                  <c:v>127.37350475307321</c:v>
                </c:pt>
                <c:pt idx="119">
                  <c:v>128.31159297108672</c:v>
                </c:pt>
                <c:pt idx="120">
                  <c:v>127.36760481752604</c:v>
                </c:pt>
                <c:pt idx="121">
                  <c:v>125.7097255672283</c:v>
                </c:pt>
                <c:pt idx="122">
                  <c:v>125.19053209810974</c:v>
                </c:pt>
                <c:pt idx="123">
                  <c:v>124.77163728785551</c:v>
                </c:pt>
                <c:pt idx="124">
                  <c:v>125.11973293290336</c:v>
                </c:pt>
                <c:pt idx="125">
                  <c:v>125.84542383937546</c:v>
                </c:pt>
                <c:pt idx="126">
                  <c:v>126.0755209575583</c:v>
                </c:pt>
                <c:pt idx="127">
                  <c:v>125.98702210842899</c:v>
                </c:pt>
                <c:pt idx="128">
                  <c:v>125.66842607975758</c:v>
                </c:pt>
                <c:pt idx="129">
                  <c:v>124.15804497270125</c:v>
                </c:pt>
                <c:pt idx="130">
                  <c:v>122.576864823157</c:v>
                </c:pt>
                <c:pt idx="131">
                  <c:v>120.90718570176497</c:v>
                </c:pt>
                <c:pt idx="132">
                  <c:v>119.36140510414427</c:v>
                </c:pt>
                <c:pt idx="133">
                  <c:v>119.39090472052072</c:v>
                </c:pt>
                <c:pt idx="134">
                  <c:v>119.98089729348644</c:v>
                </c:pt>
                <c:pt idx="135">
                  <c:v>120.62398928637637</c:v>
                </c:pt>
                <c:pt idx="136">
                  <c:v>120.72428800659995</c:v>
                </c:pt>
                <c:pt idx="137">
                  <c:v>120.07529613952214</c:v>
                </c:pt>
                <c:pt idx="138">
                  <c:v>119.34370529750289</c:v>
                </c:pt>
                <c:pt idx="139">
                  <c:v>120.22869421831068</c:v>
                </c:pt>
                <c:pt idx="140">
                  <c:v>122.58866463289205</c:v>
                </c:pt>
                <c:pt idx="141">
                  <c:v>125.11973293290336</c:v>
                </c:pt>
                <c:pt idx="142">
                  <c:v>127.4620036022025</c:v>
                </c:pt>
                <c:pt idx="143">
                  <c:v>128.47679092096956</c:v>
                </c:pt>
                <c:pt idx="144">
                  <c:v>128.50039060179893</c:v>
                </c:pt>
                <c:pt idx="145">
                  <c:v>128.33519271327529</c:v>
                </c:pt>
                <c:pt idx="146">
                  <c:v>127.89859815773892</c:v>
                </c:pt>
                <c:pt idx="147">
                  <c:v>127.30860552341395</c:v>
                </c:pt>
                <c:pt idx="148">
                  <c:v>126.70091314380682</c:v>
                </c:pt>
                <c:pt idx="149">
                  <c:v>126.77761218320111</c:v>
                </c:pt>
                <c:pt idx="150">
                  <c:v>127.37350475307321</c:v>
                </c:pt>
                <c:pt idx="151">
                  <c:v>127.68030091065032</c:v>
                </c:pt>
                <c:pt idx="152">
                  <c:v>126.36461736985326</c:v>
                </c:pt>
                <c:pt idx="153">
                  <c:v>123.65065137467695</c:v>
                </c:pt>
                <c:pt idx="154">
                  <c:v>120.94258525368855</c:v>
                </c:pt>
                <c:pt idx="155">
                  <c:v>118.55901509691866</c:v>
                </c:pt>
                <c:pt idx="156">
                  <c:v>117.55012777505796</c:v>
                </c:pt>
                <c:pt idx="157">
                  <c:v>117.50882828758724</c:v>
                </c:pt>
                <c:pt idx="158">
                  <c:v>118.68291355933079</c:v>
                </c:pt>
                <c:pt idx="159">
                  <c:v>121.14318275549496</c:v>
                </c:pt>
                <c:pt idx="160">
                  <c:v>123.66245118441201</c:v>
                </c:pt>
                <c:pt idx="161">
                  <c:v>125.98702210842899</c:v>
                </c:pt>
                <c:pt idx="162">
                  <c:v>126.63601397550681</c:v>
                </c:pt>
                <c:pt idx="163">
                  <c:v>125.95752249205255</c:v>
                </c:pt>
                <c:pt idx="164">
                  <c:v>125.59172704036331</c:v>
                </c:pt>
                <c:pt idx="165">
                  <c:v>125.79822447771684</c:v>
                </c:pt>
                <c:pt idx="166">
                  <c:v>126.0460213411819</c:v>
                </c:pt>
                <c:pt idx="167">
                  <c:v>126.02832159589971</c:v>
                </c:pt>
                <c:pt idx="168">
                  <c:v>125.77462473552829</c:v>
                </c:pt>
                <c:pt idx="169">
                  <c:v>125.56222742398685</c:v>
                </c:pt>
                <c:pt idx="170">
                  <c:v>125.92212287876974</c:v>
                </c:pt>
                <c:pt idx="171">
                  <c:v>125.27903094723905</c:v>
                </c:pt>
                <c:pt idx="172">
                  <c:v>123.25535630661128</c:v>
                </c:pt>
                <c:pt idx="173">
                  <c:v>120.83638659791784</c:v>
                </c:pt>
                <c:pt idx="174">
                  <c:v>118.22271932296512</c:v>
                </c:pt>
                <c:pt idx="175">
                  <c:v>117.08993353869226</c:v>
                </c:pt>
                <c:pt idx="176">
                  <c:v>117.43212924819298</c:v>
                </c:pt>
                <c:pt idx="177">
                  <c:v>117.80972450961724</c:v>
                </c:pt>
                <c:pt idx="178">
                  <c:v>117.98082239504721</c:v>
                </c:pt>
                <c:pt idx="179">
                  <c:v>118.35251772092434</c:v>
                </c:pt>
                <c:pt idx="180">
                  <c:v>120.05759633288073</c:v>
                </c:pt>
                <c:pt idx="181">
                  <c:v>121.73907532536703</c:v>
                </c:pt>
                <c:pt idx="182">
                  <c:v>123.17865726721701</c:v>
                </c:pt>
                <c:pt idx="183">
                  <c:v>123.83354906984195</c:v>
                </c:pt>
                <c:pt idx="184">
                  <c:v>123.361554962382</c:v>
                </c:pt>
                <c:pt idx="185">
                  <c:v>124.72443792619688</c:v>
                </c:pt>
                <c:pt idx="186">
                  <c:v>126.4472163447947</c:v>
                </c:pt>
                <c:pt idx="187">
                  <c:v>128.39419194602817</c:v>
                </c:pt>
                <c:pt idx="188">
                  <c:v>129.99897183776096</c:v>
                </c:pt>
                <c:pt idx="189">
                  <c:v>129.85147369451954</c:v>
                </c:pt>
                <c:pt idx="190">
                  <c:v>129.83967382342524</c:v>
                </c:pt>
                <c:pt idx="191">
                  <c:v>130.08157081270238</c:v>
                </c:pt>
                <c:pt idx="192">
                  <c:v>130.01667164440238</c:v>
                </c:pt>
                <c:pt idx="193">
                  <c:v>128.65378868058747</c:v>
                </c:pt>
                <c:pt idx="194">
                  <c:v>127.28500584258464</c:v>
                </c:pt>
                <c:pt idx="195">
                  <c:v>126.12862031612329</c:v>
                </c:pt>
                <c:pt idx="196">
                  <c:v>125.65662620866331</c:v>
                </c:pt>
                <c:pt idx="197">
                  <c:v>126.12862031612329</c:v>
                </c:pt>
                <c:pt idx="198">
                  <c:v>124.67723850317905</c:v>
                </c:pt>
                <c:pt idx="199">
                  <c:v>122.90136072601631</c:v>
                </c:pt>
                <c:pt idx="200">
                  <c:v>120.94258525368855</c:v>
                </c:pt>
                <c:pt idx="201">
                  <c:v>119.40270453025576</c:v>
                </c:pt>
                <c:pt idx="202">
                  <c:v>119.40860446580291</c:v>
                </c:pt>
                <c:pt idx="203">
                  <c:v>119.32010561667357</c:v>
                </c:pt>
                <c:pt idx="204">
                  <c:v>120.39389216819353</c:v>
                </c:pt>
                <c:pt idx="205">
                  <c:v>121.66827616016064</c:v>
                </c:pt>
                <c:pt idx="206">
                  <c:v>123.21405681914057</c:v>
                </c:pt>
                <c:pt idx="207">
                  <c:v>124.61823920906696</c:v>
                </c:pt>
                <c:pt idx="208">
                  <c:v>124.28784337066053</c:v>
                </c:pt>
                <c:pt idx="209">
                  <c:v>123.33795528155269</c:v>
                </c:pt>
                <c:pt idx="210">
                  <c:v>122.80106200579272</c:v>
                </c:pt>
                <c:pt idx="211">
                  <c:v>123.03115912397556</c:v>
                </c:pt>
                <c:pt idx="212">
                  <c:v>123.43825400177629</c:v>
                </c:pt>
                <c:pt idx="213">
                  <c:v>125.13743273954475</c:v>
                </c:pt>
                <c:pt idx="214">
                  <c:v>126.2643186496297</c:v>
                </c:pt>
                <c:pt idx="215">
                  <c:v>126.90741058116035</c:v>
                </c:pt>
                <c:pt idx="216">
                  <c:v>127.79239950196821</c:v>
                </c:pt>
                <c:pt idx="217">
                  <c:v>126.54161512947113</c:v>
                </c:pt>
                <c:pt idx="218">
                  <c:v>125.2908308183333</c:v>
                </c:pt>
                <c:pt idx="219">
                  <c:v>123.97514727753625</c:v>
                </c:pt>
                <c:pt idx="220">
                  <c:v>122.7420627116806</c:v>
                </c:pt>
                <c:pt idx="221">
                  <c:v>122.90136072601631</c:v>
                </c:pt>
                <c:pt idx="222">
                  <c:v>123.296655794082</c:v>
                </c:pt>
                <c:pt idx="223">
                  <c:v>123.07835854699339</c:v>
                </c:pt>
                <c:pt idx="224">
                  <c:v>122.24646892339133</c:v>
                </c:pt>
                <c:pt idx="225">
                  <c:v>121.6151768629549</c:v>
                </c:pt>
                <c:pt idx="226">
                  <c:v>120.09889582035143</c:v>
                </c:pt>
                <c:pt idx="227">
                  <c:v>119.37320491387933</c:v>
                </c:pt>
                <c:pt idx="228">
                  <c:v>118.9838097813608</c:v>
                </c:pt>
                <c:pt idx="229">
                  <c:v>117.87462367791727</c:v>
                </c:pt>
                <c:pt idx="230">
                  <c:v>118.4646163122422</c:v>
                </c:pt>
                <c:pt idx="231">
                  <c:v>120.09299588480428</c:v>
                </c:pt>
                <c:pt idx="232">
                  <c:v>122.12257052233844</c:v>
                </c:pt>
                <c:pt idx="233">
                  <c:v>124.45304132054333</c:v>
                </c:pt>
                <c:pt idx="234">
                  <c:v>125.76872479998119</c:v>
                </c:pt>
                <c:pt idx="235">
                  <c:v>125.88082345265826</c:v>
                </c:pt>
                <c:pt idx="236">
                  <c:v>125.96342236624047</c:v>
                </c:pt>
                <c:pt idx="237">
                  <c:v>126.28201839491186</c:v>
                </c:pt>
                <c:pt idx="238">
                  <c:v>126.31151801128829</c:v>
                </c:pt>
                <c:pt idx="239">
                  <c:v>125.96342236624047</c:v>
                </c:pt>
                <c:pt idx="240">
                  <c:v>125.4088293451983</c:v>
                </c:pt>
                <c:pt idx="241">
                  <c:v>125.11973293290336</c:v>
                </c:pt>
                <c:pt idx="242">
                  <c:v>125.72742537386969</c:v>
                </c:pt>
                <c:pt idx="243">
                  <c:v>125.50322812987476</c:v>
                </c:pt>
                <c:pt idx="244">
                  <c:v>123.84534894093622</c:v>
                </c:pt>
                <c:pt idx="245">
                  <c:v>121.47947852944853</c:v>
                </c:pt>
                <c:pt idx="246">
                  <c:v>118.55901509691866</c:v>
                </c:pt>
                <c:pt idx="247">
                  <c:v>118.24631906515361</c:v>
                </c:pt>
                <c:pt idx="248">
                  <c:v>120.58268979890568</c:v>
                </c:pt>
                <c:pt idx="249">
                  <c:v>123.26715617770554</c:v>
                </c:pt>
                <c:pt idx="250">
                  <c:v>126.21121929106471</c:v>
                </c:pt>
                <c:pt idx="251">
                  <c:v>128.01069674905676</c:v>
                </c:pt>
                <c:pt idx="252">
                  <c:v>128.66558855168171</c:v>
                </c:pt>
                <c:pt idx="253">
                  <c:v>128.77178720745246</c:v>
                </c:pt>
                <c:pt idx="254">
                  <c:v>128.15229495675104</c:v>
                </c:pt>
                <c:pt idx="255">
                  <c:v>127.13160776379607</c:v>
                </c:pt>
                <c:pt idx="256">
                  <c:v>126.40591685732397</c:v>
                </c:pt>
                <c:pt idx="257">
                  <c:v>126.75991243791893</c:v>
                </c:pt>
                <c:pt idx="258">
                  <c:v>127.72160039812104</c:v>
                </c:pt>
                <c:pt idx="259">
                  <c:v>128.58298957674032</c:v>
                </c:pt>
                <c:pt idx="260">
                  <c:v>127.57410219352039</c:v>
                </c:pt>
                <c:pt idx="261">
                  <c:v>124.63593901570835</c:v>
                </c:pt>
                <c:pt idx="262">
                  <c:v>121.51487808137209</c:v>
                </c:pt>
                <c:pt idx="263">
                  <c:v>118.51771567080719</c:v>
                </c:pt>
                <c:pt idx="264">
                  <c:v>118.47641618333647</c:v>
                </c:pt>
                <c:pt idx="265">
                  <c:v>120.1106956914457</c:v>
                </c:pt>
                <c:pt idx="266">
                  <c:v>122.1107706512442</c:v>
                </c:pt>
                <c:pt idx="267">
                  <c:v>125.51502800096904</c:v>
                </c:pt>
                <c:pt idx="268">
                  <c:v>127.03720891776041</c:v>
                </c:pt>
                <c:pt idx="269">
                  <c:v>127.66850103955605</c:v>
                </c:pt>
                <c:pt idx="270">
                  <c:v>127.6744009751032</c:v>
                </c:pt>
                <c:pt idx="271">
                  <c:v>126.56521487165966</c:v>
                </c:pt>
                <c:pt idx="272">
                  <c:v>126.55341500056542</c:v>
                </c:pt>
                <c:pt idx="273">
                  <c:v>127.32630533005536</c:v>
                </c:pt>
                <c:pt idx="274">
                  <c:v>128.24079386723963</c:v>
                </c:pt>
                <c:pt idx="275">
                  <c:v>128.83668637575244</c:v>
                </c:pt>
                <c:pt idx="276">
                  <c:v>128.60658925756962</c:v>
                </c:pt>
                <c:pt idx="277">
                  <c:v>126.6950132082597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9-46A9-8DC3-E946A4B4B81F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wmot3!$E$9:$E$286</c:f>
              <c:numCache>
                <c:formatCode>General</c:formatCode>
                <c:ptCount val="278"/>
                <c:pt idx="0">
                  <c:v>29.496347870697903</c:v>
                </c:pt>
                <c:pt idx="1">
                  <c:v>36.459936440554131</c:v>
                </c:pt>
                <c:pt idx="2">
                  <c:v>42.917605551981026</c:v>
                </c:pt>
                <c:pt idx="3">
                  <c:v>48.906111325171437</c:v>
                </c:pt>
                <c:pt idx="4">
                  <c:v>54.45953947032848</c:v>
                </c:pt>
                <c:pt idx="5">
                  <c:v>59.609499298623646</c:v>
                </c:pt>
                <c:pt idx="6">
                  <c:v>64.385303637816207</c:v>
                </c:pt>
                <c:pt idx="7">
                  <c:v>68.814135676651176</c:v>
                </c:pt>
                <c:pt idx="8">
                  <c:v>72.921203687631177</c:v>
                </c:pt>
                <c:pt idx="9">
                  <c:v>76.72988450887641</c:v>
                </c:pt>
                <c:pt idx="10">
                  <c:v>80.261856601701481</c:v>
                </c:pt>
                <c:pt idx="11">
                  <c:v>83.537223441291957</c:v>
                </c:pt>
                <c:pt idx="12">
                  <c:v>86.574627942785497</c:v>
                </c:pt>
                <c:pt idx="13">
                  <c:v>89.391358574045199</c:v>
                </c:pt>
                <c:pt idx="14">
                  <c:v>92.003447759131035</c:v>
                </c:pt>
                <c:pt idx="15">
                  <c:v>94.425763132534726</c:v>
                </c:pt>
                <c:pt idx="16">
                  <c:v>96.672092163616142</c:v>
                </c:pt>
                <c:pt idx="17">
                  <c:v>98.755220632881858</c:v>
                </c:pt>
                <c:pt idx="18">
                  <c:v>100.68700540680469</c:v>
                </c:pt>
                <c:pt idx="19">
                  <c:v>102.47844192539739</c:v>
                </c:pt>
                <c:pt idx="20">
                  <c:v>104.13972678666498</c:v>
                </c:pt>
                <c:pt idx="21">
                  <c:v>105.68031578417347</c:v>
                </c:pt>
                <c:pt idx="22">
                  <c:v>107.10897772805686</c:v>
                </c:pt>
                <c:pt idx="23">
                  <c:v>108.43384435582257</c:v>
                </c:pt>
                <c:pt idx="24">
                  <c:v>109.66245661702335</c:v>
                </c:pt>
                <c:pt idx="25">
                  <c:v>110.801807595257</c:v>
                </c:pt>
                <c:pt idx="26">
                  <c:v>111.85838231178536</c:v>
                </c:pt>
                <c:pt idx="27">
                  <c:v>112.83819463734046</c:v>
                </c:pt>
                <c:pt idx="28">
                  <c:v>113.74682152220936</c:v>
                </c:pt>
                <c:pt idx="29">
                  <c:v>114.58943473942749</c:v>
                </c:pt>
                <c:pt idx="30">
                  <c:v>115.37083032176669</c:v>
                </c:pt>
                <c:pt idx="31">
                  <c:v>116.09545586005886</c:v>
                </c:pt>
                <c:pt idx="32">
                  <c:v>116.76743581824303</c:v>
                </c:pt>
                <c:pt idx="33">
                  <c:v>117.39059500921653</c:v>
                </c:pt>
                <c:pt idx="34">
                  <c:v>117.96848036511963</c:v>
                </c:pt>
                <c:pt idx="35">
                  <c:v>118.50438112595964</c:v>
                </c:pt>
                <c:pt idx="36">
                  <c:v>119.00134756149076</c:v>
                </c:pt>
                <c:pt idx="37">
                  <c:v>119.46220833290963</c:v>
                </c:pt>
                <c:pt idx="38">
                  <c:v>119.88958659318519</c:v>
                </c:pt>
                <c:pt idx="39">
                  <c:v>120.28591491766801</c:v>
                </c:pt>
                <c:pt idx="40">
                  <c:v>120.65344914995669</c:v>
                </c:pt>
                <c:pt idx="41">
                  <c:v>120.99428124183503</c:v>
                </c:pt>
                <c:pt idx="42">
                  <c:v>121.31035116035866</c:v>
                </c:pt>
                <c:pt idx="43">
                  <c:v>121.6034579298678</c:v>
                </c:pt>
                <c:pt idx="44">
                  <c:v>121.87526987177432</c:v>
                </c:pt>
                <c:pt idx="45">
                  <c:v>122.12733410040563</c:v>
                </c:pt>
                <c:pt idx="46">
                  <c:v>122.36108532895688</c:v>
                </c:pt>
                <c:pt idx="47">
                  <c:v>122.57785403567048</c:v>
                </c:pt>
                <c:pt idx="48">
                  <c:v>122.77887403672698</c:v>
                </c:pt>
                <c:pt idx="49">
                  <c:v>122.96528950894783</c:v>
                </c:pt>
                <c:pt idx="50">
                  <c:v>123.13816150228536</c:v>
                </c:pt>
                <c:pt idx="51">
                  <c:v>123.29847397916538</c:v>
                </c:pt>
                <c:pt idx="52">
                  <c:v>123.44713941505941</c:v>
                </c:pt>
                <c:pt idx="53">
                  <c:v>123.58500399216354</c:v>
                </c:pt>
                <c:pt idx="54">
                  <c:v>123.71285241574489</c:v>
                </c:pt>
                <c:pt idx="55">
                  <c:v>123.83141238057114</c:v>
                </c:pt>
                <c:pt idx="56">
                  <c:v>123.94135871284361</c:v>
                </c:pt>
                <c:pt idx="57">
                  <c:v>124.04331721121105</c:v>
                </c:pt>
                <c:pt idx="58">
                  <c:v>124.13786820872474</c:v>
                </c:pt>
                <c:pt idx="59">
                  <c:v>124.22554987601082</c:v>
                </c:pt>
                <c:pt idx="60">
                  <c:v>124.30686128445946</c:v>
                </c:pt>
                <c:pt idx="61">
                  <c:v>124.38226524686733</c:v>
                </c:pt>
                <c:pt idx="62">
                  <c:v>124.4521909517013</c:v>
                </c:pt>
                <c:pt idx="63">
                  <c:v>124.51703640597695</c:v>
                </c:pt>
                <c:pt idx="64">
                  <c:v>124.57717070065732</c:v>
                </c:pt>
                <c:pt idx="65">
                  <c:v>124.63293611146517</c:v>
                </c:pt>
                <c:pt idx="66">
                  <c:v>124.68465004706714</c:v>
                </c:pt>
                <c:pt idx="67">
                  <c:v>124.7326068557179</c:v>
                </c:pt>
                <c:pt idx="68">
                  <c:v>124.77707950064803</c:v>
                </c:pt>
                <c:pt idx="69">
                  <c:v>124.81832111373126</c:v>
                </c:pt>
                <c:pt idx="70">
                  <c:v>124.85656643627458</c:v>
                </c:pt>
                <c:pt idx="71">
                  <c:v>124.89203315513183</c:v>
                </c:pt>
                <c:pt idx="72">
                  <c:v>124.92492314174585</c:v>
                </c:pt>
                <c:pt idx="73">
                  <c:v>124.95542360117165</c:v>
                </c:pt>
                <c:pt idx="74">
                  <c:v>124.9837081376204</c:v>
                </c:pt>
                <c:pt idx="75">
                  <c:v>125.00993774258974</c:v>
                </c:pt>
                <c:pt idx="76">
                  <c:v>125.03426171120395</c:v>
                </c:pt>
                <c:pt idx="77">
                  <c:v>125.05681849198035</c:v>
                </c:pt>
                <c:pt idx="78">
                  <c:v>125.07773647485827</c:v>
                </c:pt>
                <c:pt idx="79">
                  <c:v>125.09713472197596</c:v>
                </c:pt>
                <c:pt idx="80">
                  <c:v>125.11512364535524</c:v>
                </c:pt>
                <c:pt idx="81">
                  <c:v>125.13180563535059</c:v>
                </c:pt>
                <c:pt idx="82">
                  <c:v>125.14727564344047</c:v>
                </c:pt>
                <c:pt idx="83">
                  <c:v>125.16162172267725</c:v>
                </c:pt>
                <c:pt idx="84">
                  <c:v>125.17492552887259</c:v>
                </c:pt>
                <c:pt idx="85">
                  <c:v>125.18726278537049</c:v>
                </c:pt>
                <c:pt idx="86">
                  <c:v>125.19870371405361</c:v>
                </c:pt>
                <c:pt idx="87">
                  <c:v>125.20931343503608</c:v>
                </c:pt>
                <c:pt idx="88">
                  <c:v>125.21915233731788</c:v>
                </c:pt>
                <c:pt idx="89">
                  <c:v>125.22827642251019</c:v>
                </c:pt>
                <c:pt idx="90">
                  <c:v>125.23673762358852</c:v>
                </c:pt>
                <c:pt idx="91">
                  <c:v>125.24458410048777</c:v>
                </c:pt>
                <c:pt idx="92">
                  <c:v>125.25186051422151</c:v>
                </c:pt>
                <c:pt idx="93">
                  <c:v>125.2586082810861</c:v>
                </c:pt>
                <c:pt idx="94">
                  <c:v>125.26486580839625</c:v>
                </c:pt>
                <c:pt idx="95">
                  <c:v>125.27066871309394</c:v>
                </c:pt>
                <c:pt idx="96">
                  <c:v>125.27605002447483</c:v>
                </c:pt>
                <c:pt idx="97">
                  <c:v>125.28104037218631</c:v>
                </c:pt>
                <c:pt idx="98">
                  <c:v>125.28566816056706</c:v>
                </c:pt>
                <c:pt idx="99">
                  <c:v>125.28995973032031</c:v>
                </c:pt>
                <c:pt idx="100">
                  <c:v>125.29393950844147</c:v>
                </c:pt>
                <c:pt idx="101">
                  <c:v>125.29763014725299</c:v>
                </c:pt>
                <c:pt idx="102">
                  <c:v>125.30105265333812</c:v>
                </c:pt>
                <c:pt idx="103">
                  <c:v>125.30422650710732</c:v>
                </c:pt>
                <c:pt idx="104">
                  <c:v>125.30716977367798</c:v>
                </c:pt>
                <c:pt idx="105">
                  <c:v>125.30989920569847</c:v>
                </c:pt>
                <c:pt idx="106">
                  <c:v>125.31243033870176</c:v>
                </c:pt>
                <c:pt idx="107">
                  <c:v>125.31477757953144</c:v>
                </c:pt>
                <c:pt idx="108">
                  <c:v>125.3169542883434</c:v>
                </c:pt>
                <c:pt idx="109">
                  <c:v>125.31897285464993</c:v>
                </c:pt>
                <c:pt idx="110">
                  <c:v>125.32084476783898</c:v>
                </c:pt>
                <c:pt idx="111">
                  <c:v>125.32258068257013</c:v>
                </c:pt>
                <c:pt idx="112">
                  <c:v>125.32419047941943</c:v>
                </c:pt>
                <c:pt idx="113">
                  <c:v>125.32568332111808</c:v>
                </c:pt>
                <c:pt idx="114">
                  <c:v>125.3270677047055</c:v>
                </c:pt>
                <c:pt idx="115">
                  <c:v>125.32835150989317</c:v>
                </c:pt>
                <c:pt idx="116">
                  <c:v>125.32954204391488</c:v>
                </c:pt>
                <c:pt idx="117">
                  <c:v>125.33064608311837</c:v>
                </c:pt>
                <c:pt idx="118">
                  <c:v>125.33166991153537</c:v>
                </c:pt>
                <c:pt idx="119">
                  <c:v>125.33261935664942</c:v>
                </c:pt>
                <c:pt idx="120">
                  <c:v>125.33349982256502</c:v>
                </c:pt>
                <c:pt idx="121">
                  <c:v>125.33431632076703</c:v>
                </c:pt>
                <c:pt idx="122">
                  <c:v>125.33507349864531</c:v>
                </c:pt>
                <c:pt idx="123">
                  <c:v>125.33577566594705</c:v>
                </c:pt>
                <c:pt idx="124">
                  <c:v>125.33642681930715</c:v>
                </c:pt>
                <c:pt idx="125">
                  <c:v>125.33703066499648</c:v>
                </c:pt>
                <c:pt idx="126">
                  <c:v>125.33759064001754</c:v>
                </c:pt>
                <c:pt idx="127">
                  <c:v>125.3381099316673</c:v>
                </c:pt>
                <c:pt idx="128">
                  <c:v>125.33859149567886</c:v>
                </c:pt>
                <c:pt idx="129">
                  <c:v>125.33903807304502</c:v>
                </c:pt>
                <c:pt idx="130">
                  <c:v>125.33945220561968</c:v>
                </c:pt>
                <c:pt idx="131">
                  <c:v>125.33983625058566</c:v>
                </c:pt>
                <c:pt idx="132">
                  <c:v>125.34019239387148</c:v>
                </c:pt>
                <c:pt idx="133">
                  <c:v>125.34052266259324</c:v>
                </c:pt>
                <c:pt idx="134">
                  <c:v>125.34082893659289</c:v>
                </c:pt>
                <c:pt idx="135">
                  <c:v>125.34111295913776</c:v>
                </c:pt>
                <c:pt idx="136">
                  <c:v>125.34137634684319</c:v>
                </c:pt>
                <c:pt idx="137">
                  <c:v>125.34162059887397</c:v>
                </c:pt>
                <c:pt idx="138">
                  <c:v>125.3418471054774</c:v>
                </c:pt>
                <c:pt idx="139">
                  <c:v>125.34205715589634</c:v>
                </c:pt>
                <c:pt idx="140">
                  <c:v>125.34225194570746</c:v>
                </c:pt>
                <c:pt idx="141">
                  <c:v>125.34243258362625</c:v>
                </c:pt>
                <c:pt idx="142">
                  <c:v>125.34260009781764</c:v>
                </c:pt>
                <c:pt idx="143">
                  <c:v>125.34275544174822</c:v>
                </c:pt>
                <c:pt idx="144">
                  <c:v>125.34289949961324</c:v>
                </c:pt>
                <c:pt idx="145">
                  <c:v>125.34303309136925</c:v>
                </c:pt>
                <c:pt idx="146">
                  <c:v>125.34315697740125</c:v>
                </c:pt>
                <c:pt idx="147">
                  <c:v>125.34327186285061</c:v>
                </c:pt>
                <c:pt idx="148">
                  <c:v>125.34337840162877</c:v>
                </c:pt>
                <c:pt idx="149">
                  <c:v>125.34347720013905</c:v>
                </c:pt>
                <c:pt idx="150">
                  <c:v>125.34356882072829</c:v>
                </c:pt>
                <c:pt idx="151">
                  <c:v>125.34365378488768</c:v>
                </c:pt>
                <c:pt idx="152">
                  <c:v>125.34373257622093</c:v>
                </c:pt>
                <c:pt idx="153">
                  <c:v>125.34380564319694</c:v>
                </c:pt>
                <c:pt idx="154">
                  <c:v>125.3438734017024</c:v>
                </c:pt>
                <c:pt idx="155">
                  <c:v>125.34393623740891</c:v>
                </c:pt>
                <c:pt idx="156">
                  <c:v>125.34399450796826</c:v>
                </c:pt>
                <c:pt idx="157">
                  <c:v>125.34404854504807</c:v>
                </c:pt>
                <c:pt idx="158">
                  <c:v>125.34409865621956</c:v>
                </c:pt>
                <c:pt idx="159">
                  <c:v>125.34414512670833</c:v>
                </c:pt>
                <c:pt idx="160">
                  <c:v>125.34418822101765</c:v>
                </c:pt>
                <c:pt idx="161">
                  <c:v>125.34422818443413</c:v>
                </c:pt>
                <c:pt idx="162">
                  <c:v>125.34426524442375</c:v>
                </c:pt>
                <c:pt idx="163">
                  <c:v>125.34429961192664</c:v>
                </c:pt>
                <c:pt idx="164">
                  <c:v>125.34433148255766</c:v>
                </c:pt>
                <c:pt idx="165">
                  <c:v>125.34436103771984</c:v>
                </c:pt>
                <c:pt idx="166">
                  <c:v>125.34438844563687</c:v>
                </c:pt>
                <c:pt idx="167">
                  <c:v>125.34441386231069</c:v>
                </c:pt>
                <c:pt idx="168">
                  <c:v>125.34443743240932</c:v>
                </c:pt>
                <c:pt idx="169">
                  <c:v>125.34445929009037</c:v>
                </c:pt>
                <c:pt idx="170">
                  <c:v>125.34447955976459</c:v>
                </c:pt>
                <c:pt idx="171">
                  <c:v>125.34449835680405</c:v>
                </c:pt>
                <c:pt idx="172">
                  <c:v>125.34451578819878</c:v>
                </c:pt>
                <c:pt idx="173">
                  <c:v>125.34453195316577</c:v>
                </c:pt>
                <c:pt idx="174">
                  <c:v>125.34454694371367</c:v>
                </c:pt>
                <c:pt idx="175">
                  <c:v>125.3445608451665</c:v>
                </c:pt>
                <c:pt idx="176">
                  <c:v>125.34457373664935</c:v>
                </c:pt>
                <c:pt idx="177">
                  <c:v>125.34458569153867</c:v>
                </c:pt>
                <c:pt idx="178">
                  <c:v>125.34459677787996</c:v>
                </c:pt>
                <c:pt idx="179">
                  <c:v>125.34460705877507</c:v>
                </c:pt>
                <c:pt idx="180">
                  <c:v>125.34461659274137</c:v>
                </c:pt>
                <c:pt idx="181">
                  <c:v>125.34462543404484</c:v>
                </c:pt>
                <c:pt idx="182">
                  <c:v>125.34463363300888</c:v>
                </c:pt>
                <c:pt idx="183">
                  <c:v>125.34464123630082</c:v>
                </c:pt>
                <c:pt idx="184">
                  <c:v>125.34464828719749</c:v>
                </c:pt>
                <c:pt idx="185">
                  <c:v>125.34465482583158</c:v>
                </c:pt>
                <c:pt idx="186">
                  <c:v>125.34466088942007</c:v>
                </c:pt>
                <c:pt idx="187">
                  <c:v>125.344666512476</c:v>
                </c:pt>
                <c:pt idx="188">
                  <c:v>125.34467172700501</c:v>
                </c:pt>
                <c:pt idx="189">
                  <c:v>125.34467656268745</c:v>
                </c:pt>
                <c:pt idx="190">
                  <c:v>125.34468104704732</c:v>
                </c:pt>
                <c:pt idx="191">
                  <c:v>125.34468520560894</c:v>
                </c:pt>
                <c:pt idx="192">
                  <c:v>125.34468906204225</c:v>
                </c:pt>
                <c:pt idx="193">
                  <c:v>125.34469263829752</c:v>
                </c:pt>
                <c:pt idx="194">
                  <c:v>125.34469595473026</c:v>
                </c:pt>
                <c:pt idx="195">
                  <c:v>125.34469903021714</c:v>
                </c:pt>
                <c:pt idx="196">
                  <c:v>125.34470188226338</c:v>
                </c:pt>
                <c:pt idx="197">
                  <c:v>125.34470452710242</c:v>
                </c:pt>
                <c:pt idx="198">
                  <c:v>125.34470697978831</c:v>
                </c:pt>
                <c:pt idx="199">
                  <c:v>125.34470925428138</c:v>
                </c:pt>
                <c:pt idx="200">
                  <c:v>125.34471136352771</c:v>
                </c:pt>
                <c:pt idx="201">
                  <c:v>125.34471331953281</c:v>
                </c:pt>
                <c:pt idx="202">
                  <c:v>125.34471513343001</c:v>
                </c:pt>
                <c:pt idx="203">
                  <c:v>125.34471681554373</c:v>
                </c:pt>
                <c:pt idx="204">
                  <c:v>125.34471837544834</c:v>
                </c:pt>
                <c:pt idx="205">
                  <c:v>125.34471982202255</c:v>
                </c:pt>
                <c:pt idx="206">
                  <c:v>125.34472116350011</c:v>
                </c:pt>
                <c:pt idx="207">
                  <c:v>125.34472240751647</c:v>
                </c:pt>
                <c:pt idx="208">
                  <c:v>125.34472356115241</c:v>
                </c:pt>
                <c:pt idx="209">
                  <c:v>125.34472463097424</c:v>
                </c:pt>
                <c:pt idx="210">
                  <c:v>125.34472562307127</c:v>
                </c:pt>
                <c:pt idx="211">
                  <c:v>125.34472654309033</c:v>
                </c:pt>
                <c:pt idx="212">
                  <c:v>125.34472739626807</c:v>
                </c:pt>
                <c:pt idx="213">
                  <c:v>125.34472818746063</c:v>
                </c:pt>
                <c:pt idx="214">
                  <c:v>125.3447289211714</c:v>
                </c:pt>
                <c:pt idx="215">
                  <c:v>125.3447296015765</c:v>
                </c:pt>
                <c:pt idx="216">
                  <c:v>125.34473023254874</c:v>
                </c:pt>
                <c:pt idx="217">
                  <c:v>125.3447308176795</c:v>
                </c:pt>
                <c:pt idx="218">
                  <c:v>125.34473136029929</c:v>
                </c:pt>
                <c:pt idx="219">
                  <c:v>125.34473186349659</c:v>
                </c:pt>
                <c:pt idx="220">
                  <c:v>125.34473233013554</c:v>
                </c:pt>
                <c:pt idx="221">
                  <c:v>125.34473276287218</c:v>
                </c:pt>
                <c:pt idx="222">
                  <c:v>125.3447331641696</c:v>
                </c:pt>
                <c:pt idx="223">
                  <c:v>125.34473353631191</c:v>
                </c:pt>
                <c:pt idx="224">
                  <c:v>125.34473388141728</c:v>
                </c:pt>
                <c:pt idx="225">
                  <c:v>125.34473420145002</c:v>
                </c:pt>
                <c:pt idx="226">
                  <c:v>125.3447344982317</c:v>
                </c:pt>
                <c:pt idx="227">
                  <c:v>125.34473477345158</c:v>
                </c:pt>
                <c:pt idx="228">
                  <c:v>125.34473502867613</c:v>
                </c:pt>
                <c:pt idx="229">
                  <c:v>125.34473526535808</c:v>
                </c:pt>
                <c:pt idx="230">
                  <c:v>125.34473548484459</c:v>
                </c:pt>
                <c:pt idx="231">
                  <c:v>125.34473568838494</c:v>
                </c:pt>
                <c:pt idx="232">
                  <c:v>125.34473587713767</c:v>
                </c:pt>
                <c:pt idx="233">
                  <c:v>125.34473605217708</c:v>
                </c:pt>
                <c:pt idx="234">
                  <c:v>125.34473621449953</c:v>
                </c:pt>
                <c:pt idx="235">
                  <c:v>125.34473636502891</c:v>
                </c:pt>
                <c:pt idx="236">
                  <c:v>125.34473650462201</c:v>
                </c:pt>
                <c:pt idx="237">
                  <c:v>125.34473663407337</c:v>
                </c:pt>
                <c:pt idx="238">
                  <c:v>125.34473675411981</c:v>
                </c:pt>
                <c:pt idx="239">
                  <c:v>125.34473686544463</c:v>
                </c:pt>
                <c:pt idx="240">
                  <c:v>125.34473696868146</c:v>
                </c:pt>
                <c:pt idx="241">
                  <c:v>125.34473706441793</c:v>
                </c:pt>
                <c:pt idx="242">
                  <c:v>125.34473715319892</c:v>
                </c:pt>
                <c:pt idx="243">
                  <c:v>125.34473723552981</c:v>
                </c:pt>
                <c:pt idx="244">
                  <c:v>125.34473731187916</c:v>
                </c:pt>
                <c:pt idx="245">
                  <c:v>125.34473738268159</c:v>
                </c:pt>
                <c:pt idx="246">
                  <c:v>125.34473744834006</c:v>
                </c:pt>
                <c:pt idx="247">
                  <c:v>125.3447375092283</c:v>
                </c:pt>
                <c:pt idx="248">
                  <c:v>125.3447375656929</c:v>
                </c:pt>
                <c:pt idx="249">
                  <c:v>125.34473761805521</c:v>
                </c:pt>
                <c:pt idx="250">
                  <c:v>125.34473766661328</c:v>
                </c:pt>
                <c:pt idx="251">
                  <c:v>125.34473771164352</c:v>
                </c:pt>
                <c:pt idx="252">
                  <c:v>125.34473775340221</c:v>
                </c:pt>
                <c:pt idx="253">
                  <c:v>125.34473779212705</c:v>
                </c:pt>
                <c:pt idx="254">
                  <c:v>125.34473782803845</c:v>
                </c:pt>
                <c:pt idx="255">
                  <c:v>125.34473786134079</c:v>
                </c:pt>
                <c:pt idx="256">
                  <c:v>125.34473789222366</c:v>
                </c:pt>
                <c:pt idx="257">
                  <c:v>125.34473792086283</c:v>
                </c:pt>
                <c:pt idx="258">
                  <c:v>125.34473794742129</c:v>
                </c:pt>
                <c:pt idx="259">
                  <c:v>125.34473797205023</c:v>
                </c:pt>
                <c:pt idx="260">
                  <c:v>125.34473799488983</c:v>
                </c:pt>
                <c:pt idx="261">
                  <c:v>125.34473801607007</c:v>
                </c:pt>
                <c:pt idx="262">
                  <c:v>125.34473803571153</c:v>
                </c:pt>
                <c:pt idx="263">
                  <c:v>125.34473805392599</c:v>
                </c:pt>
                <c:pt idx="264">
                  <c:v>125.34473807081714</c:v>
                </c:pt>
                <c:pt idx="265">
                  <c:v>125.34473808648112</c:v>
                </c:pt>
                <c:pt idx="266">
                  <c:v>125.34473810100705</c:v>
                </c:pt>
                <c:pt idx="267">
                  <c:v>125.34473811447766</c:v>
                </c:pt>
                <c:pt idx="268">
                  <c:v>125.3447381269696</c:v>
                </c:pt>
                <c:pt idx="269">
                  <c:v>125.34473813855398</c:v>
                </c:pt>
                <c:pt idx="270">
                  <c:v>125.34473814929672</c:v>
                </c:pt>
                <c:pt idx="271">
                  <c:v>125.34473815925898</c:v>
                </c:pt>
                <c:pt idx="272">
                  <c:v>125.34473816849746</c:v>
                </c:pt>
                <c:pt idx="273">
                  <c:v>125.34473817706474</c:v>
                </c:pt>
                <c:pt idx="274">
                  <c:v>125.3447381850096</c:v>
                </c:pt>
                <c:pt idx="275">
                  <c:v>125.34473819237725</c:v>
                </c:pt>
                <c:pt idx="276">
                  <c:v>125.34473819920962</c:v>
                </c:pt>
                <c:pt idx="277">
                  <c:v>125.3447382055456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9-46A9-8DC3-E946A4B4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C4E6D-8E40-4989-A0DF-16B4A318E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137160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798CDE-313D-442C-A054-E458F32D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137160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A6251-1FAA-4105-9F32-52452594B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137160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DF589-06E7-49C3-A700-91EA7F9A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8B7180-1458-452F-BF7F-8E5BFC3890A5}" name="TableWmot1" displayName="TableWmot1" ref="A8:F286" totalsRowShown="0">
  <autoFilter ref="A8:F286" xr:uid="{D0701253-C691-463D-9C85-59DBB3FB55B9}"/>
  <tableColumns count="6">
    <tableColumn id="1" xr3:uid="{D2A145D9-38C1-4089-90BB-E8CECA8A19BA}" name="t" dataDxfId="12">
      <calculatedColumnFormula>data_lastRecoveryFile!A2577-data_lastRecoveryFile!$A$2577</calculatedColumnFormula>
    </tableColumn>
    <tableColumn id="2" xr3:uid="{BE4D5544-5328-4AA8-83D1-70A1359194F5}" name="V">
      <calculatedColumnFormula>$C$6*data_lastRecoveryFile!C2577/$C$5</calculatedColumnFormula>
    </tableColumn>
    <tableColumn id="3" xr3:uid="{FC951327-0D58-4EDC-8F5C-BF387AF54AEF}" name="W">
      <calculatedColumnFormula>data_lastRecoveryFile!F2577*2*PI()/($C$4*$C$3*$C$2)</calculatedColumnFormula>
    </tableColumn>
    <tableColumn id="4" xr3:uid="{2C209864-8942-40B5-88DB-2506C5690D20}" name="Wmot">
      <calculatedColumnFormula>C9*$C$3</calculatedColumnFormula>
    </tableColumn>
    <tableColumn id="5" xr3:uid="{C1AF2270-BEA8-4375-80E9-B691D0AC48DB}" name="Wmot,sim" dataDxfId="11">
      <calculatedColumnFormula>$F$5+($E$5-$F$5)*EXP(-TableWmot1[[#This Row],[t]]/$G$5)</calculatedColumnFormula>
    </tableColumn>
    <tableColumn id="6" xr3:uid="{AEFE0A6C-B16C-4354-B31F-20E4A40942CA}" name="Abs(error)" dataDxfId="10">
      <calculatedColumnFormula>ABS(TableWmot1[[#This Row],[Wmot,sim]]-TableWmot1[[#This Row],[Wmot]])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ECC974-19B1-46D7-9055-0031D500EE5E}" name="TableWmot2" displayName="TableWmot2" ref="A8:F286" totalsRowShown="0">
  <autoFilter ref="A8:F286" xr:uid="{D0701253-C691-463D-9C85-59DBB3FB55B9}"/>
  <tableColumns count="6">
    <tableColumn id="1" xr3:uid="{7A81603D-DF7A-4A7D-BA21-B6BCC9572DA3}" name="t" dataDxfId="9">
      <calculatedColumnFormula>data_lastRecoveryFile!A2577-data_lastRecoveryFile!$A$2577</calculatedColumnFormula>
    </tableColumn>
    <tableColumn id="2" xr3:uid="{128F27BA-4A99-47C0-A97F-BB1FC2A7F9AB}" name="V" dataDxfId="8">
      <calculatedColumnFormula>$C$6*data_lastRecoveryFile!D2577/$C$5</calculatedColumnFormula>
    </tableColumn>
    <tableColumn id="3" xr3:uid="{8C7780F5-AFB7-481C-BD42-067E34191C95}" name="W" dataDxfId="7">
      <calculatedColumnFormula>data_lastRecoveryFile!G2577*2*PI()/($C$4*$C$3*$C$2)</calculatedColumnFormula>
    </tableColumn>
    <tableColumn id="4" xr3:uid="{30E7A819-8D7D-4C33-9061-2F267C00E516}" name="Wmot">
      <calculatedColumnFormula>C9*$C$3</calculatedColumnFormula>
    </tableColumn>
    <tableColumn id="5" xr3:uid="{D84EC227-98AE-4D3E-889A-14FD5C34F5C6}" name="Wmot,sim" dataDxfId="6">
      <calculatedColumnFormula>$F$5+($E$5-$F$5)*EXP(-TableWmot2[[#This Row],[t]]/$G$5)</calculatedColumnFormula>
    </tableColumn>
    <tableColumn id="6" xr3:uid="{68C22DE3-A11A-4B60-BD45-D5FE5CBA521A}" name="Abs(error)" dataDxfId="5">
      <calculatedColumnFormula>ABS(TableWmot2[[#This Row],[Wmot,sim]]-TableWmot2[[#This Row],[Wmot]])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4D115D-2925-448E-953F-46BD8E51E934}" name="TableWmot3" displayName="TableWmot3" ref="A8:F286" totalsRowShown="0">
  <autoFilter ref="A8:F286" xr:uid="{D0701253-C691-463D-9C85-59DBB3FB55B9}"/>
  <tableColumns count="6">
    <tableColumn id="1" xr3:uid="{DF1D9A41-1C51-40D6-8937-E23FFB1A4751}" name="t" dataDxfId="4">
      <calculatedColumnFormula>data_lastRecoveryFile!A2577-data_lastRecoveryFile!$A$2577</calculatedColumnFormula>
    </tableColumn>
    <tableColumn id="2" xr3:uid="{1074354C-7FCB-40F8-AF93-ADDDAFBE7307}" name="V" dataDxfId="3">
      <calculatedColumnFormula>$C$6*data_lastRecoveryFile!E2577/$C$5</calculatedColumnFormula>
    </tableColumn>
    <tableColumn id="3" xr3:uid="{6A084215-8A0B-4049-80FF-82EE07327FA3}" name="W" dataDxfId="2">
      <calculatedColumnFormula>data_lastRecoveryFile!H2577*2*PI()/($C$4*$C$3*$C$2)</calculatedColumnFormula>
    </tableColumn>
    <tableColumn id="4" xr3:uid="{372EBE6D-CE03-41B5-A476-84661EA5142E}" name="Wmot">
      <calculatedColumnFormula>C9*$C$3</calculatedColumnFormula>
    </tableColumn>
    <tableColumn id="5" xr3:uid="{B78EF913-7574-409C-B18B-C79A4F009874}" name="Wmot,sim" dataDxfId="1">
      <calculatedColumnFormula>$F$5+($E$5-$F$5)*EXP(-TableWmot3[[#This Row],[t]]/$G$5)</calculatedColumnFormula>
    </tableColumn>
    <tableColumn id="6" xr3:uid="{21939F3B-9AE0-48D7-AD6F-9CFE8161F987}" name="Abs(error)" dataDxfId="0">
      <calculatedColumnFormula>ABS(TableWmot3[[#This Row],[Wmot,sim]]-TableWmot3[[#This Row],[Wmot]])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37"/>
  <sheetViews>
    <sheetView topLeftCell="R1" zoomScaleNormal="100" workbookViewId="0">
      <pane ySplit="1" topLeftCell="A2" activePane="bottomLeft" state="frozen"/>
      <selection activeCell="I1" sqref="I1"/>
      <selection pane="bottomLeft" activeCell="AE1" sqref="AE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29</v>
      </c>
    </row>
    <row r="2" spans="1:31" x14ac:dyDescent="0.3">
      <c r="A2">
        <v>0</v>
      </c>
      <c r="B2">
        <v>28.3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1" x14ac:dyDescent="0.3">
      <c r="A3">
        <v>0.01</v>
      </c>
      <c r="B3">
        <v>28.3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1" x14ac:dyDescent="0.3">
      <c r="A4">
        <v>0.02</v>
      </c>
      <c r="B4">
        <v>28.3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31" x14ac:dyDescent="0.3">
      <c r="A5">
        <v>0.03</v>
      </c>
      <c r="B5">
        <v>28.3</v>
      </c>
      <c r="C5">
        <v>160</v>
      </c>
      <c r="D5">
        <v>160</v>
      </c>
      <c r="E5">
        <v>160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31" x14ac:dyDescent="0.3">
      <c r="A6">
        <v>0.04</v>
      </c>
      <c r="B6">
        <v>28.3</v>
      </c>
      <c r="C6">
        <v>160</v>
      </c>
      <c r="D6">
        <v>160</v>
      </c>
      <c r="E6">
        <v>160</v>
      </c>
      <c r="F6">
        <v>7.7777777779999999</v>
      </c>
      <c r="G6">
        <v>6.6666666670000003</v>
      </c>
      <c r="H6">
        <v>9.6666666669999994</v>
      </c>
      <c r="I6">
        <v>0</v>
      </c>
      <c r="J6">
        <v>0</v>
      </c>
      <c r="K6">
        <v>0</v>
      </c>
      <c r="L6">
        <v>0.39769872299999998</v>
      </c>
      <c r="M6">
        <v>0.34088462000000003</v>
      </c>
      <c r="N6">
        <v>0.49428269800000002</v>
      </c>
      <c r="O6">
        <v>0</v>
      </c>
      <c r="P6">
        <v>0</v>
      </c>
      <c r="Q6">
        <v>0</v>
      </c>
      <c r="R6">
        <v>1.9884935999999999E-2</v>
      </c>
      <c r="S6">
        <v>1.7044231E-2</v>
      </c>
      <c r="T6">
        <v>2.4714135000000002E-2</v>
      </c>
      <c r="U6">
        <v>0</v>
      </c>
      <c r="V6">
        <v>0</v>
      </c>
      <c r="W6">
        <v>0</v>
      </c>
      <c r="X6">
        <v>-1.640082E-3</v>
      </c>
      <c r="Y6">
        <v>4.1663680000000002E-3</v>
      </c>
      <c r="Z6">
        <v>-0.108146144</v>
      </c>
      <c r="AA6">
        <v>0</v>
      </c>
      <c r="AB6">
        <v>0</v>
      </c>
      <c r="AC6">
        <v>0</v>
      </c>
    </row>
    <row r="7" spans="1:31" x14ac:dyDescent="0.3">
      <c r="A7">
        <v>0.05</v>
      </c>
      <c r="B7">
        <v>28.3</v>
      </c>
      <c r="C7">
        <v>160</v>
      </c>
      <c r="D7">
        <v>160</v>
      </c>
      <c r="E7">
        <v>160</v>
      </c>
      <c r="F7">
        <v>13.81818182</v>
      </c>
      <c r="G7">
        <v>13.272727270000001</v>
      </c>
      <c r="H7">
        <v>18.454545450000001</v>
      </c>
      <c r="I7">
        <v>0</v>
      </c>
      <c r="J7">
        <v>0</v>
      </c>
      <c r="K7">
        <v>0</v>
      </c>
      <c r="L7">
        <v>0.70656084799999996</v>
      </c>
      <c r="M7">
        <v>0.67867028799999995</v>
      </c>
      <c r="N7">
        <v>0.94363060600000004</v>
      </c>
      <c r="O7">
        <v>0</v>
      </c>
      <c r="P7">
        <v>0</v>
      </c>
      <c r="Q7">
        <v>0</v>
      </c>
      <c r="R7">
        <v>3.5328041999999997E-2</v>
      </c>
      <c r="S7">
        <v>3.3933513999999998E-2</v>
      </c>
      <c r="T7">
        <v>4.7181529999999999E-2</v>
      </c>
      <c r="U7">
        <v>0</v>
      </c>
      <c r="V7">
        <v>0</v>
      </c>
      <c r="W7">
        <v>0</v>
      </c>
      <c r="X7">
        <v>-8.0513100000000005E-4</v>
      </c>
      <c r="Y7">
        <v>8.3671679999999995E-3</v>
      </c>
      <c r="Z7">
        <v>-0.20428611799999999</v>
      </c>
      <c r="AA7">
        <v>0</v>
      </c>
      <c r="AB7">
        <v>0</v>
      </c>
      <c r="AC7">
        <v>0</v>
      </c>
    </row>
    <row r="8" spans="1:31" x14ac:dyDescent="0.3">
      <c r="A8">
        <v>0.06</v>
      </c>
      <c r="B8">
        <v>28.3</v>
      </c>
      <c r="C8">
        <v>160</v>
      </c>
      <c r="D8">
        <v>160</v>
      </c>
      <c r="E8">
        <v>160</v>
      </c>
      <c r="F8">
        <v>23.92307692</v>
      </c>
      <c r="G8">
        <v>23.15384615</v>
      </c>
      <c r="H8">
        <v>26.38461538</v>
      </c>
      <c r="I8">
        <v>23</v>
      </c>
      <c r="J8">
        <v>25</v>
      </c>
      <c r="K8">
        <v>26</v>
      </c>
      <c r="L8">
        <v>1.2232513460000001</v>
      </c>
      <c r="M8">
        <v>1.1839185059999999</v>
      </c>
      <c r="N8">
        <v>1.3491164369999999</v>
      </c>
      <c r="O8">
        <v>1.176051937</v>
      </c>
      <c r="P8">
        <v>1.278317323</v>
      </c>
      <c r="Q8">
        <v>1.329450016</v>
      </c>
      <c r="R8">
        <v>6.1162567000000001E-2</v>
      </c>
      <c r="S8">
        <v>5.9195925000000003E-2</v>
      </c>
      <c r="T8">
        <v>6.7455821999999999E-2</v>
      </c>
      <c r="U8">
        <v>5.8802596999999998E-2</v>
      </c>
      <c r="V8">
        <v>6.3915866000000002E-2</v>
      </c>
      <c r="W8">
        <v>6.6472501000000003E-2</v>
      </c>
      <c r="X8">
        <v>-1.1354410000000001E-3</v>
      </c>
      <c r="Y8">
        <v>4.85105E-3</v>
      </c>
      <c r="Z8">
        <v>-0.32949879700000001</v>
      </c>
      <c r="AA8">
        <v>2.952147E-3</v>
      </c>
      <c r="AB8">
        <v>3.4088460000000001E-3</v>
      </c>
      <c r="AC8">
        <v>-0.331913972</v>
      </c>
    </row>
    <row r="9" spans="1:31" x14ac:dyDescent="0.3">
      <c r="A9">
        <v>7.0000000000000007E-2</v>
      </c>
      <c r="B9">
        <v>28.3</v>
      </c>
      <c r="C9">
        <v>160</v>
      </c>
      <c r="D9">
        <v>160</v>
      </c>
      <c r="E9">
        <v>160</v>
      </c>
      <c r="F9">
        <v>31.46153846</v>
      </c>
      <c r="G9">
        <v>28.76923077</v>
      </c>
      <c r="H9">
        <v>31.53846154</v>
      </c>
      <c r="I9">
        <v>32</v>
      </c>
      <c r="J9">
        <v>33</v>
      </c>
      <c r="K9">
        <v>41</v>
      </c>
      <c r="L9">
        <v>1.608713185</v>
      </c>
      <c r="M9">
        <v>1.471048243</v>
      </c>
      <c r="N9">
        <v>1.612646469</v>
      </c>
      <c r="O9">
        <v>1.6362461740000001</v>
      </c>
      <c r="P9">
        <v>1.6873788670000001</v>
      </c>
      <c r="Q9">
        <v>2.09644041</v>
      </c>
      <c r="R9">
        <v>8.0435659000000007E-2</v>
      </c>
      <c r="S9">
        <v>7.3552411999999998E-2</v>
      </c>
      <c r="T9">
        <v>8.0632323000000006E-2</v>
      </c>
      <c r="U9">
        <v>8.1812309E-2</v>
      </c>
      <c r="V9">
        <v>8.4368943000000002E-2</v>
      </c>
      <c r="W9">
        <v>0.104822021</v>
      </c>
      <c r="X9">
        <v>-3.9740449999999998E-3</v>
      </c>
      <c r="Y9">
        <v>2.425525E-3</v>
      </c>
      <c r="Z9">
        <v>-0.41161472799999999</v>
      </c>
      <c r="AA9">
        <v>1.476074E-3</v>
      </c>
      <c r="AB9">
        <v>1.4487596E-2</v>
      </c>
      <c r="AC9">
        <v>-0.47544433800000002</v>
      </c>
    </row>
    <row r="10" spans="1:31" x14ac:dyDescent="0.3">
      <c r="A10">
        <v>0.08</v>
      </c>
      <c r="B10">
        <v>28.3</v>
      </c>
      <c r="C10">
        <v>160</v>
      </c>
      <c r="D10">
        <v>160</v>
      </c>
      <c r="E10">
        <v>160</v>
      </c>
      <c r="F10">
        <v>40.15384615</v>
      </c>
      <c r="G10">
        <v>34.38461538</v>
      </c>
      <c r="H10">
        <v>39.46153846</v>
      </c>
      <c r="I10">
        <v>38</v>
      </c>
      <c r="J10">
        <v>27</v>
      </c>
      <c r="K10">
        <v>46</v>
      </c>
      <c r="L10">
        <v>2.0531742849999999</v>
      </c>
      <c r="M10">
        <v>1.7581779799999999</v>
      </c>
      <c r="N10">
        <v>2.0177747290000001</v>
      </c>
      <c r="O10">
        <v>1.943042331</v>
      </c>
      <c r="P10">
        <v>1.380582709</v>
      </c>
      <c r="Q10">
        <v>2.3521038750000001</v>
      </c>
      <c r="R10">
        <v>0.102658714</v>
      </c>
      <c r="S10">
        <v>8.7908898999999999E-2</v>
      </c>
      <c r="T10">
        <v>0.10088873600000001</v>
      </c>
      <c r="U10">
        <v>9.7152116999999996E-2</v>
      </c>
      <c r="V10">
        <v>6.9029135000000005E-2</v>
      </c>
      <c r="W10">
        <v>0.117605194</v>
      </c>
      <c r="X10">
        <v>-8.5158100000000004E-3</v>
      </c>
      <c r="Y10">
        <v>3.73662E-3</v>
      </c>
      <c r="Z10">
        <v>-0.51132692899999999</v>
      </c>
      <c r="AA10">
        <v>-1.6236811E-2</v>
      </c>
      <c r="AB10">
        <v>2.3009712000000002E-2</v>
      </c>
      <c r="AC10">
        <v>-0.497870957</v>
      </c>
    </row>
    <row r="11" spans="1:31" x14ac:dyDescent="0.3">
      <c r="A11">
        <v>0.09</v>
      </c>
      <c r="B11">
        <v>28.3</v>
      </c>
      <c r="C11">
        <v>160</v>
      </c>
      <c r="D11">
        <v>160</v>
      </c>
      <c r="E11">
        <v>160</v>
      </c>
      <c r="F11">
        <v>48.84615385</v>
      </c>
      <c r="G11">
        <v>40</v>
      </c>
      <c r="H11">
        <v>48.07692308</v>
      </c>
      <c r="I11">
        <v>41</v>
      </c>
      <c r="J11">
        <v>46</v>
      </c>
      <c r="K11">
        <v>50</v>
      </c>
      <c r="L11">
        <v>2.4976353850000002</v>
      </c>
      <c r="M11">
        <v>2.045307717</v>
      </c>
      <c r="N11">
        <v>2.458302545</v>
      </c>
      <c r="O11">
        <v>2.09644041</v>
      </c>
      <c r="P11">
        <v>2.3521038750000001</v>
      </c>
      <c r="Q11">
        <v>2.556634646</v>
      </c>
      <c r="R11">
        <v>0.124881769</v>
      </c>
      <c r="S11">
        <v>0.102265386</v>
      </c>
      <c r="T11">
        <v>0.122915127</v>
      </c>
      <c r="U11">
        <v>0.104822021</v>
      </c>
      <c r="V11">
        <v>0.117605194</v>
      </c>
      <c r="W11">
        <v>0.127831732</v>
      </c>
      <c r="X11">
        <v>-1.3057575E-2</v>
      </c>
      <c r="Y11">
        <v>6.2277000000000001E-3</v>
      </c>
      <c r="Z11">
        <v>-0.61414435499999998</v>
      </c>
      <c r="AA11">
        <v>7.3803690000000003E-3</v>
      </c>
      <c r="AB11">
        <v>1.107875E-2</v>
      </c>
      <c r="AC11">
        <v>-0.61448937999999997</v>
      </c>
    </row>
    <row r="12" spans="1:31" x14ac:dyDescent="0.3">
      <c r="A12">
        <v>0.1</v>
      </c>
      <c r="B12">
        <v>28.3</v>
      </c>
      <c r="C12">
        <v>160</v>
      </c>
      <c r="D12">
        <v>160</v>
      </c>
      <c r="E12">
        <v>160</v>
      </c>
      <c r="F12">
        <v>57.53846154</v>
      </c>
      <c r="G12">
        <v>45.61538462</v>
      </c>
      <c r="H12">
        <v>57.30769231</v>
      </c>
      <c r="I12">
        <v>61</v>
      </c>
      <c r="J12">
        <v>59</v>
      </c>
      <c r="K12">
        <v>66</v>
      </c>
      <c r="L12">
        <v>2.942096485</v>
      </c>
      <c r="M12">
        <v>2.3324374539999999</v>
      </c>
      <c r="N12">
        <v>2.9302966330000002</v>
      </c>
      <c r="O12">
        <v>3.1190942690000001</v>
      </c>
      <c r="P12">
        <v>3.0168288830000001</v>
      </c>
      <c r="Q12">
        <v>3.374757733</v>
      </c>
      <c r="R12">
        <v>0.147104824</v>
      </c>
      <c r="S12">
        <v>0.116621873</v>
      </c>
      <c r="T12">
        <v>0.14651483200000001</v>
      </c>
      <c r="U12">
        <v>0.15595471299999999</v>
      </c>
      <c r="V12">
        <v>0.15084144399999999</v>
      </c>
      <c r="W12">
        <v>0.168737887</v>
      </c>
      <c r="X12">
        <v>-1.7599340000000002E-2</v>
      </c>
      <c r="Y12">
        <v>9.7676550000000001E-3</v>
      </c>
      <c r="Z12">
        <v>-0.71972197999999998</v>
      </c>
      <c r="AA12">
        <v>-2.952147E-3</v>
      </c>
      <c r="AB12">
        <v>1.0226539E-2</v>
      </c>
      <c r="AC12">
        <v>-0.83427025300000002</v>
      </c>
    </row>
    <row r="13" spans="1:31" x14ac:dyDescent="0.3">
      <c r="A13">
        <v>0.11</v>
      </c>
      <c r="B13">
        <v>28.3</v>
      </c>
      <c r="C13">
        <v>160</v>
      </c>
      <c r="D13">
        <v>160</v>
      </c>
      <c r="E13">
        <v>160</v>
      </c>
      <c r="F13">
        <v>66.230769230000007</v>
      </c>
      <c r="G13">
        <v>51.23076923</v>
      </c>
      <c r="H13">
        <v>65.230769230000007</v>
      </c>
      <c r="I13">
        <v>74</v>
      </c>
      <c r="J13">
        <v>70</v>
      </c>
      <c r="K13">
        <v>73</v>
      </c>
      <c r="L13">
        <v>3.3865575859999999</v>
      </c>
      <c r="M13">
        <v>2.6195671919999999</v>
      </c>
      <c r="N13">
        <v>3.3354248929999999</v>
      </c>
      <c r="O13">
        <v>3.7838192770000001</v>
      </c>
      <c r="P13">
        <v>3.5792885050000001</v>
      </c>
      <c r="Q13">
        <v>3.7326865840000001</v>
      </c>
      <c r="R13">
        <v>0.16932787899999999</v>
      </c>
      <c r="S13">
        <v>0.13097835999999999</v>
      </c>
      <c r="T13">
        <v>0.16677124500000001</v>
      </c>
      <c r="U13">
        <v>0.18919096399999999</v>
      </c>
      <c r="V13">
        <v>0.17896442500000001</v>
      </c>
      <c r="W13">
        <v>0.18663432899999999</v>
      </c>
      <c r="X13">
        <v>-2.2141106000000001E-2</v>
      </c>
      <c r="Y13">
        <v>1.107875E-2</v>
      </c>
      <c r="Z13">
        <v>-0.81943418199999996</v>
      </c>
      <c r="AA13">
        <v>-5.9042950000000004E-3</v>
      </c>
      <c r="AB13">
        <v>1.704423E-3</v>
      </c>
      <c r="AC13">
        <v>-0.97331529500000002</v>
      </c>
    </row>
    <row r="14" spans="1:31" x14ac:dyDescent="0.3">
      <c r="A14">
        <v>0.12</v>
      </c>
      <c r="B14">
        <v>28.3</v>
      </c>
      <c r="C14">
        <v>160</v>
      </c>
      <c r="D14">
        <v>160</v>
      </c>
      <c r="E14">
        <v>160</v>
      </c>
      <c r="F14">
        <v>74.92307692</v>
      </c>
      <c r="G14">
        <v>56.84615385</v>
      </c>
      <c r="H14">
        <v>73.153846150000007</v>
      </c>
      <c r="I14">
        <v>85</v>
      </c>
      <c r="J14">
        <v>85</v>
      </c>
      <c r="K14">
        <v>67</v>
      </c>
      <c r="L14">
        <v>3.8310186860000002</v>
      </c>
      <c r="M14">
        <v>2.9066969290000002</v>
      </c>
      <c r="N14">
        <v>3.7405531519999999</v>
      </c>
      <c r="O14">
        <v>4.3462788989999996</v>
      </c>
      <c r="P14">
        <v>4.3462788989999996</v>
      </c>
      <c r="Q14">
        <v>3.425890426</v>
      </c>
      <c r="R14">
        <v>0.19155093400000001</v>
      </c>
      <c r="S14">
        <v>0.14533484599999999</v>
      </c>
      <c r="T14">
        <v>0.18702765800000001</v>
      </c>
      <c r="U14">
        <v>0.21731394500000001</v>
      </c>
      <c r="V14">
        <v>0.21731394500000001</v>
      </c>
      <c r="W14">
        <v>0.17129452100000001</v>
      </c>
      <c r="X14">
        <v>-2.6682871E-2</v>
      </c>
      <c r="Y14">
        <v>1.2389845E-2</v>
      </c>
      <c r="Z14">
        <v>-0.91914638299999996</v>
      </c>
      <c r="AA14">
        <v>0</v>
      </c>
      <c r="AB14">
        <v>-3.0679616E-2</v>
      </c>
      <c r="AC14">
        <v>-1.0630217740000001</v>
      </c>
    </row>
    <row r="15" spans="1:31" x14ac:dyDescent="0.3">
      <c r="A15">
        <v>0.13</v>
      </c>
      <c r="B15">
        <v>28.3</v>
      </c>
      <c r="C15">
        <v>160</v>
      </c>
      <c r="D15">
        <v>160</v>
      </c>
      <c r="E15">
        <v>160</v>
      </c>
      <c r="F15">
        <v>83.61538462</v>
      </c>
      <c r="G15">
        <v>62.46153846</v>
      </c>
      <c r="H15">
        <v>81.07692308</v>
      </c>
      <c r="I15">
        <v>98</v>
      </c>
      <c r="J15">
        <v>73</v>
      </c>
      <c r="K15">
        <v>96</v>
      </c>
      <c r="L15">
        <v>4.275479786</v>
      </c>
      <c r="M15">
        <v>3.1938266660000001</v>
      </c>
      <c r="N15">
        <v>4.145681411</v>
      </c>
      <c r="O15">
        <v>5.0110039070000001</v>
      </c>
      <c r="P15">
        <v>3.7326865840000001</v>
      </c>
      <c r="Q15">
        <v>4.9087385210000001</v>
      </c>
      <c r="R15">
        <v>0.213773989</v>
      </c>
      <c r="S15">
        <v>0.15969133299999999</v>
      </c>
      <c r="T15">
        <v>0.20728407099999999</v>
      </c>
      <c r="U15">
        <v>0.25055019499999998</v>
      </c>
      <c r="V15">
        <v>0.18663432899999999</v>
      </c>
      <c r="W15">
        <v>0.245436926</v>
      </c>
      <c r="X15">
        <v>-3.1224636E-2</v>
      </c>
      <c r="Y15">
        <v>1.370094E-2</v>
      </c>
      <c r="Z15">
        <v>-1.018858584</v>
      </c>
      <c r="AA15">
        <v>-3.6901842999999997E-2</v>
      </c>
      <c r="AB15">
        <v>1.7896443000000001E-2</v>
      </c>
      <c r="AC15">
        <v>-1.1975814920000001</v>
      </c>
    </row>
    <row r="16" spans="1:31" x14ac:dyDescent="0.3">
      <c r="A16">
        <v>0.14000000000000001</v>
      </c>
      <c r="B16">
        <v>28.3</v>
      </c>
      <c r="C16">
        <v>160</v>
      </c>
      <c r="D16">
        <v>160</v>
      </c>
      <c r="E16">
        <v>160</v>
      </c>
      <c r="F16">
        <v>89.846153849999993</v>
      </c>
      <c r="G16">
        <v>65.53846154</v>
      </c>
      <c r="H16">
        <v>85.846153849999993</v>
      </c>
      <c r="I16">
        <v>113</v>
      </c>
      <c r="J16">
        <v>100</v>
      </c>
      <c r="K16">
        <v>103</v>
      </c>
      <c r="L16">
        <v>4.5940757960000003</v>
      </c>
      <c r="M16">
        <v>3.351158029</v>
      </c>
      <c r="N16">
        <v>4.3895450240000002</v>
      </c>
      <c r="O16">
        <v>5.7779943009999997</v>
      </c>
      <c r="P16">
        <v>5.1132692930000001</v>
      </c>
      <c r="Q16">
        <v>5.2666673719999997</v>
      </c>
      <c r="R16">
        <v>0.22970378999999999</v>
      </c>
      <c r="S16">
        <v>0.16755790100000001</v>
      </c>
      <c r="T16">
        <v>0.21947725100000001</v>
      </c>
      <c r="U16">
        <v>0.288899715</v>
      </c>
      <c r="V16">
        <v>0.25566346499999998</v>
      </c>
      <c r="W16">
        <v>0.26333336899999998</v>
      </c>
      <c r="X16">
        <v>-3.5879945000000003E-2</v>
      </c>
      <c r="Y16">
        <v>1.3897603999999999E-2</v>
      </c>
      <c r="Z16">
        <v>-1.081998145</v>
      </c>
      <c r="AA16">
        <v>-1.9188957999999999E-2</v>
      </c>
      <c r="AB16">
        <v>-5.9654809999999999E-3</v>
      </c>
      <c r="AC16">
        <v>-1.417362365</v>
      </c>
    </row>
    <row r="17" spans="1:29" x14ac:dyDescent="0.3">
      <c r="A17">
        <v>0.15</v>
      </c>
      <c r="B17">
        <v>28.3</v>
      </c>
      <c r="C17">
        <v>160</v>
      </c>
      <c r="D17">
        <v>160</v>
      </c>
      <c r="E17">
        <v>160</v>
      </c>
      <c r="F17">
        <v>98.38461538</v>
      </c>
      <c r="G17">
        <v>69.07692308</v>
      </c>
      <c r="H17">
        <v>90.230769230000007</v>
      </c>
      <c r="I17">
        <v>244</v>
      </c>
      <c r="J17">
        <v>220</v>
      </c>
      <c r="K17">
        <v>112</v>
      </c>
      <c r="L17">
        <v>5.0306703270000002</v>
      </c>
      <c r="M17">
        <v>3.532089096</v>
      </c>
      <c r="N17">
        <v>4.6137422160000003</v>
      </c>
      <c r="O17">
        <v>12.47637707</v>
      </c>
      <c r="P17">
        <v>11.24919244</v>
      </c>
      <c r="Q17">
        <v>5.7268616080000001</v>
      </c>
      <c r="R17">
        <v>0.25153351600000001</v>
      </c>
      <c r="S17">
        <v>0.17660445499999999</v>
      </c>
      <c r="T17">
        <v>0.230687111</v>
      </c>
      <c r="U17">
        <v>0.62381885400000003</v>
      </c>
      <c r="V17">
        <v>0.56245962199999999</v>
      </c>
      <c r="W17">
        <v>0.28634308000000003</v>
      </c>
      <c r="X17">
        <v>-4.3260314000000001E-2</v>
      </c>
      <c r="Y17">
        <v>1.107875E-2</v>
      </c>
      <c r="Z17">
        <v>-1.1558334770000001</v>
      </c>
      <c r="AA17">
        <v>-3.5425769000000003E-2</v>
      </c>
      <c r="AB17">
        <v>-0.204530772</v>
      </c>
      <c r="AC17">
        <v>-2.5835465900000001</v>
      </c>
    </row>
    <row r="18" spans="1:29" x14ac:dyDescent="0.3">
      <c r="A18">
        <v>0.16</v>
      </c>
      <c r="B18">
        <v>28.3</v>
      </c>
      <c r="C18">
        <v>160</v>
      </c>
      <c r="D18">
        <v>160</v>
      </c>
      <c r="E18">
        <v>160</v>
      </c>
      <c r="F18">
        <v>107.5384615</v>
      </c>
      <c r="G18">
        <v>72.61538462</v>
      </c>
      <c r="H18">
        <v>94.307692309999993</v>
      </c>
      <c r="I18">
        <v>0</v>
      </c>
      <c r="J18">
        <v>0</v>
      </c>
      <c r="K18">
        <v>120</v>
      </c>
      <c r="L18">
        <v>5.4987311319999996</v>
      </c>
      <c r="M18">
        <v>3.7130201629999999</v>
      </c>
      <c r="N18">
        <v>4.8222062719999998</v>
      </c>
      <c r="O18">
        <v>0</v>
      </c>
      <c r="P18">
        <v>0</v>
      </c>
      <c r="Q18">
        <v>6.1359231520000002</v>
      </c>
      <c r="R18">
        <v>0.27493655700000003</v>
      </c>
      <c r="S18">
        <v>0.18565100800000001</v>
      </c>
      <c r="T18">
        <v>0.24111031399999999</v>
      </c>
      <c r="U18">
        <v>0</v>
      </c>
      <c r="V18">
        <v>0</v>
      </c>
      <c r="W18">
        <v>0.30679615799999999</v>
      </c>
      <c r="X18">
        <v>-5.1549035E-2</v>
      </c>
      <c r="Y18">
        <v>7.2110209999999998E-3</v>
      </c>
      <c r="Z18">
        <v>-1.2310489090000001</v>
      </c>
      <c r="AA18">
        <v>0</v>
      </c>
      <c r="AB18">
        <v>0.204530772</v>
      </c>
      <c r="AC18">
        <v>-0.53823887299999995</v>
      </c>
    </row>
    <row r="19" spans="1:29" x14ac:dyDescent="0.3">
      <c r="A19">
        <v>0.17</v>
      </c>
      <c r="B19">
        <v>28.3</v>
      </c>
      <c r="C19">
        <v>160</v>
      </c>
      <c r="D19">
        <v>160</v>
      </c>
      <c r="E19">
        <v>160</v>
      </c>
      <c r="F19">
        <v>116.6923077</v>
      </c>
      <c r="G19">
        <v>73.692307690000007</v>
      </c>
      <c r="H19">
        <v>97.153846150000007</v>
      </c>
      <c r="I19">
        <v>301</v>
      </c>
      <c r="J19">
        <v>243</v>
      </c>
      <c r="K19">
        <v>103</v>
      </c>
      <c r="L19">
        <v>5.9667919359999999</v>
      </c>
      <c r="M19">
        <v>3.7680861399999999</v>
      </c>
      <c r="N19">
        <v>4.9677377820000004</v>
      </c>
      <c r="O19">
        <v>15.39094057</v>
      </c>
      <c r="P19">
        <v>12.425244380000001</v>
      </c>
      <c r="Q19">
        <v>5.2666673719999997</v>
      </c>
      <c r="R19">
        <v>0.29833959700000001</v>
      </c>
      <c r="S19">
        <v>0.18840430699999999</v>
      </c>
      <c r="T19">
        <v>0.248386889</v>
      </c>
      <c r="U19">
        <v>0.76954702900000005</v>
      </c>
      <c r="V19">
        <v>0.621262219</v>
      </c>
      <c r="W19">
        <v>0.26333336899999998</v>
      </c>
      <c r="X19">
        <v>-6.3471168999999994E-2</v>
      </c>
      <c r="Y19">
        <v>3.343291E-3</v>
      </c>
      <c r="Z19">
        <v>-1.2897031459999999</v>
      </c>
      <c r="AA19">
        <v>-8.5612275000000002E-2</v>
      </c>
      <c r="AB19">
        <v>-0.28804750400000001</v>
      </c>
      <c r="AC19">
        <v>-2.9020045900000002</v>
      </c>
    </row>
    <row r="20" spans="1:29" x14ac:dyDescent="0.3">
      <c r="A20">
        <v>0.18</v>
      </c>
      <c r="B20">
        <v>28.3</v>
      </c>
      <c r="C20">
        <v>160</v>
      </c>
      <c r="D20">
        <v>160</v>
      </c>
      <c r="E20">
        <v>160</v>
      </c>
      <c r="F20">
        <v>123.3076923</v>
      </c>
      <c r="G20">
        <v>73.92307692</v>
      </c>
      <c r="H20">
        <v>99.46153846</v>
      </c>
      <c r="I20">
        <v>0</v>
      </c>
      <c r="J20">
        <v>0</v>
      </c>
      <c r="K20">
        <v>138</v>
      </c>
      <c r="L20">
        <v>6.3050543670000003</v>
      </c>
      <c r="M20">
        <v>3.7798859930000002</v>
      </c>
      <c r="N20">
        <v>5.0857363040000001</v>
      </c>
      <c r="O20">
        <v>0</v>
      </c>
      <c r="P20">
        <v>0</v>
      </c>
      <c r="Q20">
        <v>7.0563116240000001</v>
      </c>
      <c r="R20">
        <v>0.31525271799999999</v>
      </c>
      <c r="S20">
        <v>0.1889943</v>
      </c>
      <c r="T20">
        <v>0.254286815</v>
      </c>
      <c r="U20">
        <v>0</v>
      </c>
      <c r="V20">
        <v>0</v>
      </c>
      <c r="W20">
        <v>0.35281558099999999</v>
      </c>
      <c r="X20">
        <v>-7.2895331999999993E-2</v>
      </c>
      <c r="Y20">
        <v>1.4422040000000001E-3</v>
      </c>
      <c r="Z20">
        <v>-1.3307611109999999</v>
      </c>
      <c r="AA20">
        <v>0</v>
      </c>
      <c r="AB20">
        <v>0.23521038699999999</v>
      </c>
      <c r="AC20">
        <v>-0.61897470399999999</v>
      </c>
    </row>
    <row r="21" spans="1:29" x14ac:dyDescent="0.3">
      <c r="A21">
        <v>0.19</v>
      </c>
      <c r="B21">
        <v>28.3</v>
      </c>
      <c r="C21">
        <v>160</v>
      </c>
      <c r="D21">
        <v>160</v>
      </c>
      <c r="E21">
        <v>160</v>
      </c>
      <c r="F21">
        <v>129.07692309999999</v>
      </c>
      <c r="G21">
        <v>73</v>
      </c>
      <c r="H21">
        <v>102.2307692</v>
      </c>
      <c r="I21">
        <v>251</v>
      </c>
      <c r="J21">
        <v>270</v>
      </c>
      <c r="K21">
        <v>334</v>
      </c>
      <c r="L21">
        <v>6.6000506720000001</v>
      </c>
      <c r="M21">
        <v>3.7326865840000001</v>
      </c>
      <c r="N21">
        <v>5.2273345310000003</v>
      </c>
      <c r="O21">
        <v>12.834305929999999</v>
      </c>
      <c r="P21">
        <v>13.805827089999999</v>
      </c>
      <c r="Q21">
        <v>17.078319440000001</v>
      </c>
      <c r="R21">
        <v>0.33000253400000001</v>
      </c>
      <c r="S21">
        <v>0.18663432899999999</v>
      </c>
      <c r="T21">
        <v>0.26136672700000002</v>
      </c>
      <c r="U21">
        <v>0.64171529599999999</v>
      </c>
      <c r="V21">
        <v>0.69029135500000005</v>
      </c>
      <c r="W21">
        <v>0.85391597200000002</v>
      </c>
      <c r="X21">
        <v>-8.2773670999999993E-2</v>
      </c>
      <c r="Y21">
        <v>2.0321969999999999E-3</v>
      </c>
      <c r="Z21">
        <v>-1.3649185779999999</v>
      </c>
      <c r="AA21">
        <v>2.8045400000000002E-2</v>
      </c>
      <c r="AB21">
        <v>0.125275098</v>
      </c>
      <c r="AC21">
        <v>-3.8349519700000001</v>
      </c>
    </row>
    <row r="22" spans="1:29" x14ac:dyDescent="0.3">
      <c r="A22">
        <v>0.2</v>
      </c>
      <c r="B22">
        <v>28.3</v>
      </c>
      <c r="C22">
        <v>160</v>
      </c>
      <c r="D22">
        <v>160</v>
      </c>
      <c r="E22">
        <v>160</v>
      </c>
      <c r="F22">
        <v>135.92307690000001</v>
      </c>
      <c r="G22">
        <v>80</v>
      </c>
      <c r="H22">
        <v>105</v>
      </c>
      <c r="I22">
        <v>146</v>
      </c>
      <c r="J22">
        <v>0</v>
      </c>
      <c r="K22">
        <v>0</v>
      </c>
      <c r="L22">
        <v>6.9501129539999997</v>
      </c>
      <c r="M22">
        <v>4.0906154340000001</v>
      </c>
      <c r="N22">
        <v>5.3689327579999997</v>
      </c>
      <c r="O22">
        <v>7.4653731680000002</v>
      </c>
      <c r="P22">
        <v>0</v>
      </c>
      <c r="Q22">
        <v>0</v>
      </c>
      <c r="R22">
        <v>0.347505648</v>
      </c>
      <c r="S22">
        <v>0.204530772</v>
      </c>
      <c r="T22">
        <v>0.26844663800000002</v>
      </c>
      <c r="U22">
        <v>0.37326865799999998</v>
      </c>
      <c r="V22">
        <v>0</v>
      </c>
      <c r="W22">
        <v>0</v>
      </c>
      <c r="X22">
        <v>-8.2546583000000007E-2</v>
      </c>
      <c r="Y22">
        <v>-5.0477150000000004E-3</v>
      </c>
      <c r="Z22">
        <v>-1.43944396</v>
      </c>
      <c r="AA22">
        <v>-0.21550675999999999</v>
      </c>
      <c r="AB22">
        <v>-0.124422886</v>
      </c>
      <c r="AC22">
        <v>-0.65485729500000001</v>
      </c>
    </row>
    <row r="23" spans="1:29" x14ac:dyDescent="0.3">
      <c r="A23">
        <v>0.21</v>
      </c>
      <c r="B23">
        <v>28.3</v>
      </c>
      <c r="C23">
        <v>160</v>
      </c>
      <c r="D23">
        <v>160</v>
      </c>
      <c r="E23">
        <v>160</v>
      </c>
      <c r="F23">
        <v>141.6153846</v>
      </c>
      <c r="G23">
        <v>87.46153846</v>
      </c>
      <c r="H23">
        <v>105</v>
      </c>
      <c r="I23">
        <v>149</v>
      </c>
      <c r="J23">
        <v>346</v>
      </c>
      <c r="K23">
        <v>307</v>
      </c>
      <c r="L23">
        <v>7.2411759760000001</v>
      </c>
      <c r="M23">
        <v>4.4721439890000001</v>
      </c>
      <c r="N23">
        <v>5.3689327579999997</v>
      </c>
      <c r="O23">
        <v>7.6187712459999997</v>
      </c>
      <c r="P23">
        <v>17.691911749999999</v>
      </c>
      <c r="Q23">
        <v>15.697736730000001</v>
      </c>
      <c r="R23">
        <v>0.36205879899999999</v>
      </c>
      <c r="S23">
        <v>0.22360719900000001</v>
      </c>
      <c r="T23">
        <v>0.26844663800000002</v>
      </c>
      <c r="U23">
        <v>0.38093856199999998</v>
      </c>
      <c r="V23">
        <v>0.88459558800000004</v>
      </c>
      <c r="W23">
        <v>0.78488683599999998</v>
      </c>
      <c r="X23">
        <v>-7.9935067999999998E-2</v>
      </c>
      <c r="Y23">
        <v>-1.6257574E-2</v>
      </c>
      <c r="Z23">
        <v>-1.498443221</v>
      </c>
      <c r="AA23">
        <v>0.29078651900000002</v>
      </c>
      <c r="AB23">
        <v>0.10141317399999999</v>
      </c>
      <c r="AC23">
        <v>-3.5972298010000001</v>
      </c>
    </row>
    <row r="24" spans="1:29" x14ac:dyDescent="0.3">
      <c r="A24">
        <v>0.22</v>
      </c>
      <c r="B24">
        <v>28.3</v>
      </c>
      <c r="C24">
        <v>160</v>
      </c>
      <c r="D24">
        <v>160</v>
      </c>
      <c r="E24">
        <v>160</v>
      </c>
      <c r="F24">
        <v>146.53846150000001</v>
      </c>
      <c r="G24">
        <v>94.92307692</v>
      </c>
      <c r="H24">
        <v>104.3076923</v>
      </c>
      <c r="I24">
        <v>160</v>
      </c>
      <c r="J24">
        <v>0</v>
      </c>
      <c r="K24">
        <v>0</v>
      </c>
      <c r="L24">
        <v>7.4929061560000001</v>
      </c>
      <c r="M24">
        <v>4.8536725440000001</v>
      </c>
      <c r="N24">
        <v>5.3335332009999998</v>
      </c>
      <c r="O24">
        <v>8.1812308690000002</v>
      </c>
      <c r="P24">
        <v>0</v>
      </c>
      <c r="Q24">
        <v>0</v>
      </c>
      <c r="R24">
        <v>0.37464530800000001</v>
      </c>
      <c r="S24">
        <v>0.24268362700000001</v>
      </c>
      <c r="T24">
        <v>0.26667666000000001</v>
      </c>
      <c r="U24">
        <v>0.40906154300000003</v>
      </c>
      <c r="V24">
        <v>0</v>
      </c>
      <c r="W24">
        <v>0</v>
      </c>
      <c r="X24">
        <v>-7.6188112000000002E-2</v>
      </c>
      <c r="Y24">
        <v>-2.7991872000000001E-2</v>
      </c>
      <c r="Z24">
        <v>-1.550887009</v>
      </c>
      <c r="AA24">
        <v>-0.23617179199999999</v>
      </c>
      <c r="AB24">
        <v>-0.136353848</v>
      </c>
      <c r="AC24">
        <v>-0.71765183099999996</v>
      </c>
    </row>
    <row r="25" spans="1:29" x14ac:dyDescent="0.3">
      <c r="A25">
        <v>0.23</v>
      </c>
      <c r="B25">
        <v>28.3</v>
      </c>
      <c r="C25">
        <v>160</v>
      </c>
      <c r="D25">
        <v>160</v>
      </c>
      <c r="E25">
        <v>160</v>
      </c>
      <c r="F25">
        <v>150.92307690000001</v>
      </c>
      <c r="G25">
        <v>102.3846154</v>
      </c>
      <c r="H25">
        <v>109.8461538</v>
      </c>
      <c r="I25">
        <v>0</v>
      </c>
      <c r="J25">
        <v>163</v>
      </c>
      <c r="K25">
        <v>111</v>
      </c>
      <c r="L25">
        <v>7.7171033480000002</v>
      </c>
      <c r="M25">
        <v>5.2352010990000002</v>
      </c>
      <c r="N25">
        <v>5.6167296540000002</v>
      </c>
      <c r="O25">
        <v>0</v>
      </c>
      <c r="P25">
        <v>8.3346289480000006</v>
      </c>
      <c r="Q25">
        <v>5.6757289149999997</v>
      </c>
      <c r="R25">
        <v>0.385855167</v>
      </c>
      <c r="S25">
        <v>0.26176005499999999</v>
      </c>
      <c r="T25">
        <v>0.28083648300000003</v>
      </c>
      <c r="U25">
        <v>0</v>
      </c>
      <c r="V25">
        <v>0.41673144699999998</v>
      </c>
      <c r="W25">
        <v>0.28378644600000003</v>
      </c>
      <c r="X25">
        <v>-7.1646346999999999E-2</v>
      </c>
      <c r="Y25">
        <v>-2.8647419E-2</v>
      </c>
      <c r="Z25">
        <v>-1.6288626399999999</v>
      </c>
      <c r="AA25">
        <v>0.240600013</v>
      </c>
      <c r="AB25">
        <v>5.0280481000000002E-2</v>
      </c>
      <c r="AC25">
        <v>-1.2289787599999999</v>
      </c>
    </row>
    <row r="26" spans="1:29" x14ac:dyDescent="0.3">
      <c r="A26">
        <v>0.24</v>
      </c>
      <c r="B26">
        <v>28.3</v>
      </c>
      <c r="C26">
        <v>160</v>
      </c>
      <c r="D26">
        <v>160</v>
      </c>
      <c r="E26">
        <v>160</v>
      </c>
      <c r="F26">
        <v>155.30769230000001</v>
      </c>
      <c r="G26">
        <v>112.6153846</v>
      </c>
      <c r="H26">
        <v>116.6923077</v>
      </c>
      <c r="I26">
        <v>301</v>
      </c>
      <c r="J26">
        <v>277</v>
      </c>
      <c r="K26">
        <v>158</v>
      </c>
      <c r="L26">
        <v>7.9413005400000003</v>
      </c>
      <c r="M26">
        <v>5.7583278809999996</v>
      </c>
      <c r="N26">
        <v>5.9667919359999999</v>
      </c>
      <c r="O26">
        <v>15.39094057</v>
      </c>
      <c r="P26">
        <v>14.16375594</v>
      </c>
      <c r="Q26">
        <v>8.0789654829999993</v>
      </c>
      <c r="R26">
        <v>0.39706502700000001</v>
      </c>
      <c r="S26">
        <v>0.28791639400000002</v>
      </c>
      <c r="T26">
        <v>0.29833959700000001</v>
      </c>
      <c r="U26">
        <v>0.76954702900000005</v>
      </c>
      <c r="V26">
        <v>0.70818779700000001</v>
      </c>
      <c r="W26">
        <v>0.403948274</v>
      </c>
      <c r="X26">
        <v>-6.3016992999999993E-2</v>
      </c>
      <c r="Y26">
        <v>-2.9434076E-2</v>
      </c>
      <c r="Z26">
        <v>-1.7251245930000001</v>
      </c>
      <c r="AA26">
        <v>-3.5425769000000003E-2</v>
      </c>
      <c r="AB26">
        <v>-0.223279426</v>
      </c>
      <c r="AC26">
        <v>-3.301198421</v>
      </c>
    </row>
    <row r="27" spans="1:29" x14ac:dyDescent="0.3">
      <c r="A27">
        <v>0.25</v>
      </c>
      <c r="B27">
        <v>28.3</v>
      </c>
      <c r="C27">
        <v>160</v>
      </c>
      <c r="D27">
        <v>160</v>
      </c>
      <c r="E27">
        <v>160</v>
      </c>
      <c r="F27">
        <v>159.69230769999999</v>
      </c>
      <c r="G27">
        <v>122.2307692</v>
      </c>
      <c r="H27">
        <v>122.3076923</v>
      </c>
      <c r="I27">
        <v>177</v>
      </c>
      <c r="J27">
        <v>159</v>
      </c>
      <c r="K27">
        <v>339</v>
      </c>
      <c r="L27">
        <v>8.1654977320000004</v>
      </c>
      <c r="M27">
        <v>6.2499883900000004</v>
      </c>
      <c r="N27">
        <v>6.2539216739999999</v>
      </c>
      <c r="O27">
        <v>9.0504866489999998</v>
      </c>
      <c r="P27">
        <v>8.1300981760000006</v>
      </c>
      <c r="Q27">
        <v>17.333982899999999</v>
      </c>
      <c r="R27">
        <v>0.40827488699999998</v>
      </c>
      <c r="S27">
        <v>0.312499419</v>
      </c>
      <c r="T27">
        <v>0.31269608399999999</v>
      </c>
      <c r="U27">
        <v>0.45252433199999997</v>
      </c>
      <c r="V27">
        <v>0.40650490900000003</v>
      </c>
      <c r="W27">
        <v>0.866699145</v>
      </c>
      <c r="X27">
        <v>-5.5295992000000002E-2</v>
      </c>
      <c r="Y27">
        <v>-3.1794045999999999E-2</v>
      </c>
      <c r="Z27">
        <v>-1.8131059469999999</v>
      </c>
      <c r="AA27">
        <v>-2.6569327E-2</v>
      </c>
      <c r="AB27">
        <v>0.29145634999999998</v>
      </c>
      <c r="AC27">
        <v>-3.02759366</v>
      </c>
    </row>
    <row r="28" spans="1:29" x14ac:dyDescent="0.3">
      <c r="A28">
        <v>0.26</v>
      </c>
      <c r="B28">
        <v>28.3</v>
      </c>
      <c r="C28">
        <v>160</v>
      </c>
      <c r="D28">
        <v>160</v>
      </c>
      <c r="E28">
        <v>160</v>
      </c>
      <c r="F28">
        <v>165.07692309999999</v>
      </c>
      <c r="G28">
        <v>130.92307690000001</v>
      </c>
      <c r="H28">
        <v>127.9230769</v>
      </c>
      <c r="I28">
        <v>187</v>
      </c>
      <c r="J28">
        <v>164</v>
      </c>
      <c r="K28">
        <v>0</v>
      </c>
      <c r="L28">
        <v>8.4408276170000001</v>
      </c>
      <c r="M28">
        <v>6.6944494900000002</v>
      </c>
      <c r="N28">
        <v>6.5410514109999998</v>
      </c>
      <c r="O28">
        <v>9.5618135780000006</v>
      </c>
      <c r="P28">
        <v>8.3857616400000001</v>
      </c>
      <c r="Q28">
        <v>0</v>
      </c>
      <c r="R28">
        <v>0.42204138099999999</v>
      </c>
      <c r="S28">
        <v>0.33472247399999999</v>
      </c>
      <c r="T28">
        <v>0.32705257100000001</v>
      </c>
      <c r="U28">
        <v>0.47809067900000002</v>
      </c>
      <c r="V28">
        <v>0.41928808200000001</v>
      </c>
      <c r="W28">
        <v>0</v>
      </c>
      <c r="X28">
        <v>-5.0413593999999999E-2</v>
      </c>
      <c r="Y28">
        <v>-3.4219570999999997E-2</v>
      </c>
      <c r="Z28">
        <v>-1.9014323259999999</v>
      </c>
      <c r="AA28">
        <v>-3.3949695000000002E-2</v>
      </c>
      <c r="AB28">
        <v>-0.29912625399999998</v>
      </c>
      <c r="AC28">
        <v>-1.5743487030000001</v>
      </c>
    </row>
    <row r="29" spans="1:29" x14ac:dyDescent="0.3">
      <c r="A29">
        <v>0.27</v>
      </c>
      <c r="B29">
        <v>28.3</v>
      </c>
      <c r="C29">
        <v>160</v>
      </c>
      <c r="D29">
        <v>160</v>
      </c>
      <c r="E29">
        <v>160</v>
      </c>
      <c r="F29">
        <v>171.30769230000001</v>
      </c>
      <c r="G29">
        <v>138.7692308</v>
      </c>
      <c r="H29">
        <v>133.53846150000001</v>
      </c>
      <c r="I29">
        <v>187</v>
      </c>
      <c r="J29">
        <v>170</v>
      </c>
      <c r="K29">
        <v>303</v>
      </c>
      <c r="L29">
        <v>8.7594236270000003</v>
      </c>
      <c r="M29">
        <v>7.0956444650000003</v>
      </c>
      <c r="N29">
        <v>6.8281811479999996</v>
      </c>
      <c r="O29">
        <v>9.5618135780000006</v>
      </c>
      <c r="P29">
        <v>8.6925577979999993</v>
      </c>
      <c r="Q29">
        <v>15.493205959999999</v>
      </c>
      <c r="R29">
        <v>0.43797118099999999</v>
      </c>
      <c r="S29">
        <v>0.35478222300000001</v>
      </c>
      <c r="T29">
        <v>0.34140905700000002</v>
      </c>
      <c r="U29">
        <v>0.47809067900000002</v>
      </c>
      <c r="V29">
        <v>0.43462789000000002</v>
      </c>
      <c r="W29">
        <v>0.77466029800000002</v>
      </c>
      <c r="X29">
        <v>-4.8029166999999998E-2</v>
      </c>
      <c r="Y29">
        <v>-3.6645097000000001E-2</v>
      </c>
      <c r="Z29">
        <v>-1.9897587050000001</v>
      </c>
      <c r="AA29">
        <v>-2.5093252999999999E-2</v>
      </c>
      <c r="AB29">
        <v>0.212200676</v>
      </c>
      <c r="AC29">
        <v>-2.9603138009999999</v>
      </c>
    </row>
    <row r="30" spans="1:29" x14ac:dyDescent="0.3">
      <c r="A30">
        <v>0.28000000000000003</v>
      </c>
      <c r="B30">
        <v>28.3</v>
      </c>
      <c r="C30">
        <v>160</v>
      </c>
      <c r="D30">
        <v>160</v>
      </c>
      <c r="E30">
        <v>160</v>
      </c>
      <c r="F30">
        <v>175.3846154</v>
      </c>
      <c r="G30">
        <v>146.6153846</v>
      </c>
      <c r="H30">
        <v>139.2307692</v>
      </c>
      <c r="I30">
        <v>177</v>
      </c>
      <c r="J30">
        <v>145</v>
      </c>
      <c r="K30">
        <v>181</v>
      </c>
      <c r="L30">
        <v>8.9678876830000007</v>
      </c>
      <c r="M30">
        <v>7.4968394399999996</v>
      </c>
      <c r="N30">
        <v>7.1192441689999999</v>
      </c>
      <c r="O30">
        <v>9.0504866489999998</v>
      </c>
      <c r="P30">
        <v>7.4142404749999997</v>
      </c>
      <c r="Q30">
        <v>9.2550174199999997</v>
      </c>
      <c r="R30">
        <v>0.44839438399999998</v>
      </c>
      <c r="S30">
        <v>0.37484197200000002</v>
      </c>
      <c r="T30">
        <v>0.355962208</v>
      </c>
      <c r="U30">
        <v>0.45252433199999997</v>
      </c>
      <c r="V30">
        <v>0.37071202399999997</v>
      </c>
      <c r="W30">
        <v>0.46275087100000001</v>
      </c>
      <c r="X30">
        <v>-4.2465505000000001E-2</v>
      </c>
      <c r="Y30">
        <v>-3.7103980000000002E-2</v>
      </c>
      <c r="Z30">
        <v>-2.068769412</v>
      </c>
      <c r="AA30">
        <v>-4.7234357999999997E-2</v>
      </c>
      <c r="AB30">
        <v>3.4088462E-2</v>
      </c>
      <c r="AC30">
        <v>-2.2561179419999999</v>
      </c>
    </row>
    <row r="31" spans="1:29" x14ac:dyDescent="0.3">
      <c r="A31">
        <v>0.28999999999999998</v>
      </c>
      <c r="B31">
        <v>28.3</v>
      </c>
      <c r="C31">
        <v>160</v>
      </c>
      <c r="D31">
        <v>160</v>
      </c>
      <c r="E31">
        <v>160</v>
      </c>
      <c r="F31">
        <v>178.6153846</v>
      </c>
      <c r="G31">
        <v>154.46153849999999</v>
      </c>
      <c r="H31">
        <v>145.30769230000001</v>
      </c>
      <c r="I31">
        <v>170</v>
      </c>
      <c r="J31">
        <v>197</v>
      </c>
      <c r="K31">
        <v>192</v>
      </c>
      <c r="L31">
        <v>9.1330856140000005</v>
      </c>
      <c r="M31">
        <v>7.8980344159999998</v>
      </c>
      <c r="N31">
        <v>7.4299736110000003</v>
      </c>
      <c r="O31">
        <v>8.6925577979999993</v>
      </c>
      <c r="P31">
        <v>10.07314051</v>
      </c>
      <c r="Q31">
        <v>9.8174770420000002</v>
      </c>
      <c r="R31">
        <v>0.456654281</v>
      </c>
      <c r="S31">
        <v>0.39490172099999998</v>
      </c>
      <c r="T31">
        <v>0.371498681</v>
      </c>
      <c r="U31">
        <v>0.43462789000000002</v>
      </c>
      <c r="V31">
        <v>0.50365702499999998</v>
      </c>
      <c r="W31">
        <v>0.490873852</v>
      </c>
      <c r="X31">
        <v>-3.5652857000000003E-2</v>
      </c>
      <c r="Y31">
        <v>-3.6186213000000002E-2</v>
      </c>
      <c r="Z31">
        <v>-2.1457099679999998</v>
      </c>
      <c r="AA31">
        <v>3.9853989999999999E-2</v>
      </c>
      <c r="AB31">
        <v>1.4487596E-2</v>
      </c>
      <c r="AC31">
        <v>-2.507296083</v>
      </c>
    </row>
    <row r="32" spans="1:29" x14ac:dyDescent="0.3">
      <c r="A32">
        <v>0.3</v>
      </c>
      <c r="B32">
        <v>28.3</v>
      </c>
      <c r="C32">
        <v>160</v>
      </c>
      <c r="D32">
        <v>160</v>
      </c>
      <c r="E32">
        <v>160</v>
      </c>
      <c r="F32">
        <v>181.8461538</v>
      </c>
      <c r="G32">
        <v>162.69230769999999</v>
      </c>
      <c r="H32">
        <v>151.8461538</v>
      </c>
      <c r="I32">
        <v>135</v>
      </c>
      <c r="J32">
        <v>206</v>
      </c>
      <c r="K32">
        <v>192</v>
      </c>
      <c r="L32">
        <v>9.2982835450000003</v>
      </c>
      <c r="M32">
        <v>8.3188958110000009</v>
      </c>
      <c r="N32">
        <v>7.7643027570000003</v>
      </c>
      <c r="O32">
        <v>6.9029135449999997</v>
      </c>
      <c r="P32">
        <v>10.533334740000001</v>
      </c>
      <c r="Q32">
        <v>9.8174770420000002</v>
      </c>
      <c r="R32">
        <v>0.46491417699999998</v>
      </c>
      <c r="S32">
        <v>0.41594479099999998</v>
      </c>
      <c r="T32">
        <v>0.38821513800000002</v>
      </c>
      <c r="U32">
        <v>0.34514567699999998</v>
      </c>
      <c r="V32">
        <v>0.526666737</v>
      </c>
      <c r="W32">
        <v>0.490873852</v>
      </c>
      <c r="X32">
        <v>-2.8272489000000001E-2</v>
      </c>
      <c r="Y32">
        <v>-3.4809564000000001E-2</v>
      </c>
      <c r="Z32">
        <v>-2.2264457989999999</v>
      </c>
      <c r="AA32">
        <v>0.10480123299999999</v>
      </c>
      <c r="AB32">
        <v>3.6645097000000001E-2</v>
      </c>
      <c r="AC32">
        <v>-2.3906776609999998</v>
      </c>
    </row>
    <row r="33" spans="1:29" x14ac:dyDescent="0.3">
      <c r="A33">
        <v>0.31</v>
      </c>
      <c r="B33">
        <v>28.3</v>
      </c>
      <c r="C33">
        <v>160</v>
      </c>
      <c r="D33">
        <v>160</v>
      </c>
      <c r="E33">
        <v>160</v>
      </c>
      <c r="F33">
        <v>185.07692309999999</v>
      </c>
      <c r="G33">
        <v>172</v>
      </c>
      <c r="H33">
        <v>159.2307692</v>
      </c>
      <c r="I33">
        <v>177</v>
      </c>
      <c r="J33">
        <v>198</v>
      </c>
      <c r="K33">
        <v>176</v>
      </c>
      <c r="L33">
        <v>9.4634814760000001</v>
      </c>
      <c r="M33">
        <v>8.7948231840000002</v>
      </c>
      <c r="N33">
        <v>8.141898028</v>
      </c>
      <c r="O33">
        <v>9.0504866489999998</v>
      </c>
      <c r="P33">
        <v>10.124273199999999</v>
      </c>
      <c r="Q33">
        <v>8.9993539560000002</v>
      </c>
      <c r="R33">
        <v>0.473174074</v>
      </c>
      <c r="S33">
        <v>0.43974115899999999</v>
      </c>
      <c r="T33">
        <v>0.40709490100000001</v>
      </c>
      <c r="U33">
        <v>0.45252433199999997</v>
      </c>
      <c r="V33">
        <v>0.50621366000000001</v>
      </c>
      <c r="W33">
        <v>0.44996769800000003</v>
      </c>
      <c r="X33">
        <v>-1.9302501999999999E-2</v>
      </c>
      <c r="Y33">
        <v>-3.2908476999999998E-2</v>
      </c>
      <c r="Z33">
        <v>-2.315807253</v>
      </c>
      <c r="AA33">
        <v>3.0997548E-2</v>
      </c>
      <c r="AB33">
        <v>-1.9600866000000002E-2</v>
      </c>
      <c r="AC33">
        <v>-2.4714134919999999</v>
      </c>
    </row>
    <row r="34" spans="1:29" x14ac:dyDescent="0.3">
      <c r="A34">
        <v>0.32</v>
      </c>
      <c r="B34">
        <v>28.3</v>
      </c>
      <c r="C34">
        <v>160</v>
      </c>
      <c r="D34">
        <v>160</v>
      </c>
      <c r="E34">
        <v>160</v>
      </c>
      <c r="F34">
        <v>186.6153846</v>
      </c>
      <c r="G34">
        <v>182.6153846</v>
      </c>
      <c r="H34">
        <v>166.6153846</v>
      </c>
      <c r="I34">
        <v>183</v>
      </c>
      <c r="J34">
        <v>186</v>
      </c>
      <c r="K34">
        <v>143</v>
      </c>
      <c r="L34">
        <v>9.5421471570000005</v>
      </c>
      <c r="M34">
        <v>9.3376163860000005</v>
      </c>
      <c r="N34">
        <v>8.5194932990000005</v>
      </c>
      <c r="O34">
        <v>9.3572828060000006</v>
      </c>
      <c r="P34">
        <v>9.5106808849999993</v>
      </c>
      <c r="Q34">
        <v>7.3119750889999997</v>
      </c>
      <c r="R34">
        <v>0.47710735799999998</v>
      </c>
      <c r="S34">
        <v>0.466880819</v>
      </c>
      <c r="T34">
        <v>0.42597466499999997</v>
      </c>
      <c r="U34">
        <v>0.46786413999999998</v>
      </c>
      <c r="V34">
        <v>0.47553404399999999</v>
      </c>
      <c r="W34">
        <v>0.36559875400000003</v>
      </c>
      <c r="X34">
        <v>-5.9042950000000004E-3</v>
      </c>
      <c r="Y34">
        <v>-3.0679616E-2</v>
      </c>
      <c r="Z34">
        <v>-2.4034435830000001</v>
      </c>
      <c r="AA34">
        <v>4.4282210000000004E-3</v>
      </c>
      <c r="AB34">
        <v>-7.0733559000000001E-2</v>
      </c>
      <c r="AC34">
        <v>-2.296485858</v>
      </c>
    </row>
    <row r="35" spans="1:29" x14ac:dyDescent="0.3">
      <c r="A35">
        <v>0.33</v>
      </c>
      <c r="B35">
        <v>28.3</v>
      </c>
      <c r="C35">
        <v>160</v>
      </c>
      <c r="D35">
        <v>160</v>
      </c>
      <c r="E35">
        <v>160</v>
      </c>
      <c r="F35">
        <v>185.69230769999999</v>
      </c>
      <c r="G35">
        <v>186.2307692</v>
      </c>
      <c r="H35">
        <v>174</v>
      </c>
      <c r="I35">
        <v>194</v>
      </c>
      <c r="J35">
        <v>175</v>
      </c>
      <c r="K35">
        <v>178</v>
      </c>
      <c r="L35">
        <v>9.4949477489999996</v>
      </c>
      <c r="M35">
        <v>9.5224807370000004</v>
      </c>
      <c r="N35">
        <v>8.8970885699999993</v>
      </c>
      <c r="O35">
        <v>9.9197424279999993</v>
      </c>
      <c r="P35">
        <v>8.9482212630000006</v>
      </c>
      <c r="Q35">
        <v>9.1016193409999993</v>
      </c>
      <c r="R35">
        <v>0.47474738700000002</v>
      </c>
      <c r="S35">
        <v>0.476124037</v>
      </c>
      <c r="T35">
        <v>0.44485442800000002</v>
      </c>
      <c r="U35">
        <v>0.49598712099999998</v>
      </c>
      <c r="V35">
        <v>0.447411063</v>
      </c>
      <c r="W35">
        <v>0.455080967</v>
      </c>
      <c r="X35">
        <v>7.9480900000000005E-4</v>
      </c>
      <c r="Y35">
        <v>-2.0387522000000002E-2</v>
      </c>
      <c r="Z35">
        <v>-2.4486418470000002</v>
      </c>
      <c r="AA35">
        <v>-2.8045400000000002E-2</v>
      </c>
      <c r="AB35">
        <v>-1.107875E-2</v>
      </c>
      <c r="AC35">
        <v>-2.4534721959999999</v>
      </c>
    </row>
    <row r="36" spans="1:29" x14ac:dyDescent="0.3">
      <c r="A36">
        <v>0.34</v>
      </c>
      <c r="B36">
        <v>28.3</v>
      </c>
      <c r="C36">
        <v>160</v>
      </c>
      <c r="D36">
        <v>160</v>
      </c>
      <c r="E36">
        <v>160</v>
      </c>
      <c r="F36">
        <v>184.7692308</v>
      </c>
      <c r="G36">
        <v>189.3846154</v>
      </c>
      <c r="H36">
        <v>181.3846154</v>
      </c>
      <c r="I36">
        <v>202</v>
      </c>
      <c r="J36">
        <v>141</v>
      </c>
      <c r="K36">
        <v>177</v>
      </c>
      <c r="L36">
        <v>9.4477483400000004</v>
      </c>
      <c r="M36">
        <v>9.6837453839999998</v>
      </c>
      <c r="N36">
        <v>9.2746838409999999</v>
      </c>
      <c r="O36">
        <v>10.328803969999999</v>
      </c>
      <c r="P36">
        <v>7.2097097029999997</v>
      </c>
      <c r="Q36">
        <v>9.0504866489999998</v>
      </c>
      <c r="R36">
        <v>0.47238741699999998</v>
      </c>
      <c r="S36">
        <v>0.48418726899999998</v>
      </c>
      <c r="T36">
        <v>0.46373419199999999</v>
      </c>
      <c r="U36">
        <v>0.51644019900000004</v>
      </c>
      <c r="V36">
        <v>0.36048548499999999</v>
      </c>
      <c r="W36">
        <v>0.45252433199999997</v>
      </c>
      <c r="X36">
        <v>6.8126480000000001E-3</v>
      </c>
      <c r="Y36">
        <v>-9.7021009999999994E-3</v>
      </c>
      <c r="Z36">
        <v>-2.4917699619999998</v>
      </c>
      <c r="AA36">
        <v>-9.0040495999999998E-2</v>
      </c>
      <c r="AB36">
        <v>9.374327E-3</v>
      </c>
      <c r="AC36">
        <v>-2.3323684490000001</v>
      </c>
    </row>
    <row r="37" spans="1:29" x14ac:dyDescent="0.3">
      <c r="A37">
        <v>0.35</v>
      </c>
      <c r="B37">
        <v>28.3</v>
      </c>
      <c r="C37">
        <v>160</v>
      </c>
      <c r="D37">
        <v>160</v>
      </c>
      <c r="E37">
        <v>160</v>
      </c>
      <c r="F37">
        <v>184.6153846</v>
      </c>
      <c r="G37">
        <v>192.53846150000001</v>
      </c>
      <c r="H37">
        <v>187</v>
      </c>
      <c r="I37">
        <v>161</v>
      </c>
      <c r="J37">
        <v>177</v>
      </c>
      <c r="K37">
        <v>182</v>
      </c>
      <c r="L37">
        <v>9.4398817719999997</v>
      </c>
      <c r="M37">
        <v>9.8450100309999993</v>
      </c>
      <c r="N37">
        <v>9.5618135780000006</v>
      </c>
      <c r="O37">
        <v>8.2323635619999997</v>
      </c>
      <c r="P37">
        <v>9.0504866489999998</v>
      </c>
      <c r="Q37">
        <v>9.3061501129999993</v>
      </c>
      <c r="R37">
        <v>0.47199408900000001</v>
      </c>
      <c r="S37">
        <v>0.49225050199999998</v>
      </c>
      <c r="T37">
        <v>0.47809067900000002</v>
      </c>
      <c r="U37">
        <v>0.411618178</v>
      </c>
      <c r="V37">
        <v>0.45252433199999997</v>
      </c>
      <c r="W37">
        <v>0.46530750599999998</v>
      </c>
      <c r="X37">
        <v>1.1695044999999999E-2</v>
      </c>
      <c r="Y37">
        <v>-2.6877440000000002E-3</v>
      </c>
      <c r="Z37">
        <v>-2.5304127529999998</v>
      </c>
      <c r="AA37">
        <v>2.3617178999999999E-2</v>
      </c>
      <c r="AB37">
        <v>2.21575E-2</v>
      </c>
      <c r="AC37">
        <v>-2.3323684490000001</v>
      </c>
    </row>
    <row r="38" spans="1:29" x14ac:dyDescent="0.3">
      <c r="A38">
        <v>0.36</v>
      </c>
      <c r="B38">
        <v>28.3</v>
      </c>
      <c r="C38">
        <v>160</v>
      </c>
      <c r="D38">
        <v>160</v>
      </c>
      <c r="E38">
        <v>160</v>
      </c>
      <c r="F38">
        <v>185</v>
      </c>
      <c r="G38">
        <v>195.69230769999999</v>
      </c>
      <c r="H38">
        <v>186.7692308</v>
      </c>
      <c r="I38">
        <v>196</v>
      </c>
      <c r="J38">
        <v>180</v>
      </c>
      <c r="K38">
        <v>188</v>
      </c>
      <c r="L38">
        <v>9.4595481919999997</v>
      </c>
      <c r="M38">
        <v>10.006274680000001</v>
      </c>
      <c r="N38">
        <v>9.5500137259999995</v>
      </c>
      <c r="O38">
        <v>10.02200781</v>
      </c>
      <c r="P38">
        <v>9.2038847270000002</v>
      </c>
      <c r="Q38">
        <v>9.6129462710000002</v>
      </c>
      <c r="R38">
        <v>0.47297740999999999</v>
      </c>
      <c r="S38">
        <v>0.50031373400000001</v>
      </c>
      <c r="T38">
        <v>0.47750068600000001</v>
      </c>
      <c r="U38">
        <v>0.50110039100000003</v>
      </c>
      <c r="V38">
        <v>0.46019423599999998</v>
      </c>
      <c r="W38">
        <v>0.48064731399999999</v>
      </c>
      <c r="X38">
        <v>1.5782634E-2</v>
      </c>
      <c r="Y38">
        <v>-6.0965899999999998E-3</v>
      </c>
      <c r="Z38">
        <v>-2.5452488240000002</v>
      </c>
      <c r="AA38">
        <v>-2.3617178999999999E-2</v>
      </c>
      <c r="AB38">
        <v>0</v>
      </c>
      <c r="AC38">
        <v>-2.529722703</v>
      </c>
    </row>
    <row r="39" spans="1:29" x14ac:dyDescent="0.3">
      <c r="A39">
        <v>0.37</v>
      </c>
      <c r="B39">
        <v>28.3</v>
      </c>
      <c r="C39">
        <v>160</v>
      </c>
      <c r="D39">
        <v>160</v>
      </c>
      <c r="E39">
        <v>160</v>
      </c>
      <c r="F39">
        <v>185.3846154</v>
      </c>
      <c r="G39">
        <v>196.07692309999999</v>
      </c>
      <c r="H39">
        <v>186.53846150000001</v>
      </c>
      <c r="I39">
        <v>177</v>
      </c>
      <c r="J39">
        <v>194</v>
      </c>
      <c r="K39">
        <v>199</v>
      </c>
      <c r="L39">
        <v>9.4792146119999998</v>
      </c>
      <c r="M39">
        <v>10.025941100000001</v>
      </c>
      <c r="N39">
        <v>9.5382138730000001</v>
      </c>
      <c r="O39">
        <v>9.0504866489999998</v>
      </c>
      <c r="P39">
        <v>9.9197424279999993</v>
      </c>
      <c r="Q39">
        <v>10.17540589</v>
      </c>
      <c r="R39">
        <v>0.47396073100000002</v>
      </c>
      <c r="S39">
        <v>0.50129705499999999</v>
      </c>
      <c r="T39">
        <v>0.47691069400000002</v>
      </c>
      <c r="U39">
        <v>0.45252433199999997</v>
      </c>
      <c r="V39">
        <v>0.49598712099999998</v>
      </c>
      <c r="W39">
        <v>0.50877029500000004</v>
      </c>
      <c r="X39">
        <v>1.5782634E-2</v>
      </c>
      <c r="Y39">
        <v>-7.1454659999999996E-3</v>
      </c>
      <c r="Z39">
        <v>-2.5476639990000001</v>
      </c>
      <c r="AA39">
        <v>2.5093252999999999E-2</v>
      </c>
      <c r="AB39">
        <v>2.3009712000000002E-2</v>
      </c>
      <c r="AC39">
        <v>-2.556634646</v>
      </c>
    </row>
    <row r="40" spans="1:29" x14ac:dyDescent="0.3">
      <c r="A40">
        <v>0.38</v>
      </c>
      <c r="B40">
        <v>28.3</v>
      </c>
      <c r="C40">
        <v>160</v>
      </c>
      <c r="D40">
        <v>160</v>
      </c>
      <c r="E40">
        <v>160</v>
      </c>
      <c r="F40">
        <v>185.7692308</v>
      </c>
      <c r="G40">
        <v>197.07692309999999</v>
      </c>
      <c r="H40">
        <v>187.53846150000001</v>
      </c>
      <c r="I40">
        <v>180</v>
      </c>
      <c r="J40">
        <v>211</v>
      </c>
      <c r="K40">
        <v>163</v>
      </c>
      <c r="L40">
        <v>9.498881033</v>
      </c>
      <c r="M40">
        <v>10.07707379</v>
      </c>
      <c r="N40">
        <v>9.5893465659999997</v>
      </c>
      <c r="O40">
        <v>9.2038847270000002</v>
      </c>
      <c r="P40">
        <v>10.788998210000001</v>
      </c>
      <c r="Q40">
        <v>8.3346289480000006</v>
      </c>
      <c r="R40">
        <v>0.47494405200000001</v>
      </c>
      <c r="S40">
        <v>0.50385369000000002</v>
      </c>
      <c r="T40">
        <v>0.47946732800000003</v>
      </c>
      <c r="U40">
        <v>0.46019423599999998</v>
      </c>
      <c r="V40">
        <v>0.53944990999999998</v>
      </c>
      <c r="W40">
        <v>0.41673144699999998</v>
      </c>
      <c r="X40">
        <v>1.6690987000000001E-2</v>
      </c>
      <c r="Y40">
        <v>-6.6210280000000002E-3</v>
      </c>
      <c r="Z40">
        <v>-2.5583597710000001</v>
      </c>
      <c r="AA40">
        <v>4.5758285000000003E-2</v>
      </c>
      <c r="AB40">
        <v>-5.5393750999999998E-2</v>
      </c>
      <c r="AC40">
        <v>-2.4848694629999999</v>
      </c>
    </row>
    <row r="41" spans="1:29" x14ac:dyDescent="0.3">
      <c r="A41">
        <v>0.39</v>
      </c>
      <c r="B41">
        <v>28.3</v>
      </c>
      <c r="C41">
        <v>160</v>
      </c>
      <c r="D41">
        <v>160</v>
      </c>
      <c r="E41">
        <v>160</v>
      </c>
      <c r="F41">
        <v>185.1538462</v>
      </c>
      <c r="G41">
        <v>199</v>
      </c>
      <c r="H41">
        <v>188.53846150000001</v>
      </c>
      <c r="I41">
        <v>175</v>
      </c>
      <c r="J41">
        <v>169</v>
      </c>
      <c r="K41">
        <v>203</v>
      </c>
      <c r="L41">
        <v>9.4674147600000005</v>
      </c>
      <c r="M41">
        <v>10.17540589</v>
      </c>
      <c r="N41">
        <v>9.6404792589999992</v>
      </c>
      <c r="O41">
        <v>8.9482212630000006</v>
      </c>
      <c r="P41">
        <v>8.6414251049999997</v>
      </c>
      <c r="Q41">
        <v>10.37993666</v>
      </c>
      <c r="R41">
        <v>0.47337073800000001</v>
      </c>
      <c r="S41">
        <v>0.50877029500000004</v>
      </c>
      <c r="T41">
        <v>0.482023963</v>
      </c>
      <c r="U41">
        <v>0.447411063</v>
      </c>
      <c r="V41">
        <v>0.43207125499999999</v>
      </c>
      <c r="W41">
        <v>0.51899683299999999</v>
      </c>
      <c r="X41">
        <v>2.0437944E-2</v>
      </c>
      <c r="Y41">
        <v>-6.031036E-3</v>
      </c>
      <c r="Z41">
        <v>-2.5687105190000001</v>
      </c>
      <c r="AA41">
        <v>-8.8564420000000008E-3</v>
      </c>
      <c r="AB41">
        <v>5.2837116000000003E-2</v>
      </c>
      <c r="AC41">
        <v>-2.4534721959999999</v>
      </c>
    </row>
    <row r="42" spans="1:29" x14ac:dyDescent="0.3">
      <c r="A42">
        <v>0.4</v>
      </c>
      <c r="B42">
        <v>28.3</v>
      </c>
      <c r="C42">
        <v>160</v>
      </c>
      <c r="D42">
        <v>160</v>
      </c>
      <c r="E42">
        <v>160</v>
      </c>
      <c r="F42">
        <v>183.69230769999999</v>
      </c>
      <c r="G42">
        <v>202.46153849999999</v>
      </c>
      <c r="H42">
        <v>190.69230769999999</v>
      </c>
      <c r="I42">
        <v>146</v>
      </c>
      <c r="J42">
        <v>209</v>
      </c>
      <c r="K42">
        <v>177</v>
      </c>
      <c r="L42">
        <v>9.3926823630000005</v>
      </c>
      <c r="M42">
        <v>10.35240368</v>
      </c>
      <c r="N42">
        <v>9.7506112130000009</v>
      </c>
      <c r="O42">
        <v>7.4653731680000002</v>
      </c>
      <c r="P42">
        <v>10.68673282</v>
      </c>
      <c r="Q42">
        <v>9.0504866489999998</v>
      </c>
      <c r="R42">
        <v>0.46963411799999999</v>
      </c>
      <c r="S42">
        <v>0.51762018399999998</v>
      </c>
      <c r="T42">
        <v>0.48753056099999997</v>
      </c>
      <c r="U42">
        <v>0.37326865799999998</v>
      </c>
      <c r="V42">
        <v>0.534336641</v>
      </c>
      <c r="W42">
        <v>0.45252433199999997</v>
      </c>
      <c r="X42">
        <v>2.7704768000000001E-2</v>
      </c>
      <c r="Y42">
        <v>-4.0643939999999998E-3</v>
      </c>
      <c r="Z42">
        <v>-2.5873418639999999</v>
      </c>
      <c r="AA42">
        <v>9.2992643E-2</v>
      </c>
      <c r="AB42">
        <v>-8.5221199999999998E-4</v>
      </c>
      <c r="AC42">
        <v>-2.3861923370000002</v>
      </c>
    </row>
    <row r="43" spans="1:29" x14ac:dyDescent="0.3">
      <c r="A43">
        <v>0.41</v>
      </c>
      <c r="B43">
        <v>28.3</v>
      </c>
      <c r="C43">
        <v>160</v>
      </c>
      <c r="D43">
        <v>160</v>
      </c>
      <c r="E43">
        <v>160</v>
      </c>
      <c r="F43">
        <v>182.30769230000001</v>
      </c>
      <c r="G43">
        <v>205.69230769999999</v>
      </c>
      <c r="H43">
        <v>192.7692308</v>
      </c>
      <c r="I43">
        <v>386</v>
      </c>
      <c r="J43">
        <v>374</v>
      </c>
      <c r="K43">
        <v>176</v>
      </c>
      <c r="L43">
        <v>9.3218832490000008</v>
      </c>
      <c r="M43">
        <v>10.51760161</v>
      </c>
      <c r="N43">
        <v>9.8568098830000004</v>
      </c>
      <c r="O43">
        <v>19.737219469999999</v>
      </c>
      <c r="P43">
        <v>19.123627160000002</v>
      </c>
      <c r="Q43">
        <v>8.9993539560000002</v>
      </c>
      <c r="R43">
        <v>0.46609416199999998</v>
      </c>
      <c r="S43">
        <v>0.52588007999999997</v>
      </c>
      <c r="T43">
        <v>0.49284049400000002</v>
      </c>
      <c r="U43">
        <v>0.98686097399999995</v>
      </c>
      <c r="V43">
        <v>0.95618135800000004</v>
      </c>
      <c r="W43">
        <v>0.44996769800000003</v>
      </c>
      <c r="X43">
        <v>3.4517416000000002E-2</v>
      </c>
      <c r="Y43">
        <v>-2.097752E-3</v>
      </c>
      <c r="Z43">
        <v>-2.6049381349999998</v>
      </c>
      <c r="AA43">
        <v>-1.7712884000000002E-2</v>
      </c>
      <c r="AB43">
        <v>-0.34770231200000001</v>
      </c>
      <c r="AC43">
        <v>-4.1982632090000003</v>
      </c>
    </row>
    <row r="44" spans="1:29" x14ac:dyDescent="0.3">
      <c r="A44">
        <v>0.42</v>
      </c>
      <c r="B44">
        <v>28.3</v>
      </c>
      <c r="C44">
        <v>160</v>
      </c>
      <c r="D44">
        <v>160</v>
      </c>
      <c r="E44">
        <v>160</v>
      </c>
      <c r="F44">
        <v>181.2307692</v>
      </c>
      <c r="G44">
        <v>208</v>
      </c>
      <c r="H44">
        <v>194.46153849999999</v>
      </c>
      <c r="I44">
        <v>0</v>
      </c>
      <c r="J44">
        <v>0</v>
      </c>
      <c r="K44">
        <v>189</v>
      </c>
      <c r="L44">
        <v>9.2668172720000008</v>
      </c>
      <c r="M44">
        <v>10.63560013</v>
      </c>
      <c r="N44">
        <v>9.9433421329999998</v>
      </c>
      <c r="O44">
        <v>0</v>
      </c>
      <c r="P44">
        <v>0</v>
      </c>
      <c r="Q44">
        <v>9.6640789639999998</v>
      </c>
      <c r="R44">
        <v>0.46334086400000002</v>
      </c>
      <c r="S44">
        <v>0.53178000599999997</v>
      </c>
      <c r="T44">
        <v>0.497167107</v>
      </c>
      <c r="U44">
        <v>0</v>
      </c>
      <c r="V44">
        <v>0</v>
      </c>
      <c r="W44">
        <v>0.48320394799999999</v>
      </c>
      <c r="X44">
        <v>3.9513357999999998E-2</v>
      </c>
      <c r="Y44">
        <v>-2.62219E-4</v>
      </c>
      <c r="Z44">
        <v>-2.6180490820000002</v>
      </c>
      <c r="AA44">
        <v>0</v>
      </c>
      <c r="AB44">
        <v>0.32213596500000002</v>
      </c>
      <c r="AC44">
        <v>-0.84772622500000006</v>
      </c>
    </row>
    <row r="45" spans="1:29" x14ac:dyDescent="0.3">
      <c r="A45">
        <v>0.43</v>
      </c>
      <c r="B45">
        <v>28.3</v>
      </c>
      <c r="C45">
        <v>160</v>
      </c>
      <c r="D45">
        <v>160</v>
      </c>
      <c r="E45">
        <v>160</v>
      </c>
      <c r="F45">
        <v>181.07692309999999</v>
      </c>
      <c r="G45">
        <v>209.92307690000001</v>
      </c>
      <c r="H45">
        <v>194.2307692</v>
      </c>
      <c r="I45">
        <v>410</v>
      </c>
      <c r="J45">
        <v>327</v>
      </c>
      <c r="K45">
        <v>150</v>
      </c>
      <c r="L45">
        <v>9.2589507040000001</v>
      </c>
      <c r="M45">
        <v>10.733932230000001</v>
      </c>
      <c r="N45">
        <v>9.9315422810000005</v>
      </c>
      <c r="O45">
        <v>20.964404099999999</v>
      </c>
      <c r="P45">
        <v>16.720390590000001</v>
      </c>
      <c r="Q45">
        <v>7.6699039390000001</v>
      </c>
      <c r="R45">
        <v>0.46294753500000002</v>
      </c>
      <c r="S45">
        <v>0.53669661199999996</v>
      </c>
      <c r="T45">
        <v>0.49657711399999999</v>
      </c>
      <c r="U45">
        <v>1.048220205</v>
      </c>
      <c r="V45">
        <v>0.83601952899999998</v>
      </c>
      <c r="W45">
        <v>0.38349519700000001</v>
      </c>
      <c r="X45">
        <v>4.2579049000000001E-2</v>
      </c>
      <c r="Y45">
        <v>-2.1633059999999998E-3</v>
      </c>
      <c r="Z45">
        <v>-2.62494958</v>
      </c>
      <c r="AA45">
        <v>-0.12251411700000001</v>
      </c>
      <c r="AB45">
        <v>-0.37241644699999998</v>
      </c>
      <c r="AC45">
        <v>-3.9784823359999999</v>
      </c>
    </row>
    <row r="46" spans="1:29" x14ac:dyDescent="0.3">
      <c r="A46">
        <v>0.44</v>
      </c>
      <c r="B46">
        <v>28.3</v>
      </c>
      <c r="C46">
        <v>160</v>
      </c>
      <c r="D46">
        <v>160</v>
      </c>
      <c r="E46">
        <v>160</v>
      </c>
      <c r="F46">
        <v>180.92307690000001</v>
      </c>
      <c r="G46">
        <v>210.7692308</v>
      </c>
      <c r="H46">
        <v>193.2307692</v>
      </c>
      <c r="I46">
        <v>197</v>
      </c>
      <c r="J46">
        <v>187</v>
      </c>
      <c r="K46">
        <v>395</v>
      </c>
      <c r="L46">
        <v>9.2510841359999993</v>
      </c>
      <c r="M46">
        <v>10.77719836</v>
      </c>
      <c r="N46">
        <v>9.8804095879999991</v>
      </c>
      <c r="O46">
        <v>10.07314051</v>
      </c>
      <c r="P46">
        <v>9.5618135780000006</v>
      </c>
      <c r="Q46">
        <v>20.197413709999999</v>
      </c>
      <c r="R46">
        <v>0.462554207</v>
      </c>
      <c r="S46">
        <v>0.53885991799999999</v>
      </c>
      <c r="T46">
        <v>0.49402047900000001</v>
      </c>
      <c r="U46">
        <v>0.50365702499999998</v>
      </c>
      <c r="V46">
        <v>0.47809067900000002</v>
      </c>
      <c r="W46">
        <v>1.0098706850000001</v>
      </c>
      <c r="X46">
        <v>4.4055123000000002E-2</v>
      </c>
      <c r="Y46">
        <v>-4.4577219999999999E-3</v>
      </c>
      <c r="Z46">
        <v>-2.6235694810000001</v>
      </c>
      <c r="AA46">
        <v>-1.4760736999999999E-2</v>
      </c>
      <c r="AB46">
        <v>0.345997889</v>
      </c>
      <c r="AC46">
        <v>-3.4940673499999999</v>
      </c>
    </row>
    <row r="47" spans="1:29" x14ac:dyDescent="0.3">
      <c r="A47">
        <v>0.45</v>
      </c>
      <c r="B47">
        <v>28.3</v>
      </c>
      <c r="C47">
        <v>160</v>
      </c>
      <c r="D47">
        <v>160</v>
      </c>
      <c r="E47">
        <v>160</v>
      </c>
      <c r="F47">
        <v>182.46153849999999</v>
      </c>
      <c r="G47">
        <v>209.30769230000001</v>
      </c>
      <c r="H47">
        <v>192.6153846</v>
      </c>
      <c r="I47">
        <v>153</v>
      </c>
      <c r="J47">
        <v>207</v>
      </c>
      <c r="K47">
        <v>207</v>
      </c>
      <c r="L47">
        <v>9.3297498179999998</v>
      </c>
      <c r="M47">
        <v>10.70246596</v>
      </c>
      <c r="N47">
        <v>9.8489433149999996</v>
      </c>
      <c r="O47">
        <v>7.8233020179999997</v>
      </c>
      <c r="P47">
        <v>10.584467439999999</v>
      </c>
      <c r="Q47">
        <v>10.584467439999999</v>
      </c>
      <c r="R47">
        <v>0.46648749099999998</v>
      </c>
      <c r="S47">
        <v>0.53512329800000002</v>
      </c>
      <c r="T47">
        <v>0.49244716599999999</v>
      </c>
      <c r="U47">
        <v>0.39116510100000002</v>
      </c>
      <c r="V47">
        <v>0.52922337200000003</v>
      </c>
      <c r="W47">
        <v>0.52922337200000003</v>
      </c>
      <c r="X47">
        <v>3.9626901999999999E-2</v>
      </c>
      <c r="Y47">
        <v>-5.5721520000000004E-3</v>
      </c>
      <c r="Z47">
        <v>-2.6211543060000002</v>
      </c>
      <c r="AA47">
        <v>7.9707979999999998E-2</v>
      </c>
      <c r="AB47">
        <v>4.6019424000000003E-2</v>
      </c>
      <c r="AC47">
        <v>-2.5431786750000001</v>
      </c>
    </row>
    <row r="48" spans="1:29" x14ac:dyDescent="0.3">
      <c r="A48">
        <v>0.46</v>
      </c>
      <c r="B48">
        <v>28.3</v>
      </c>
      <c r="C48">
        <v>160</v>
      </c>
      <c r="D48">
        <v>160</v>
      </c>
      <c r="E48">
        <v>160</v>
      </c>
      <c r="F48">
        <v>184.46153849999999</v>
      </c>
      <c r="G48">
        <v>208.30769230000001</v>
      </c>
      <c r="H48">
        <v>192.46153849999999</v>
      </c>
      <c r="I48">
        <v>182</v>
      </c>
      <c r="J48">
        <v>220</v>
      </c>
      <c r="K48">
        <v>204</v>
      </c>
      <c r="L48">
        <v>9.4320152030000006</v>
      </c>
      <c r="M48">
        <v>10.65133327</v>
      </c>
      <c r="N48">
        <v>9.8410767470000007</v>
      </c>
      <c r="O48">
        <v>9.3061501129999993</v>
      </c>
      <c r="P48">
        <v>11.24919244</v>
      </c>
      <c r="Q48">
        <v>10.43106936</v>
      </c>
      <c r="R48">
        <v>0.47160076000000001</v>
      </c>
      <c r="S48">
        <v>0.532566663</v>
      </c>
      <c r="T48">
        <v>0.49205383699999999</v>
      </c>
      <c r="U48">
        <v>0.46530750599999998</v>
      </c>
      <c r="V48">
        <v>0.56245962199999999</v>
      </c>
      <c r="W48">
        <v>0.52155346800000002</v>
      </c>
      <c r="X48">
        <v>3.5198681000000002E-2</v>
      </c>
      <c r="Y48">
        <v>-6.6865830000000003E-3</v>
      </c>
      <c r="Z48">
        <v>-2.62494958</v>
      </c>
      <c r="AA48">
        <v>5.6090801000000003E-2</v>
      </c>
      <c r="AB48">
        <v>5.1132690000000001E-3</v>
      </c>
      <c r="AC48">
        <v>-2.7181063079999999</v>
      </c>
    </row>
    <row r="49" spans="1:29" x14ac:dyDescent="0.3">
      <c r="A49">
        <v>0.47</v>
      </c>
      <c r="B49">
        <v>28.3</v>
      </c>
      <c r="C49">
        <v>160</v>
      </c>
      <c r="D49">
        <v>160</v>
      </c>
      <c r="E49">
        <v>160</v>
      </c>
      <c r="F49">
        <v>185.46153849999999</v>
      </c>
      <c r="G49">
        <v>208.6153846</v>
      </c>
      <c r="H49">
        <v>192.30769230000001</v>
      </c>
      <c r="I49">
        <v>184</v>
      </c>
      <c r="J49">
        <v>217</v>
      </c>
      <c r="K49">
        <v>154</v>
      </c>
      <c r="L49">
        <v>9.4831478960000002</v>
      </c>
      <c r="M49">
        <v>10.6670664</v>
      </c>
      <c r="N49">
        <v>9.8332101789999999</v>
      </c>
      <c r="O49">
        <v>9.4084154990000002</v>
      </c>
      <c r="P49">
        <v>11.09579437</v>
      </c>
      <c r="Q49">
        <v>7.8744347110000001</v>
      </c>
      <c r="R49">
        <v>0.47415739499999998</v>
      </c>
      <c r="S49">
        <v>0.53335332000000002</v>
      </c>
      <c r="T49">
        <v>0.49166050900000002</v>
      </c>
      <c r="U49">
        <v>0.47042077500000001</v>
      </c>
      <c r="V49">
        <v>0.55478971799999999</v>
      </c>
      <c r="W49">
        <v>0.39372173599999999</v>
      </c>
      <c r="X49">
        <v>3.4176783000000002E-2</v>
      </c>
      <c r="Y49">
        <v>-8.063232E-3</v>
      </c>
      <c r="Z49">
        <v>-2.6301249539999998</v>
      </c>
      <c r="AA49">
        <v>4.8710431999999998E-2</v>
      </c>
      <c r="AB49">
        <v>-7.9255673999999998E-2</v>
      </c>
      <c r="AC49">
        <v>-2.4893547869999999</v>
      </c>
    </row>
    <row r="50" spans="1:29" x14ac:dyDescent="0.3">
      <c r="A50">
        <v>0.48</v>
      </c>
      <c r="B50">
        <v>28.3</v>
      </c>
      <c r="C50">
        <v>160</v>
      </c>
      <c r="D50">
        <v>160</v>
      </c>
      <c r="E50">
        <v>160</v>
      </c>
      <c r="F50">
        <v>185.8461538</v>
      </c>
      <c r="G50">
        <v>208.92307690000001</v>
      </c>
      <c r="H50">
        <v>193.92307690000001</v>
      </c>
      <c r="I50">
        <v>188</v>
      </c>
      <c r="J50">
        <v>205</v>
      </c>
      <c r="K50">
        <v>181</v>
      </c>
      <c r="L50">
        <v>9.5028143170000003</v>
      </c>
      <c r="M50">
        <v>10.68279954</v>
      </c>
      <c r="N50">
        <v>9.9158091440000007</v>
      </c>
      <c r="O50">
        <v>9.6129462710000002</v>
      </c>
      <c r="P50">
        <v>10.48220205</v>
      </c>
      <c r="Q50">
        <v>9.2550174199999997</v>
      </c>
      <c r="R50">
        <v>0.47514071600000002</v>
      </c>
      <c r="S50">
        <v>0.53413997700000004</v>
      </c>
      <c r="T50">
        <v>0.49579045700000002</v>
      </c>
      <c r="U50">
        <v>0.48064731399999999</v>
      </c>
      <c r="V50">
        <v>0.52411010300000005</v>
      </c>
      <c r="W50">
        <v>0.46275087100000001</v>
      </c>
      <c r="X50">
        <v>3.4063239000000002E-2</v>
      </c>
      <c r="Y50">
        <v>-5.8999259999999998E-3</v>
      </c>
      <c r="Z50">
        <v>-2.6404757019999998</v>
      </c>
      <c r="AA50">
        <v>2.5093252999999999E-2</v>
      </c>
      <c r="AB50">
        <v>-2.6418558000000002E-2</v>
      </c>
      <c r="AC50">
        <v>-2.5745759420000001</v>
      </c>
    </row>
    <row r="51" spans="1:29" x14ac:dyDescent="0.3">
      <c r="A51">
        <v>0.49</v>
      </c>
      <c r="B51">
        <v>28.3</v>
      </c>
      <c r="C51">
        <v>160</v>
      </c>
      <c r="D51">
        <v>160</v>
      </c>
      <c r="E51">
        <v>160</v>
      </c>
      <c r="F51">
        <v>185.8461538</v>
      </c>
      <c r="G51">
        <v>209.2307692</v>
      </c>
      <c r="H51">
        <v>195.92307690000001</v>
      </c>
      <c r="I51">
        <v>200</v>
      </c>
      <c r="J51">
        <v>156</v>
      </c>
      <c r="K51">
        <v>185</v>
      </c>
      <c r="L51">
        <v>9.5028143170000003</v>
      </c>
      <c r="M51">
        <v>10.698532670000001</v>
      </c>
      <c r="N51">
        <v>10.01807453</v>
      </c>
      <c r="O51">
        <v>10.226538590000001</v>
      </c>
      <c r="P51">
        <v>7.9767000970000002</v>
      </c>
      <c r="Q51">
        <v>9.4595481919999997</v>
      </c>
      <c r="R51">
        <v>0.47514071600000002</v>
      </c>
      <c r="S51">
        <v>0.53492663399999996</v>
      </c>
      <c r="T51">
        <v>0.50090372699999997</v>
      </c>
      <c r="U51">
        <v>0.51132692899999999</v>
      </c>
      <c r="V51">
        <v>0.39883500500000002</v>
      </c>
      <c r="W51">
        <v>0.47297740999999999</v>
      </c>
      <c r="X51">
        <v>3.4517416000000002E-2</v>
      </c>
      <c r="Y51">
        <v>-2.7532989999999999E-3</v>
      </c>
      <c r="Z51">
        <v>-2.6508264490000002</v>
      </c>
      <c r="AA51">
        <v>-6.4947243000000002E-2</v>
      </c>
      <c r="AB51">
        <v>1.1930962E-2</v>
      </c>
      <c r="AC51">
        <v>-2.4265602519999998</v>
      </c>
    </row>
    <row r="52" spans="1:29" x14ac:dyDescent="0.3">
      <c r="A52">
        <v>0.5</v>
      </c>
      <c r="B52">
        <v>28.3</v>
      </c>
      <c r="C52">
        <v>160</v>
      </c>
      <c r="D52">
        <v>160</v>
      </c>
      <c r="E52">
        <v>160</v>
      </c>
      <c r="F52">
        <v>185.8461538</v>
      </c>
      <c r="G52">
        <v>209.8461538</v>
      </c>
      <c r="H52">
        <v>197.92307690000001</v>
      </c>
      <c r="I52">
        <v>170</v>
      </c>
      <c r="J52">
        <v>191</v>
      </c>
      <c r="K52">
        <v>186</v>
      </c>
      <c r="L52">
        <v>9.5028143170000003</v>
      </c>
      <c r="M52">
        <v>10.729998950000001</v>
      </c>
      <c r="N52">
        <v>10.120339919999999</v>
      </c>
      <c r="O52">
        <v>8.6925577979999993</v>
      </c>
      <c r="P52">
        <v>9.7663443500000007</v>
      </c>
      <c r="Q52">
        <v>9.5106808849999993</v>
      </c>
      <c r="R52">
        <v>0.47514071600000002</v>
      </c>
      <c r="S52">
        <v>0.53649994700000003</v>
      </c>
      <c r="T52">
        <v>0.50601699600000005</v>
      </c>
      <c r="U52">
        <v>0.43462789000000002</v>
      </c>
      <c r="V52">
        <v>0.48831721700000003</v>
      </c>
      <c r="W52">
        <v>0.47553404399999999</v>
      </c>
      <c r="X52">
        <v>3.5425769000000003E-2</v>
      </c>
      <c r="Y52">
        <v>1.3110899999999999E-4</v>
      </c>
      <c r="Z52">
        <v>-2.6625572960000001</v>
      </c>
      <c r="AA52">
        <v>3.0997548E-2</v>
      </c>
      <c r="AB52">
        <v>9.374327E-3</v>
      </c>
      <c r="AC52">
        <v>-2.4534721959999999</v>
      </c>
    </row>
    <row r="53" spans="1:29" x14ac:dyDescent="0.3">
      <c r="A53">
        <v>0.51</v>
      </c>
      <c r="B53">
        <v>28.3</v>
      </c>
      <c r="C53">
        <v>160</v>
      </c>
      <c r="D53">
        <v>160</v>
      </c>
      <c r="E53">
        <v>160</v>
      </c>
      <c r="F53">
        <v>185.8461538</v>
      </c>
      <c r="G53">
        <v>209.2307692</v>
      </c>
      <c r="H53">
        <v>197</v>
      </c>
      <c r="I53">
        <v>210</v>
      </c>
      <c r="J53">
        <v>192</v>
      </c>
      <c r="K53">
        <v>191</v>
      </c>
      <c r="L53">
        <v>9.5028143170000003</v>
      </c>
      <c r="M53">
        <v>10.698532670000001</v>
      </c>
      <c r="N53">
        <v>10.07314051</v>
      </c>
      <c r="O53">
        <v>10.73786552</v>
      </c>
      <c r="P53">
        <v>9.8174770420000002</v>
      </c>
      <c r="Q53">
        <v>9.7663443500000007</v>
      </c>
      <c r="R53">
        <v>0.47514071600000002</v>
      </c>
      <c r="S53">
        <v>0.53492663399999996</v>
      </c>
      <c r="T53">
        <v>0.50365702499999998</v>
      </c>
      <c r="U53">
        <v>0.53689327600000003</v>
      </c>
      <c r="V53">
        <v>0.490873852</v>
      </c>
      <c r="W53">
        <v>0.48831721700000003</v>
      </c>
      <c r="X53">
        <v>3.4517416000000002E-2</v>
      </c>
      <c r="Y53">
        <v>-9.1776599999999998E-4</v>
      </c>
      <c r="Z53">
        <v>-2.6556567979999999</v>
      </c>
      <c r="AA53">
        <v>-2.6569327E-2</v>
      </c>
      <c r="AB53">
        <v>-1.7044231E-2</v>
      </c>
      <c r="AC53">
        <v>-2.6597970970000002</v>
      </c>
    </row>
    <row r="54" spans="1:29" x14ac:dyDescent="0.3">
      <c r="A54">
        <v>0.52</v>
      </c>
      <c r="B54">
        <v>28.3</v>
      </c>
      <c r="C54">
        <v>160</v>
      </c>
      <c r="D54">
        <v>160</v>
      </c>
      <c r="E54">
        <v>160</v>
      </c>
      <c r="F54">
        <v>188.6153846</v>
      </c>
      <c r="G54">
        <v>207.6153846</v>
      </c>
      <c r="H54">
        <v>196.07692309999999</v>
      </c>
      <c r="I54">
        <v>201</v>
      </c>
      <c r="J54">
        <v>198</v>
      </c>
      <c r="K54">
        <v>197</v>
      </c>
      <c r="L54">
        <v>9.6444125429999996</v>
      </c>
      <c r="M54">
        <v>10.61593371</v>
      </c>
      <c r="N54">
        <v>10.025941100000001</v>
      </c>
      <c r="O54">
        <v>10.27767128</v>
      </c>
      <c r="P54">
        <v>10.124273199999999</v>
      </c>
      <c r="Q54">
        <v>10.07314051</v>
      </c>
      <c r="R54">
        <v>0.48222062700000001</v>
      </c>
      <c r="S54">
        <v>0.53079668499999999</v>
      </c>
      <c r="T54">
        <v>0.50129705499999999</v>
      </c>
      <c r="U54">
        <v>0.51388356400000001</v>
      </c>
      <c r="V54">
        <v>0.50621366000000001</v>
      </c>
      <c r="W54">
        <v>0.50365702499999998</v>
      </c>
      <c r="X54">
        <v>2.8045400000000002E-2</v>
      </c>
      <c r="Y54">
        <v>-3.4744009999999998E-3</v>
      </c>
      <c r="Z54">
        <v>-2.6566918730000002</v>
      </c>
      <c r="AA54">
        <v>-4.4282210000000004E-3</v>
      </c>
      <c r="AB54">
        <v>-4.2610579999999999E-3</v>
      </c>
      <c r="AC54">
        <v>-2.6732530689999998</v>
      </c>
    </row>
    <row r="55" spans="1:29" x14ac:dyDescent="0.3">
      <c r="A55">
        <v>0.53</v>
      </c>
      <c r="B55">
        <v>28.3</v>
      </c>
      <c r="C55">
        <v>160</v>
      </c>
      <c r="D55">
        <v>160</v>
      </c>
      <c r="E55">
        <v>160</v>
      </c>
      <c r="F55">
        <v>191.7692308</v>
      </c>
      <c r="G55">
        <v>205.2307692</v>
      </c>
      <c r="H55">
        <v>194</v>
      </c>
      <c r="I55">
        <v>188</v>
      </c>
      <c r="J55">
        <v>215</v>
      </c>
      <c r="K55">
        <v>164</v>
      </c>
      <c r="L55">
        <v>9.8056771900000008</v>
      </c>
      <c r="M55">
        <v>10.494001900000001</v>
      </c>
      <c r="N55">
        <v>9.9197424279999993</v>
      </c>
      <c r="O55">
        <v>9.6129462710000002</v>
      </c>
      <c r="P55">
        <v>10.993528980000001</v>
      </c>
      <c r="Q55">
        <v>8.3857616400000001</v>
      </c>
      <c r="R55">
        <v>0.49028386000000002</v>
      </c>
      <c r="S55">
        <v>0.52470009500000003</v>
      </c>
      <c r="T55">
        <v>0.49598712099999998</v>
      </c>
      <c r="U55">
        <v>0.48064731399999999</v>
      </c>
      <c r="V55">
        <v>0.54967644900000001</v>
      </c>
      <c r="W55">
        <v>0.41928808200000001</v>
      </c>
      <c r="X55">
        <v>1.9870222999999999E-2</v>
      </c>
      <c r="Y55">
        <v>-7.669904E-3</v>
      </c>
      <c r="Z55">
        <v>-2.6508264490000002</v>
      </c>
      <c r="AA55">
        <v>3.9853989999999999E-2</v>
      </c>
      <c r="AB55">
        <v>-6.3915866000000002E-2</v>
      </c>
      <c r="AC55">
        <v>-2.5431786750000001</v>
      </c>
    </row>
    <row r="56" spans="1:29" x14ac:dyDescent="0.3">
      <c r="A56">
        <v>0.54</v>
      </c>
      <c r="B56">
        <v>28.3</v>
      </c>
      <c r="C56">
        <v>160</v>
      </c>
      <c r="D56">
        <v>160</v>
      </c>
      <c r="E56">
        <v>160</v>
      </c>
      <c r="F56">
        <v>193.3846154</v>
      </c>
      <c r="G56">
        <v>203.07692309999999</v>
      </c>
      <c r="H56">
        <v>193.3846154</v>
      </c>
      <c r="I56">
        <v>180</v>
      </c>
      <c r="J56">
        <v>171</v>
      </c>
      <c r="K56">
        <v>213</v>
      </c>
      <c r="L56">
        <v>9.8882761559999999</v>
      </c>
      <c r="M56">
        <v>10.383869949999999</v>
      </c>
      <c r="N56">
        <v>9.8882761559999999</v>
      </c>
      <c r="O56">
        <v>9.2038847270000002</v>
      </c>
      <c r="P56">
        <v>8.7436904910000006</v>
      </c>
      <c r="Q56">
        <v>10.891263589999999</v>
      </c>
      <c r="R56">
        <v>0.49441380800000001</v>
      </c>
      <c r="S56">
        <v>0.51919349699999995</v>
      </c>
      <c r="T56">
        <v>0.49441380800000001</v>
      </c>
      <c r="U56">
        <v>0.46019423599999998</v>
      </c>
      <c r="V56">
        <v>0.43718452499999999</v>
      </c>
      <c r="W56">
        <v>0.54456318000000004</v>
      </c>
      <c r="X56">
        <v>1.4306559999999999E-2</v>
      </c>
      <c r="Y56">
        <v>-8.2598970000000004E-3</v>
      </c>
      <c r="Z56">
        <v>-2.645651075</v>
      </c>
      <c r="AA56">
        <v>-1.3284663E-2</v>
      </c>
      <c r="AB56">
        <v>6.3915866000000002E-2</v>
      </c>
      <c r="AC56">
        <v>-2.529722703</v>
      </c>
    </row>
    <row r="57" spans="1:29" x14ac:dyDescent="0.3">
      <c r="A57">
        <v>0.55000000000000004</v>
      </c>
      <c r="B57">
        <v>28.3</v>
      </c>
      <c r="C57">
        <v>160</v>
      </c>
      <c r="D57">
        <v>160</v>
      </c>
      <c r="E57">
        <v>160</v>
      </c>
      <c r="F57">
        <v>194.69230769999999</v>
      </c>
      <c r="G57">
        <v>201.8461538</v>
      </c>
      <c r="H57">
        <v>193.3846154</v>
      </c>
      <c r="I57">
        <v>175</v>
      </c>
      <c r="J57">
        <v>215</v>
      </c>
      <c r="K57">
        <v>215</v>
      </c>
      <c r="L57">
        <v>9.9551419849999991</v>
      </c>
      <c r="M57">
        <v>10.3209374</v>
      </c>
      <c r="N57">
        <v>9.8882761559999999</v>
      </c>
      <c r="O57">
        <v>8.9482212630000006</v>
      </c>
      <c r="P57">
        <v>10.993528980000001</v>
      </c>
      <c r="Q57">
        <v>10.993528980000001</v>
      </c>
      <c r="R57">
        <v>0.49775709899999998</v>
      </c>
      <c r="S57">
        <v>0.51604687000000005</v>
      </c>
      <c r="T57">
        <v>0.49441380800000001</v>
      </c>
      <c r="U57">
        <v>0.447411063</v>
      </c>
      <c r="V57">
        <v>0.54967644900000001</v>
      </c>
      <c r="W57">
        <v>0.54967644900000001</v>
      </c>
      <c r="X57">
        <v>1.0559604E-2</v>
      </c>
      <c r="Y57">
        <v>-8.3254509999999993E-3</v>
      </c>
      <c r="Z57">
        <v>-2.6459961000000001</v>
      </c>
      <c r="AA57">
        <v>5.9042947999999998E-2</v>
      </c>
      <c r="AB57">
        <v>3.4088462E-2</v>
      </c>
      <c r="AC57">
        <v>-2.7136209839999998</v>
      </c>
    </row>
    <row r="58" spans="1:29" x14ac:dyDescent="0.3">
      <c r="A58">
        <v>0.56000000000000005</v>
      </c>
      <c r="B58">
        <v>28.3</v>
      </c>
      <c r="C58">
        <v>160</v>
      </c>
      <c r="D58">
        <v>160</v>
      </c>
      <c r="E58">
        <v>160</v>
      </c>
      <c r="F58">
        <v>195.07692309999999</v>
      </c>
      <c r="G58">
        <v>202.8461538</v>
      </c>
      <c r="H58">
        <v>195.3846154</v>
      </c>
      <c r="I58">
        <v>146</v>
      </c>
      <c r="J58">
        <v>219</v>
      </c>
      <c r="K58">
        <v>190</v>
      </c>
      <c r="L58">
        <v>9.9748084049999992</v>
      </c>
      <c r="M58">
        <v>10.3720701</v>
      </c>
      <c r="N58">
        <v>9.9905415420000008</v>
      </c>
      <c r="O58">
        <v>7.4653731680000002</v>
      </c>
      <c r="P58">
        <v>11.198059750000001</v>
      </c>
      <c r="Q58">
        <v>9.7152116569999993</v>
      </c>
      <c r="R58">
        <v>0.49874042000000002</v>
      </c>
      <c r="S58">
        <v>0.51860350499999996</v>
      </c>
      <c r="T58">
        <v>0.49952707699999999</v>
      </c>
      <c r="U58">
        <v>0.37326865799999998</v>
      </c>
      <c r="V58">
        <v>0.55990298800000005</v>
      </c>
      <c r="W58">
        <v>0.48576058300000002</v>
      </c>
      <c r="X58">
        <v>1.1467957000000001E-2</v>
      </c>
      <c r="Y58">
        <v>-6.0965899999999998E-3</v>
      </c>
      <c r="Z58">
        <v>-2.6611771970000002</v>
      </c>
      <c r="AA58">
        <v>0.10775338</v>
      </c>
      <c r="AB58">
        <v>1.2783173E-2</v>
      </c>
      <c r="AC58">
        <v>-2.4893547869999999</v>
      </c>
    </row>
    <row r="59" spans="1:29" x14ac:dyDescent="0.3">
      <c r="A59">
        <v>0.56999999999999995</v>
      </c>
      <c r="B59">
        <v>28.3</v>
      </c>
      <c r="C59">
        <v>160</v>
      </c>
      <c r="D59">
        <v>160</v>
      </c>
      <c r="E59">
        <v>160</v>
      </c>
      <c r="F59">
        <v>193.7692308</v>
      </c>
      <c r="G59">
        <v>203.8461538</v>
      </c>
      <c r="H59">
        <v>197.46153849999999</v>
      </c>
      <c r="I59">
        <v>193</v>
      </c>
      <c r="J59">
        <v>203</v>
      </c>
      <c r="K59">
        <v>177</v>
      </c>
      <c r="L59">
        <v>9.9079425759999999</v>
      </c>
      <c r="M59">
        <v>10.423202789999999</v>
      </c>
      <c r="N59">
        <v>10.09674021</v>
      </c>
      <c r="O59">
        <v>9.8686097349999997</v>
      </c>
      <c r="P59">
        <v>10.37993666</v>
      </c>
      <c r="Q59">
        <v>9.0504866489999998</v>
      </c>
      <c r="R59">
        <v>0.49539712899999999</v>
      </c>
      <c r="S59">
        <v>0.52116013900000002</v>
      </c>
      <c r="T59">
        <v>0.504837011</v>
      </c>
      <c r="U59">
        <v>0.49343048699999997</v>
      </c>
      <c r="V59">
        <v>0.51899683299999999</v>
      </c>
      <c r="W59">
        <v>0.45252433199999997</v>
      </c>
      <c r="X59">
        <v>1.4874281E-2</v>
      </c>
      <c r="Y59">
        <v>-2.2944160000000001E-3</v>
      </c>
      <c r="Z59">
        <v>-2.6691127699999999</v>
      </c>
      <c r="AA59">
        <v>1.4760736999999999E-2</v>
      </c>
      <c r="AB59">
        <v>-3.5792885000000003E-2</v>
      </c>
      <c r="AC59">
        <v>-2.570090618</v>
      </c>
    </row>
    <row r="60" spans="1:29" x14ac:dyDescent="0.3">
      <c r="A60">
        <v>0.57999999999999996</v>
      </c>
      <c r="B60">
        <v>28.3</v>
      </c>
      <c r="C60">
        <v>160</v>
      </c>
      <c r="D60">
        <v>160</v>
      </c>
      <c r="E60">
        <v>160</v>
      </c>
      <c r="F60">
        <v>192.46153849999999</v>
      </c>
      <c r="G60">
        <v>205.8461538</v>
      </c>
      <c r="H60">
        <v>199.1538462</v>
      </c>
      <c r="I60">
        <v>211</v>
      </c>
      <c r="J60">
        <v>190</v>
      </c>
      <c r="K60">
        <v>145</v>
      </c>
      <c r="L60">
        <v>9.8410767470000007</v>
      </c>
      <c r="M60">
        <v>10.525468180000001</v>
      </c>
      <c r="N60">
        <v>10.18327246</v>
      </c>
      <c r="O60">
        <v>10.788998210000001</v>
      </c>
      <c r="P60">
        <v>9.7152116569999993</v>
      </c>
      <c r="Q60">
        <v>7.4142404749999997</v>
      </c>
      <c r="R60">
        <v>0.49205383699999999</v>
      </c>
      <c r="S60">
        <v>0.52627340899999997</v>
      </c>
      <c r="T60">
        <v>0.50916362299999995</v>
      </c>
      <c r="U60">
        <v>0.53944990999999998</v>
      </c>
      <c r="V60">
        <v>0.48576058300000002</v>
      </c>
      <c r="W60">
        <v>0.37071202399999997</v>
      </c>
      <c r="X60">
        <v>1.9756678999999999E-2</v>
      </c>
      <c r="Y60">
        <v>0</v>
      </c>
      <c r="Z60">
        <v>-2.679808542</v>
      </c>
      <c r="AA60">
        <v>-3.0997548E-2</v>
      </c>
      <c r="AB60">
        <v>-9.4595481999999995E-2</v>
      </c>
      <c r="AC60">
        <v>-2.4489868719999999</v>
      </c>
    </row>
    <row r="61" spans="1:29" x14ac:dyDescent="0.3">
      <c r="A61">
        <v>0.59</v>
      </c>
      <c r="B61">
        <v>28.3</v>
      </c>
      <c r="C61">
        <v>160</v>
      </c>
      <c r="D61">
        <v>160</v>
      </c>
      <c r="E61">
        <v>160</v>
      </c>
      <c r="F61">
        <v>191.07692309999999</v>
      </c>
      <c r="G61">
        <v>207.3846154</v>
      </c>
      <c r="H61">
        <v>200.3846154</v>
      </c>
      <c r="I61">
        <v>216</v>
      </c>
      <c r="J61">
        <v>189</v>
      </c>
      <c r="K61">
        <v>187</v>
      </c>
      <c r="L61">
        <v>9.7702776339999993</v>
      </c>
      <c r="M61">
        <v>10.604133859999999</v>
      </c>
      <c r="N61">
        <v>10.246205010000001</v>
      </c>
      <c r="O61">
        <v>11.04466167</v>
      </c>
      <c r="P61">
        <v>9.6640789639999998</v>
      </c>
      <c r="Q61">
        <v>9.5618135780000006</v>
      </c>
      <c r="R61">
        <v>0.48851388200000001</v>
      </c>
      <c r="S61">
        <v>0.53020669300000001</v>
      </c>
      <c r="T61">
        <v>0.51231024999999997</v>
      </c>
      <c r="U61">
        <v>0.55223308400000004</v>
      </c>
      <c r="V61">
        <v>0.48320394799999999</v>
      </c>
      <c r="W61">
        <v>0.47809067900000002</v>
      </c>
      <c r="X61">
        <v>2.4071355999999999E-2</v>
      </c>
      <c r="Y61">
        <v>1.9666420000000002E-3</v>
      </c>
      <c r="Z61">
        <v>-2.6860189910000001</v>
      </c>
      <c r="AA61">
        <v>-3.9853989999999999E-2</v>
      </c>
      <c r="AB61">
        <v>-2.6418558000000002E-2</v>
      </c>
      <c r="AC61">
        <v>-2.6553117730000002</v>
      </c>
    </row>
    <row r="62" spans="1:29" x14ac:dyDescent="0.3">
      <c r="A62">
        <v>0.6</v>
      </c>
      <c r="B62">
        <v>28.3</v>
      </c>
      <c r="C62">
        <v>160</v>
      </c>
      <c r="D62">
        <v>160</v>
      </c>
      <c r="E62">
        <v>160</v>
      </c>
      <c r="F62">
        <v>190.69230769999999</v>
      </c>
      <c r="G62">
        <v>207.6153846</v>
      </c>
      <c r="H62">
        <v>201.6153846</v>
      </c>
      <c r="I62">
        <v>205</v>
      </c>
      <c r="J62">
        <v>157</v>
      </c>
      <c r="K62">
        <v>196</v>
      </c>
      <c r="L62">
        <v>9.7506112130000009</v>
      </c>
      <c r="M62">
        <v>10.61593371</v>
      </c>
      <c r="N62">
        <v>10.309137550000001</v>
      </c>
      <c r="O62">
        <v>10.48220205</v>
      </c>
      <c r="P62">
        <v>8.0278327899999997</v>
      </c>
      <c r="Q62">
        <v>10.02200781</v>
      </c>
      <c r="R62">
        <v>0.48753056099999997</v>
      </c>
      <c r="S62">
        <v>0.53079668499999999</v>
      </c>
      <c r="T62">
        <v>0.51545687799999995</v>
      </c>
      <c r="U62">
        <v>0.52411010300000005</v>
      </c>
      <c r="V62">
        <v>0.40139163900000002</v>
      </c>
      <c r="W62">
        <v>0.50110039100000003</v>
      </c>
      <c r="X62">
        <v>2.4979708999999999E-2</v>
      </c>
      <c r="Y62">
        <v>4.1955029999999997E-3</v>
      </c>
      <c r="Z62">
        <v>-2.6908493400000002</v>
      </c>
      <c r="AA62">
        <v>-7.0851538000000006E-2</v>
      </c>
      <c r="AB62">
        <v>2.5566346E-2</v>
      </c>
      <c r="AC62">
        <v>-2.5028107589999999</v>
      </c>
    </row>
    <row r="63" spans="1:29" x14ac:dyDescent="0.3">
      <c r="A63">
        <v>0.61</v>
      </c>
      <c r="B63">
        <v>28.3</v>
      </c>
      <c r="C63">
        <v>160</v>
      </c>
      <c r="D63">
        <v>160</v>
      </c>
      <c r="E63">
        <v>160</v>
      </c>
      <c r="F63">
        <v>193.2307692</v>
      </c>
      <c r="G63">
        <v>207.8461538</v>
      </c>
      <c r="H63">
        <v>202.8461538</v>
      </c>
      <c r="I63">
        <v>152</v>
      </c>
      <c r="J63">
        <v>211</v>
      </c>
      <c r="K63">
        <v>204</v>
      </c>
      <c r="L63">
        <v>9.8804095879999991</v>
      </c>
      <c r="M63">
        <v>10.627733559999999</v>
      </c>
      <c r="N63">
        <v>10.3720701</v>
      </c>
      <c r="O63">
        <v>7.7721693250000001</v>
      </c>
      <c r="P63">
        <v>10.788998210000001</v>
      </c>
      <c r="Q63">
        <v>10.43106936</v>
      </c>
      <c r="R63">
        <v>0.49402047900000001</v>
      </c>
      <c r="S63">
        <v>0.53138667799999995</v>
      </c>
      <c r="T63">
        <v>0.51860350499999996</v>
      </c>
      <c r="U63">
        <v>0.38860846599999999</v>
      </c>
      <c r="V63">
        <v>0.53944990999999998</v>
      </c>
      <c r="W63">
        <v>0.52155346800000002</v>
      </c>
      <c r="X63">
        <v>2.1573385E-2</v>
      </c>
      <c r="Y63">
        <v>3.9332840000000004E-3</v>
      </c>
      <c r="Z63">
        <v>-2.7087906359999998</v>
      </c>
      <c r="AA63">
        <v>8.7088347999999996E-2</v>
      </c>
      <c r="AB63">
        <v>3.8349519999999998E-2</v>
      </c>
      <c r="AC63">
        <v>-2.5431786750000001</v>
      </c>
    </row>
    <row r="64" spans="1:29" x14ac:dyDescent="0.3">
      <c r="A64">
        <v>0.62</v>
      </c>
      <c r="B64">
        <v>28.3</v>
      </c>
      <c r="C64">
        <v>160</v>
      </c>
      <c r="D64">
        <v>160</v>
      </c>
      <c r="E64">
        <v>160</v>
      </c>
      <c r="F64">
        <v>195.07692309999999</v>
      </c>
      <c r="G64">
        <v>208.07692309999999</v>
      </c>
      <c r="H64">
        <v>202.69230769999999</v>
      </c>
      <c r="I64">
        <v>187</v>
      </c>
      <c r="J64">
        <v>218</v>
      </c>
      <c r="K64">
        <v>211</v>
      </c>
      <c r="L64">
        <v>9.9748084049999992</v>
      </c>
      <c r="M64">
        <v>10.63953341</v>
      </c>
      <c r="N64">
        <v>10.364203529999999</v>
      </c>
      <c r="O64">
        <v>9.5618135780000006</v>
      </c>
      <c r="P64">
        <v>11.146927059999999</v>
      </c>
      <c r="Q64">
        <v>10.788998210000001</v>
      </c>
      <c r="R64">
        <v>0.49874042000000002</v>
      </c>
      <c r="S64">
        <v>0.53197667100000001</v>
      </c>
      <c r="T64">
        <v>0.51821017599999997</v>
      </c>
      <c r="U64">
        <v>0.47809067900000002</v>
      </c>
      <c r="V64">
        <v>0.55734635300000002</v>
      </c>
      <c r="W64">
        <v>0.53944990999999998</v>
      </c>
      <c r="X64">
        <v>1.9188957999999999E-2</v>
      </c>
      <c r="Y64">
        <v>1.9010870000000001E-3</v>
      </c>
      <c r="Z64">
        <v>-2.7174162590000002</v>
      </c>
      <c r="AA64">
        <v>4.5758285000000003E-2</v>
      </c>
      <c r="AB64">
        <v>1.4487596E-2</v>
      </c>
      <c r="AC64">
        <v>-2.762959548</v>
      </c>
    </row>
    <row r="65" spans="1:29" x14ac:dyDescent="0.3">
      <c r="A65">
        <v>0.63</v>
      </c>
      <c r="B65">
        <v>28.3</v>
      </c>
      <c r="C65">
        <v>160</v>
      </c>
      <c r="D65">
        <v>160</v>
      </c>
      <c r="E65">
        <v>160</v>
      </c>
      <c r="F65">
        <v>196.07692309999999</v>
      </c>
      <c r="G65">
        <v>208</v>
      </c>
      <c r="H65">
        <v>202.53846150000001</v>
      </c>
      <c r="I65">
        <v>183</v>
      </c>
      <c r="J65">
        <v>218</v>
      </c>
      <c r="K65">
        <v>213</v>
      </c>
      <c r="L65">
        <v>10.025941100000001</v>
      </c>
      <c r="M65">
        <v>10.63560013</v>
      </c>
      <c r="N65">
        <v>10.35633696</v>
      </c>
      <c r="O65">
        <v>9.3572828060000006</v>
      </c>
      <c r="P65">
        <v>11.146927059999999</v>
      </c>
      <c r="Q65">
        <v>10.891263589999999</v>
      </c>
      <c r="R65">
        <v>0.50129705499999999</v>
      </c>
      <c r="S65">
        <v>0.53178000599999997</v>
      </c>
      <c r="T65">
        <v>0.51781684800000005</v>
      </c>
      <c r="U65">
        <v>0.46786413999999998</v>
      </c>
      <c r="V65">
        <v>0.55734635300000002</v>
      </c>
      <c r="W65">
        <v>0.54456318000000004</v>
      </c>
      <c r="X65">
        <v>1.7599340000000002E-2</v>
      </c>
      <c r="Y65">
        <v>8.5221199999999998E-4</v>
      </c>
      <c r="Z65">
        <v>-2.7208665079999999</v>
      </c>
      <c r="AA65">
        <v>5.166258E-2</v>
      </c>
      <c r="AB65">
        <v>2.1305289000000002E-2</v>
      </c>
      <c r="AC65">
        <v>-2.7539889</v>
      </c>
    </row>
    <row r="66" spans="1:29" x14ac:dyDescent="0.3">
      <c r="A66">
        <v>0.64</v>
      </c>
      <c r="B66">
        <v>28.3</v>
      </c>
      <c r="C66">
        <v>160</v>
      </c>
      <c r="D66">
        <v>160</v>
      </c>
      <c r="E66">
        <v>160</v>
      </c>
      <c r="F66">
        <v>196.69230769999999</v>
      </c>
      <c r="G66">
        <v>209.1538462</v>
      </c>
      <c r="H66">
        <v>205.30769230000001</v>
      </c>
      <c r="I66">
        <v>376</v>
      </c>
      <c r="J66">
        <v>377</v>
      </c>
      <c r="K66">
        <v>339</v>
      </c>
      <c r="L66">
        <v>10.05740737</v>
      </c>
      <c r="M66">
        <v>10.69459939</v>
      </c>
      <c r="N66">
        <v>10.49793519</v>
      </c>
      <c r="O66">
        <v>19.22589254</v>
      </c>
      <c r="P66">
        <v>19.27702523</v>
      </c>
      <c r="Q66">
        <v>17.333982899999999</v>
      </c>
      <c r="R66">
        <v>0.50287036900000004</v>
      </c>
      <c r="S66">
        <v>0.53472997</v>
      </c>
      <c r="T66">
        <v>0.52489675899999999</v>
      </c>
      <c r="U66">
        <v>0.96129462700000001</v>
      </c>
      <c r="V66">
        <v>0.96385126200000004</v>
      </c>
      <c r="W66">
        <v>0.866699145</v>
      </c>
      <c r="X66">
        <v>1.8394148999999999E-2</v>
      </c>
      <c r="Y66">
        <v>4.0643939999999998E-3</v>
      </c>
      <c r="Z66">
        <v>-2.7412229780000001</v>
      </c>
      <c r="AA66">
        <v>1.476074E-3</v>
      </c>
      <c r="AB66">
        <v>-6.3915866000000002E-2</v>
      </c>
      <c r="AC66">
        <v>-4.8979737439999997</v>
      </c>
    </row>
    <row r="67" spans="1:29" x14ac:dyDescent="0.3">
      <c r="A67">
        <v>0.65</v>
      </c>
      <c r="B67">
        <v>28.3</v>
      </c>
      <c r="C67">
        <v>160</v>
      </c>
      <c r="D67">
        <v>160</v>
      </c>
      <c r="E67">
        <v>160</v>
      </c>
      <c r="F67">
        <v>194.53846150000001</v>
      </c>
      <c r="G67">
        <v>210.6153846</v>
      </c>
      <c r="H67">
        <v>208.07692309999999</v>
      </c>
      <c r="I67">
        <v>166</v>
      </c>
      <c r="J67">
        <v>0</v>
      </c>
      <c r="K67">
        <v>0</v>
      </c>
      <c r="L67">
        <v>9.9472754170000002</v>
      </c>
      <c r="M67">
        <v>10.769331790000001</v>
      </c>
      <c r="N67">
        <v>10.63953341</v>
      </c>
      <c r="O67">
        <v>8.4880270259999993</v>
      </c>
      <c r="P67">
        <v>0</v>
      </c>
      <c r="Q67">
        <v>0</v>
      </c>
      <c r="R67">
        <v>0.49736377100000001</v>
      </c>
      <c r="S67">
        <v>0.538466589</v>
      </c>
      <c r="T67">
        <v>0.53197667100000001</v>
      </c>
      <c r="U67">
        <v>0.42440135099999998</v>
      </c>
      <c r="V67">
        <v>0</v>
      </c>
      <c r="W67">
        <v>0</v>
      </c>
      <c r="X67">
        <v>2.3730722999999999E-2</v>
      </c>
      <c r="Y67">
        <v>9.374327E-3</v>
      </c>
      <c r="Z67">
        <v>-2.7505386509999998</v>
      </c>
      <c r="AA67">
        <v>-0.24502823400000001</v>
      </c>
      <c r="AB67">
        <v>-0.141467117</v>
      </c>
      <c r="AC67">
        <v>-0.74456377399999996</v>
      </c>
    </row>
    <row r="68" spans="1:29" x14ac:dyDescent="0.3">
      <c r="A68">
        <v>0.66</v>
      </c>
      <c r="B68">
        <v>28.3</v>
      </c>
      <c r="C68">
        <v>160</v>
      </c>
      <c r="D68">
        <v>160</v>
      </c>
      <c r="E68">
        <v>160</v>
      </c>
      <c r="F68">
        <v>192</v>
      </c>
      <c r="G68">
        <v>212.1538462</v>
      </c>
      <c r="H68">
        <v>210.8461538</v>
      </c>
      <c r="I68">
        <v>221</v>
      </c>
      <c r="J68">
        <v>395</v>
      </c>
      <c r="K68">
        <v>362</v>
      </c>
      <c r="L68">
        <v>9.8174770420000002</v>
      </c>
      <c r="M68">
        <v>10.847997469999999</v>
      </c>
      <c r="N68">
        <v>10.78113164</v>
      </c>
      <c r="O68">
        <v>11.30032514</v>
      </c>
      <c r="P68">
        <v>20.197413709999999</v>
      </c>
      <c r="Q68">
        <v>18.510034839999999</v>
      </c>
      <c r="R68">
        <v>0.490873852</v>
      </c>
      <c r="S68">
        <v>0.54239987300000003</v>
      </c>
      <c r="T68">
        <v>0.53905658199999995</v>
      </c>
      <c r="U68">
        <v>0.56501625700000002</v>
      </c>
      <c r="V68">
        <v>1.0098706850000001</v>
      </c>
      <c r="W68">
        <v>0.92550174200000002</v>
      </c>
      <c r="X68">
        <v>2.9748561999999999E-2</v>
      </c>
      <c r="Y68">
        <v>1.4946479E-2</v>
      </c>
      <c r="Z68">
        <v>-2.758474224</v>
      </c>
      <c r="AA68">
        <v>0.25683682400000002</v>
      </c>
      <c r="AB68">
        <v>9.2038846999999993E-2</v>
      </c>
      <c r="AC68">
        <v>-4.3866468139999997</v>
      </c>
    </row>
    <row r="69" spans="1:29" x14ac:dyDescent="0.3">
      <c r="A69">
        <v>0.67</v>
      </c>
      <c r="B69">
        <v>28.3</v>
      </c>
      <c r="C69">
        <v>160</v>
      </c>
      <c r="D69">
        <v>160</v>
      </c>
      <c r="E69">
        <v>160</v>
      </c>
      <c r="F69">
        <v>191</v>
      </c>
      <c r="G69">
        <v>213.2307692</v>
      </c>
      <c r="H69">
        <v>212.1538462</v>
      </c>
      <c r="I69">
        <v>213</v>
      </c>
      <c r="J69">
        <v>0</v>
      </c>
      <c r="K69">
        <v>0</v>
      </c>
      <c r="L69">
        <v>9.7663443500000007</v>
      </c>
      <c r="M69">
        <v>10.903063449999999</v>
      </c>
      <c r="N69">
        <v>10.847997469999999</v>
      </c>
      <c r="O69">
        <v>10.891263589999999</v>
      </c>
      <c r="P69">
        <v>0</v>
      </c>
      <c r="Q69">
        <v>0</v>
      </c>
      <c r="R69">
        <v>0.48831721700000003</v>
      </c>
      <c r="S69">
        <v>0.54515317200000002</v>
      </c>
      <c r="T69">
        <v>0.54239987300000003</v>
      </c>
      <c r="U69">
        <v>0.54456318000000004</v>
      </c>
      <c r="V69">
        <v>0</v>
      </c>
      <c r="W69">
        <v>0</v>
      </c>
      <c r="X69">
        <v>3.2814254000000001E-2</v>
      </c>
      <c r="Y69">
        <v>1.7109785999999998E-2</v>
      </c>
      <c r="Z69">
        <v>-2.764684672</v>
      </c>
      <c r="AA69">
        <v>-0.31440369800000001</v>
      </c>
      <c r="AB69">
        <v>-0.18152106000000001</v>
      </c>
      <c r="AC69">
        <v>-0.95537399899999997</v>
      </c>
    </row>
    <row r="70" spans="1:29" x14ac:dyDescent="0.3">
      <c r="A70">
        <v>0.68</v>
      </c>
      <c r="B70">
        <v>28.3</v>
      </c>
      <c r="C70">
        <v>160</v>
      </c>
      <c r="D70">
        <v>160</v>
      </c>
      <c r="E70">
        <v>160</v>
      </c>
      <c r="F70">
        <v>191.2307692</v>
      </c>
      <c r="G70">
        <v>214.07692309999999</v>
      </c>
      <c r="H70">
        <v>212.8461538</v>
      </c>
      <c r="I70">
        <v>199</v>
      </c>
      <c r="J70">
        <v>408</v>
      </c>
      <c r="K70">
        <v>355</v>
      </c>
      <c r="L70">
        <v>9.778144202</v>
      </c>
      <c r="M70">
        <v>10.94632957</v>
      </c>
      <c r="N70">
        <v>10.883397029999999</v>
      </c>
      <c r="O70">
        <v>10.17540589</v>
      </c>
      <c r="P70">
        <v>20.862138720000001</v>
      </c>
      <c r="Q70">
        <v>18.152105989999999</v>
      </c>
      <c r="R70">
        <v>0.48890720999999998</v>
      </c>
      <c r="S70">
        <v>0.54731647900000002</v>
      </c>
      <c r="T70">
        <v>0.54416985100000004</v>
      </c>
      <c r="U70">
        <v>0.50877029500000004</v>
      </c>
      <c r="V70">
        <v>1.043106936</v>
      </c>
      <c r="W70">
        <v>0.90760529899999998</v>
      </c>
      <c r="X70">
        <v>3.3722607000000002E-2</v>
      </c>
      <c r="Y70">
        <v>1.7372004999999999E-2</v>
      </c>
      <c r="Z70">
        <v>-2.7726202450000001</v>
      </c>
      <c r="AA70">
        <v>0.30849940399999998</v>
      </c>
      <c r="AB70">
        <v>8.7777789999999994E-2</v>
      </c>
      <c r="AC70">
        <v>-4.3148816310000004</v>
      </c>
    </row>
    <row r="71" spans="1:29" x14ac:dyDescent="0.3">
      <c r="A71">
        <v>0.69</v>
      </c>
      <c r="B71">
        <v>28.3</v>
      </c>
      <c r="C71">
        <v>160</v>
      </c>
      <c r="D71">
        <v>160</v>
      </c>
      <c r="E71">
        <v>160</v>
      </c>
      <c r="F71">
        <v>192</v>
      </c>
      <c r="G71">
        <v>212.69230769999999</v>
      </c>
      <c r="H71">
        <v>211.6153846</v>
      </c>
      <c r="I71">
        <v>188</v>
      </c>
      <c r="J71">
        <v>172</v>
      </c>
      <c r="K71">
        <v>0</v>
      </c>
      <c r="L71">
        <v>9.8174770420000002</v>
      </c>
      <c r="M71">
        <v>10.87553046</v>
      </c>
      <c r="N71">
        <v>10.82046448</v>
      </c>
      <c r="O71">
        <v>9.6129462710000002</v>
      </c>
      <c r="P71">
        <v>8.7948231840000002</v>
      </c>
      <c r="Q71">
        <v>0</v>
      </c>
      <c r="R71">
        <v>0.490873852</v>
      </c>
      <c r="S71">
        <v>0.54377652300000001</v>
      </c>
      <c r="T71">
        <v>0.54102322400000002</v>
      </c>
      <c r="U71">
        <v>0.48064731399999999</v>
      </c>
      <c r="V71">
        <v>0.43974115899999999</v>
      </c>
      <c r="W71">
        <v>0</v>
      </c>
      <c r="X71">
        <v>3.0543371E-2</v>
      </c>
      <c r="Y71">
        <v>1.5798691E-2</v>
      </c>
      <c r="Z71">
        <v>-2.7643396469999999</v>
      </c>
      <c r="AA71">
        <v>-2.3617178999999999E-2</v>
      </c>
      <c r="AB71">
        <v>-0.30679615799999999</v>
      </c>
      <c r="AC71">
        <v>-1.614716619</v>
      </c>
    </row>
    <row r="72" spans="1:29" x14ac:dyDescent="0.3">
      <c r="A72">
        <v>0.7</v>
      </c>
      <c r="B72">
        <v>28.3</v>
      </c>
      <c r="C72">
        <v>160</v>
      </c>
      <c r="D72">
        <v>160</v>
      </c>
      <c r="E72">
        <v>160</v>
      </c>
      <c r="F72">
        <v>194.46153849999999</v>
      </c>
      <c r="G72">
        <v>211.30769230000001</v>
      </c>
      <c r="H72">
        <v>210.69230769999999</v>
      </c>
      <c r="I72">
        <v>183</v>
      </c>
      <c r="J72">
        <v>213</v>
      </c>
      <c r="K72">
        <v>426</v>
      </c>
      <c r="L72">
        <v>9.9433421329999998</v>
      </c>
      <c r="M72">
        <v>10.80473134</v>
      </c>
      <c r="N72">
        <v>10.773265070000001</v>
      </c>
      <c r="O72">
        <v>9.3572828060000006</v>
      </c>
      <c r="P72">
        <v>10.891263589999999</v>
      </c>
      <c r="Q72">
        <v>21.78252719</v>
      </c>
      <c r="R72">
        <v>0.497167107</v>
      </c>
      <c r="S72">
        <v>0.540236567</v>
      </c>
      <c r="T72">
        <v>0.53866325400000004</v>
      </c>
      <c r="U72">
        <v>0.46786413999999998</v>
      </c>
      <c r="V72">
        <v>0.54456318000000004</v>
      </c>
      <c r="W72">
        <v>1.089126359</v>
      </c>
      <c r="X72">
        <v>2.4866164999999999E-2</v>
      </c>
      <c r="Y72">
        <v>1.3307611E-2</v>
      </c>
      <c r="Z72">
        <v>-2.7650296970000001</v>
      </c>
      <c r="AA72">
        <v>4.4282211000000002E-2</v>
      </c>
      <c r="AB72">
        <v>0.38860846599999999</v>
      </c>
      <c r="AC72">
        <v>-3.6869362799999998</v>
      </c>
    </row>
    <row r="73" spans="1:29" x14ac:dyDescent="0.3">
      <c r="A73">
        <v>0.71</v>
      </c>
      <c r="B73">
        <v>28.3</v>
      </c>
      <c r="C73">
        <v>160</v>
      </c>
      <c r="D73">
        <v>160</v>
      </c>
      <c r="E73">
        <v>160</v>
      </c>
      <c r="F73">
        <v>196.92307690000001</v>
      </c>
      <c r="G73">
        <v>211.1538462</v>
      </c>
      <c r="H73">
        <v>210.30769230000001</v>
      </c>
      <c r="I73">
        <v>147</v>
      </c>
      <c r="J73">
        <v>209</v>
      </c>
      <c r="K73">
        <v>209</v>
      </c>
      <c r="L73">
        <v>10.069207219999999</v>
      </c>
      <c r="M73">
        <v>10.79686478</v>
      </c>
      <c r="N73">
        <v>10.753598650000001</v>
      </c>
      <c r="O73">
        <v>7.5165058609999997</v>
      </c>
      <c r="P73">
        <v>10.68673282</v>
      </c>
      <c r="Q73">
        <v>10.68673282</v>
      </c>
      <c r="R73">
        <v>0.50346036100000002</v>
      </c>
      <c r="S73">
        <v>0.53984323899999997</v>
      </c>
      <c r="T73">
        <v>0.53767993300000005</v>
      </c>
      <c r="U73">
        <v>0.375825293</v>
      </c>
      <c r="V73">
        <v>0.534336641</v>
      </c>
      <c r="W73">
        <v>0.534336641</v>
      </c>
      <c r="X73">
        <v>2.1005664E-2</v>
      </c>
      <c r="Y73">
        <v>1.0685422E-2</v>
      </c>
      <c r="Z73">
        <v>-2.77365532</v>
      </c>
      <c r="AA73">
        <v>9.1516569000000006E-2</v>
      </c>
      <c r="AB73">
        <v>5.2837116000000003E-2</v>
      </c>
      <c r="AC73">
        <v>-2.534208027</v>
      </c>
    </row>
    <row r="74" spans="1:29" x14ac:dyDescent="0.3">
      <c r="A74">
        <v>0.72</v>
      </c>
      <c r="B74">
        <v>28.3</v>
      </c>
      <c r="C74">
        <v>160</v>
      </c>
      <c r="D74">
        <v>160</v>
      </c>
      <c r="E74">
        <v>160</v>
      </c>
      <c r="F74">
        <v>198.1538462</v>
      </c>
      <c r="G74">
        <v>211</v>
      </c>
      <c r="H74">
        <v>210.3846154</v>
      </c>
      <c r="I74">
        <v>183</v>
      </c>
      <c r="J74">
        <v>209</v>
      </c>
      <c r="K74">
        <v>186</v>
      </c>
      <c r="L74">
        <v>10.13213977</v>
      </c>
      <c r="M74">
        <v>10.788998210000001</v>
      </c>
      <c r="N74">
        <v>10.75753194</v>
      </c>
      <c r="O74">
        <v>9.3572828060000006</v>
      </c>
      <c r="P74">
        <v>10.68673282</v>
      </c>
      <c r="Q74">
        <v>9.5106808849999993</v>
      </c>
      <c r="R74">
        <v>0.50660698800000004</v>
      </c>
      <c r="S74">
        <v>0.53944990999999998</v>
      </c>
      <c r="T74">
        <v>0.53787659700000001</v>
      </c>
      <c r="U74">
        <v>0.46786413999999998</v>
      </c>
      <c r="V74">
        <v>0.534336641</v>
      </c>
      <c r="W74">
        <v>0.47553404399999999</v>
      </c>
      <c r="X74">
        <v>1.8961869999999999E-2</v>
      </c>
      <c r="Y74">
        <v>9.8987650000000003E-3</v>
      </c>
      <c r="Z74">
        <v>-2.7788306939999998</v>
      </c>
      <c r="AA74">
        <v>3.8377915999999998E-2</v>
      </c>
      <c r="AB74">
        <v>-1.7044231E-2</v>
      </c>
      <c r="AC74">
        <v>-2.5925172380000001</v>
      </c>
    </row>
    <row r="75" spans="1:29" x14ac:dyDescent="0.3">
      <c r="A75">
        <v>0.73</v>
      </c>
      <c r="B75">
        <v>28.3</v>
      </c>
      <c r="C75">
        <v>160</v>
      </c>
      <c r="D75">
        <v>160</v>
      </c>
      <c r="E75">
        <v>160</v>
      </c>
      <c r="F75">
        <v>199.3846154</v>
      </c>
      <c r="G75">
        <v>209.6153846</v>
      </c>
      <c r="H75">
        <v>210.46153849999999</v>
      </c>
      <c r="I75">
        <v>192</v>
      </c>
      <c r="J75">
        <v>203</v>
      </c>
      <c r="K75">
        <v>149</v>
      </c>
      <c r="L75">
        <v>10.19507231</v>
      </c>
      <c r="M75">
        <v>10.718199090000001</v>
      </c>
      <c r="N75">
        <v>10.76146522</v>
      </c>
      <c r="O75">
        <v>9.8174770420000002</v>
      </c>
      <c r="P75">
        <v>10.37993666</v>
      </c>
      <c r="Q75">
        <v>7.6187712459999997</v>
      </c>
      <c r="R75">
        <v>0.50975361600000002</v>
      </c>
      <c r="S75">
        <v>0.53590995500000005</v>
      </c>
      <c r="T75">
        <v>0.53807326099999997</v>
      </c>
      <c r="U75">
        <v>0.490873852</v>
      </c>
      <c r="V75">
        <v>0.51899683299999999</v>
      </c>
      <c r="W75">
        <v>0.38093856199999998</v>
      </c>
      <c r="X75">
        <v>1.5101369E-2</v>
      </c>
      <c r="Y75">
        <v>1.0160984E-2</v>
      </c>
      <c r="Z75">
        <v>-2.7784856690000002</v>
      </c>
      <c r="AA75">
        <v>1.6236811E-2</v>
      </c>
      <c r="AB75">
        <v>-8.2664520000000005E-2</v>
      </c>
      <c r="AC75">
        <v>-2.4400162239999998</v>
      </c>
    </row>
    <row r="76" spans="1:29" x14ac:dyDescent="0.3">
      <c r="A76">
        <v>0.74</v>
      </c>
      <c r="B76">
        <v>28.3</v>
      </c>
      <c r="C76">
        <v>160</v>
      </c>
      <c r="D76">
        <v>160</v>
      </c>
      <c r="E76">
        <v>160</v>
      </c>
      <c r="F76">
        <v>196.3846154</v>
      </c>
      <c r="G76">
        <v>208.2307692</v>
      </c>
      <c r="H76">
        <v>210.53846150000001</v>
      </c>
      <c r="I76">
        <v>208</v>
      </c>
      <c r="J76">
        <v>200</v>
      </c>
      <c r="K76">
        <v>186</v>
      </c>
      <c r="L76">
        <v>10.04167423</v>
      </c>
      <c r="M76">
        <v>10.647399979999999</v>
      </c>
      <c r="N76">
        <v>10.7653985</v>
      </c>
      <c r="O76">
        <v>10.63560013</v>
      </c>
      <c r="P76">
        <v>10.226538590000001</v>
      </c>
      <c r="Q76">
        <v>9.5106808849999993</v>
      </c>
      <c r="R76">
        <v>0.50208371200000002</v>
      </c>
      <c r="S76">
        <v>0.53236999900000004</v>
      </c>
      <c r="T76">
        <v>0.53826992500000004</v>
      </c>
      <c r="U76">
        <v>0.53178000599999997</v>
      </c>
      <c r="V76">
        <v>0.51132692899999999</v>
      </c>
      <c r="W76">
        <v>0.47553404399999999</v>
      </c>
      <c r="X76">
        <v>1.7485796000000001E-2</v>
      </c>
      <c r="Y76">
        <v>1.4028713E-2</v>
      </c>
      <c r="Z76">
        <v>-2.7591642740000002</v>
      </c>
      <c r="AA76">
        <v>-1.1808590000000001E-2</v>
      </c>
      <c r="AB76">
        <v>-3.0679616E-2</v>
      </c>
      <c r="AC76">
        <v>-2.6642824209999998</v>
      </c>
    </row>
    <row r="77" spans="1:29" x14ac:dyDescent="0.3">
      <c r="A77">
        <v>0.75</v>
      </c>
      <c r="B77">
        <v>28.3</v>
      </c>
      <c r="C77">
        <v>160</v>
      </c>
      <c r="D77">
        <v>160</v>
      </c>
      <c r="E77">
        <v>160</v>
      </c>
      <c r="F77">
        <v>194.46153849999999</v>
      </c>
      <c r="G77">
        <v>206.8461538</v>
      </c>
      <c r="H77">
        <v>209.69230769999999</v>
      </c>
      <c r="I77">
        <v>215</v>
      </c>
      <c r="J77">
        <v>162</v>
      </c>
      <c r="K77">
        <v>195</v>
      </c>
      <c r="L77">
        <v>9.9433421329999998</v>
      </c>
      <c r="M77">
        <v>10.57660087</v>
      </c>
      <c r="N77">
        <v>10.72213238</v>
      </c>
      <c r="O77">
        <v>10.993528980000001</v>
      </c>
      <c r="P77">
        <v>8.2834962549999993</v>
      </c>
      <c r="Q77">
        <v>9.9708751210000006</v>
      </c>
      <c r="R77">
        <v>0.497167107</v>
      </c>
      <c r="S77">
        <v>0.52883004300000003</v>
      </c>
      <c r="T77">
        <v>0.53610661900000001</v>
      </c>
      <c r="U77">
        <v>0.54967644900000001</v>
      </c>
      <c r="V77">
        <v>0.41417481299999998</v>
      </c>
      <c r="W77">
        <v>0.498543756</v>
      </c>
      <c r="X77">
        <v>1.8280604999999998E-2</v>
      </c>
      <c r="Y77">
        <v>1.5405363E-2</v>
      </c>
      <c r="Z77">
        <v>-2.7405329279999999</v>
      </c>
      <c r="AA77">
        <v>-7.8231906000000004E-2</v>
      </c>
      <c r="AB77">
        <v>1.107875E-2</v>
      </c>
      <c r="AC77">
        <v>-2.565605294</v>
      </c>
    </row>
    <row r="78" spans="1:29" x14ac:dyDescent="0.3">
      <c r="A78">
        <v>0.76</v>
      </c>
      <c r="B78">
        <v>28.3</v>
      </c>
      <c r="C78">
        <v>160</v>
      </c>
      <c r="D78">
        <v>160</v>
      </c>
      <c r="E78">
        <v>160</v>
      </c>
      <c r="F78">
        <v>193.3846154</v>
      </c>
      <c r="G78">
        <v>206.46153849999999</v>
      </c>
      <c r="H78">
        <v>207.53846150000001</v>
      </c>
      <c r="I78">
        <v>170</v>
      </c>
      <c r="J78">
        <v>210</v>
      </c>
      <c r="K78">
        <v>201</v>
      </c>
      <c r="L78">
        <v>9.8882761559999999</v>
      </c>
      <c r="M78">
        <v>10.55693445</v>
      </c>
      <c r="N78">
        <v>10.612000419999999</v>
      </c>
      <c r="O78">
        <v>8.6925577979999993</v>
      </c>
      <c r="P78">
        <v>10.73786552</v>
      </c>
      <c r="Q78">
        <v>10.27767128</v>
      </c>
      <c r="R78">
        <v>0.49441380800000001</v>
      </c>
      <c r="S78">
        <v>0.52784672200000005</v>
      </c>
      <c r="T78">
        <v>0.53060002100000003</v>
      </c>
      <c r="U78">
        <v>0.43462789000000002</v>
      </c>
      <c r="V78">
        <v>0.53689327600000003</v>
      </c>
      <c r="W78">
        <v>0.51388356400000001</v>
      </c>
      <c r="X78">
        <v>1.9302501999999999E-2</v>
      </c>
      <c r="Y78">
        <v>1.2979836999999999E-2</v>
      </c>
      <c r="Z78">
        <v>-2.724316757</v>
      </c>
      <c r="AA78">
        <v>5.9042947999999998E-2</v>
      </c>
      <c r="AB78">
        <v>1.8748654E-2</v>
      </c>
      <c r="AC78">
        <v>-2.6059732100000002</v>
      </c>
    </row>
    <row r="79" spans="1:29" x14ac:dyDescent="0.3">
      <c r="A79">
        <v>0.77</v>
      </c>
      <c r="B79">
        <v>28.3</v>
      </c>
      <c r="C79">
        <v>160</v>
      </c>
      <c r="D79">
        <v>160</v>
      </c>
      <c r="E79">
        <v>160</v>
      </c>
      <c r="F79">
        <v>195.3846154</v>
      </c>
      <c r="G79">
        <v>205.92307690000001</v>
      </c>
      <c r="H79">
        <v>205.2307692</v>
      </c>
      <c r="I79">
        <v>216</v>
      </c>
      <c r="J79">
        <v>216</v>
      </c>
      <c r="K79">
        <v>208</v>
      </c>
      <c r="L79">
        <v>9.9905415420000008</v>
      </c>
      <c r="M79">
        <v>10.529401460000001</v>
      </c>
      <c r="N79">
        <v>10.494001900000001</v>
      </c>
      <c r="O79">
        <v>11.04466167</v>
      </c>
      <c r="P79">
        <v>11.04466167</v>
      </c>
      <c r="Q79">
        <v>10.63560013</v>
      </c>
      <c r="R79">
        <v>0.49952707699999999</v>
      </c>
      <c r="S79">
        <v>0.52647007300000004</v>
      </c>
      <c r="T79">
        <v>0.52470009500000003</v>
      </c>
      <c r="U79">
        <v>0.55223308400000004</v>
      </c>
      <c r="V79">
        <v>0.55223308400000004</v>
      </c>
      <c r="W79">
        <v>0.53178000599999997</v>
      </c>
      <c r="X79">
        <v>1.5555546E-2</v>
      </c>
      <c r="Y79">
        <v>7.8010129999999999E-3</v>
      </c>
      <c r="Z79">
        <v>-2.7205214830000002</v>
      </c>
      <c r="AA79">
        <v>0</v>
      </c>
      <c r="AB79">
        <v>-1.3635385E-2</v>
      </c>
      <c r="AC79">
        <v>-2.8706073220000001</v>
      </c>
    </row>
    <row r="80" spans="1:29" x14ac:dyDescent="0.3">
      <c r="A80">
        <v>0.78</v>
      </c>
      <c r="B80">
        <v>28.3</v>
      </c>
      <c r="C80">
        <v>160</v>
      </c>
      <c r="D80">
        <v>160</v>
      </c>
      <c r="E80">
        <v>160</v>
      </c>
      <c r="F80">
        <v>197.69230769999999</v>
      </c>
      <c r="G80">
        <v>206.30769230000001</v>
      </c>
      <c r="H80">
        <v>202.92307690000001</v>
      </c>
      <c r="I80">
        <v>199</v>
      </c>
      <c r="J80">
        <v>197</v>
      </c>
      <c r="K80">
        <v>214</v>
      </c>
      <c r="L80">
        <v>10.108540059999999</v>
      </c>
      <c r="M80">
        <v>10.549067880000001</v>
      </c>
      <c r="N80">
        <v>10.37600338</v>
      </c>
      <c r="O80">
        <v>10.17540589</v>
      </c>
      <c r="P80">
        <v>10.07314051</v>
      </c>
      <c r="Q80">
        <v>10.94239629</v>
      </c>
      <c r="R80">
        <v>0.50542700299999999</v>
      </c>
      <c r="S80">
        <v>0.52745339400000002</v>
      </c>
      <c r="T80">
        <v>0.51880016900000003</v>
      </c>
      <c r="U80">
        <v>0.50877029500000004</v>
      </c>
      <c r="V80">
        <v>0.50365702499999998</v>
      </c>
      <c r="W80">
        <v>0.54711981399999998</v>
      </c>
      <c r="X80">
        <v>1.2716943E-2</v>
      </c>
      <c r="Y80">
        <v>1.5733139999999999E-3</v>
      </c>
      <c r="Z80">
        <v>-2.7222466070000002</v>
      </c>
      <c r="AA80">
        <v>-2.952147E-3</v>
      </c>
      <c r="AB80">
        <v>2.727077E-2</v>
      </c>
      <c r="AC80">
        <v>-2.7360476039999999</v>
      </c>
    </row>
    <row r="81" spans="1:29" x14ac:dyDescent="0.3">
      <c r="A81">
        <v>0.79</v>
      </c>
      <c r="B81">
        <v>28.3</v>
      </c>
      <c r="C81">
        <v>160</v>
      </c>
      <c r="D81">
        <v>160</v>
      </c>
      <c r="E81">
        <v>160</v>
      </c>
      <c r="F81">
        <v>200.3846154</v>
      </c>
      <c r="G81">
        <v>206.69230769999999</v>
      </c>
      <c r="H81">
        <v>200.6153846</v>
      </c>
      <c r="I81">
        <v>177</v>
      </c>
      <c r="J81">
        <v>200</v>
      </c>
      <c r="K81">
        <v>172</v>
      </c>
      <c r="L81">
        <v>10.246205010000001</v>
      </c>
      <c r="M81">
        <v>10.568734299999999</v>
      </c>
      <c r="N81">
        <v>10.25800486</v>
      </c>
      <c r="O81">
        <v>9.0504866489999998</v>
      </c>
      <c r="P81">
        <v>10.226538590000001</v>
      </c>
      <c r="Q81">
        <v>8.7948231840000002</v>
      </c>
      <c r="R81">
        <v>0.51231024999999997</v>
      </c>
      <c r="S81">
        <v>0.528436715</v>
      </c>
      <c r="T81">
        <v>0.51290024300000003</v>
      </c>
      <c r="U81">
        <v>0.45252433199999997</v>
      </c>
      <c r="V81">
        <v>0.51132692899999999</v>
      </c>
      <c r="W81">
        <v>0.43974115899999999</v>
      </c>
      <c r="X81">
        <v>9.3106189999999991E-3</v>
      </c>
      <c r="Y81">
        <v>-4.9821600000000002E-3</v>
      </c>
      <c r="Z81">
        <v>-2.725696857</v>
      </c>
      <c r="AA81">
        <v>3.3949695000000002E-2</v>
      </c>
      <c r="AB81">
        <v>-2.8122980999999998E-2</v>
      </c>
      <c r="AC81">
        <v>-2.4624428439999999</v>
      </c>
    </row>
    <row r="82" spans="1:29" x14ac:dyDescent="0.3">
      <c r="A82">
        <v>0.8</v>
      </c>
      <c r="B82">
        <v>28.3</v>
      </c>
      <c r="C82">
        <v>160</v>
      </c>
      <c r="D82">
        <v>160</v>
      </c>
      <c r="E82">
        <v>160</v>
      </c>
      <c r="F82">
        <v>201.07692309999999</v>
      </c>
      <c r="G82">
        <v>207.53846150000001</v>
      </c>
      <c r="H82">
        <v>200.8461538</v>
      </c>
      <c r="I82">
        <v>174</v>
      </c>
      <c r="J82">
        <v>169</v>
      </c>
      <c r="K82">
        <v>215</v>
      </c>
      <c r="L82">
        <v>10.28160456</v>
      </c>
      <c r="M82">
        <v>10.612000419999999</v>
      </c>
      <c r="N82">
        <v>10.269804710000001</v>
      </c>
      <c r="O82">
        <v>8.8970885699999993</v>
      </c>
      <c r="P82">
        <v>8.6414251049999997</v>
      </c>
      <c r="Q82">
        <v>10.993528980000001</v>
      </c>
      <c r="R82">
        <v>0.51408022799999997</v>
      </c>
      <c r="S82">
        <v>0.53060002100000003</v>
      </c>
      <c r="T82">
        <v>0.51349023599999999</v>
      </c>
      <c r="U82">
        <v>0.44485442800000002</v>
      </c>
      <c r="V82">
        <v>0.43207125499999999</v>
      </c>
      <c r="W82">
        <v>0.54967644900000001</v>
      </c>
      <c r="X82">
        <v>9.5377069999999994E-3</v>
      </c>
      <c r="Y82">
        <v>-5.8999259999999998E-3</v>
      </c>
      <c r="Z82">
        <v>-2.7336324300000001</v>
      </c>
      <c r="AA82">
        <v>-7.3803690000000003E-3</v>
      </c>
      <c r="AB82">
        <v>7.4142404999999995E-2</v>
      </c>
      <c r="AC82">
        <v>-2.5028107589999999</v>
      </c>
    </row>
    <row r="83" spans="1:29" x14ac:dyDescent="0.3">
      <c r="A83">
        <v>0.81</v>
      </c>
      <c r="B83">
        <v>28.3</v>
      </c>
      <c r="C83">
        <v>160</v>
      </c>
      <c r="D83">
        <v>160</v>
      </c>
      <c r="E83">
        <v>160</v>
      </c>
      <c r="F83">
        <v>200.53846150000001</v>
      </c>
      <c r="G83">
        <v>207.3846154</v>
      </c>
      <c r="H83">
        <v>201</v>
      </c>
      <c r="I83">
        <v>144</v>
      </c>
      <c r="J83">
        <v>213</v>
      </c>
      <c r="K83">
        <v>202</v>
      </c>
      <c r="L83">
        <v>10.254071570000001</v>
      </c>
      <c r="M83">
        <v>10.604133859999999</v>
      </c>
      <c r="N83">
        <v>10.27767128</v>
      </c>
      <c r="O83">
        <v>7.3631077820000002</v>
      </c>
      <c r="P83">
        <v>10.891263589999999</v>
      </c>
      <c r="Q83">
        <v>10.328803969999999</v>
      </c>
      <c r="R83">
        <v>0.51270357899999996</v>
      </c>
      <c r="S83">
        <v>0.53020669300000001</v>
      </c>
      <c r="T83">
        <v>0.51388356400000001</v>
      </c>
      <c r="U83">
        <v>0.368155389</v>
      </c>
      <c r="V83">
        <v>0.54456318000000004</v>
      </c>
      <c r="W83">
        <v>0.51644019900000004</v>
      </c>
      <c r="X83">
        <v>1.0105428E-2</v>
      </c>
      <c r="Y83">
        <v>-5.0477150000000004E-3</v>
      </c>
      <c r="Z83">
        <v>-2.7312172549999998</v>
      </c>
      <c r="AA83">
        <v>0.10184908500000001</v>
      </c>
      <c r="AB83">
        <v>4.0053943000000002E-2</v>
      </c>
      <c r="AC83">
        <v>-2.507296083</v>
      </c>
    </row>
    <row r="84" spans="1:29" x14ac:dyDescent="0.3">
      <c r="A84">
        <v>0.82</v>
      </c>
      <c r="B84">
        <v>28.3</v>
      </c>
      <c r="C84">
        <v>160</v>
      </c>
      <c r="D84">
        <v>160</v>
      </c>
      <c r="E84">
        <v>160</v>
      </c>
      <c r="F84">
        <v>199.46153849999999</v>
      </c>
      <c r="G84">
        <v>207.7692308</v>
      </c>
      <c r="H84">
        <v>202.2307692</v>
      </c>
      <c r="I84">
        <v>197</v>
      </c>
      <c r="J84">
        <v>213</v>
      </c>
      <c r="K84">
        <v>185</v>
      </c>
      <c r="L84">
        <v>10.1990056</v>
      </c>
      <c r="M84">
        <v>10.623800279999999</v>
      </c>
      <c r="N84">
        <v>10.34060382</v>
      </c>
      <c r="O84">
        <v>10.07314051</v>
      </c>
      <c r="P84">
        <v>10.891263589999999</v>
      </c>
      <c r="Q84">
        <v>9.4595481919999997</v>
      </c>
      <c r="R84">
        <v>0.50995027999999998</v>
      </c>
      <c r="S84">
        <v>0.53119001399999999</v>
      </c>
      <c r="T84">
        <v>0.51703019100000003</v>
      </c>
      <c r="U84">
        <v>0.50365702499999998</v>
      </c>
      <c r="V84">
        <v>0.54456318000000004</v>
      </c>
      <c r="W84">
        <v>0.47297740999999999</v>
      </c>
      <c r="X84">
        <v>1.2262766E-2</v>
      </c>
      <c r="Y84">
        <v>-2.3599699999999999E-3</v>
      </c>
      <c r="Z84">
        <v>-2.7336324300000001</v>
      </c>
      <c r="AA84">
        <v>2.3617178999999999E-2</v>
      </c>
      <c r="AB84">
        <v>-3.4088462E-2</v>
      </c>
      <c r="AC84">
        <v>-2.6687677449999998</v>
      </c>
    </row>
    <row r="85" spans="1:29" x14ac:dyDescent="0.3">
      <c r="A85">
        <v>0.83</v>
      </c>
      <c r="B85">
        <v>28.3</v>
      </c>
      <c r="C85">
        <v>160</v>
      </c>
      <c r="D85">
        <v>160</v>
      </c>
      <c r="E85">
        <v>160</v>
      </c>
      <c r="F85">
        <v>196.6153846</v>
      </c>
      <c r="G85">
        <v>208.7692308</v>
      </c>
      <c r="H85">
        <v>203</v>
      </c>
      <c r="I85">
        <v>209</v>
      </c>
      <c r="J85">
        <v>211</v>
      </c>
      <c r="K85">
        <v>183</v>
      </c>
      <c r="L85">
        <v>10.05347409</v>
      </c>
      <c r="M85">
        <v>10.67493297</v>
      </c>
      <c r="N85">
        <v>10.37993666</v>
      </c>
      <c r="O85">
        <v>10.68673282</v>
      </c>
      <c r="P85">
        <v>10.788998210000001</v>
      </c>
      <c r="Q85">
        <v>9.3572828060000006</v>
      </c>
      <c r="R85">
        <v>0.502673704</v>
      </c>
      <c r="S85">
        <v>0.53374664900000002</v>
      </c>
      <c r="T85">
        <v>0.51899683299999999</v>
      </c>
      <c r="U85">
        <v>0.534336641</v>
      </c>
      <c r="V85">
        <v>0.53944990999999998</v>
      </c>
      <c r="W85">
        <v>0.46786413999999998</v>
      </c>
      <c r="X85">
        <v>1.7939973000000001E-2</v>
      </c>
      <c r="Y85">
        <v>5.2443800000000001E-4</v>
      </c>
      <c r="Z85">
        <v>-2.728802081</v>
      </c>
      <c r="AA85">
        <v>2.952147E-3</v>
      </c>
      <c r="AB85">
        <v>-4.6019424000000003E-2</v>
      </c>
      <c r="AC85">
        <v>-2.7046503369999999</v>
      </c>
    </row>
    <row r="86" spans="1:29" x14ac:dyDescent="0.3">
      <c r="A86">
        <v>0.84</v>
      </c>
      <c r="B86">
        <v>28.3</v>
      </c>
      <c r="C86">
        <v>160</v>
      </c>
      <c r="D86">
        <v>160</v>
      </c>
      <c r="E86">
        <v>160</v>
      </c>
      <c r="F86">
        <v>194.69230769999999</v>
      </c>
      <c r="G86">
        <v>208.8461538</v>
      </c>
      <c r="H86">
        <v>203.2307692</v>
      </c>
      <c r="I86">
        <v>213</v>
      </c>
      <c r="J86">
        <v>214</v>
      </c>
      <c r="K86">
        <v>156</v>
      </c>
      <c r="L86">
        <v>9.9551419849999991</v>
      </c>
      <c r="M86">
        <v>10.67886625</v>
      </c>
      <c r="N86">
        <v>10.39173652</v>
      </c>
      <c r="O86">
        <v>10.891263589999999</v>
      </c>
      <c r="P86">
        <v>10.94239629</v>
      </c>
      <c r="Q86">
        <v>7.9767000970000002</v>
      </c>
      <c r="R86">
        <v>0.49775709899999998</v>
      </c>
      <c r="S86">
        <v>0.53394331299999997</v>
      </c>
      <c r="T86">
        <v>0.51958682599999995</v>
      </c>
      <c r="U86">
        <v>0.54456318000000004</v>
      </c>
      <c r="V86">
        <v>0.54711981399999998</v>
      </c>
      <c r="W86">
        <v>0.39883500500000002</v>
      </c>
      <c r="X86">
        <v>2.089212E-2</v>
      </c>
      <c r="Y86">
        <v>2.4910800000000001E-3</v>
      </c>
      <c r="Z86">
        <v>-2.7215565580000001</v>
      </c>
      <c r="AA86">
        <v>1.476074E-3</v>
      </c>
      <c r="AB86">
        <v>-9.8004328000000002E-2</v>
      </c>
      <c r="AC86">
        <v>-2.6149438580000002</v>
      </c>
    </row>
    <row r="87" spans="1:29" x14ac:dyDescent="0.3">
      <c r="A87">
        <v>0.85</v>
      </c>
      <c r="B87">
        <v>28.3</v>
      </c>
      <c r="C87">
        <v>160</v>
      </c>
      <c r="D87">
        <v>160</v>
      </c>
      <c r="E87">
        <v>160</v>
      </c>
      <c r="F87">
        <v>194</v>
      </c>
      <c r="G87">
        <v>208.92307690000001</v>
      </c>
      <c r="H87">
        <v>200.69230769999999</v>
      </c>
      <c r="I87">
        <v>218</v>
      </c>
      <c r="J87">
        <v>166</v>
      </c>
      <c r="K87">
        <v>209</v>
      </c>
      <c r="L87">
        <v>9.9197424279999993</v>
      </c>
      <c r="M87">
        <v>10.68279954</v>
      </c>
      <c r="N87">
        <v>10.26193814</v>
      </c>
      <c r="O87">
        <v>11.146927059999999</v>
      </c>
      <c r="P87">
        <v>8.4880270259999993</v>
      </c>
      <c r="Q87">
        <v>10.68673282</v>
      </c>
      <c r="R87">
        <v>0.49598712099999998</v>
      </c>
      <c r="S87">
        <v>0.53413997700000004</v>
      </c>
      <c r="T87">
        <v>0.51309690699999999</v>
      </c>
      <c r="U87">
        <v>0.55734635300000002</v>
      </c>
      <c r="V87">
        <v>0.42440135099999998</v>
      </c>
      <c r="W87">
        <v>0.534336641</v>
      </c>
      <c r="X87">
        <v>2.2027561000000001E-2</v>
      </c>
      <c r="Y87">
        <v>-1.311095E-3</v>
      </c>
      <c r="Z87">
        <v>-2.7074105359999998</v>
      </c>
      <c r="AA87">
        <v>-7.6755831999999996E-2</v>
      </c>
      <c r="AB87">
        <v>2.8975193E-2</v>
      </c>
      <c r="AC87">
        <v>-2.6597970970000002</v>
      </c>
    </row>
    <row r="88" spans="1:29" x14ac:dyDescent="0.3">
      <c r="A88">
        <v>0.86</v>
      </c>
      <c r="B88">
        <v>28.3</v>
      </c>
      <c r="C88">
        <v>160</v>
      </c>
      <c r="D88">
        <v>160</v>
      </c>
      <c r="E88">
        <v>160</v>
      </c>
      <c r="F88">
        <v>193.30769230000001</v>
      </c>
      <c r="G88">
        <v>210.2307692</v>
      </c>
      <c r="H88">
        <v>198.92307690000001</v>
      </c>
      <c r="I88">
        <v>201</v>
      </c>
      <c r="J88">
        <v>200</v>
      </c>
      <c r="K88">
        <v>216</v>
      </c>
      <c r="L88">
        <v>9.8843428719999995</v>
      </c>
      <c r="M88">
        <v>10.749665370000001</v>
      </c>
      <c r="N88">
        <v>10.17147261</v>
      </c>
      <c r="O88">
        <v>10.27767128</v>
      </c>
      <c r="P88">
        <v>10.226538590000001</v>
      </c>
      <c r="Q88">
        <v>11.04466167</v>
      </c>
      <c r="R88">
        <v>0.494217144</v>
      </c>
      <c r="S88">
        <v>0.53748326800000001</v>
      </c>
      <c r="T88">
        <v>0.50857363</v>
      </c>
      <c r="U88">
        <v>0.51388356400000001</v>
      </c>
      <c r="V88">
        <v>0.51132692899999999</v>
      </c>
      <c r="W88">
        <v>0.55223308400000004</v>
      </c>
      <c r="X88">
        <v>2.4979708999999999E-2</v>
      </c>
      <c r="Y88">
        <v>-4.85105E-3</v>
      </c>
      <c r="Z88">
        <v>-2.702235162</v>
      </c>
      <c r="AA88">
        <v>-1.476074E-3</v>
      </c>
      <c r="AB88">
        <v>2.6418558000000002E-2</v>
      </c>
      <c r="AC88">
        <v>-2.767444872</v>
      </c>
    </row>
    <row r="89" spans="1:29" x14ac:dyDescent="0.3">
      <c r="A89">
        <v>0.87</v>
      </c>
      <c r="B89">
        <v>28.3</v>
      </c>
      <c r="C89">
        <v>160</v>
      </c>
      <c r="D89">
        <v>160</v>
      </c>
      <c r="E89">
        <v>160</v>
      </c>
      <c r="F89">
        <v>194.53846150000001</v>
      </c>
      <c r="G89">
        <v>211</v>
      </c>
      <c r="H89">
        <v>198.46153849999999</v>
      </c>
      <c r="I89">
        <v>147</v>
      </c>
      <c r="J89">
        <v>198</v>
      </c>
      <c r="K89">
        <v>215</v>
      </c>
      <c r="L89">
        <v>9.9472754170000002</v>
      </c>
      <c r="M89">
        <v>10.788998210000001</v>
      </c>
      <c r="N89">
        <v>10.147872899999999</v>
      </c>
      <c r="O89">
        <v>7.5165058609999997</v>
      </c>
      <c r="P89">
        <v>10.124273199999999</v>
      </c>
      <c r="Q89">
        <v>10.993528980000001</v>
      </c>
      <c r="R89">
        <v>0.49736377100000001</v>
      </c>
      <c r="S89">
        <v>0.53944990999999998</v>
      </c>
      <c r="T89">
        <v>0.50739364499999995</v>
      </c>
      <c r="U89">
        <v>0.375825293</v>
      </c>
      <c r="V89">
        <v>0.50621366000000001</v>
      </c>
      <c r="W89">
        <v>0.54967644900000001</v>
      </c>
      <c r="X89">
        <v>2.4298443999999999E-2</v>
      </c>
      <c r="Y89">
        <v>-7.3421299999999997E-3</v>
      </c>
      <c r="Z89">
        <v>-2.7091356599999998</v>
      </c>
      <c r="AA89">
        <v>7.5279759000000002E-2</v>
      </c>
      <c r="AB89">
        <v>7.2437981999999998E-2</v>
      </c>
      <c r="AC89">
        <v>-2.511781407</v>
      </c>
    </row>
    <row r="90" spans="1:29" x14ac:dyDescent="0.3">
      <c r="A90">
        <v>0.88</v>
      </c>
      <c r="B90">
        <v>28.3</v>
      </c>
      <c r="C90">
        <v>160</v>
      </c>
      <c r="D90">
        <v>160</v>
      </c>
      <c r="E90">
        <v>160</v>
      </c>
      <c r="F90">
        <v>195.7692308</v>
      </c>
      <c r="G90">
        <v>210.69230769999999</v>
      </c>
      <c r="H90">
        <v>199.69230769999999</v>
      </c>
      <c r="I90">
        <v>176</v>
      </c>
      <c r="J90">
        <v>205</v>
      </c>
      <c r="K90">
        <v>211</v>
      </c>
      <c r="L90">
        <v>10.010207960000001</v>
      </c>
      <c r="M90">
        <v>10.773265070000001</v>
      </c>
      <c r="N90">
        <v>10.210805450000001</v>
      </c>
      <c r="O90">
        <v>8.9993539560000002</v>
      </c>
      <c r="P90">
        <v>10.48220205</v>
      </c>
      <c r="Q90">
        <v>10.788998210000001</v>
      </c>
      <c r="R90">
        <v>0.50051039799999997</v>
      </c>
      <c r="S90">
        <v>0.53866325400000004</v>
      </c>
      <c r="T90">
        <v>0.51054027199999996</v>
      </c>
      <c r="U90">
        <v>0.44996769800000003</v>
      </c>
      <c r="V90">
        <v>0.52411010300000005</v>
      </c>
      <c r="W90">
        <v>0.53944990999999998</v>
      </c>
      <c r="X90">
        <v>2.2027561000000001E-2</v>
      </c>
      <c r="Y90">
        <v>-6.031036E-3</v>
      </c>
      <c r="Z90">
        <v>-2.7187963580000001</v>
      </c>
      <c r="AA90">
        <v>4.2806137000000001E-2</v>
      </c>
      <c r="AB90">
        <v>3.4940673999999998E-2</v>
      </c>
      <c r="AC90">
        <v>-2.6553117730000002</v>
      </c>
    </row>
    <row r="91" spans="1:29" x14ac:dyDescent="0.3">
      <c r="A91">
        <v>0.89</v>
      </c>
      <c r="B91">
        <v>28.3</v>
      </c>
      <c r="C91">
        <v>160</v>
      </c>
      <c r="D91">
        <v>160</v>
      </c>
      <c r="E91">
        <v>160</v>
      </c>
      <c r="F91">
        <v>197</v>
      </c>
      <c r="G91">
        <v>209.3846154</v>
      </c>
      <c r="H91">
        <v>202.2307692</v>
      </c>
      <c r="I91">
        <v>178</v>
      </c>
      <c r="J91">
        <v>213</v>
      </c>
      <c r="K91">
        <v>165</v>
      </c>
      <c r="L91">
        <v>10.07314051</v>
      </c>
      <c r="M91">
        <v>10.70639924</v>
      </c>
      <c r="N91">
        <v>10.34060382</v>
      </c>
      <c r="O91">
        <v>9.1016193409999993</v>
      </c>
      <c r="P91">
        <v>10.891263589999999</v>
      </c>
      <c r="Q91">
        <v>8.4368943329999997</v>
      </c>
      <c r="R91">
        <v>0.50365702499999998</v>
      </c>
      <c r="S91">
        <v>0.53531996199999998</v>
      </c>
      <c r="T91">
        <v>0.51703019100000003</v>
      </c>
      <c r="U91">
        <v>0.455080967</v>
      </c>
      <c r="V91">
        <v>0.54456318000000004</v>
      </c>
      <c r="W91">
        <v>0.42184471699999998</v>
      </c>
      <c r="X91">
        <v>1.8280604999999998E-2</v>
      </c>
      <c r="Y91">
        <v>-1.6388679999999999E-3</v>
      </c>
      <c r="Z91">
        <v>-2.7298371559999999</v>
      </c>
      <c r="AA91">
        <v>5.166258E-2</v>
      </c>
      <c r="AB91">
        <v>-5.1984903999999998E-2</v>
      </c>
      <c r="AC91">
        <v>-2.4938401109999999</v>
      </c>
    </row>
    <row r="92" spans="1:29" x14ac:dyDescent="0.3">
      <c r="A92">
        <v>0.9</v>
      </c>
      <c r="B92">
        <v>28.3</v>
      </c>
      <c r="C92">
        <v>160</v>
      </c>
      <c r="D92">
        <v>160</v>
      </c>
      <c r="E92">
        <v>160</v>
      </c>
      <c r="F92">
        <v>195.53846150000001</v>
      </c>
      <c r="G92">
        <v>208.2307692</v>
      </c>
      <c r="H92">
        <v>204.92307690000001</v>
      </c>
      <c r="I92">
        <v>190</v>
      </c>
      <c r="J92">
        <v>217</v>
      </c>
      <c r="K92">
        <v>193</v>
      </c>
      <c r="L92">
        <v>9.9984081099999997</v>
      </c>
      <c r="M92">
        <v>10.647399979999999</v>
      </c>
      <c r="N92">
        <v>10.47826877</v>
      </c>
      <c r="O92">
        <v>9.7152116569999993</v>
      </c>
      <c r="P92">
        <v>11.09579437</v>
      </c>
      <c r="Q92">
        <v>9.8686097349999997</v>
      </c>
      <c r="R92">
        <v>0.49992040500000001</v>
      </c>
      <c r="S92">
        <v>0.53236999900000004</v>
      </c>
      <c r="T92">
        <v>0.52391343800000001</v>
      </c>
      <c r="U92">
        <v>0.48576058300000002</v>
      </c>
      <c r="V92">
        <v>0.55478971799999999</v>
      </c>
      <c r="W92">
        <v>0.49343048699999997</v>
      </c>
      <c r="X92">
        <v>1.8734781999999998E-2</v>
      </c>
      <c r="Y92">
        <v>5.1788240000000003E-3</v>
      </c>
      <c r="Z92">
        <v>-2.730182181</v>
      </c>
      <c r="AA92">
        <v>3.9853989999999999E-2</v>
      </c>
      <c r="AB92">
        <v>-1.7896443000000001E-2</v>
      </c>
      <c r="AC92">
        <v>-2.6911943649999999</v>
      </c>
    </row>
    <row r="93" spans="1:29" x14ac:dyDescent="0.3">
      <c r="A93">
        <v>0.91</v>
      </c>
      <c r="B93">
        <v>28.3</v>
      </c>
      <c r="C93">
        <v>160</v>
      </c>
      <c r="D93">
        <v>160</v>
      </c>
      <c r="E93">
        <v>160</v>
      </c>
      <c r="F93">
        <v>193.7692308</v>
      </c>
      <c r="G93">
        <v>208.8461538</v>
      </c>
      <c r="H93">
        <v>207.6153846</v>
      </c>
      <c r="I93">
        <v>381</v>
      </c>
      <c r="J93">
        <v>179</v>
      </c>
      <c r="K93">
        <v>181</v>
      </c>
      <c r="L93">
        <v>9.9079425759999999</v>
      </c>
      <c r="M93">
        <v>10.67886625</v>
      </c>
      <c r="N93">
        <v>10.61593371</v>
      </c>
      <c r="O93">
        <v>19.481556009999998</v>
      </c>
      <c r="P93">
        <v>9.1527520340000006</v>
      </c>
      <c r="Q93">
        <v>9.2550174199999997</v>
      </c>
      <c r="R93">
        <v>0.49539712899999999</v>
      </c>
      <c r="S93">
        <v>0.53394331299999997</v>
      </c>
      <c r="T93">
        <v>0.53079668499999999</v>
      </c>
      <c r="U93">
        <v>0.97407779999999999</v>
      </c>
      <c r="V93">
        <v>0.45763760199999998</v>
      </c>
      <c r="W93">
        <v>0.46275087100000001</v>
      </c>
      <c r="X93">
        <v>2.2254650000000001E-2</v>
      </c>
      <c r="Y93">
        <v>1.0750976000000001E-2</v>
      </c>
      <c r="Z93">
        <v>-2.7370826789999998</v>
      </c>
      <c r="AA93">
        <v>-0.29816688800000002</v>
      </c>
      <c r="AB93">
        <v>-0.168737887</v>
      </c>
      <c r="AC93">
        <v>-3.32362504</v>
      </c>
    </row>
    <row r="94" spans="1:29" x14ac:dyDescent="0.3">
      <c r="A94">
        <v>0.92</v>
      </c>
      <c r="B94">
        <v>28.3</v>
      </c>
      <c r="C94">
        <v>160</v>
      </c>
      <c r="D94">
        <v>160</v>
      </c>
      <c r="E94">
        <v>160</v>
      </c>
      <c r="F94">
        <v>191.6153846</v>
      </c>
      <c r="G94">
        <v>210.1538462</v>
      </c>
      <c r="H94">
        <v>207.69230769999999</v>
      </c>
      <c r="I94">
        <v>0</v>
      </c>
      <c r="J94">
        <v>227</v>
      </c>
      <c r="K94">
        <v>191</v>
      </c>
      <c r="L94">
        <v>9.7978106220000001</v>
      </c>
      <c r="M94">
        <v>10.74573208</v>
      </c>
      <c r="N94">
        <v>10.61986699</v>
      </c>
      <c r="O94">
        <v>0</v>
      </c>
      <c r="P94">
        <v>11.607121299999999</v>
      </c>
      <c r="Q94">
        <v>9.7663443500000007</v>
      </c>
      <c r="R94">
        <v>0.48989053100000002</v>
      </c>
      <c r="S94">
        <v>0.53728660399999995</v>
      </c>
      <c r="T94">
        <v>0.53099335000000003</v>
      </c>
      <c r="U94">
        <v>0</v>
      </c>
      <c r="V94">
        <v>0.58035606500000003</v>
      </c>
      <c r="W94">
        <v>0.48831721700000003</v>
      </c>
      <c r="X94">
        <v>2.7364136000000001E-2</v>
      </c>
      <c r="Y94">
        <v>1.1603188E-2</v>
      </c>
      <c r="Z94">
        <v>-2.7336324300000001</v>
      </c>
      <c r="AA94">
        <v>0.33506872999999998</v>
      </c>
      <c r="AB94">
        <v>0.13209278999999999</v>
      </c>
      <c r="AC94">
        <v>-1.8748654069999999</v>
      </c>
    </row>
    <row r="95" spans="1:29" x14ac:dyDescent="0.3">
      <c r="A95">
        <v>0.93</v>
      </c>
      <c r="B95">
        <v>28.3</v>
      </c>
      <c r="C95">
        <v>160</v>
      </c>
      <c r="D95">
        <v>160</v>
      </c>
      <c r="E95">
        <v>160</v>
      </c>
      <c r="F95">
        <v>192.53846150000001</v>
      </c>
      <c r="G95">
        <v>210.8461538</v>
      </c>
      <c r="H95">
        <v>205.2307692</v>
      </c>
      <c r="I95">
        <v>426</v>
      </c>
      <c r="J95">
        <v>210</v>
      </c>
      <c r="K95">
        <v>208</v>
      </c>
      <c r="L95">
        <v>9.8450100309999993</v>
      </c>
      <c r="M95">
        <v>10.78113164</v>
      </c>
      <c r="N95">
        <v>10.494001900000001</v>
      </c>
      <c r="O95">
        <v>21.78252719</v>
      </c>
      <c r="P95">
        <v>10.73786552</v>
      </c>
      <c r="Q95">
        <v>10.63560013</v>
      </c>
      <c r="R95">
        <v>0.49225050199999998</v>
      </c>
      <c r="S95">
        <v>0.53905658199999995</v>
      </c>
      <c r="T95">
        <v>0.52470009500000003</v>
      </c>
      <c r="U95">
        <v>1.089126359</v>
      </c>
      <c r="V95">
        <v>0.53689327600000003</v>
      </c>
      <c r="W95">
        <v>0.53178000599999997</v>
      </c>
      <c r="X95">
        <v>2.7023503000000001E-2</v>
      </c>
      <c r="Y95">
        <v>6.031036E-3</v>
      </c>
      <c r="Z95">
        <v>-2.7298371559999999</v>
      </c>
      <c r="AA95">
        <v>-0.31883191900000002</v>
      </c>
      <c r="AB95">
        <v>-0.18748654100000001</v>
      </c>
      <c r="AC95">
        <v>-3.785613406</v>
      </c>
    </row>
    <row r="96" spans="1:29" x14ac:dyDescent="0.3">
      <c r="A96">
        <v>0.94</v>
      </c>
      <c r="B96">
        <v>28.3</v>
      </c>
      <c r="C96">
        <v>160</v>
      </c>
      <c r="D96">
        <v>160</v>
      </c>
      <c r="E96">
        <v>160</v>
      </c>
      <c r="F96">
        <v>193.7692308</v>
      </c>
      <c r="G96">
        <v>212.7692308</v>
      </c>
      <c r="H96">
        <v>202.8461538</v>
      </c>
      <c r="I96">
        <v>0</v>
      </c>
      <c r="J96">
        <v>196</v>
      </c>
      <c r="K96">
        <v>218</v>
      </c>
      <c r="L96">
        <v>9.9079425759999999</v>
      </c>
      <c r="M96">
        <v>10.87946374</v>
      </c>
      <c r="N96">
        <v>10.3720701</v>
      </c>
      <c r="O96">
        <v>0</v>
      </c>
      <c r="P96">
        <v>10.02200781</v>
      </c>
      <c r="Q96">
        <v>11.146927059999999</v>
      </c>
      <c r="R96">
        <v>0.49539712899999999</v>
      </c>
      <c r="S96">
        <v>0.54397318699999997</v>
      </c>
      <c r="T96">
        <v>0.51860350499999996</v>
      </c>
      <c r="U96">
        <v>0</v>
      </c>
      <c r="V96">
        <v>0.50110039100000003</v>
      </c>
      <c r="W96">
        <v>0.55734635300000002</v>
      </c>
      <c r="X96">
        <v>2.8045400000000002E-2</v>
      </c>
      <c r="Y96">
        <v>-7.2110200000000005E-4</v>
      </c>
      <c r="Z96">
        <v>-2.733287405</v>
      </c>
      <c r="AA96">
        <v>0.28931044500000003</v>
      </c>
      <c r="AB96">
        <v>0.204530772</v>
      </c>
      <c r="AC96">
        <v>-1.856924112</v>
      </c>
    </row>
    <row r="97" spans="1:29" x14ac:dyDescent="0.3">
      <c r="A97">
        <v>0.95</v>
      </c>
      <c r="B97">
        <v>28.3</v>
      </c>
      <c r="C97">
        <v>160</v>
      </c>
      <c r="D97">
        <v>160</v>
      </c>
      <c r="E97">
        <v>160</v>
      </c>
      <c r="F97">
        <v>194.1538462</v>
      </c>
      <c r="G97">
        <v>214.1538462</v>
      </c>
      <c r="H97">
        <v>203</v>
      </c>
      <c r="I97">
        <v>360</v>
      </c>
      <c r="J97">
        <v>360</v>
      </c>
      <c r="K97">
        <v>175</v>
      </c>
      <c r="L97">
        <v>9.927608996</v>
      </c>
      <c r="M97">
        <v>10.95026286</v>
      </c>
      <c r="N97">
        <v>10.37993666</v>
      </c>
      <c r="O97">
        <v>18.40776945</v>
      </c>
      <c r="P97">
        <v>18.40776945</v>
      </c>
      <c r="Q97">
        <v>8.9482212630000006</v>
      </c>
      <c r="R97">
        <v>0.49638044999999997</v>
      </c>
      <c r="S97">
        <v>0.54751314299999998</v>
      </c>
      <c r="T97">
        <v>0.51899683299999999</v>
      </c>
      <c r="U97">
        <v>0.92038847300000004</v>
      </c>
      <c r="V97">
        <v>0.92038847300000004</v>
      </c>
      <c r="W97">
        <v>0.447411063</v>
      </c>
      <c r="X97">
        <v>2.9521473999999999E-2</v>
      </c>
      <c r="Y97">
        <v>-1.9666420000000002E-3</v>
      </c>
      <c r="Z97">
        <v>-2.7419130279999999</v>
      </c>
      <c r="AA97">
        <v>0</v>
      </c>
      <c r="AB97">
        <v>-0.31531827299999998</v>
      </c>
      <c r="AC97">
        <v>-4.0143649269999999</v>
      </c>
    </row>
    <row r="98" spans="1:29" x14ac:dyDescent="0.3">
      <c r="A98">
        <v>0.96</v>
      </c>
      <c r="B98">
        <v>28.3</v>
      </c>
      <c r="C98">
        <v>160</v>
      </c>
      <c r="D98">
        <v>160</v>
      </c>
      <c r="E98">
        <v>160</v>
      </c>
      <c r="F98">
        <v>196.30769230000001</v>
      </c>
      <c r="G98">
        <v>212.69230769999999</v>
      </c>
      <c r="H98">
        <v>203.46153849999999</v>
      </c>
      <c r="I98">
        <v>144</v>
      </c>
      <c r="J98">
        <v>212</v>
      </c>
      <c r="K98">
        <v>429</v>
      </c>
      <c r="L98">
        <v>10.03774095</v>
      </c>
      <c r="M98">
        <v>10.87553046</v>
      </c>
      <c r="N98">
        <v>10.403536369999999</v>
      </c>
      <c r="O98">
        <v>7.3631077820000002</v>
      </c>
      <c r="P98">
        <v>10.8401309</v>
      </c>
      <c r="Q98">
        <v>21.935925269999998</v>
      </c>
      <c r="R98">
        <v>0.50188704799999995</v>
      </c>
      <c r="S98">
        <v>0.54377652300000001</v>
      </c>
      <c r="T98">
        <v>0.52017681800000004</v>
      </c>
      <c r="U98">
        <v>0.368155389</v>
      </c>
      <c r="V98">
        <v>0.54200654500000001</v>
      </c>
      <c r="W98">
        <v>1.0967962630000001</v>
      </c>
      <c r="X98">
        <v>2.4184899999999999E-2</v>
      </c>
      <c r="Y98">
        <v>-1.769978E-3</v>
      </c>
      <c r="Z98">
        <v>-2.7470884020000002</v>
      </c>
      <c r="AA98">
        <v>0.100373012</v>
      </c>
      <c r="AB98">
        <v>0.42781019799999997</v>
      </c>
      <c r="AC98">
        <v>-3.520979294</v>
      </c>
    </row>
    <row r="99" spans="1:29" x14ac:dyDescent="0.3">
      <c r="A99">
        <v>0.97</v>
      </c>
      <c r="B99">
        <v>28.3</v>
      </c>
      <c r="C99">
        <v>160</v>
      </c>
      <c r="D99">
        <v>160</v>
      </c>
      <c r="E99">
        <v>160</v>
      </c>
      <c r="F99">
        <v>197.53846150000001</v>
      </c>
      <c r="G99">
        <v>211.46153849999999</v>
      </c>
      <c r="H99">
        <v>204</v>
      </c>
      <c r="I99">
        <v>192</v>
      </c>
      <c r="J99">
        <v>222</v>
      </c>
      <c r="K99">
        <v>185</v>
      </c>
      <c r="L99">
        <v>10.100673499999999</v>
      </c>
      <c r="M99">
        <v>10.812597909999999</v>
      </c>
      <c r="N99">
        <v>10.43106936</v>
      </c>
      <c r="O99">
        <v>9.8174770420000002</v>
      </c>
      <c r="P99">
        <v>11.351457829999999</v>
      </c>
      <c r="Q99">
        <v>9.4595481919999997</v>
      </c>
      <c r="R99">
        <v>0.50503367499999996</v>
      </c>
      <c r="S99">
        <v>0.540629896</v>
      </c>
      <c r="T99">
        <v>0.52155346800000002</v>
      </c>
      <c r="U99">
        <v>0.490873852</v>
      </c>
      <c r="V99">
        <v>0.56757289200000005</v>
      </c>
      <c r="W99">
        <v>0.47297740999999999</v>
      </c>
      <c r="X99">
        <v>2.0551488E-2</v>
      </c>
      <c r="Y99">
        <v>-8.5221199999999998E-4</v>
      </c>
      <c r="Z99">
        <v>-2.7495035759999999</v>
      </c>
      <c r="AA99">
        <v>4.4282211000000002E-2</v>
      </c>
      <c r="AB99">
        <v>-3.7497308E-2</v>
      </c>
      <c r="AC99">
        <v>-2.6867090409999999</v>
      </c>
    </row>
    <row r="100" spans="1:29" x14ac:dyDescent="0.3">
      <c r="A100">
        <v>0.98</v>
      </c>
      <c r="B100">
        <v>28.3</v>
      </c>
      <c r="C100">
        <v>160</v>
      </c>
      <c r="D100">
        <v>160</v>
      </c>
      <c r="E100">
        <v>160</v>
      </c>
      <c r="F100">
        <v>196.69230769999999</v>
      </c>
      <c r="G100">
        <v>211</v>
      </c>
      <c r="H100">
        <v>206.8461538</v>
      </c>
      <c r="I100">
        <v>211</v>
      </c>
      <c r="J100">
        <v>231</v>
      </c>
      <c r="K100">
        <v>184</v>
      </c>
      <c r="L100">
        <v>10.05740737</v>
      </c>
      <c r="M100">
        <v>10.788998210000001</v>
      </c>
      <c r="N100">
        <v>10.57660087</v>
      </c>
      <c r="O100">
        <v>10.788998210000001</v>
      </c>
      <c r="P100">
        <v>11.811652069999999</v>
      </c>
      <c r="Q100">
        <v>9.4084154990000002</v>
      </c>
      <c r="R100">
        <v>0.50287036900000004</v>
      </c>
      <c r="S100">
        <v>0.53944990999999998</v>
      </c>
      <c r="T100">
        <v>0.52883004300000003</v>
      </c>
      <c r="U100">
        <v>0.53944990999999998</v>
      </c>
      <c r="V100">
        <v>0.59058260299999998</v>
      </c>
      <c r="W100">
        <v>0.47042077500000001</v>
      </c>
      <c r="X100">
        <v>2.1119208E-2</v>
      </c>
      <c r="Y100">
        <v>5.1132690000000001E-3</v>
      </c>
      <c r="Z100">
        <v>-2.7564040740000002</v>
      </c>
      <c r="AA100">
        <v>2.9521473999999999E-2</v>
      </c>
      <c r="AB100">
        <v>-6.3063654999999996E-2</v>
      </c>
      <c r="AC100">
        <v>-2.807812787</v>
      </c>
    </row>
    <row r="101" spans="1:29" x14ac:dyDescent="0.3">
      <c r="A101">
        <v>0.99</v>
      </c>
      <c r="B101">
        <v>28.3</v>
      </c>
      <c r="C101">
        <v>160</v>
      </c>
      <c r="D101">
        <v>160</v>
      </c>
      <c r="E101">
        <v>160</v>
      </c>
      <c r="F101">
        <v>196.53846150000001</v>
      </c>
      <c r="G101">
        <v>211.30769230000001</v>
      </c>
      <c r="H101">
        <v>208.92307690000001</v>
      </c>
      <c r="I101">
        <v>213</v>
      </c>
      <c r="J101">
        <v>223</v>
      </c>
      <c r="K101">
        <v>158</v>
      </c>
      <c r="L101">
        <v>10.049540800000001</v>
      </c>
      <c r="M101">
        <v>10.80473134</v>
      </c>
      <c r="N101">
        <v>10.68279954</v>
      </c>
      <c r="O101">
        <v>10.891263589999999</v>
      </c>
      <c r="P101">
        <v>11.40259052</v>
      </c>
      <c r="Q101">
        <v>8.0789654829999993</v>
      </c>
      <c r="R101">
        <v>0.50247704000000004</v>
      </c>
      <c r="S101">
        <v>0.540236567</v>
      </c>
      <c r="T101">
        <v>0.53413997700000004</v>
      </c>
      <c r="U101">
        <v>0.54456318000000004</v>
      </c>
      <c r="V101">
        <v>0.570129526</v>
      </c>
      <c r="W101">
        <v>0.403948274</v>
      </c>
      <c r="X101">
        <v>2.1800473000000001E-2</v>
      </c>
      <c r="Y101">
        <v>8.5221150000000002E-3</v>
      </c>
      <c r="Z101">
        <v>-2.7664097970000001</v>
      </c>
      <c r="AA101">
        <v>1.4760736999999999E-2</v>
      </c>
      <c r="AB101">
        <v>-0.102265386</v>
      </c>
      <c r="AC101">
        <v>-2.6642824209999998</v>
      </c>
    </row>
    <row r="102" spans="1:29" x14ac:dyDescent="0.3">
      <c r="A102">
        <v>1</v>
      </c>
      <c r="B102">
        <v>28.3</v>
      </c>
      <c r="C102">
        <v>160</v>
      </c>
      <c r="D102">
        <v>160</v>
      </c>
      <c r="E102">
        <v>160</v>
      </c>
      <c r="F102">
        <v>196.3846154</v>
      </c>
      <c r="G102">
        <v>212.1538462</v>
      </c>
      <c r="H102">
        <v>207.3846154</v>
      </c>
      <c r="I102">
        <v>217</v>
      </c>
      <c r="J102">
        <v>164</v>
      </c>
      <c r="K102">
        <v>206</v>
      </c>
      <c r="L102">
        <v>10.04167423</v>
      </c>
      <c r="M102">
        <v>10.847997469999999</v>
      </c>
      <c r="N102">
        <v>10.604133859999999</v>
      </c>
      <c r="O102">
        <v>11.09579437</v>
      </c>
      <c r="P102">
        <v>8.3857616400000001</v>
      </c>
      <c r="Q102">
        <v>10.533334740000001</v>
      </c>
      <c r="R102">
        <v>0.50208371200000002</v>
      </c>
      <c r="S102">
        <v>0.54239987300000003</v>
      </c>
      <c r="T102">
        <v>0.53020669300000001</v>
      </c>
      <c r="U102">
        <v>0.55478971799999999</v>
      </c>
      <c r="V102">
        <v>0.41928808200000001</v>
      </c>
      <c r="W102">
        <v>0.526666737</v>
      </c>
      <c r="X102">
        <v>2.3276547000000002E-2</v>
      </c>
      <c r="Y102">
        <v>5.3099330000000002E-3</v>
      </c>
      <c r="Z102">
        <v>-2.7626145229999999</v>
      </c>
      <c r="AA102">
        <v>-7.8231906000000004E-2</v>
      </c>
      <c r="AB102">
        <v>2.6418558000000002E-2</v>
      </c>
      <c r="AC102">
        <v>-2.6328851530000001</v>
      </c>
    </row>
    <row r="103" spans="1:29" x14ac:dyDescent="0.3">
      <c r="A103">
        <v>1.01</v>
      </c>
      <c r="B103">
        <v>28.3</v>
      </c>
      <c r="C103">
        <v>160</v>
      </c>
      <c r="D103">
        <v>160</v>
      </c>
      <c r="E103">
        <v>160</v>
      </c>
      <c r="F103">
        <v>196.2307692</v>
      </c>
      <c r="G103">
        <v>214.07692309999999</v>
      </c>
      <c r="H103">
        <v>205.30769230000001</v>
      </c>
      <c r="I103">
        <v>206</v>
      </c>
      <c r="J103">
        <v>192</v>
      </c>
      <c r="K103">
        <v>213</v>
      </c>
      <c r="L103">
        <v>10.03380767</v>
      </c>
      <c r="M103">
        <v>10.94632957</v>
      </c>
      <c r="N103">
        <v>10.49793519</v>
      </c>
      <c r="O103">
        <v>10.533334740000001</v>
      </c>
      <c r="P103">
        <v>9.8174770420000002</v>
      </c>
      <c r="Q103">
        <v>10.891263589999999</v>
      </c>
      <c r="R103">
        <v>0.50169038300000002</v>
      </c>
      <c r="S103">
        <v>0.54731647900000002</v>
      </c>
      <c r="T103">
        <v>0.52489675899999999</v>
      </c>
      <c r="U103">
        <v>0.526666737</v>
      </c>
      <c r="V103">
        <v>0.490873852</v>
      </c>
      <c r="W103">
        <v>0.54456318000000004</v>
      </c>
      <c r="X103">
        <v>2.6342238E-2</v>
      </c>
      <c r="Y103">
        <v>2.62219E-4</v>
      </c>
      <c r="Z103">
        <v>-2.7612344229999999</v>
      </c>
      <c r="AA103">
        <v>-2.0665032E-2</v>
      </c>
      <c r="AB103">
        <v>2.3861923E-2</v>
      </c>
      <c r="AC103">
        <v>-2.7405329279999999</v>
      </c>
    </row>
    <row r="104" spans="1:29" x14ac:dyDescent="0.3">
      <c r="A104">
        <v>1.02</v>
      </c>
      <c r="B104">
        <v>28.3</v>
      </c>
      <c r="C104">
        <v>160</v>
      </c>
      <c r="D104">
        <v>160</v>
      </c>
      <c r="E104">
        <v>160</v>
      </c>
      <c r="F104">
        <v>196.07692309999999</v>
      </c>
      <c r="G104">
        <v>216</v>
      </c>
      <c r="H104">
        <v>204.07692309999999</v>
      </c>
      <c r="I104">
        <v>150</v>
      </c>
      <c r="J104">
        <v>194</v>
      </c>
      <c r="K104">
        <v>217</v>
      </c>
      <c r="L104">
        <v>10.025941100000001</v>
      </c>
      <c r="M104">
        <v>11.04466167</v>
      </c>
      <c r="N104">
        <v>10.43500264</v>
      </c>
      <c r="O104">
        <v>7.6699039390000001</v>
      </c>
      <c r="P104">
        <v>9.9197424279999993</v>
      </c>
      <c r="Q104">
        <v>11.09579437</v>
      </c>
      <c r="R104">
        <v>0.50129705499999999</v>
      </c>
      <c r="S104">
        <v>0.55223308400000004</v>
      </c>
      <c r="T104">
        <v>0.52175013199999998</v>
      </c>
      <c r="U104">
        <v>0.38349519700000001</v>
      </c>
      <c r="V104">
        <v>0.49598712099999998</v>
      </c>
      <c r="W104">
        <v>0.55478971799999999</v>
      </c>
      <c r="X104">
        <v>2.9407929999999999E-2</v>
      </c>
      <c r="Y104">
        <v>-3.343291E-3</v>
      </c>
      <c r="Z104">
        <v>-2.7636495980000002</v>
      </c>
      <c r="AA104">
        <v>6.4947243000000002E-2</v>
      </c>
      <c r="AB104">
        <v>7.6699038999999997E-2</v>
      </c>
      <c r="AC104">
        <v>-2.516266731</v>
      </c>
    </row>
    <row r="105" spans="1:29" x14ac:dyDescent="0.3">
      <c r="A105">
        <v>1.03</v>
      </c>
      <c r="B105">
        <v>28.3</v>
      </c>
      <c r="C105">
        <v>160</v>
      </c>
      <c r="D105">
        <v>160</v>
      </c>
      <c r="E105">
        <v>160</v>
      </c>
      <c r="F105">
        <v>197.30769230000001</v>
      </c>
      <c r="G105">
        <v>215.92307690000001</v>
      </c>
      <c r="H105">
        <v>203.3846154</v>
      </c>
      <c r="I105">
        <v>178</v>
      </c>
      <c r="J105">
        <v>201</v>
      </c>
      <c r="K105">
        <v>218</v>
      </c>
      <c r="L105">
        <v>10.088873639999999</v>
      </c>
      <c r="M105">
        <v>11.04072839</v>
      </c>
      <c r="N105">
        <v>10.399603089999999</v>
      </c>
      <c r="O105">
        <v>9.1016193409999993</v>
      </c>
      <c r="P105">
        <v>10.27767128</v>
      </c>
      <c r="Q105">
        <v>11.146927059999999</v>
      </c>
      <c r="R105">
        <v>0.504443682</v>
      </c>
      <c r="S105">
        <v>0.552036419</v>
      </c>
      <c r="T105">
        <v>0.51998015399999997</v>
      </c>
      <c r="U105">
        <v>0.455080967</v>
      </c>
      <c r="V105">
        <v>0.51388356400000001</v>
      </c>
      <c r="W105">
        <v>0.55734635300000002</v>
      </c>
      <c r="X105">
        <v>2.7477680000000001E-2</v>
      </c>
      <c r="Y105">
        <v>-5.5065979999999997E-3</v>
      </c>
      <c r="Z105">
        <v>-2.7657197469999999</v>
      </c>
      <c r="AA105">
        <v>3.3949695000000002E-2</v>
      </c>
      <c r="AB105">
        <v>4.8576057999999998E-2</v>
      </c>
      <c r="AC105">
        <v>-2.6777383929999998</v>
      </c>
    </row>
    <row r="106" spans="1:29" x14ac:dyDescent="0.3">
      <c r="A106">
        <v>1.04</v>
      </c>
      <c r="B106">
        <v>28.3</v>
      </c>
      <c r="C106">
        <v>160</v>
      </c>
      <c r="D106">
        <v>160</v>
      </c>
      <c r="E106">
        <v>160</v>
      </c>
      <c r="F106">
        <v>198.53846150000001</v>
      </c>
      <c r="G106">
        <v>214</v>
      </c>
      <c r="H106">
        <v>202.69230769999999</v>
      </c>
      <c r="I106">
        <v>179</v>
      </c>
      <c r="J106">
        <v>211</v>
      </c>
      <c r="K106">
        <v>170</v>
      </c>
      <c r="L106">
        <v>10.15180619</v>
      </c>
      <c r="M106">
        <v>10.94239629</v>
      </c>
      <c r="N106">
        <v>10.364203529999999</v>
      </c>
      <c r="O106">
        <v>9.1527520340000006</v>
      </c>
      <c r="P106">
        <v>10.788998210000001</v>
      </c>
      <c r="Q106">
        <v>8.6925577979999993</v>
      </c>
      <c r="R106">
        <v>0.50759030900000002</v>
      </c>
      <c r="S106">
        <v>0.54711981399999998</v>
      </c>
      <c r="T106">
        <v>0.51821017599999997</v>
      </c>
      <c r="U106">
        <v>0.45763760199999998</v>
      </c>
      <c r="V106">
        <v>0.53944990999999998</v>
      </c>
      <c r="W106">
        <v>0.43462789000000002</v>
      </c>
      <c r="X106">
        <v>2.2822370000000002E-2</v>
      </c>
      <c r="Y106">
        <v>-6.0965899999999998E-3</v>
      </c>
      <c r="Z106">
        <v>-2.7595092989999999</v>
      </c>
      <c r="AA106">
        <v>4.7234357999999997E-2</v>
      </c>
      <c r="AB106">
        <v>-4.2610576999999997E-2</v>
      </c>
      <c r="AC106">
        <v>-2.511781407</v>
      </c>
    </row>
    <row r="107" spans="1:29" x14ac:dyDescent="0.3">
      <c r="A107">
        <v>1.05</v>
      </c>
      <c r="B107">
        <v>28.3</v>
      </c>
      <c r="C107">
        <v>160</v>
      </c>
      <c r="D107">
        <v>160</v>
      </c>
      <c r="E107">
        <v>160</v>
      </c>
      <c r="F107">
        <v>197.6153846</v>
      </c>
      <c r="G107">
        <v>211.3846154</v>
      </c>
      <c r="H107">
        <v>204.6153846</v>
      </c>
      <c r="I107">
        <v>188</v>
      </c>
      <c r="J107">
        <v>221</v>
      </c>
      <c r="K107">
        <v>191</v>
      </c>
      <c r="L107">
        <v>10.104606779999999</v>
      </c>
      <c r="M107">
        <v>10.808664630000001</v>
      </c>
      <c r="N107">
        <v>10.46253563</v>
      </c>
      <c r="O107">
        <v>9.6129462710000002</v>
      </c>
      <c r="P107">
        <v>11.30032514</v>
      </c>
      <c r="Q107">
        <v>9.7663443500000007</v>
      </c>
      <c r="R107">
        <v>0.50523033900000003</v>
      </c>
      <c r="S107">
        <v>0.54043323099999996</v>
      </c>
      <c r="T107">
        <v>0.52312678199999996</v>
      </c>
      <c r="U107">
        <v>0.48064731399999999</v>
      </c>
      <c r="V107">
        <v>0.56501625700000002</v>
      </c>
      <c r="W107">
        <v>0.48831721700000003</v>
      </c>
      <c r="X107">
        <v>2.0324399E-2</v>
      </c>
      <c r="Y107">
        <v>1.9666400000000001E-4</v>
      </c>
      <c r="Z107">
        <v>-2.7522637749999999</v>
      </c>
      <c r="AA107">
        <v>4.8710431999999998E-2</v>
      </c>
      <c r="AB107">
        <v>-2.3009712000000002E-2</v>
      </c>
      <c r="AC107">
        <v>-2.6911943649999999</v>
      </c>
    </row>
    <row r="108" spans="1:29" x14ac:dyDescent="0.3">
      <c r="A108">
        <v>1.06</v>
      </c>
      <c r="B108">
        <v>28.3</v>
      </c>
      <c r="C108">
        <v>160</v>
      </c>
      <c r="D108">
        <v>160</v>
      </c>
      <c r="E108">
        <v>160</v>
      </c>
      <c r="F108">
        <v>194.92307690000001</v>
      </c>
      <c r="G108">
        <v>209.3846154</v>
      </c>
      <c r="H108">
        <v>206.53846150000001</v>
      </c>
      <c r="I108">
        <v>208</v>
      </c>
      <c r="J108">
        <v>183</v>
      </c>
      <c r="K108">
        <v>188</v>
      </c>
      <c r="L108">
        <v>9.9669418370000002</v>
      </c>
      <c r="M108">
        <v>10.70639924</v>
      </c>
      <c r="N108">
        <v>10.56086773</v>
      </c>
      <c r="O108">
        <v>10.63560013</v>
      </c>
      <c r="P108">
        <v>9.3572828060000006</v>
      </c>
      <c r="Q108">
        <v>9.6129462710000002</v>
      </c>
      <c r="R108">
        <v>0.49834709199999999</v>
      </c>
      <c r="S108">
        <v>0.53531996199999998</v>
      </c>
      <c r="T108">
        <v>0.52804338699999998</v>
      </c>
      <c r="U108">
        <v>0.53178000599999997</v>
      </c>
      <c r="V108">
        <v>0.46786413999999998</v>
      </c>
      <c r="W108">
        <v>0.48064731399999999</v>
      </c>
      <c r="X108">
        <v>2.1346297E-2</v>
      </c>
      <c r="Y108">
        <v>7.4732399999999999E-3</v>
      </c>
      <c r="Z108">
        <v>-2.7398428780000001</v>
      </c>
      <c r="AA108">
        <v>-3.6901842999999997E-2</v>
      </c>
      <c r="AB108">
        <v>-1.2783173E-2</v>
      </c>
      <c r="AC108">
        <v>-2.5970025620000001</v>
      </c>
    </row>
    <row r="109" spans="1:29" x14ac:dyDescent="0.3">
      <c r="A109">
        <v>1.07</v>
      </c>
      <c r="B109">
        <v>28.3</v>
      </c>
      <c r="C109">
        <v>160</v>
      </c>
      <c r="D109">
        <v>160</v>
      </c>
      <c r="E109">
        <v>160</v>
      </c>
      <c r="F109">
        <v>191.92307690000001</v>
      </c>
      <c r="G109">
        <v>207.3846154</v>
      </c>
      <c r="H109">
        <v>207.07692309999999</v>
      </c>
      <c r="I109">
        <v>176</v>
      </c>
      <c r="J109">
        <v>231</v>
      </c>
      <c r="K109">
        <v>191</v>
      </c>
      <c r="L109">
        <v>9.8135437579999998</v>
      </c>
      <c r="M109">
        <v>10.604133859999999</v>
      </c>
      <c r="N109">
        <v>10.588400719999999</v>
      </c>
      <c r="O109">
        <v>8.9993539560000002</v>
      </c>
      <c r="P109">
        <v>11.811652069999999</v>
      </c>
      <c r="Q109">
        <v>9.7663443500000007</v>
      </c>
      <c r="R109">
        <v>0.49067718799999999</v>
      </c>
      <c r="S109">
        <v>0.53020669300000001</v>
      </c>
      <c r="T109">
        <v>0.52942003599999998</v>
      </c>
      <c r="U109">
        <v>0.44996769800000003</v>
      </c>
      <c r="V109">
        <v>0.59058260299999998</v>
      </c>
      <c r="W109">
        <v>0.48831721700000003</v>
      </c>
      <c r="X109">
        <v>2.2822370000000002E-2</v>
      </c>
      <c r="Y109">
        <v>1.2652063999999999E-2</v>
      </c>
      <c r="Z109">
        <v>-2.719831433</v>
      </c>
      <c r="AA109">
        <v>8.1184054000000005E-2</v>
      </c>
      <c r="AB109">
        <v>-2.1305289000000002E-2</v>
      </c>
      <c r="AC109">
        <v>-2.6822237169999998</v>
      </c>
    </row>
    <row r="110" spans="1:29" x14ac:dyDescent="0.3">
      <c r="A110">
        <v>1.08</v>
      </c>
      <c r="B110">
        <v>28.3</v>
      </c>
      <c r="C110">
        <v>160</v>
      </c>
      <c r="D110">
        <v>160</v>
      </c>
      <c r="E110">
        <v>160</v>
      </c>
      <c r="F110">
        <v>189.7692308</v>
      </c>
      <c r="G110">
        <v>205.3846154</v>
      </c>
      <c r="H110">
        <v>205.1538462</v>
      </c>
      <c r="I110">
        <v>220</v>
      </c>
      <c r="J110">
        <v>204</v>
      </c>
      <c r="K110">
        <v>202</v>
      </c>
      <c r="L110">
        <v>9.7034118039999999</v>
      </c>
      <c r="M110">
        <v>10.50186847</v>
      </c>
      <c r="N110">
        <v>10.490068620000001</v>
      </c>
      <c r="O110">
        <v>11.24919244</v>
      </c>
      <c r="P110">
        <v>10.43106936</v>
      </c>
      <c r="Q110">
        <v>10.328803969999999</v>
      </c>
      <c r="R110">
        <v>0.48517059000000001</v>
      </c>
      <c r="S110">
        <v>0.52509342400000003</v>
      </c>
      <c r="T110">
        <v>0.52450343099999996</v>
      </c>
      <c r="U110">
        <v>0.56245962199999999</v>
      </c>
      <c r="V110">
        <v>0.52155346800000002</v>
      </c>
      <c r="W110">
        <v>0.51644019900000004</v>
      </c>
      <c r="X110">
        <v>2.3049459000000001E-2</v>
      </c>
      <c r="Y110">
        <v>1.2914283E-2</v>
      </c>
      <c r="Z110">
        <v>-2.6925744639999998</v>
      </c>
      <c r="AA110">
        <v>-2.3617178999999999E-2</v>
      </c>
      <c r="AB110">
        <v>-1.7044231E-2</v>
      </c>
      <c r="AC110">
        <v>-2.807812787</v>
      </c>
    </row>
    <row r="111" spans="1:29" x14ac:dyDescent="0.3">
      <c r="A111">
        <v>1.0900000000000001</v>
      </c>
      <c r="B111">
        <v>28.3</v>
      </c>
      <c r="C111">
        <v>160</v>
      </c>
      <c r="D111">
        <v>160</v>
      </c>
      <c r="E111">
        <v>160</v>
      </c>
      <c r="F111">
        <v>190.46153849999999</v>
      </c>
      <c r="G111">
        <v>207.53846150000001</v>
      </c>
      <c r="H111">
        <v>202.92307690000001</v>
      </c>
      <c r="I111">
        <v>206</v>
      </c>
      <c r="J111">
        <v>195</v>
      </c>
      <c r="K111">
        <v>209</v>
      </c>
      <c r="L111">
        <v>9.7388113609999998</v>
      </c>
      <c r="M111">
        <v>10.612000419999999</v>
      </c>
      <c r="N111">
        <v>10.37600338</v>
      </c>
      <c r="O111">
        <v>10.533334740000001</v>
      </c>
      <c r="P111">
        <v>9.9708751210000006</v>
      </c>
      <c r="Q111">
        <v>10.68673282</v>
      </c>
      <c r="R111">
        <v>0.48694056800000002</v>
      </c>
      <c r="S111">
        <v>0.53060002100000003</v>
      </c>
      <c r="T111">
        <v>0.51880016900000003</v>
      </c>
      <c r="U111">
        <v>0.526666737</v>
      </c>
      <c r="V111">
        <v>0.498543756</v>
      </c>
      <c r="W111">
        <v>0.534336641</v>
      </c>
      <c r="X111">
        <v>2.5206797E-2</v>
      </c>
      <c r="Y111">
        <v>6.6865830000000003E-3</v>
      </c>
      <c r="Z111">
        <v>-2.6953346640000002</v>
      </c>
      <c r="AA111">
        <v>-1.6236811E-2</v>
      </c>
      <c r="AB111">
        <v>1.4487596E-2</v>
      </c>
      <c r="AC111">
        <v>-2.7360476039999999</v>
      </c>
    </row>
    <row r="112" spans="1:29" x14ac:dyDescent="0.3">
      <c r="A112">
        <v>1.1000000000000001</v>
      </c>
      <c r="B112">
        <v>28.3</v>
      </c>
      <c r="C112">
        <v>160</v>
      </c>
      <c r="D112">
        <v>160</v>
      </c>
      <c r="E112">
        <v>160</v>
      </c>
      <c r="F112">
        <v>191.1538462</v>
      </c>
      <c r="G112">
        <v>209.1538462</v>
      </c>
      <c r="H112">
        <v>200.6153846</v>
      </c>
      <c r="I112">
        <v>184</v>
      </c>
      <c r="J112">
        <v>197</v>
      </c>
      <c r="K112">
        <v>172</v>
      </c>
      <c r="L112">
        <v>9.7742109179999996</v>
      </c>
      <c r="M112">
        <v>10.69459939</v>
      </c>
      <c r="N112">
        <v>10.25800486</v>
      </c>
      <c r="O112">
        <v>9.4084154990000002</v>
      </c>
      <c r="P112">
        <v>10.07314051</v>
      </c>
      <c r="Q112">
        <v>8.7948231840000002</v>
      </c>
      <c r="R112">
        <v>0.48871054600000002</v>
      </c>
      <c r="S112">
        <v>0.53472997</v>
      </c>
      <c r="T112">
        <v>0.51290024300000003</v>
      </c>
      <c r="U112">
        <v>0.47042077500000001</v>
      </c>
      <c r="V112">
        <v>0.50365702499999998</v>
      </c>
      <c r="W112">
        <v>0.43974115899999999</v>
      </c>
      <c r="X112">
        <v>2.6569327E-2</v>
      </c>
      <c r="Y112">
        <v>7.8665699999999996E-4</v>
      </c>
      <c r="Z112">
        <v>-2.6953346640000002</v>
      </c>
      <c r="AA112">
        <v>1.9188957999999999E-2</v>
      </c>
      <c r="AB112">
        <v>-3.1531826999999998E-2</v>
      </c>
      <c r="AC112">
        <v>-2.4803841389999999</v>
      </c>
    </row>
    <row r="113" spans="1:29" x14ac:dyDescent="0.3">
      <c r="A113">
        <v>1.1100000000000001</v>
      </c>
      <c r="B113">
        <v>28.3</v>
      </c>
      <c r="C113">
        <v>160</v>
      </c>
      <c r="D113">
        <v>160</v>
      </c>
      <c r="E113">
        <v>160</v>
      </c>
      <c r="F113">
        <v>193.92307690000001</v>
      </c>
      <c r="G113">
        <v>210</v>
      </c>
      <c r="H113">
        <v>198.30769230000001</v>
      </c>
      <c r="I113">
        <v>178</v>
      </c>
      <c r="J113">
        <v>160</v>
      </c>
      <c r="K113">
        <v>216</v>
      </c>
      <c r="L113">
        <v>9.9158091440000007</v>
      </c>
      <c r="M113">
        <v>10.73786552</v>
      </c>
      <c r="N113">
        <v>10.140006339999999</v>
      </c>
      <c r="O113">
        <v>9.1016193409999993</v>
      </c>
      <c r="P113">
        <v>8.1812308690000002</v>
      </c>
      <c r="Q113">
        <v>11.04466167</v>
      </c>
      <c r="R113">
        <v>0.49579045700000002</v>
      </c>
      <c r="S113">
        <v>0.53689327600000003</v>
      </c>
      <c r="T113">
        <v>0.50700031700000003</v>
      </c>
      <c r="U113">
        <v>0.455080967</v>
      </c>
      <c r="V113">
        <v>0.40906154300000003</v>
      </c>
      <c r="W113">
        <v>0.55223308400000004</v>
      </c>
      <c r="X113">
        <v>2.3730722999999999E-2</v>
      </c>
      <c r="Y113">
        <v>-6.2277000000000001E-3</v>
      </c>
      <c r="Z113">
        <v>-2.7012000870000001</v>
      </c>
      <c r="AA113">
        <v>-2.6569327E-2</v>
      </c>
      <c r="AB113">
        <v>8.0107886000000003E-2</v>
      </c>
      <c r="AC113">
        <v>-2.4848694629999999</v>
      </c>
    </row>
    <row r="114" spans="1:29" x14ac:dyDescent="0.3">
      <c r="A114">
        <v>1.1200000000000001</v>
      </c>
      <c r="B114">
        <v>28.3</v>
      </c>
      <c r="C114">
        <v>160</v>
      </c>
      <c r="D114">
        <v>160</v>
      </c>
      <c r="E114">
        <v>160</v>
      </c>
      <c r="F114">
        <v>196</v>
      </c>
      <c r="G114">
        <v>210.07692309999999</v>
      </c>
      <c r="H114">
        <v>196</v>
      </c>
      <c r="I114">
        <v>334</v>
      </c>
      <c r="J114">
        <v>431</v>
      </c>
      <c r="K114">
        <v>197</v>
      </c>
      <c r="L114">
        <v>10.02200781</v>
      </c>
      <c r="M114">
        <v>10.7417988</v>
      </c>
      <c r="N114">
        <v>10.02200781</v>
      </c>
      <c r="O114">
        <v>17.078319440000001</v>
      </c>
      <c r="P114">
        <v>22.038190650000001</v>
      </c>
      <c r="Q114">
        <v>10.07314051</v>
      </c>
      <c r="R114">
        <v>0.50110039100000003</v>
      </c>
      <c r="S114">
        <v>0.53708993999999999</v>
      </c>
      <c r="T114">
        <v>0.50110039100000003</v>
      </c>
      <c r="U114">
        <v>0.85391597200000002</v>
      </c>
      <c r="V114">
        <v>1.1019095329999999</v>
      </c>
      <c r="W114">
        <v>0.50365702499999998</v>
      </c>
      <c r="X114">
        <v>2.0778576E-2</v>
      </c>
      <c r="Y114">
        <v>-1.1996516E-2</v>
      </c>
      <c r="Z114">
        <v>-2.700510038</v>
      </c>
      <c r="AA114">
        <v>0.14317914900000001</v>
      </c>
      <c r="AB114">
        <v>-0.316170485</v>
      </c>
      <c r="AC114">
        <v>-4.3148816310000004</v>
      </c>
    </row>
    <row r="115" spans="1:29" x14ac:dyDescent="0.3">
      <c r="A115">
        <v>1.1299999999999999</v>
      </c>
      <c r="B115">
        <v>28.3</v>
      </c>
      <c r="C115">
        <v>160</v>
      </c>
      <c r="D115">
        <v>160</v>
      </c>
      <c r="E115">
        <v>160</v>
      </c>
      <c r="F115">
        <v>196.07692309999999</v>
      </c>
      <c r="G115">
        <v>210.1538462</v>
      </c>
      <c r="H115">
        <v>196</v>
      </c>
      <c r="I115">
        <v>0</v>
      </c>
      <c r="J115">
        <v>0</v>
      </c>
      <c r="K115">
        <v>191</v>
      </c>
      <c r="L115">
        <v>10.025941100000001</v>
      </c>
      <c r="M115">
        <v>10.74573208</v>
      </c>
      <c r="N115">
        <v>10.02200781</v>
      </c>
      <c r="O115">
        <v>0</v>
      </c>
      <c r="P115">
        <v>0</v>
      </c>
      <c r="Q115">
        <v>9.7663443500000007</v>
      </c>
      <c r="R115">
        <v>0.50129705499999999</v>
      </c>
      <c r="S115">
        <v>0.53728660399999995</v>
      </c>
      <c r="T115">
        <v>0.50110039100000003</v>
      </c>
      <c r="U115">
        <v>0</v>
      </c>
      <c r="V115">
        <v>0</v>
      </c>
      <c r="W115">
        <v>0.48831721700000003</v>
      </c>
      <c r="X115">
        <v>2.0778576E-2</v>
      </c>
      <c r="Y115">
        <v>-1.2127626000000001E-2</v>
      </c>
      <c r="Z115">
        <v>-2.7012000870000001</v>
      </c>
      <c r="AA115">
        <v>0</v>
      </c>
      <c r="AB115">
        <v>0.32554481200000002</v>
      </c>
      <c r="AC115">
        <v>-0.85669687299999997</v>
      </c>
    </row>
    <row r="116" spans="1:29" x14ac:dyDescent="0.3">
      <c r="A116">
        <v>1.1399999999999999</v>
      </c>
      <c r="B116">
        <v>28.3</v>
      </c>
      <c r="C116">
        <v>160</v>
      </c>
      <c r="D116">
        <v>160</v>
      </c>
      <c r="E116">
        <v>160</v>
      </c>
      <c r="F116">
        <v>196.07692309999999</v>
      </c>
      <c r="G116">
        <v>209.8461538</v>
      </c>
      <c r="H116">
        <v>195.7692308</v>
      </c>
      <c r="I116">
        <v>203</v>
      </c>
      <c r="J116">
        <v>235</v>
      </c>
      <c r="K116">
        <v>188</v>
      </c>
      <c r="L116">
        <v>10.025941100000001</v>
      </c>
      <c r="M116">
        <v>10.729998950000001</v>
      </c>
      <c r="N116">
        <v>10.010207960000001</v>
      </c>
      <c r="O116">
        <v>10.37993666</v>
      </c>
      <c r="P116">
        <v>12.016182840000001</v>
      </c>
      <c r="Q116">
        <v>9.6129462710000002</v>
      </c>
      <c r="R116">
        <v>0.50129705499999999</v>
      </c>
      <c r="S116">
        <v>0.53649994700000003</v>
      </c>
      <c r="T116">
        <v>0.50051039799999997</v>
      </c>
      <c r="U116">
        <v>0.51899683299999999</v>
      </c>
      <c r="V116">
        <v>0.60080914200000002</v>
      </c>
      <c r="W116">
        <v>0.48064731399999999</v>
      </c>
      <c r="X116">
        <v>2.0324399E-2</v>
      </c>
      <c r="Y116">
        <v>-1.2258735E-2</v>
      </c>
      <c r="Z116">
        <v>-2.6987849129999999</v>
      </c>
      <c r="AA116">
        <v>4.7234357999999997E-2</v>
      </c>
      <c r="AB116">
        <v>-5.2837116000000003E-2</v>
      </c>
      <c r="AC116">
        <v>-2.807812787</v>
      </c>
    </row>
    <row r="117" spans="1:29" x14ac:dyDescent="0.3">
      <c r="A117">
        <v>1.1499999999999999</v>
      </c>
      <c r="B117">
        <v>28.3</v>
      </c>
      <c r="C117">
        <v>160</v>
      </c>
      <c r="D117">
        <v>160</v>
      </c>
      <c r="E117">
        <v>160</v>
      </c>
      <c r="F117">
        <v>197</v>
      </c>
      <c r="G117">
        <v>209.53846150000001</v>
      </c>
      <c r="H117">
        <v>194.8461538</v>
      </c>
      <c r="I117">
        <v>215</v>
      </c>
      <c r="J117">
        <v>222</v>
      </c>
      <c r="K117">
        <v>151</v>
      </c>
      <c r="L117">
        <v>10.07314051</v>
      </c>
      <c r="M117">
        <v>10.714265810000001</v>
      </c>
      <c r="N117">
        <v>9.9630085529999999</v>
      </c>
      <c r="O117">
        <v>10.993528980000001</v>
      </c>
      <c r="P117">
        <v>11.351457829999999</v>
      </c>
      <c r="Q117">
        <v>7.7210366319999997</v>
      </c>
      <c r="R117">
        <v>0.50365702499999998</v>
      </c>
      <c r="S117">
        <v>0.53571329099999998</v>
      </c>
      <c r="T117">
        <v>0.49815042799999998</v>
      </c>
      <c r="U117">
        <v>0.54967644900000001</v>
      </c>
      <c r="V117">
        <v>0.56757289200000005</v>
      </c>
      <c r="W117">
        <v>0.38605183199999998</v>
      </c>
      <c r="X117">
        <v>1.8507692999999999E-2</v>
      </c>
      <c r="Y117">
        <v>-1.4356486999999999E-2</v>
      </c>
      <c r="Z117">
        <v>-2.6974048129999999</v>
      </c>
      <c r="AA117">
        <v>1.0332516E-2</v>
      </c>
      <c r="AB117">
        <v>-0.11504855899999999</v>
      </c>
      <c r="AC117">
        <v>-2.6373704770000002</v>
      </c>
    </row>
    <row r="118" spans="1:29" x14ac:dyDescent="0.3">
      <c r="A118">
        <v>1.1599999999999999</v>
      </c>
      <c r="B118">
        <v>28.3</v>
      </c>
      <c r="C118">
        <v>160</v>
      </c>
      <c r="D118">
        <v>160</v>
      </c>
      <c r="E118">
        <v>160</v>
      </c>
      <c r="F118">
        <v>196.53846150000001</v>
      </c>
      <c r="G118">
        <v>211.2307692</v>
      </c>
      <c r="H118">
        <v>193.30769230000001</v>
      </c>
      <c r="I118">
        <v>406</v>
      </c>
      <c r="J118">
        <v>368</v>
      </c>
      <c r="K118">
        <v>412</v>
      </c>
      <c r="L118">
        <v>10.049540800000001</v>
      </c>
      <c r="M118">
        <v>10.80079806</v>
      </c>
      <c r="N118">
        <v>9.8843428719999995</v>
      </c>
      <c r="O118">
        <v>20.759873330000001</v>
      </c>
      <c r="P118">
        <v>18.816831000000001</v>
      </c>
      <c r="Q118">
        <v>21.066669489999999</v>
      </c>
      <c r="R118">
        <v>0.50247704000000004</v>
      </c>
      <c r="S118">
        <v>0.54003990300000004</v>
      </c>
      <c r="T118">
        <v>0.494217144</v>
      </c>
      <c r="U118">
        <v>1.037993666</v>
      </c>
      <c r="V118">
        <v>0.94084155000000003</v>
      </c>
      <c r="W118">
        <v>1.053333474</v>
      </c>
      <c r="X118">
        <v>2.1686929000000001E-2</v>
      </c>
      <c r="Y118">
        <v>-1.8027551999999999E-2</v>
      </c>
      <c r="Z118">
        <v>-2.696024714</v>
      </c>
      <c r="AA118">
        <v>-5.6090801000000003E-2</v>
      </c>
      <c r="AB118">
        <v>4.2610576999999997E-2</v>
      </c>
      <c r="AC118">
        <v>-5.3195941940000004</v>
      </c>
    </row>
    <row r="119" spans="1:29" x14ac:dyDescent="0.3">
      <c r="A119">
        <v>1.17</v>
      </c>
      <c r="B119">
        <v>28.3</v>
      </c>
      <c r="C119">
        <v>160</v>
      </c>
      <c r="D119">
        <v>160</v>
      </c>
      <c r="E119">
        <v>160</v>
      </c>
      <c r="F119">
        <v>196.07692309999999</v>
      </c>
      <c r="G119">
        <v>212.07692309999999</v>
      </c>
      <c r="H119">
        <v>192.6153846</v>
      </c>
      <c r="I119">
        <v>149</v>
      </c>
      <c r="J119">
        <v>0</v>
      </c>
      <c r="K119">
        <v>0</v>
      </c>
      <c r="L119">
        <v>10.025941100000001</v>
      </c>
      <c r="M119">
        <v>10.844064189999999</v>
      </c>
      <c r="N119">
        <v>9.8489433149999996</v>
      </c>
      <c r="O119">
        <v>7.6187712459999997</v>
      </c>
      <c r="P119">
        <v>0</v>
      </c>
      <c r="Q119">
        <v>0</v>
      </c>
      <c r="R119">
        <v>0.50129705499999999</v>
      </c>
      <c r="S119">
        <v>0.54220320899999996</v>
      </c>
      <c r="T119">
        <v>0.49244716599999999</v>
      </c>
      <c r="U119">
        <v>0.38093856199999998</v>
      </c>
      <c r="V119">
        <v>0</v>
      </c>
      <c r="W119">
        <v>0</v>
      </c>
      <c r="X119">
        <v>2.3617178999999999E-2</v>
      </c>
      <c r="Y119">
        <v>-1.9535311E-2</v>
      </c>
      <c r="Z119">
        <v>-2.694644614</v>
      </c>
      <c r="AA119">
        <v>-0.219934982</v>
      </c>
      <c r="AB119">
        <v>-0.12697952100000001</v>
      </c>
      <c r="AC119">
        <v>-0.66831326700000004</v>
      </c>
    </row>
    <row r="120" spans="1:29" x14ac:dyDescent="0.3">
      <c r="A120">
        <v>1.18</v>
      </c>
      <c r="B120">
        <v>28.3</v>
      </c>
      <c r="C120">
        <v>160</v>
      </c>
      <c r="D120">
        <v>160</v>
      </c>
      <c r="E120">
        <v>160</v>
      </c>
      <c r="F120">
        <v>197.7692308</v>
      </c>
      <c r="G120">
        <v>212.46153849999999</v>
      </c>
      <c r="H120">
        <v>192.7692308</v>
      </c>
      <c r="I120">
        <v>184</v>
      </c>
      <c r="J120">
        <v>395</v>
      </c>
      <c r="K120">
        <v>413</v>
      </c>
      <c r="L120">
        <v>10.11247335</v>
      </c>
      <c r="M120">
        <v>10.863730609999999</v>
      </c>
      <c r="N120">
        <v>9.8568098830000004</v>
      </c>
      <c r="O120">
        <v>9.4084154990000002</v>
      </c>
      <c r="P120">
        <v>20.197413709999999</v>
      </c>
      <c r="Q120">
        <v>21.117802180000002</v>
      </c>
      <c r="R120">
        <v>0.50562366700000005</v>
      </c>
      <c r="S120">
        <v>0.54318652999999995</v>
      </c>
      <c r="T120">
        <v>0.49284049400000002</v>
      </c>
      <c r="U120">
        <v>0.47042077500000001</v>
      </c>
      <c r="V120">
        <v>1.0098706850000001</v>
      </c>
      <c r="W120">
        <v>1.0558901089999999</v>
      </c>
      <c r="X120">
        <v>2.1686929000000001E-2</v>
      </c>
      <c r="Y120">
        <v>-2.1043070000000001E-2</v>
      </c>
      <c r="Z120">
        <v>-2.7046503369999999</v>
      </c>
      <c r="AA120">
        <v>0.31145155099999999</v>
      </c>
      <c r="AB120">
        <v>0.21049625299999999</v>
      </c>
      <c r="AC120">
        <v>-4.4494413499999999</v>
      </c>
    </row>
    <row r="121" spans="1:29" x14ac:dyDescent="0.3">
      <c r="A121">
        <v>1.19</v>
      </c>
      <c r="B121">
        <v>28.3</v>
      </c>
      <c r="C121">
        <v>160</v>
      </c>
      <c r="D121">
        <v>160</v>
      </c>
      <c r="E121">
        <v>160</v>
      </c>
      <c r="F121">
        <v>198.1538462</v>
      </c>
      <c r="G121">
        <v>212.46153849999999</v>
      </c>
      <c r="H121">
        <v>192.92307690000001</v>
      </c>
      <c r="I121">
        <v>189</v>
      </c>
      <c r="J121">
        <v>206</v>
      </c>
      <c r="K121">
        <v>149</v>
      </c>
      <c r="L121">
        <v>10.13213977</v>
      </c>
      <c r="M121">
        <v>10.863730609999999</v>
      </c>
      <c r="N121">
        <v>9.8646764509999993</v>
      </c>
      <c r="O121">
        <v>9.6640789639999998</v>
      </c>
      <c r="P121">
        <v>10.533334740000001</v>
      </c>
      <c r="Q121">
        <v>7.6187712459999997</v>
      </c>
      <c r="R121">
        <v>0.50660698800000004</v>
      </c>
      <c r="S121">
        <v>0.54318652999999995</v>
      </c>
      <c r="T121">
        <v>0.49323382300000002</v>
      </c>
      <c r="U121">
        <v>0.48320394799999999</v>
      </c>
      <c r="V121">
        <v>0.526666737</v>
      </c>
      <c r="W121">
        <v>0.38093856199999998</v>
      </c>
      <c r="X121">
        <v>2.1119208E-2</v>
      </c>
      <c r="Y121">
        <v>-2.1108624999999999E-2</v>
      </c>
      <c r="Z121">
        <v>-2.7070655110000001</v>
      </c>
      <c r="AA121">
        <v>2.5093252999999999E-2</v>
      </c>
      <c r="AB121">
        <v>-8.2664520000000005E-2</v>
      </c>
      <c r="AC121">
        <v>-2.4400162239999998</v>
      </c>
    </row>
    <row r="122" spans="1:29" x14ac:dyDescent="0.3">
      <c r="A122">
        <v>1.2</v>
      </c>
      <c r="B122">
        <v>28.3</v>
      </c>
      <c r="C122">
        <v>160</v>
      </c>
      <c r="D122">
        <v>160</v>
      </c>
      <c r="E122">
        <v>160</v>
      </c>
      <c r="F122">
        <v>198.7692308</v>
      </c>
      <c r="G122">
        <v>212.46153849999999</v>
      </c>
      <c r="H122">
        <v>194.46153849999999</v>
      </c>
      <c r="I122">
        <v>188</v>
      </c>
      <c r="J122">
        <v>217</v>
      </c>
      <c r="K122">
        <v>195</v>
      </c>
      <c r="L122">
        <v>10.163606039999999</v>
      </c>
      <c r="M122">
        <v>10.863730609999999</v>
      </c>
      <c r="N122">
        <v>9.9433421329999998</v>
      </c>
      <c r="O122">
        <v>9.6129462710000002</v>
      </c>
      <c r="P122">
        <v>11.09579437</v>
      </c>
      <c r="Q122">
        <v>9.9708751210000006</v>
      </c>
      <c r="R122">
        <v>0.50818030199999997</v>
      </c>
      <c r="S122">
        <v>0.54318652999999995</v>
      </c>
      <c r="T122">
        <v>0.497167107</v>
      </c>
      <c r="U122">
        <v>0.48064731399999999</v>
      </c>
      <c r="V122">
        <v>0.55478971799999999</v>
      </c>
      <c r="W122">
        <v>0.498543756</v>
      </c>
      <c r="X122">
        <v>2.0210855E-2</v>
      </c>
      <c r="Y122">
        <v>-1.9010873000000001E-2</v>
      </c>
      <c r="Z122">
        <v>-2.7167262089999999</v>
      </c>
      <c r="AA122">
        <v>4.2806137000000001E-2</v>
      </c>
      <c r="AB122">
        <v>-1.2783173E-2</v>
      </c>
      <c r="AC122">
        <v>-2.6911943649999999</v>
      </c>
    </row>
    <row r="123" spans="1:29" x14ac:dyDescent="0.3">
      <c r="A123">
        <v>1.21</v>
      </c>
      <c r="B123">
        <v>28.3</v>
      </c>
      <c r="C123">
        <v>160</v>
      </c>
      <c r="D123">
        <v>160</v>
      </c>
      <c r="E123">
        <v>160</v>
      </c>
      <c r="F123">
        <v>199.46153849999999</v>
      </c>
      <c r="G123">
        <v>212.46153849999999</v>
      </c>
      <c r="H123">
        <v>196.2307692</v>
      </c>
      <c r="I123">
        <v>200</v>
      </c>
      <c r="J123">
        <v>183</v>
      </c>
      <c r="K123">
        <v>190</v>
      </c>
      <c r="L123">
        <v>10.1990056</v>
      </c>
      <c r="M123">
        <v>10.863730609999999</v>
      </c>
      <c r="N123">
        <v>10.03380767</v>
      </c>
      <c r="O123">
        <v>10.226538590000001</v>
      </c>
      <c r="P123">
        <v>9.3572828060000006</v>
      </c>
      <c r="Q123">
        <v>9.7152116569999993</v>
      </c>
      <c r="R123">
        <v>0.50995027999999998</v>
      </c>
      <c r="S123">
        <v>0.54318652999999995</v>
      </c>
      <c r="T123">
        <v>0.50169038300000002</v>
      </c>
      <c r="U123">
        <v>0.51132692899999999</v>
      </c>
      <c r="V123">
        <v>0.46786413999999998</v>
      </c>
      <c r="W123">
        <v>0.48576058300000002</v>
      </c>
      <c r="X123">
        <v>1.9188957999999999E-2</v>
      </c>
      <c r="Y123">
        <v>-1.6585348E-2</v>
      </c>
      <c r="Z123">
        <v>-2.7277670060000001</v>
      </c>
      <c r="AA123">
        <v>-2.5093252999999999E-2</v>
      </c>
      <c r="AB123">
        <v>-2.5566349999999998E-3</v>
      </c>
      <c r="AC123">
        <v>-2.570090618</v>
      </c>
    </row>
    <row r="124" spans="1:29" x14ac:dyDescent="0.3">
      <c r="A124">
        <v>1.22</v>
      </c>
      <c r="B124">
        <v>28.3</v>
      </c>
      <c r="C124">
        <v>160</v>
      </c>
      <c r="D124">
        <v>160</v>
      </c>
      <c r="E124">
        <v>160</v>
      </c>
      <c r="F124">
        <v>197.30769230000001</v>
      </c>
      <c r="G124">
        <v>212.3846154</v>
      </c>
      <c r="H124">
        <v>196.46153849999999</v>
      </c>
      <c r="I124">
        <v>173</v>
      </c>
      <c r="J124">
        <v>225</v>
      </c>
      <c r="K124">
        <v>189</v>
      </c>
      <c r="L124">
        <v>10.088873639999999</v>
      </c>
      <c r="M124">
        <v>10.85979732</v>
      </c>
      <c r="N124">
        <v>10.045607520000001</v>
      </c>
      <c r="O124">
        <v>8.8459558769999997</v>
      </c>
      <c r="P124">
        <v>11.50485591</v>
      </c>
      <c r="Q124">
        <v>9.6640789639999998</v>
      </c>
      <c r="R124">
        <v>0.504443682</v>
      </c>
      <c r="S124">
        <v>0.54298986599999999</v>
      </c>
      <c r="T124">
        <v>0.50228037599999997</v>
      </c>
      <c r="U124">
        <v>0.44229779400000002</v>
      </c>
      <c r="V124">
        <v>0.57524279499999997</v>
      </c>
      <c r="W124">
        <v>0.48320394799999999</v>
      </c>
      <c r="X124">
        <v>2.2254650000000001E-2</v>
      </c>
      <c r="Y124">
        <v>-1.4290931999999999E-2</v>
      </c>
      <c r="Z124">
        <v>-2.7187963580000001</v>
      </c>
      <c r="AA124">
        <v>7.6755831999999996E-2</v>
      </c>
      <c r="AB124">
        <v>-1.7044231E-2</v>
      </c>
      <c r="AC124">
        <v>-2.6328851530000001</v>
      </c>
    </row>
    <row r="125" spans="1:29" x14ac:dyDescent="0.3">
      <c r="A125">
        <v>1.23</v>
      </c>
      <c r="B125">
        <v>28.3</v>
      </c>
      <c r="C125">
        <v>160</v>
      </c>
      <c r="D125">
        <v>160</v>
      </c>
      <c r="E125">
        <v>160</v>
      </c>
      <c r="F125">
        <v>195.1538462</v>
      </c>
      <c r="G125">
        <v>212.69230769999999</v>
      </c>
      <c r="H125">
        <v>196.6153846</v>
      </c>
      <c r="I125">
        <v>213</v>
      </c>
      <c r="J125">
        <v>208</v>
      </c>
      <c r="K125">
        <v>200</v>
      </c>
      <c r="L125">
        <v>9.9787416889999996</v>
      </c>
      <c r="M125">
        <v>10.87553046</v>
      </c>
      <c r="N125">
        <v>10.05347409</v>
      </c>
      <c r="O125">
        <v>10.891263589999999</v>
      </c>
      <c r="P125">
        <v>10.63560013</v>
      </c>
      <c r="Q125">
        <v>10.226538590000001</v>
      </c>
      <c r="R125">
        <v>0.49893708399999998</v>
      </c>
      <c r="S125">
        <v>0.54377652300000001</v>
      </c>
      <c r="T125">
        <v>0.502673704</v>
      </c>
      <c r="U125">
        <v>0.54456318000000004</v>
      </c>
      <c r="V125">
        <v>0.53178000599999997</v>
      </c>
      <c r="W125">
        <v>0.51132692899999999</v>
      </c>
      <c r="X125">
        <v>2.5888062E-2</v>
      </c>
      <c r="Y125">
        <v>-1.24554E-2</v>
      </c>
      <c r="Z125">
        <v>-2.71120581</v>
      </c>
      <c r="AA125">
        <v>-7.3803690000000003E-3</v>
      </c>
      <c r="AB125">
        <v>-1.7896443000000001E-2</v>
      </c>
      <c r="AC125">
        <v>-2.785386167</v>
      </c>
    </row>
    <row r="126" spans="1:29" x14ac:dyDescent="0.3">
      <c r="A126">
        <v>1.24</v>
      </c>
      <c r="B126">
        <v>28.3</v>
      </c>
      <c r="C126">
        <v>160</v>
      </c>
      <c r="D126">
        <v>160</v>
      </c>
      <c r="E126">
        <v>160</v>
      </c>
      <c r="F126">
        <v>195</v>
      </c>
      <c r="G126">
        <v>212.07692309999999</v>
      </c>
      <c r="H126">
        <v>196.7692308</v>
      </c>
      <c r="I126">
        <v>194</v>
      </c>
      <c r="J126">
        <v>202</v>
      </c>
      <c r="K126">
        <v>211</v>
      </c>
      <c r="L126">
        <v>9.9708751210000006</v>
      </c>
      <c r="M126">
        <v>10.844064189999999</v>
      </c>
      <c r="N126">
        <v>10.06134065</v>
      </c>
      <c r="O126">
        <v>9.9197424279999993</v>
      </c>
      <c r="P126">
        <v>10.328803969999999</v>
      </c>
      <c r="Q126">
        <v>10.788998210000001</v>
      </c>
      <c r="R126">
        <v>0.498543756</v>
      </c>
      <c r="S126">
        <v>0.54220320899999996</v>
      </c>
      <c r="T126">
        <v>0.503067033</v>
      </c>
      <c r="U126">
        <v>0.49598712099999998</v>
      </c>
      <c r="V126">
        <v>0.51644019900000004</v>
      </c>
      <c r="W126">
        <v>0.53944990999999998</v>
      </c>
      <c r="X126">
        <v>2.5206797E-2</v>
      </c>
      <c r="Y126">
        <v>-1.1537633E-2</v>
      </c>
      <c r="Z126">
        <v>-2.7084456110000001</v>
      </c>
      <c r="AA126">
        <v>1.1808590000000001E-2</v>
      </c>
      <c r="AB126">
        <v>2.21575E-2</v>
      </c>
      <c r="AC126">
        <v>-2.7225916319999999</v>
      </c>
    </row>
    <row r="127" spans="1:29" x14ac:dyDescent="0.3">
      <c r="A127">
        <v>1.25</v>
      </c>
      <c r="B127">
        <v>28.3</v>
      </c>
      <c r="C127">
        <v>160</v>
      </c>
      <c r="D127">
        <v>160</v>
      </c>
      <c r="E127">
        <v>160</v>
      </c>
      <c r="F127">
        <v>195.07692309999999</v>
      </c>
      <c r="G127">
        <v>210.2307692</v>
      </c>
      <c r="H127">
        <v>196.92307690000001</v>
      </c>
      <c r="I127">
        <v>183</v>
      </c>
      <c r="J127">
        <v>197</v>
      </c>
      <c r="K127">
        <v>176</v>
      </c>
      <c r="L127">
        <v>9.9748084049999992</v>
      </c>
      <c r="M127">
        <v>10.749665370000001</v>
      </c>
      <c r="N127">
        <v>10.069207219999999</v>
      </c>
      <c r="O127">
        <v>9.3572828060000006</v>
      </c>
      <c r="P127">
        <v>10.07314051</v>
      </c>
      <c r="Q127">
        <v>8.9993539560000002</v>
      </c>
      <c r="R127">
        <v>0.49874042000000002</v>
      </c>
      <c r="S127">
        <v>0.53748326800000001</v>
      </c>
      <c r="T127">
        <v>0.50346036100000002</v>
      </c>
      <c r="U127">
        <v>0.46786413999999998</v>
      </c>
      <c r="V127">
        <v>0.50365702499999998</v>
      </c>
      <c r="W127">
        <v>0.44996769800000003</v>
      </c>
      <c r="X127">
        <v>2.2368194000000001E-2</v>
      </c>
      <c r="Y127">
        <v>-9.7676550000000001E-3</v>
      </c>
      <c r="Z127">
        <v>-2.7012000870000001</v>
      </c>
      <c r="AA127">
        <v>2.0665032E-2</v>
      </c>
      <c r="AB127">
        <v>-2.3861923E-2</v>
      </c>
      <c r="AC127">
        <v>-2.4938401109999999</v>
      </c>
    </row>
    <row r="128" spans="1:29" x14ac:dyDescent="0.3">
      <c r="A128">
        <v>1.26</v>
      </c>
      <c r="B128">
        <v>28.3</v>
      </c>
      <c r="C128">
        <v>160</v>
      </c>
      <c r="D128">
        <v>160</v>
      </c>
      <c r="E128">
        <v>160</v>
      </c>
      <c r="F128">
        <v>196</v>
      </c>
      <c r="G128">
        <v>208.3846154</v>
      </c>
      <c r="H128">
        <v>198.46153849999999</v>
      </c>
      <c r="I128">
        <v>186</v>
      </c>
      <c r="J128">
        <v>162</v>
      </c>
      <c r="K128">
        <v>211</v>
      </c>
      <c r="L128">
        <v>10.02200781</v>
      </c>
      <c r="M128">
        <v>10.65526655</v>
      </c>
      <c r="N128">
        <v>10.147872899999999</v>
      </c>
      <c r="O128">
        <v>9.5106808849999993</v>
      </c>
      <c r="P128">
        <v>8.2834962549999993</v>
      </c>
      <c r="Q128">
        <v>10.788998210000001</v>
      </c>
      <c r="R128">
        <v>0.50110039100000003</v>
      </c>
      <c r="S128">
        <v>0.53276332699999995</v>
      </c>
      <c r="T128">
        <v>0.50739364499999995</v>
      </c>
      <c r="U128">
        <v>0.47553404399999999</v>
      </c>
      <c r="V128">
        <v>0.41417481299999998</v>
      </c>
      <c r="W128">
        <v>0.53944990999999998</v>
      </c>
      <c r="X128">
        <v>1.8280604999999998E-2</v>
      </c>
      <c r="Y128">
        <v>-6.358809E-3</v>
      </c>
      <c r="Z128">
        <v>-2.7039602870000001</v>
      </c>
      <c r="AA128">
        <v>-3.5425769000000003E-2</v>
      </c>
      <c r="AB128">
        <v>6.3063654999999996E-2</v>
      </c>
      <c r="AC128">
        <v>-2.507296083</v>
      </c>
    </row>
    <row r="129" spans="1:29" x14ac:dyDescent="0.3">
      <c r="A129">
        <v>1.27</v>
      </c>
      <c r="B129">
        <v>28.3</v>
      </c>
      <c r="C129">
        <v>160</v>
      </c>
      <c r="D129">
        <v>160</v>
      </c>
      <c r="E129">
        <v>160</v>
      </c>
      <c r="F129">
        <v>197</v>
      </c>
      <c r="G129">
        <v>206.92307690000001</v>
      </c>
      <c r="H129">
        <v>200</v>
      </c>
      <c r="I129">
        <v>187</v>
      </c>
      <c r="J129">
        <v>210</v>
      </c>
      <c r="K129">
        <v>180</v>
      </c>
      <c r="L129">
        <v>10.07314051</v>
      </c>
      <c r="M129">
        <v>10.58053415</v>
      </c>
      <c r="N129">
        <v>10.226538590000001</v>
      </c>
      <c r="O129">
        <v>9.5618135780000006</v>
      </c>
      <c r="P129">
        <v>10.73786552</v>
      </c>
      <c r="Q129">
        <v>9.2038847270000002</v>
      </c>
      <c r="R129">
        <v>0.50365702499999998</v>
      </c>
      <c r="S129">
        <v>0.52902670799999996</v>
      </c>
      <c r="T129">
        <v>0.51132692899999999</v>
      </c>
      <c r="U129">
        <v>0.47809067900000002</v>
      </c>
      <c r="V129">
        <v>0.53689327600000003</v>
      </c>
      <c r="W129">
        <v>0.46019423599999998</v>
      </c>
      <c r="X129">
        <v>1.4647192999999999E-2</v>
      </c>
      <c r="Y129">
        <v>-3.343291E-3</v>
      </c>
      <c r="Z129">
        <v>-2.7087906359999998</v>
      </c>
      <c r="AA129">
        <v>3.3949695000000002E-2</v>
      </c>
      <c r="AB129">
        <v>-3.1531826999999998E-2</v>
      </c>
      <c r="AC129">
        <v>-2.5880319140000001</v>
      </c>
    </row>
    <row r="130" spans="1:29" x14ac:dyDescent="0.3">
      <c r="A130">
        <v>1.28</v>
      </c>
      <c r="B130">
        <v>28.3</v>
      </c>
      <c r="C130">
        <v>160</v>
      </c>
      <c r="D130">
        <v>160</v>
      </c>
      <c r="E130">
        <v>160</v>
      </c>
      <c r="F130">
        <v>197.07692309999999</v>
      </c>
      <c r="G130">
        <v>205.46153849999999</v>
      </c>
      <c r="H130">
        <v>201.3846154</v>
      </c>
      <c r="I130">
        <v>151</v>
      </c>
      <c r="J130">
        <v>221</v>
      </c>
      <c r="K130">
        <v>191</v>
      </c>
      <c r="L130">
        <v>10.07707379</v>
      </c>
      <c r="M130">
        <v>10.50580175</v>
      </c>
      <c r="N130">
        <v>10.2973377</v>
      </c>
      <c r="O130">
        <v>7.7210366319999997</v>
      </c>
      <c r="P130">
        <v>11.30032514</v>
      </c>
      <c r="Q130">
        <v>9.7663443500000007</v>
      </c>
      <c r="R130">
        <v>0.50385369000000002</v>
      </c>
      <c r="S130">
        <v>0.52529008799999999</v>
      </c>
      <c r="T130">
        <v>0.514866885</v>
      </c>
      <c r="U130">
        <v>0.38605183199999998</v>
      </c>
      <c r="V130">
        <v>0.56501625700000002</v>
      </c>
      <c r="W130">
        <v>0.48831721700000003</v>
      </c>
      <c r="X130">
        <v>1.237631E-2</v>
      </c>
      <c r="Y130">
        <v>1.9666400000000001E-4</v>
      </c>
      <c r="Z130">
        <v>-2.7087906359999998</v>
      </c>
      <c r="AA130">
        <v>0.103325159</v>
      </c>
      <c r="AB130">
        <v>8.5221150000000002E-3</v>
      </c>
      <c r="AC130">
        <v>-2.525237379</v>
      </c>
    </row>
    <row r="131" spans="1:29" x14ac:dyDescent="0.3">
      <c r="A131">
        <v>1.29</v>
      </c>
      <c r="B131">
        <v>28.3</v>
      </c>
      <c r="C131">
        <v>160</v>
      </c>
      <c r="D131">
        <v>160</v>
      </c>
      <c r="E131">
        <v>160</v>
      </c>
      <c r="F131">
        <v>197.1538462</v>
      </c>
      <c r="G131">
        <v>204</v>
      </c>
      <c r="H131">
        <v>202.8461538</v>
      </c>
      <c r="I131">
        <v>199</v>
      </c>
      <c r="J131">
        <v>226</v>
      </c>
      <c r="K131">
        <v>190</v>
      </c>
      <c r="L131">
        <v>10.081007079999999</v>
      </c>
      <c r="M131">
        <v>10.43106936</v>
      </c>
      <c r="N131">
        <v>10.3720701</v>
      </c>
      <c r="O131">
        <v>10.17540589</v>
      </c>
      <c r="P131">
        <v>11.555988599999999</v>
      </c>
      <c r="Q131">
        <v>9.7152116569999993</v>
      </c>
      <c r="R131">
        <v>0.50405035399999998</v>
      </c>
      <c r="S131">
        <v>0.52155346800000002</v>
      </c>
      <c r="T131">
        <v>0.51860350499999996</v>
      </c>
      <c r="U131">
        <v>0.50877029500000004</v>
      </c>
      <c r="V131">
        <v>0.57779943</v>
      </c>
      <c r="W131">
        <v>0.48576058300000002</v>
      </c>
      <c r="X131">
        <v>1.0105428E-2</v>
      </c>
      <c r="Y131">
        <v>3.8677289999999999E-3</v>
      </c>
      <c r="Z131">
        <v>-2.7091356599999998</v>
      </c>
      <c r="AA131">
        <v>3.9853989999999999E-2</v>
      </c>
      <c r="AB131">
        <v>-3.8349519999999998E-2</v>
      </c>
      <c r="AC131">
        <v>-2.758474224</v>
      </c>
    </row>
    <row r="132" spans="1:29" x14ac:dyDescent="0.3">
      <c r="A132">
        <v>1.3</v>
      </c>
      <c r="B132">
        <v>28.3</v>
      </c>
      <c r="C132">
        <v>160</v>
      </c>
      <c r="D132">
        <v>160</v>
      </c>
      <c r="E132">
        <v>160</v>
      </c>
      <c r="F132">
        <v>197.2307692</v>
      </c>
      <c r="G132">
        <v>203.2307692</v>
      </c>
      <c r="H132">
        <v>203.46153849999999</v>
      </c>
      <c r="I132">
        <v>213</v>
      </c>
      <c r="J132">
        <v>214</v>
      </c>
      <c r="K132">
        <v>151</v>
      </c>
      <c r="L132">
        <v>10.084940359999999</v>
      </c>
      <c r="M132">
        <v>10.39173652</v>
      </c>
      <c r="N132">
        <v>10.403536369999999</v>
      </c>
      <c r="O132">
        <v>10.891263589999999</v>
      </c>
      <c r="P132">
        <v>10.94239629</v>
      </c>
      <c r="Q132">
        <v>7.7210366319999997</v>
      </c>
      <c r="R132">
        <v>0.50424701800000005</v>
      </c>
      <c r="S132">
        <v>0.51958682599999995</v>
      </c>
      <c r="T132">
        <v>0.52017681800000004</v>
      </c>
      <c r="U132">
        <v>0.54456318000000004</v>
      </c>
      <c r="V132">
        <v>0.54711981399999998</v>
      </c>
      <c r="W132">
        <v>0.38605183199999998</v>
      </c>
      <c r="X132">
        <v>8.8564420000000008E-3</v>
      </c>
      <c r="Y132">
        <v>5.5065979999999997E-3</v>
      </c>
      <c r="Z132">
        <v>-2.7087906359999998</v>
      </c>
      <c r="AA132">
        <v>1.476074E-3</v>
      </c>
      <c r="AB132">
        <v>-0.106526444</v>
      </c>
      <c r="AC132">
        <v>-2.5925172380000001</v>
      </c>
    </row>
    <row r="133" spans="1:29" x14ac:dyDescent="0.3">
      <c r="A133">
        <v>1.31</v>
      </c>
      <c r="B133">
        <v>28.3</v>
      </c>
      <c r="C133">
        <v>160</v>
      </c>
      <c r="D133">
        <v>160</v>
      </c>
      <c r="E133">
        <v>160</v>
      </c>
      <c r="F133">
        <v>197.30769230000001</v>
      </c>
      <c r="G133">
        <v>202.92307690000001</v>
      </c>
      <c r="H133">
        <v>203.2307692</v>
      </c>
      <c r="I133">
        <v>216</v>
      </c>
      <c r="J133">
        <v>198</v>
      </c>
      <c r="K133">
        <v>197</v>
      </c>
      <c r="L133">
        <v>10.088873639999999</v>
      </c>
      <c r="M133">
        <v>10.37600338</v>
      </c>
      <c r="N133">
        <v>10.39173652</v>
      </c>
      <c r="O133">
        <v>11.04466167</v>
      </c>
      <c r="P133">
        <v>10.124273199999999</v>
      </c>
      <c r="Q133">
        <v>10.07314051</v>
      </c>
      <c r="R133">
        <v>0.504443682</v>
      </c>
      <c r="S133">
        <v>0.51880016900000003</v>
      </c>
      <c r="T133">
        <v>0.51958682599999995</v>
      </c>
      <c r="U133">
        <v>0.55223308400000004</v>
      </c>
      <c r="V133">
        <v>0.50621366000000001</v>
      </c>
      <c r="W133">
        <v>0.50365702499999998</v>
      </c>
      <c r="X133">
        <v>8.2887220000000001E-3</v>
      </c>
      <c r="Y133">
        <v>5.3099330000000002E-3</v>
      </c>
      <c r="Z133">
        <v>-2.706720486</v>
      </c>
      <c r="AA133">
        <v>-2.6569327E-2</v>
      </c>
      <c r="AB133">
        <v>-1.7044231E-2</v>
      </c>
      <c r="AC133">
        <v>-2.7405329279999999</v>
      </c>
    </row>
    <row r="134" spans="1:29" x14ac:dyDescent="0.3">
      <c r="A134">
        <v>1.32</v>
      </c>
      <c r="B134">
        <v>28.3</v>
      </c>
      <c r="C134">
        <v>160</v>
      </c>
      <c r="D134">
        <v>160</v>
      </c>
      <c r="E134">
        <v>160</v>
      </c>
      <c r="F134">
        <v>198.69230769999999</v>
      </c>
      <c r="G134">
        <v>203</v>
      </c>
      <c r="H134">
        <v>203</v>
      </c>
      <c r="I134">
        <v>201</v>
      </c>
      <c r="J134">
        <v>154</v>
      </c>
      <c r="K134">
        <v>208</v>
      </c>
      <c r="L134">
        <v>10.159672759999999</v>
      </c>
      <c r="M134">
        <v>10.37993666</v>
      </c>
      <c r="N134">
        <v>10.37993666</v>
      </c>
      <c r="O134">
        <v>10.27767128</v>
      </c>
      <c r="P134">
        <v>7.8744347110000001</v>
      </c>
      <c r="Q134">
        <v>10.63560013</v>
      </c>
      <c r="R134">
        <v>0.50798363800000002</v>
      </c>
      <c r="S134">
        <v>0.51899683299999999</v>
      </c>
      <c r="T134">
        <v>0.51899683299999999</v>
      </c>
      <c r="U134">
        <v>0.51388356400000001</v>
      </c>
      <c r="V134">
        <v>0.39372173599999999</v>
      </c>
      <c r="W134">
        <v>0.53178000599999997</v>
      </c>
      <c r="X134">
        <v>6.3584710000000001E-3</v>
      </c>
      <c r="Y134">
        <v>3.6710649999999998E-3</v>
      </c>
      <c r="Z134">
        <v>-2.7122408849999999</v>
      </c>
      <c r="AA134">
        <v>-6.9375463999999998E-2</v>
      </c>
      <c r="AB134">
        <v>5.1984903999999998E-2</v>
      </c>
      <c r="AC134">
        <v>-2.525237379</v>
      </c>
    </row>
    <row r="135" spans="1:29" x14ac:dyDescent="0.3">
      <c r="A135">
        <v>1.33</v>
      </c>
      <c r="B135">
        <v>28.3</v>
      </c>
      <c r="C135">
        <v>160</v>
      </c>
      <c r="D135">
        <v>160</v>
      </c>
      <c r="E135">
        <v>160</v>
      </c>
      <c r="F135">
        <v>200.07692309999999</v>
      </c>
      <c r="G135">
        <v>202.6153846</v>
      </c>
      <c r="H135">
        <v>202.7692308</v>
      </c>
      <c r="I135">
        <v>331</v>
      </c>
      <c r="J135">
        <v>397</v>
      </c>
      <c r="K135">
        <v>443</v>
      </c>
      <c r="L135">
        <v>10.230471870000001</v>
      </c>
      <c r="M135">
        <v>10.36027024</v>
      </c>
      <c r="N135">
        <v>10.368136809999999</v>
      </c>
      <c r="O135">
        <v>16.924921359999999</v>
      </c>
      <c r="P135">
        <v>20.299679090000001</v>
      </c>
      <c r="Q135">
        <v>22.651782969999999</v>
      </c>
      <c r="R135">
        <v>0.51152359300000005</v>
      </c>
      <c r="S135">
        <v>0.51801351200000001</v>
      </c>
      <c r="T135">
        <v>0.51840684100000001</v>
      </c>
      <c r="U135">
        <v>0.84624606800000002</v>
      </c>
      <c r="V135">
        <v>1.0149839549999999</v>
      </c>
      <c r="W135">
        <v>1.1325891480000001</v>
      </c>
      <c r="X135">
        <v>3.7469560000000001E-3</v>
      </c>
      <c r="Y135">
        <v>2.425525E-3</v>
      </c>
      <c r="Z135">
        <v>-2.7156911340000001</v>
      </c>
      <c r="AA135">
        <v>9.7420863999999996E-2</v>
      </c>
      <c r="AB135">
        <v>0.13464942499999999</v>
      </c>
      <c r="AC135">
        <v>-5.2523143350000003</v>
      </c>
    </row>
    <row r="136" spans="1:29" x14ac:dyDescent="0.3">
      <c r="A136">
        <v>1.34</v>
      </c>
      <c r="B136">
        <v>28.3</v>
      </c>
      <c r="C136">
        <v>160</v>
      </c>
      <c r="D136">
        <v>160</v>
      </c>
      <c r="E136">
        <v>160</v>
      </c>
      <c r="F136">
        <v>200.6153846</v>
      </c>
      <c r="G136">
        <v>202.3846154</v>
      </c>
      <c r="H136">
        <v>202.53846150000001</v>
      </c>
      <c r="I136">
        <v>0</v>
      </c>
      <c r="J136">
        <v>0</v>
      </c>
      <c r="K136">
        <v>0</v>
      </c>
      <c r="L136">
        <v>10.25800486</v>
      </c>
      <c r="M136">
        <v>10.348470389999999</v>
      </c>
      <c r="N136">
        <v>10.35633696</v>
      </c>
      <c r="O136">
        <v>0</v>
      </c>
      <c r="P136">
        <v>0</v>
      </c>
      <c r="Q136">
        <v>0</v>
      </c>
      <c r="R136">
        <v>0.51290024300000003</v>
      </c>
      <c r="S136">
        <v>0.51742352000000003</v>
      </c>
      <c r="T136">
        <v>0.51781684800000005</v>
      </c>
      <c r="U136">
        <v>0</v>
      </c>
      <c r="V136">
        <v>0</v>
      </c>
      <c r="W136">
        <v>0</v>
      </c>
      <c r="X136">
        <v>2.611515E-3</v>
      </c>
      <c r="Y136">
        <v>1.769978E-3</v>
      </c>
      <c r="Z136">
        <v>-2.7160361590000002</v>
      </c>
      <c r="AA136">
        <v>0</v>
      </c>
      <c r="AB136">
        <v>0</v>
      </c>
      <c r="AC136">
        <v>0</v>
      </c>
    </row>
    <row r="137" spans="1:29" x14ac:dyDescent="0.3">
      <c r="A137">
        <v>1.35</v>
      </c>
      <c r="B137">
        <v>28.3</v>
      </c>
      <c r="C137">
        <v>160</v>
      </c>
      <c r="D137">
        <v>160</v>
      </c>
      <c r="E137">
        <v>160</v>
      </c>
      <c r="F137">
        <v>200.46153849999999</v>
      </c>
      <c r="G137">
        <v>200.30769230000001</v>
      </c>
      <c r="H137">
        <v>203.8461538</v>
      </c>
      <c r="I137">
        <v>371</v>
      </c>
      <c r="J137">
        <v>439</v>
      </c>
      <c r="K137">
        <v>338</v>
      </c>
      <c r="L137">
        <v>10.250138290000001</v>
      </c>
      <c r="M137">
        <v>10.24227172</v>
      </c>
      <c r="N137">
        <v>10.423202789999999</v>
      </c>
      <c r="O137">
        <v>18.970229079999999</v>
      </c>
      <c r="P137">
        <v>22.447252200000001</v>
      </c>
      <c r="Q137">
        <v>17.282850209999999</v>
      </c>
      <c r="R137">
        <v>0.51250691500000001</v>
      </c>
      <c r="S137">
        <v>0.51211358600000001</v>
      </c>
      <c r="T137">
        <v>0.52116013900000002</v>
      </c>
      <c r="U137">
        <v>0.94851145400000003</v>
      </c>
      <c r="V137">
        <v>1.1223626099999999</v>
      </c>
      <c r="W137">
        <v>0.86414251099999995</v>
      </c>
      <c r="X137">
        <v>-2.2708799999999999E-4</v>
      </c>
      <c r="Y137">
        <v>5.8999259999999998E-3</v>
      </c>
      <c r="Z137">
        <v>-2.7118958599999998</v>
      </c>
      <c r="AA137">
        <v>0.100373012</v>
      </c>
      <c r="AB137">
        <v>-0.114196348</v>
      </c>
      <c r="AC137">
        <v>-5.1491518840000001</v>
      </c>
    </row>
    <row r="138" spans="1:29" x14ac:dyDescent="0.3">
      <c r="A138">
        <v>1.36</v>
      </c>
      <c r="B138">
        <v>28.3</v>
      </c>
      <c r="C138">
        <v>160</v>
      </c>
      <c r="D138">
        <v>160</v>
      </c>
      <c r="E138">
        <v>160</v>
      </c>
      <c r="F138">
        <v>199.6153846</v>
      </c>
      <c r="G138">
        <v>197.8461538</v>
      </c>
      <c r="H138">
        <v>205.69230769999999</v>
      </c>
      <c r="I138">
        <v>199</v>
      </c>
      <c r="J138">
        <v>0</v>
      </c>
      <c r="K138">
        <v>0</v>
      </c>
      <c r="L138">
        <v>10.20687217</v>
      </c>
      <c r="M138">
        <v>10.11640663</v>
      </c>
      <c r="N138">
        <v>10.51760161</v>
      </c>
      <c r="O138">
        <v>10.17540589</v>
      </c>
      <c r="P138">
        <v>0</v>
      </c>
      <c r="Q138">
        <v>0</v>
      </c>
      <c r="R138">
        <v>0.510343608</v>
      </c>
      <c r="S138">
        <v>0.50582033199999998</v>
      </c>
      <c r="T138">
        <v>0.52588007999999997</v>
      </c>
      <c r="U138">
        <v>0.50877029500000004</v>
      </c>
      <c r="V138">
        <v>0</v>
      </c>
      <c r="W138">
        <v>0</v>
      </c>
      <c r="X138">
        <v>-2.611515E-3</v>
      </c>
      <c r="Y138">
        <v>1.1865407E-2</v>
      </c>
      <c r="Z138">
        <v>-2.705340386</v>
      </c>
      <c r="AA138">
        <v>-0.29373866700000001</v>
      </c>
      <c r="AB138">
        <v>-0.16959009799999999</v>
      </c>
      <c r="AC138">
        <v>-0.89257946399999999</v>
      </c>
    </row>
    <row r="139" spans="1:29" x14ac:dyDescent="0.3">
      <c r="A139">
        <v>1.37</v>
      </c>
      <c r="B139">
        <v>28.3</v>
      </c>
      <c r="C139">
        <v>160</v>
      </c>
      <c r="D139">
        <v>160</v>
      </c>
      <c r="E139">
        <v>160</v>
      </c>
      <c r="F139">
        <v>196.7692308</v>
      </c>
      <c r="G139">
        <v>198.6153846</v>
      </c>
      <c r="H139">
        <v>207.53846150000001</v>
      </c>
      <c r="I139">
        <v>169</v>
      </c>
      <c r="J139">
        <v>399</v>
      </c>
      <c r="K139">
        <v>364</v>
      </c>
      <c r="L139">
        <v>10.06134065</v>
      </c>
      <c r="M139">
        <v>10.15573947</v>
      </c>
      <c r="N139">
        <v>10.612000419999999</v>
      </c>
      <c r="O139">
        <v>8.6414251049999997</v>
      </c>
      <c r="P139">
        <v>20.401944480000001</v>
      </c>
      <c r="Q139">
        <v>18.612300229999999</v>
      </c>
      <c r="R139">
        <v>0.503067033</v>
      </c>
      <c r="S139">
        <v>0.50778697399999995</v>
      </c>
      <c r="T139">
        <v>0.53060002100000003</v>
      </c>
      <c r="U139">
        <v>0.43207125499999999</v>
      </c>
      <c r="V139">
        <v>1.0200972239999999</v>
      </c>
      <c r="W139">
        <v>0.93061501099999999</v>
      </c>
      <c r="X139">
        <v>2.7250590000000002E-3</v>
      </c>
      <c r="Y139">
        <v>1.6782011999999999E-2</v>
      </c>
      <c r="Z139">
        <v>-2.7043053119999998</v>
      </c>
      <c r="AA139">
        <v>0.33949695099999999</v>
      </c>
      <c r="AB139">
        <v>0.136353848</v>
      </c>
      <c r="AC139">
        <v>-4.1803219130000002</v>
      </c>
    </row>
    <row r="140" spans="1:29" x14ac:dyDescent="0.3">
      <c r="A140">
        <v>1.38</v>
      </c>
      <c r="B140">
        <v>28.3</v>
      </c>
      <c r="C140">
        <v>160</v>
      </c>
      <c r="D140">
        <v>160</v>
      </c>
      <c r="E140">
        <v>160</v>
      </c>
      <c r="F140">
        <v>193.69230769999999</v>
      </c>
      <c r="G140">
        <v>200.6153846</v>
      </c>
      <c r="H140">
        <v>206.8461538</v>
      </c>
      <c r="I140">
        <v>219</v>
      </c>
      <c r="J140">
        <v>197</v>
      </c>
      <c r="K140">
        <v>192</v>
      </c>
      <c r="L140">
        <v>9.9040092919999996</v>
      </c>
      <c r="M140">
        <v>10.25800486</v>
      </c>
      <c r="N140">
        <v>10.57660087</v>
      </c>
      <c r="O140">
        <v>11.198059750000001</v>
      </c>
      <c r="P140">
        <v>10.07314051</v>
      </c>
      <c r="Q140">
        <v>9.8174770420000002</v>
      </c>
      <c r="R140">
        <v>0.49520046499999998</v>
      </c>
      <c r="S140">
        <v>0.51290024300000003</v>
      </c>
      <c r="T140">
        <v>0.52883004300000003</v>
      </c>
      <c r="U140">
        <v>0.55990298800000005</v>
      </c>
      <c r="V140">
        <v>0.50365702499999998</v>
      </c>
      <c r="W140">
        <v>0.490873852</v>
      </c>
      <c r="X140">
        <v>1.0218972E-2</v>
      </c>
      <c r="Y140">
        <v>1.6519793000000001E-2</v>
      </c>
      <c r="Z140">
        <v>-2.696369738</v>
      </c>
      <c r="AA140">
        <v>-3.2473621000000001E-2</v>
      </c>
      <c r="AB140">
        <v>-2.727077E-2</v>
      </c>
      <c r="AC140">
        <v>-2.7270769559999999</v>
      </c>
    </row>
    <row r="141" spans="1:29" x14ac:dyDescent="0.3">
      <c r="A141">
        <v>1.39</v>
      </c>
      <c r="B141">
        <v>28.3</v>
      </c>
      <c r="C141">
        <v>160</v>
      </c>
      <c r="D141">
        <v>160</v>
      </c>
      <c r="E141">
        <v>160</v>
      </c>
      <c r="F141">
        <v>194.1538462</v>
      </c>
      <c r="G141">
        <v>202.2307692</v>
      </c>
      <c r="H141">
        <v>204.7692308</v>
      </c>
      <c r="I141">
        <v>204</v>
      </c>
      <c r="J141">
        <v>192</v>
      </c>
      <c r="K141">
        <v>208</v>
      </c>
      <c r="L141">
        <v>9.927608996</v>
      </c>
      <c r="M141">
        <v>10.34060382</v>
      </c>
      <c r="N141">
        <v>10.470402200000001</v>
      </c>
      <c r="O141">
        <v>10.43106936</v>
      </c>
      <c r="P141">
        <v>9.8174770420000002</v>
      </c>
      <c r="Q141">
        <v>10.63560013</v>
      </c>
      <c r="R141">
        <v>0.49638044999999997</v>
      </c>
      <c r="S141">
        <v>0.51703019100000003</v>
      </c>
      <c r="T141">
        <v>0.52352010999999998</v>
      </c>
      <c r="U141">
        <v>0.52155346800000002</v>
      </c>
      <c r="V141">
        <v>0.490873852</v>
      </c>
      <c r="W141">
        <v>0.53178000599999997</v>
      </c>
      <c r="X141">
        <v>1.1922133999999999E-2</v>
      </c>
      <c r="Y141">
        <v>1.120986E-2</v>
      </c>
      <c r="Z141">
        <v>-2.696369738</v>
      </c>
      <c r="AA141">
        <v>-1.7712884000000002E-2</v>
      </c>
      <c r="AB141">
        <v>1.7044231E-2</v>
      </c>
      <c r="AC141">
        <v>-2.7091356599999998</v>
      </c>
    </row>
    <row r="142" spans="1:29" x14ac:dyDescent="0.3">
      <c r="A142">
        <v>1.4</v>
      </c>
      <c r="B142">
        <v>28.3</v>
      </c>
      <c r="C142">
        <v>160</v>
      </c>
      <c r="D142">
        <v>160</v>
      </c>
      <c r="E142">
        <v>160</v>
      </c>
      <c r="F142">
        <v>195.30769230000001</v>
      </c>
      <c r="G142">
        <v>202.53846150000001</v>
      </c>
      <c r="H142">
        <v>202.69230769999999</v>
      </c>
      <c r="I142">
        <v>194</v>
      </c>
      <c r="J142">
        <v>194</v>
      </c>
      <c r="K142">
        <v>178</v>
      </c>
      <c r="L142">
        <v>9.9866082580000004</v>
      </c>
      <c r="M142">
        <v>10.35633696</v>
      </c>
      <c r="N142">
        <v>10.364203529999999</v>
      </c>
      <c r="O142">
        <v>9.9197424279999993</v>
      </c>
      <c r="P142">
        <v>9.9197424279999993</v>
      </c>
      <c r="Q142">
        <v>9.1016193409999993</v>
      </c>
      <c r="R142">
        <v>0.49933041299999997</v>
      </c>
      <c r="S142">
        <v>0.51781684800000005</v>
      </c>
      <c r="T142">
        <v>0.51821017599999997</v>
      </c>
      <c r="U142">
        <v>0.49598712099999998</v>
      </c>
      <c r="V142">
        <v>0.49598712099999998</v>
      </c>
      <c r="W142">
        <v>0.455080967</v>
      </c>
      <c r="X142">
        <v>1.0673148E-2</v>
      </c>
      <c r="Y142">
        <v>6.4243640000000001E-3</v>
      </c>
      <c r="Z142">
        <v>-2.6936095390000001</v>
      </c>
      <c r="AA142">
        <v>0</v>
      </c>
      <c r="AB142">
        <v>-2.727077E-2</v>
      </c>
      <c r="AC142">
        <v>-2.538693351</v>
      </c>
    </row>
    <row r="143" spans="1:29" x14ac:dyDescent="0.3">
      <c r="A143">
        <v>1.41</v>
      </c>
      <c r="B143">
        <v>28.3</v>
      </c>
      <c r="C143">
        <v>160</v>
      </c>
      <c r="D143">
        <v>160</v>
      </c>
      <c r="E143">
        <v>160</v>
      </c>
      <c r="F143">
        <v>195.6153846</v>
      </c>
      <c r="G143">
        <v>202.8461538</v>
      </c>
      <c r="H143">
        <v>200.6153846</v>
      </c>
      <c r="I143">
        <v>185</v>
      </c>
      <c r="J143">
        <v>158</v>
      </c>
      <c r="K143">
        <v>228</v>
      </c>
      <c r="L143">
        <v>10.00234139</v>
      </c>
      <c r="M143">
        <v>10.3720701</v>
      </c>
      <c r="N143">
        <v>10.25800486</v>
      </c>
      <c r="O143">
        <v>9.4595481919999997</v>
      </c>
      <c r="P143">
        <v>8.0789654829999993</v>
      </c>
      <c r="Q143">
        <v>11.65825399</v>
      </c>
      <c r="R143">
        <v>0.50011707000000005</v>
      </c>
      <c r="S143">
        <v>0.51860350499999996</v>
      </c>
      <c r="T143">
        <v>0.51290024300000003</v>
      </c>
      <c r="U143">
        <v>0.47297740999999999</v>
      </c>
      <c r="V143">
        <v>0.403948274</v>
      </c>
      <c r="W143">
        <v>0.58291269899999998</v>
      </c>
      <c r="X143">
        <v>1.0673148E-2</v>
      </c>
      <c r="Y143">
        <v>2.3599699999999999E-3</v>
      </c>
      <c r="Z143">
        <v>-2.687054066</v>
      </c>
      <c r="AA143">
        <v>-3.9853989999999999E-2</v>
      </c>
      <c r="AB143">
        <v>9.6299905000000005E-2</v>
      </c>
      <c r="AC143">
        <v>-2.56111997</v>
      </c>
    </row>
    <row r="144" spans="1:29" x14ac:dyDescent="0.3">
      <c r="A144">
        <v>1.42</v>
      </c>
      <c r="B144">
        <v>28.3</v>
      </c>
      <c r="C144">
        <v>160</v>
      </c>
      <c r="D144">
        <v>160</v>
      </c>
      <c r="E144">
        <v>160</v>
      </c>
      <c r="F144">
        <v>195.92307690000001</v>
      </c>
      <c r="G144">
        <v>203.1538462</v>
      </c>
      <c r="H144">
        <v>198.53846150000001</v>
      </c>
      <c r="I144">
        <v>176</v>
      </c>
      <c r="J144">
        <v>210</v>
      </c>
      <c r="K144">
        <v>214</v>
      </c>
      <c r="L144">
        <v>10.01807453</v>
      </c>
      <c r="M144">
        <v>10.387803229999999</v>
      </c>
      <c r="N144">
        <v>10.15180619</v>
      </c>
      <c r="O144">
        <v>8.9993539560000002</v>
      </c>
      <c r="P144">
        <v>10.73786552</v>
      </c>
      <c r="Q144">
        <v>10.94239629</v>
      </c>
      <c r="R144">
        <v>0.50090372699999997</v>
      </c>
      <c r="S144">
        <v>0.51939016199999999</v>
      </c>
      <c r="T144">
        <v>0.50759030900000002</v>
      </c>
      <c r="U144">
        <v>0.44996769800000003</v>
      </c>
      <c r="V144">
        <v>0.53689327600000003</v>
      </c>
      <c r="W144">
        <v>0.54711981399999998</v>
      </c>
      <c r="X144">
        <v>1.0673148E-2</v>
      </c>
      <c r="Y144">
        <v>-1.704423E-3</v>
      </c>
      <c r="Z144">
        <v>-2.6804985920000002</v>
      </c>
      <c r="AA144">
        <v>5.0186505999999999E-2</v>
      </c>
      <c r="AB144">
        <v>3.5792885000000003E-2</v>
      </c>
      <c r="AC144">
        <v>-2.6911943649999999</v>
      </c>
    </row>
    <row r="145" spans="1:29" x14ac:dyDescent="0.3">
      <c r="A145">
        <v>1.43</v>
      </c>
      <c r="B145">
        <v>28.3</v>
      </c>
      <c r="C145">
        <v>160</v>
      </c>
      <c r="D145">
        <v>160</v>
      </c>
      <c r="E145">
        <v>160</v>
      </c>
      <c r="F145">
        <v>196.2307692</v>
      </c>
      <c r="G145">
        <v>203.2307692</v>
      </c>
      <c r="H145">
        <v>200.07692309999999</v>
      </c>
      <c r="I145">
        <v>150</v>
      </c>
      <c r="J145">
        <v>224</v>
      </c>
      <c r="K145">
        <v>185</v>
      </c>
      <c r="L145">
        <v>10.03380767</v>
      </c>
      <c r="M145">
        <v>10.39173652</v>
      </c>
      <c r="N145">
        <v>10.230471870000001</v>
      </c>
      <c r="O145">
        <v>7.6699039390000001</v>
      </c>
      <c r="P145">
        <v>11.453723220000001</v>
      </c>
      <c r="Q145">
        <v>9.4595481919999997</v>
      </c>
      <c r="R145">
        <v>0.50169038300000002</v>
      </c>
      <c r="S145">
        <v>0.51958682599999995</v>
      </c>
      <c r="T145">
        <v>0.51152359300000005</v>
      </c>
      <c r="U145">
        <v>0.38349519700000001</v>
      </c>
      <c r="V145">
        <v>0.57268616100000003</v>
      </c>
      <c r="W145">
        <v>0.47297740999999999</v>
      </c>
      <c r="X145">
        <v>1.0332516E-2</v>
      </c>
      <c r="Y145">
        <v>5.8999300000000003E-4</v>
      </c>
      <c r="Z145">
        <v>-2.6891242150000001</v>
      </c>
      <c r="AA145">
        <v>0.109229454</v>
      </c>
      <c r="AB145">
        <v>-3.4088460000000001E-3</v>
      </c>
      <c r="AC145">
        <v>-2.507296083</v>
      </c>
    </row>
    <row r="146" spans="1:29" x14ac:dyDescent="0.3">
      <c r="A146">
        <v>1.44</v>
      </c>
      <c r="B146">
        <v>28.3</v>
      </c>
      <c r="C146">
        <v>160</v>
      </c>
      <c r="D146">
        <v>160</v>
      </c>
      <c r="E146">
        <v>160</v>
      </c>
      <c r="F146">
        <v>194.69230769999999</v>
      </c>
      <c r="G146">
        <v>204.1538462</v>
      </c>
      <c r="H146">
        <v>200.3846154</v>
      </c>
      <c r="I146">
        <v>196</v>
      </c>
      <c r="J146">
        <v>224</v>
      </c>
      <c r="K146">
        <v>181</v>
      </c>
      <c r="L146">
        <v>9.9551419849999991</v>
      </c>
      <c r="M146">
        <v>10.43893593</v>
      </c>
      <c r="N146">
        <v>10.246205010000001</v>
      </c>
      <c r="O146">
        <v>10.02200781</v>
      </c>
      <c r="P146">
        <v>11.453723220000001</v>
      </c>
      <c r="Q146">
        <v>9.2550174199999997</v>
      </c>
      <c r="R146">
        <v>0.49775709899999998</v>
      </c>
      <c r="S146">
        <v>0.52194679600000005</v>
      </c>
      <c r="T146">
        <v>0.51231024999999997</v>
      </c>
      <c r="U146">
        <v>0.50110039100000003</v>
      </c>
      <c r="V146">
        <v>0.57268616100000003</v>
      </c>
      <c r="W146">
        <v>0.46275087100000001</v>
      </c>
      <c r="X146">
        <v>1.3965928000000001E-2</v>
      </c>
      <c r="Y146">
        <v>1.6388679999999999E-3</v>
      </c>
      <c r="Z146">
        <v>-2.6877441160000002</v>
      </c>
      <c r="AA146">
        <v>4.1330064E-2</v>
      </c>
      <c r="AB146">
        <v>-4.9428270000000003E-2</v>
      </c>
      <c r="AC146">
        <v>-2.6956796889999999</v>
      </c>
    </row>
    <row r="147" spans="1:29" x14ac:dyDescent="0.3">
      <c r="A147">
        <v>1.45</v>
      </c>
      <c r="B147">
        <v>28.3</v>
      </c>
      <c r="C147">
        <v>160</v>
      </c>
      <c r="D147">
        <v>160</v>
      </c>
      <c r="E147">
        <v>160</v>
      </c>
      <c r="F147">
        <v>193.3846154</v>
      </c>
      <c r="G147">
        <v>206.07692309999999</v>
      </c>
      <c r="H147">
        <v>200.69230769999999</v>
      </c>
      <c r="I147">
        <v>207</v>
      </c>
      <c r="J147">
        <v>219</v>
      </c>
      <c r="K147">
        <v>141</v>
      </c>
      <c r="L147">
        <v>9.8882761559999999</v>
      </c>
      <c r="M147">
        <v>10.53726803</v>
      </c>
      <c r="N147">
        <v>10.26193814</v>
      </c>
      <c r="O147">
        <v>10.584467439999999</v>
      </c>
      <c r="P147">
        <v>11.198059750000001</v>
      </c>
      <c r="Q147">
        <v>7.2097097029999997</v>
      </c>
      <c r="R147">
        <v>0.49441380800000001</v>
      </c>
      <c r="S147">
        <v>0.52686340099999995</v>
      </c>
      <c r="T147">
        <v>0.51309690699999999</v>
      </c>
      <c r="U147">
        <v>0.52922337200000003</v>
      </c>
      <c r="V147">
        <v>0.55990298800000005</v>
      </c>
      <c r="W147">
        <v>0.36048548499999999</v>
      </c>
      <c r="X147">
        <v>1.8734781999999998E-2</v>
      </c>
      <c r="Y147">
        <v>1.6388679999999999E-3</v>
      </c>
      <c r="Z147">
        <v>-2.6918844150000001</v>
      </c>
      <c r="AA147">
        <v>1.7712884000000002E-2</v>
      </c>
      <c r="AB147">
        <v>-0.122718463</v>
      </c>
      <c r="AC147">
        <v>-2.5431786750000001</v>
      </c>
    </row>
    <row r="148" spans="1:29" x14ac:dyDescent="0.3">
      <c r="A148">
        <v>1.46</v>
      </c>
      <c r="B148">
        <v>28.3</v>
      </c>
      <c r="C148">
        <v>160</v>
      </c>
      <c r="D148">
        <v>160</v>
      </c>
      <c r="E148">
        <v>160</v>
      </c>
      <c r="F148">
        <v>192.69230769999999</v>
      </c>
      <c r="G148">
        <v>208.46153849999999</v>
      </c>
      <c r="H148">
        <v>201</v>
      </c>
      <c r="I148">
        <v>216</v>
      </c>
      <c r="J148">
        <v>202</v>
      </c>
      <c r="K148">
        <v>179</v>
      </c>
      <c r="L148">
        <v>9.852876599</v>
      </c>
      <c r="M148">
        <v>10.65919983</v>
      </c>
      <c r="N148">
        <v>10.27767128</v>
      </c>
      <c r="O148">
        <v>11.04466167</v>
      </c>
      <c r="P148">
        <v>10.328803969999999</v>
      </c>
      <c r="Q148">
        <v>9.1527520340000006</v>
      </c>
      <c r="R148">
        <v>0.49264383</v>
      </c>
      <c r="S148">
        <v>0.53295999199999999</v>
      </c>
      <c r="T148">
        <v>0.51388356400000001</v>
      </c>
      <c r="U148">
        <v>0.55223308400000004</v>
      </c>
      <c r="V148">
        <v>0.51644019900000004</v>
      </c>
      <c r="W148">
        <v>0.45763760199999998</v>
      </c>
      <c r="X148">
        <v>2.3276547000000002E-2</v>
      </c>
      <c r="Y148">
        <v>7.2110200000000005E-4</v>
      </c>
      <c r="Z148">
        <v>-2.700855062</v>
      </c>
      <c r="AA148">
        <v>-2.0665032E-2</v>
      </c>
      <c r="AB148">
        <v>-5.1132693E-2</v>
      </c>
      <c r="AC148">
        <v>-2.6777383929999998</v>
      </c>
    </row>
    <row r="149" spans="1:29" x14ac:dyDescent="0.3">
      <c r="A149">
        <v>1.47</v>
      </c>
      <c r="B149">
        <v>28.3</v>
      </c>
      <c r="C149">
        <v>160</v>
      </c>
      <c r="D149">
        <v>160</v>
      </c>
      <c r="E149">
        <v>160</v>
      </c>
      <c r="F149">
        <v>192.7692308</v>
      </c>
      <c r="G149">
        <v>210.69230769999999</v>
      </c>
      <c r="H149">
        <v>198.8461538</v>
      </c>
      <c r="I149">
        <v>205</v>
      </c>
      <c r="J149">
        <v>155</v>
      </c>
      <c r="K149">
        <v>201</v>
      </c>
      <c r="L149">
        <v>9.8568098830000004</v>
      </c>
      <c r="M149">
        <v>10.773265070000001</v>
      </c>
      <c r="N149">
        <v>10.167539319999999</v>
      </c>
      <c r="O149">
        <v>10.48220205</v>
      </c>
      <c r="P149">
        <v>7.9255674039999997</v>
      </c>
      <c r="Q149">
        <v>10.27767128</v>
      </c>
      <c r="R149">
        <v>0.49284049400000002</v>
      </c>
      <c r="S149">
        <v>0.53866325400000004</v>
      </c>
      <c r="T149">
        <v>0.50837696600000004</v>
      </c>
      <c r="U149">
        <v>0.52411010300000005</v>
      </c>
      <c r="V149">
        <v>0.39627836999999999</v>
      </c>
      <c r="W149">
        <v>0.51388356400000001</v>
      </c>
      <c r="X149">
        <v>2.6455782000000001E-2</v>
      </c>
      <c r="Y149">
        <v>-4.9166050000000001E-3</v>
      </c>
      <c r="Z149">
        <v>-2.7015451119999998</v>
      </c>
      <c r="AA149">
        <v>-7.3803684999999994E-2</v>
      </c>
      <c r="AB149">
        <v>3.5792885000000003E-2</v>
      </c>
      <c r="AC149">
        <v>-2.516266731</v>
      </c>
    </row>
    <row r="150" spans="1:29" x14ac:dyDescent="0.3">
      <c r="A150">
        <v>1.48</v>
      </c>
      <c r="B150">
        <v>28.3</v>
      </c>
      <c r="C150">
        <v>160</v>
      </c>
      <c r="D150">
        <v>160</v>
      </c>
      <c r="E150">
        <v>160</v>
      </c>
      <c r="F150">
        <v>193.53846150000001</v>
      </c>
      <c r="G150">
        <v>211.92307690000001</v>
      </c>
      <c r="H150">
        <v>196.53846150000001</v>
      </c>
      <c r="I150">
        <v>160</v>
      </c>
      <c r="J150">
        <v>191</v>
      </c>
      <c r="K150">
        <v>226</v>
      </c>
      <c r="L150">
        <v>9.8961427240000006</v>
      </c>
      <c r="M150">
        <v>10.83619762</v>
      </c>
      <c r="N150">
        <v>10.049540800000001</v>
      </c>
      <c r="O150">
        <v>8.1812308690000002</v>
      </c>
      <c r="P150">
        <v>9.7663443500000007</v>
      </c>
      <c r="Q150">
        <v>11.555988599999999</v>
      </c>
      <c r="R150">
        <v>0.49480713599999998</v>
      </c>
      <c r="S150">
        <v>0.54180988100000005</v>
      </c>
      <c r="T150">
        <v>0.50247704000000004</v>
      </c>
      <c r="U150">
        <v>0.40906154300000003</v>
      </c>
      <c r="V150">
        <v>0.48831721700000003</v>
      </c>
      <c r="W150">
        <v>0.57779943</v>
      </c>
      <c r="X150">
        <v>2.7137047000000001E-2</v>
      </c>
      <c r="Y150">
        <v>-1.0554312E-2</v>
      </c>
      <c r="Z150">
        <v>-2.7001650129999999</v>
      </c>
      <c r="AA150">
        <v>4.5758285000000003E-2</v>
      </c>
      <c r="AB150">
        <v>8.6073365999999998E-2</v>
      </c>
      <c r="AC150">
        <v>-2.5880319140000001</v>
      </c>
    </row>
    <row r="151" spans="1:29" x14ac:dyDescent="0.3">
      <c r="A151">
        <v>1.49</v>
      </c>
      <c r="B151">
        <v>28.3</v>
      </c>
      <c r="C151">
        <v>160</v>
      </c>
      <c r="D151">
        <v>160</v>
      </c>
      <c r="E151">
        <v>160</v>
      </c>
      <c r="F151">
        <v>195</v>
      </c>
      <c r="G151">
        <v>213.1538462</v>
      </c>
      <c r="H151">
        <v>195.07692309999999</v>
      </c>
      <c r="I151">
        <v>190</v>
      </c>
      <c r="J151">
        <v>199</v>
      </c>
      <c r="K151">
        <v>228</v>
      </c>
      <c r="L151">
        <v>9.9708751210000006</v>
      </c>
      <c r="M151">
        <v>10.89913016</v>
      </c>
      <c r="N151">
        <v>9.9748084049999992</v>
      </c>
      <c r="O151">
        <v>9.7152116569999993</v>
      </c>
      <c r="P151">
        <v>10.17540589</v>
      </c>
      <c r="Q151">
        <v>11.65825399</v>
      </c>
      <c r="R151">
        <v>0.498543756</v>
      </c>
      <c r="S151">
        <v>0.54495650799999995</v>
      </c>
      <c r="T151">
        <v>0.49874042000000002</v>
      </c>
      <c r="U151">
        <v>0.48576058300000002</v>
      </c>
      <c r="V151">
        <v>0.50877029500000004</v>
      </c>
      <c r="W151">
        <v>0.58291269899999998</v>
      </c>
      <c r="X151">
        <v>2.6796415000000001E-2</v>
      </c>
      <c r="Y151">
        <v>-1.5339808E-2</v>
      </c>
      <c r="Z151">
        <v>-2.7056854110000002</v>
      </c>
      <c r="AA151">
        <v>1.3284663E-2</v>
      </c>
      <c r="AB151">
        <v>5.7098174000000002E-2</v>
      </c>
      <c r="AC151">
        <v>-2.767444872</v>
      </c>
    </row>
    <row r="152" spans="1:29" x14ac:dyDescent="0.3">
      <c r="A152">
        <v>1.5</v>
      </c>
      <c r="B152">
        <v>28.3</v>
      </c>
      <c r="C152">
        <v>160</v>
      </c>
      <c r="D152">
        <v>160</v>
      </c>
      <c r="E152">
        <v>160</v>
      </c>
      <c r="F152">
        <v>196.46153849999999</v>
      </c>
      <c r="G152">
        <v>212.07692309999999</v>
      </c>
      <c r="H152">
        <v>193.6153846</v>
      </c>
      <c r="I152">
        <v>181</v>
      </c>
      <c r="J152">
        <v>210</v>
      </c>
      <c r="K152">
        <v>212</v>
      </c>
      <c r="L152">
        <v>10.045607520000001</v>
      </c>
      <c r="M152">
        <v>10.844064189999999</v>
      </c>
      <c r="N152">
        <v>9.9000760079999992</v>
      </c>
      <c r="O152">
        <v>9.2550174199999997</v>
      </c>
      <c r="P152">
        <v>10.73786552</v>
      </c>
      <c r="Q152">
        <v>10.8401309</v>
      </c>
      <c r="R152">
        <v>0.50228037599999997</v>
      </c>
      <c r="S152">
        <v>0.54220320899999996</v>
      </c>
      <c r="T152">
        <v>0.49500379999999999</v>
      </c>
      <c r="U152">
        <v>0.46275087100000001</v>
      </c>
      <c r="V152">
        <v>0.53689327600000003</v>
      </c>
      <c r="W152">
        <v>0.54200654500000001</v>
      </c>
      <c r="X152">
        <v>2.3049459000000001E-2</v>
      </c>
      <c r="Y152">
        <v>-1.8158661E-2</v>
      </c>
      <c r="Z152">
        <v>-2.700855062</v>
      </c>
      <c r="AA152">
        <v>4.2806137000000001E-2</v>
      </c>
      <c r="AB152">
        <v>2.8122980999999998E-2</v>
      </c>
      <c r="AC152">
        <v>-2.7046503369999999</v>
      </c>
    </row>
    <row r="153" spans="1:29" x14ac:dyDescent="0.3">
      <c r="A153">
        <v>1.51</v>
      </c>
      <c r="B153">
        <v>28.3</v>
      </c>
      <c r="C153">
        <v>160</v>
      </c>
      <c r="D153">
        <v>160</v>
      </c>
      <c r="E153">
        <v>160</v>
      </c>
      <c r="F153">
        <v>197.92307690000001</v>
      </c>
      <c r="G153">
        <v>211</v>
      </c>
      <c r="H153">
        <v>194.69230769999999</v>
      </c>
      <c r="I153">
        <v>184</v>
      </c>
      <c r="J153">
        <v>223</v>
      </c>
      <c r="K153">
        <v>152</v>
      </c>
      <c r="L153">
        <v>10.120339919999999</v>
      </c>
      <c r="M153">
        <v>10.788998210000001</v>
      </c>
      <c r="N153">
        <v>9.9551419849999991</v>
      </c>
      <c r="O153">
        <v>9.4084154990000002</v>
      </c>
      <c r="P153">
        <v>11.40259052</v>
      </c>
      <c r="Q153">
        <v>7.7721693250000001</v>
      </c>
      <c r="R153">
        <v>0.50601699600000005</v>
      </c>
      <c r="S153">
        <v>0.53944990999999998</v>
      </c>
      <c r="T153">
        <v>0.49775709899999998</v>
      </c>
      <c r="U153">
        <v>0.47042077500000001</v>
      </c>
      <c r="V153">
        <v>0.570129526</v>
      </c>
      <c r="W153">
        <v>0.38860846599999999</v>
      </c>
      <c r="X153">
        <v>1.9302501999999999E-2</v>
      </c>
      <c r="Y153">
        <v>-1.6650903000000002E-2</v>
      </c>
      <c r="Z153">
        <v>-2.7074105359999998</v>
      </c>
      <c r="AA153">
        <v>5.7566873999999997E-2</v>
      </c>
      <c r="AB153">
        <v>-8.7777789999999994E-2</v>
      </c>
      <c r="AC153">
        <v>-2.507296083</v>
      </c>
    </row>
    <row r="154" spans="1:29" x14ac:dyDescent="0.3">
      <c r="A154">
        <v>1.52</v>
      </c>
      <c r="B154">
        <v>28.3</v>
      </c>
      <c r="C154">
        <v>160</v>
      </c>
      <c r="D154">
        <v>160</v>
      </c>
      <c r="E154">
        <v>160</v>
      </c>
      <c r="F154">
        <v>197</v>
      </c>
      <c r="G154">
        <v>210.30769230000001</v>
      </c>
      <c r="H154">
        <v>198.07692309999999</v>
      </c>
      <c r="I154">
        <v>195</v>
      </c>
      <c r="J154">
        <v>175</v>
      </c>
      <c r="K154">
        <v>188</v>
      </c>
      <c r="L154">
        <v>10.07314051</v>
      </c>
      <c r="M154">
        <v>10.753598650000001</v>
      </c>
      <c r="N154">
        <v>10.128206479999999</v>
      </c>
      <c r="O154">
        <v>9.9708751210000006</v>
      </c>
      <c r="P154">
        <v>8.9482212630000006</v>
      </c>
      <c r="Q154">
        <v>9.6129462710000002</v>
      </c>
      <c r="R154">
        <v>0.50365702499999998</v>
      </c>
      <c r="S154">
        <v>0.53767993300000005</v>
      </c>
      <c r="T154">
        <v>0.50641032399999997</v>
      </c>
      <c r="U154">
        <v>0.498543756</v>
      </c>
      <c r="V154">
        <v>0.447411063</v>
      </c>
      <c r="W154">
        <v>0.48064731399999999</v>
      </c>
      <c r="X154">
        <v>1.9643134999999999E-2</v>
      </c>
      <c r="Y154">
        <v>-9.5054370000000003E-3</v>
      </c>
      <c r="Z154">
        <v>-2.715346109</v>
      </c>
      <c r="AA154">
        <v>-2.9521473999999999E-2</v>
      </c>
      <c r="AB154">
        <v>5.1132690000000001E-3</v>
      </c>
      <c r="AC154">
        <v>-2.5028107589999999</v>
      </c>
    </row>
    <row r="155" spans="1:29" x14ac:dyDescent="0.3">
      <c r="A155">
        <v>1.53</v>
      </c>
      <c r="B155">
        <v>28.3</v>
      </c>
      <c r="C155">
        <v>160</v>
      </c>
      <c r="D155">
        <v>160</v>
      </c>
      <c r="E155">
        <v>160</v>
      </c>
      <c r="F155">
        <v>195.3846154</v>
      </c>
      <c r="G155">
        <v>210.92307690000001</v>
      </c>
      <c r="H155">
        <v>201.46153849999999</v>
      </c>
      <c r="I155">
        <v>388</v>
      </c>
      <c r="J155">
        <v>220</v>
      </c>
      <c r="K155">
        <v>180</v>
      </c>
      <c r="L155">
        <v>9.9905415420000008</v>
      </c>
      <c r="M155">
        <v>10.78506492</v>
      </c>
      <c r="N155">
        <v>10.30127098</v>
      </c>
      <c r="O155">
        <v>19.839484859999999</v>
      </c>
      <c r="P155">
        <v>11.24919244</v>
      </c>
      <c r="Q155">
        <v>9.2038847270000002</v>
      </c>
      <c r="R155">
        <v>0.49952707699999999</v>
      </c>
      <c r="S155">
        <v>0.53925324600000002</v>
      </c>
      <c r="T155">
        <v>0.51506354899999995</v>
      </c>
      <c r="U155">
        <v>0.99197424300000003</v>
      </c>
      <c r="V155">
        <v>0.56245962199999999</v>
      </c>
      <c r="W155">
        <v>0.46019423599999998</v>
      </c>
      <c r="X155">
        <v>2.2935914000000002E-2</v>
      </c>
      <c r="Y155">
        <v>-2.8844080000000002E-3</v>
      </c>
      <c r="Z155">
        <v>-2.726041881</v>
      </c>
      <c r="AA155">
        <v>-0.247980382</v>
      </c>
      <c r="AB155">
        <v>-0.21134846400000001</v>
      </c>
      <c r="AC155">
        <v>-3.534435266</v>
      </c>
    </row>
    <row r="156" spans="1:29" x14ac:dyDescent="0.3">
      <c r="A156">
        <v>1.54</v>
      </c>
      <c r="B156">
        <v>28.3</v>
      </c>
      <c r="C156">
        <v>160</v>
      </c>
      <c r="D156">
        <v>160</v>
      </c>
      <c r="E156">
        <v>160</v>
      </c>
      <c r="F156">
        <v>194.6153846</v>
      </c>
      <c r="G156">
        <v>211.53846150000001</v>
      </c>
      <c r="H156">
        <v>204.8461538</v>
      </c>
      <c r="I156">
        <v>0</v>
      </c>
      <c r="J156">
        <v>210</v>
      </c>
      <c r="K156">
        <v>178</v>
      </c>
      <c r="L156">
        <v>9.9512087010000005</v>
      </c>
      <c r="M156">
        <v>10.8165312</v>
      </c>
      <c r="N156">
        <v>10.474335480000001</v>
      </c>
      <c r="O156">
        <v>0</v>
      </c>
      <c r="P156">
        <v>10.73786552</v>
      </c>
      <c r="Q156">
        <v>9.1016193409999993</v>
      </c>
      <c r="R156">
        <v>0.49756043500000002</v>
      </c>
      <c r="S156">
        <v>0.54082655999999996</v>
      </c>
      <c r="T156">
        <v>0.52371677400000005</v>
      </c>
      <c r="U156">
        <v>0</v>
      </c>
      <c r="V156">
        <v>0.53689327600000003</v>
      </c>
      <c r="W156">
        <v>0.455080967</v>
      </c>
      <c r="X156">
        <v>2.4979708999999999E-2</v>
      </c>
      <c r="Y156">
        <v>3.015518E-3</v>
      </c>
      <c r="Z156">
        <v>-2.7405329279999999</v>
      </c>
      <c r="AA156">
        <v>0.309975477</v>
      </c>
      <c r="AB156">
        <v>0.124422886</v>
      </c>
      <c r="AC156">
        <v>-1.7403056889999999</v>
      </c>
    </row>
    <row r="157" spans="1:29" x14ac:dyDescent="0.3">
      <c r="A157">
        <v>1.55</v>
      </c>
      <c r="B157">
        <v>28.3</v>
      </c>
      <c r="C157">
        <v>160</v>
      </c>
      <c r="D157">
        <v>160</v>
      </c>
      <c r="E157">
        <v>160</v>
      </c>
      <c r="F157">
        <v>195.46153849999999</v>
      </c>
      <c r="G157">
        <v>212.1538462</v>
      </c>
      <c r="H157">
        <v>208.2307692</v>
      </c>
      <c r="I157">
        <v>414</v>
      </c>
      <c r="J157">
        <v>389</v>
      </c>
      <c r="K157">
        <v>195</v>
      </c>
      <c r="L157">
        <v>9.9944748259999994</v>
      </c>
      <c r="M157">
        <v>10.847997469999999</v>
      </c>
      <c r="N157">
        <v>10.647399979999999</v>
      </c>
      <c r="O157">
        <v>21.168934870000001</v>
      </c>
      <c r="P157">
        <v>19.890617550000002</v>
      </c>
      <c r="Q157">
        <v>9.9708751210000006</v>
      </c>
      <c r="R157">
        <v>0.499723741</v>
      </c>
      <c r="S157">
        <v>0.54239987300000003</v>
      </c>
      <c r="T157">
        <v>0.53236999900000004</v>
      </c>
      <c r="U157">
        <v>1.0584467440000001</v>
      </c>
      <c r="V157">
        <v>0.99453087699999998</v>
      </c>
      <c r="W157">
        <v>0.498543756</v>
      </c>
      <c r="X157">
        <v>2.4639075999999999E-2</v>
      </c>
      <c r="Y157">
        <v>7.5387939999999997E-3</v>
      </c>
      <c r="Z157">
        <v>-2.7622694980000002</v>
      </c>
      <c r="AA157">
        <v>-3.6901842999999997E-2</v>
      </c>
      <c r="AB157">
        <v>-0.35196337</v>
      </c>
      <c r="AC157">
        <v>-4.4763532929999998</v>
      </c>
    </row>
    <row r="158" spans="1:29" x14ac:dyDescent="0.3">
      <c r="A158">
        <v>1.56</v>
      </c>
      <c r="B158">
        <v>28.3</v>
      </c>
      <c r="C158">
        <v>160</v>
      </c>
      <c r="D158">
        <v>160</v>
      </c>
      <c r="E158">
        <v>160</v>
      </c>
      <c r="F158">
        <v>195.92307690000001</v>
      </c>
      <c r="G158">
        <v>213</v>
      </c>
      <c r="H158">
        <v>205.2307692</v>
      </c>
      <c r="I158">
        <v>0</v>
      </c>
      <c r="J158">
        <v>0</v>
      </c>
      <c r="K158">
        <v>176</v>
      </c>
      <c r="L158">
        <v>10.01807453</v>
      </c>
      <c r="M158">
        <v>10.891263589999999</v>
      </c>
      <c r="N158">
        <v>10.494001900000001</v>
      </c>
      <c r="O158">
        <v>0</v>
      </c>
      <c r="P158">
        <v>0</v>
      </c>
      <c r="Q158">
        <v>8.9993539560000002</v>
      </c>
      <c r="R158">
        <v>0.50090372699999997</v>
      </c>
      <c r="S158">
        <v>0.54456318000000004</v>
      </c>
      <c r="T158">
        <v>0.52470009500000003</v>
      </c>
      <c r="U158">
        <v>0</v>
      </c>
      <c r="V158">
        <v>0</v>
      </c>
      <c r="W158">
        <v>0.44996769800000003</v>
      </c>
      <c r="X158">
        <v>2.5206797E-2</v>
      </c>
      <c r="Y158">
        <v>1.311095E-3</v>
      </c>
      <c r="Z158">
        <v>-2.7546789500000002</v>
      </c>
      <c r="AA158">
        <v>0</v>
      </c>
      <c r="AB158">
        <v>0.29997846500000003</v>
      </c>
      <c r="AC158">
        <v>-0.78941701399999997</v>
      </c>
    </row>
    <row r="159" spans="1:29" x14ac:dyDescent="0.3">
      <c r="A159">
        <v>1.57</v>
      </c>
      <c r="B159">
        <v>28.3</v>
      </c>
      <c r="C159">
        <v>160</v>
      </c>
      <c r="D159">
        <v>160</v>
      </c>
      <c r="E159">
        <v>160</v>
      </c>
      <c r="F159">
        <v>198.2307692</v>
      </c>
      <c r="G159">
        <v>213</v>
      </c>
      <c r="H159">
        <v>203.46153849999999</v>
      </c>
      <c r="I159">
        <v>373</v>
      </c>
      <c r="J159">
        <v>368</v>
      </c>
      <c r="K159">
        <v>226</v>
      </c>
      <c r="L159">
        <v>10.13607305</v>
      </c>
      <c r="M159">
        <v>10.891263589999999</v>
      </c>
      <c r="N159">
        <v>10.403536369999999</v>
      </c>
      <c r="O159">
        <v>19.072494460000001</v>
      </c>
      <c r="P159">
        <v>18.816831000000001</v>
      </c>
      <c r="Q159">
        <v>11.555988599999999</v>
      </c>
      <c r="R159">
        <v>0.50680365299999997</v>
      </c>
      <c r="S159">
        <v>0.54456318000000004</v>
      </c>
      <c r="T159">
        <v>0.52017681800000004</v>
      </c>
      <c r="U159">
        <v>0.95362472300000001</v>
      </c>
      <c r="V159">
        <v>0.94084155000000003</v>
      </c>
      <c r="W159">
        <v>0.57779943</v>
      </c>
      <c r="X159">
        <v>2.1800473000000001E-2</v>
      </c>
      <c r="Y159">
        <v>-3.6710649999999998E-3</v>
      </c>
      <c r="Z159">
        <v>-2.757094124</v>
      </c>
      <c r="AA159">
        <v>-7.3803690000000003E-3</v>
      </c>
      <c r="AB159">
        <v>-0.24628913799999999</v>
      </c>
      <c r="AC159">
        <v>-4.3373082509999996</v>
      </c>
    </row>
    <row r="160" spans="1:29" x14ac:dyDescent="0.3">
      <c r="A160">
        <v>1.58</v>
      </c>
      <c r="B160">
        <v>28.3</v>
      </c>
      <c r="C160">
        <v>160</v>
      </c>
      <c r="D160">
        <v>160</v>
      </c>
      <c r="E160">
        <v>160</v>
      </c>
      <c r="F160">
        <v>200.30769230000001</v>
      </c>
      <c r="G160">
        <v>211</v>
      </c>
      <c r="H160">
        <v>201.69230769999999</v>
      </c>
      <c r="I160">
        <v>0</v>
      </c>
      <c r="J160">
        <v>0</v>
      </c>
      <c r="K160">
        <v>225</v>
      </c>
      <c r="L160">
        <v>10.24227172</v>
      </c>
      <c r="M160">
        <v>10.788998210000001</v>
      </c>
      <c r="N160">
        <v>10.31307084</v>
      </c>
      <c r="O160">
        <v>0</v>
      </c>
      <c r="P160">
        <v>0</v>
      </c>
      <c r="Q160">
        <v>11.50485591</v>
      </c>
      <c r="R160">
        <v>0.51211358600000001</v>
      </c>
      <c r="S160">
        <v>0.53944990999999998</v>
      </c>
      <c r="T160">
        <v>0.51565354200000002</v>
      </c>
      <c r="U160">
        <v>0</v>
      </c>
      <c r="V160">
        <v>0</v>
      </c>
      <c r="W160">
        <v>0.57524279499999997</v>
      </c>
      <c r="X160">
        <v>1.5782634E-2</v>
      </c>
      <c r="Y160">
        <v>-6.7521380000000004E-3</v>
      </c>
      <c r="Z160">
        <v>-2.7495035759999999</v>
      </c>
      <c r="AA160">
        <v>0</v>
      </c>
      <c r="AB160">
        <v>0.38349519700000001</v>
      </c>
      <c r="AC160">
        <v>-1.009197887</v>
      </c>
    </row>
    <row r="161" spans="1:29" x14ac:dyDescent="0.3">
      <c r="A161">
        <v>1.59</v>
      </c>
      <c r="B161">
        <v>28.3</v>
      </c>
      <c r="C161">
        <v>160</v>
      </c>
      <c r="D161">
        <v>160</v>
      </c>
      <c r="E161">
        <v>160</v>
      </c>
      <c r="F161">
        <v>201.53846150000001</v>
      </c>
      <c r="G161">
        <v>210.07692309999999</v>
      </c>
      <c r="H161">
        <v>203.2307692</v>
      </c>
      <c r="I161">
        <v>338</v>
      </c>
      <c r="J161">
        <v>435</v>
      </c>
      <c r="K161">
        <v>405</v>
      </c>
      <c r="L161">
        <v>10.305204270000001</v>
      </c>
      <c r="M161">
        <v>10.7417988</v>
      </c>
      <c r="N161">
        <v>10.39173652</v>
      </c>
      <c r="O161">
        <v>17.282850209999999</v>
      </c>
      <c r="P161">
        <v>22.242721419999999</v>
      </c>
      <c r="Q161">
        <v>20.708740639999998</v>
      </c>
      <c r="R161">
        <v>0.51526021300000002</v>
      </c>
      <c r="S161">
        <v>0.53708993999999999</v>
      </c>
      <c r="T161">
        <v>0.51958682599999995</v>
      </c>
      <c r="U161">
        <v>0.86414251099999995</v>
      </c>
      <c r="V161">
        <v>1.1121360709999999</v>
      </c>
      <c r="W161">
        <v>1.0354370319999999</v>
      </c>
      <c r="X161">
        <v>1.2603399E-2</v>
      </c>
      <c r="Y161">
        <v>-4.3921669999999998E-3</v>
      </c>
      <c r="Z161">
        <v>-2.7577841740000002</v>
      </c>
      <c r="AA161">
        <v>0.14317914900000001</v>
      </c>
      <c r="AB161">
        <v>3.1531826999999998E-2</v>
      </c>
      <c r="AC161">
        <v>-5.2837116030000004</v>
      </c>
    </row>
    <row r="162" spans="1:29" x14ac:dyDescent="0.3">
      <c r="A162">
        <v>1.6</v>
      </c>
      <c r="B162">
        <v>28.3</v>
      </c>
      <c r="C162">
        <v>160</v>
      </c>
      <c r="D162">
        <v>160</v>
      </c>
      <c r="E162">
        <v>160</v>
      </c>
      <c r="F162">
        <v>200.92307690000001</v>
      </c>
      <c r="G162">
        <v>209.2307692</v>
      </c>
      <c r="H162">
        <v>207.2307692</v>
      </c>
      <c r="I162">
        <v>202</v>
      </c>
      <c r="J162">
        <v>223</v>
      </c>
      <c r="K162">
        <v>137</v>
      </c>
      <c r="L162">
        <v>10.273737990000001</v>
      </c>
      <c r="M162">
        <v>10.698532670000001</v>
      </c>
      <c r="N162">
        <v>10.59626729</v>
      </c>
      <c r="O162">
        <v>10.328803969999999</v>
      </c>
      <c r="P162">
        <v>11.40259052</v>
      </c>
      <c r="Q162">
        <v>7.0051789309999997</v>
      </c>
      <c r="R162">
        <v>0.51368689999999995</v>
      </c>
      <c r="S162">
        <v>0.53492663399999996</v>
      </c>
      <c r="T162">
        <v>0.52981336400000001</v>
      </c>
      <c r="U162">
        <v>0.51644019900000004</v>
      </c>
      <c r="V162">
        <v>0.570129526</v>
      </c>
      <c r="W162">
        <v>0.35025894699999999</v>
      </c>
      <c r="X162">
        <v>1.2262766E-2</v>
      </c>
      <c r="Y162">
        <v>3.6710649999999998E-3</v>
      </c>
      <c r="Z162">
        <v>-2.769169996</v>
      </c>
      <c r="AA162">
        <v>3.0997548E-2</v>
      </c>
      <c r="AB162">
        <v>-0.12868394399999999</v>
      </c>
      <c r="AC162">
        <v>-2.520752055</v>
      </c>
    </row>
    <row r="163" spans="1:29" x14ac:dyDescent="0.3">
      <c r="A163">
        <v>1.61</v>
      </c>
      <c r="B163">
        <v>28.3</v>
      </c>
      <c r="C163">
        <v>160</v>
      </c>
      <c r="D163">
        <v>160</v>
      </c>
      <c r="E163">
        <v>160</v>
      </c>
      <c r="F163">
        <v>200.92307690000001</v>
      </c>
      <c r="G163">
        <v>209.3846154</v>
      </c>
      <c r="H163">
        <v>207.69230769999999</v>
      </c>
      <c r="I163">
        <v>216</v>
      </c>
      <c r="J163">
        <v>203</v>
      </c>
      <c r="K163">
        <v>175</v>
      </c>
      <c r="L163">
        <v>10.273737990000001</v>
      </c>
      <c r="M163">
        <v>10.70639924</v>
      </c>
      <c r="N163">
        <v>10.61986699</v>
      </c>
      <c r="O163">
        <v>11.04466167</v>
      </c>
      <c r="P163">
        <v>10.37993666</v>
      </c>
      <c r="Q163">
        <v>8.9482212630000006</v>
      </c>
      <c r="R163">
        <v>0.51368689999999995</v>
      </c>
      <c r="S163">
        <v>0.53531996199999998</v>
      </c>
      <c r="T163">
        <v>0.53099335000000003</v>
      </c>
      <c r="U163">
        <v>0.55223308400000004</v>
      </c>
      <c r="V163">
        <v>0.51899683299999999</v>
      </c>
      <c r="W163">
        <v>0.447411063</v>
      </c>
      <c r="X163">
        <v>1.2489854E-2</v>
      </c>
      <c r="Y163">
        <v>4.3266119999999996E-3</v>
      </c>
      <c r="Z163">
        <v>-2.771930196</v>
      </c>
      <c r="AA163">
        <v>-1.9188957999999999E-2</v>
      </c>
      <c r="AB163">
        <v>-5.8802596999999998E-2</v>
      </c>
      <c r="AC163">
        <v>-2.6642824209999998</v>
      </c>
    </row>
    <row r="164" spans="1:29" x14ac:dyDescent="0.3">
      <c r="A164">
        <v>1.62</v>
      </c>
      <c r="B164">
        <v>28.3</v>
      </c>
      <c r="C164">
        <v>160</v>
      </c>
      <c r="D164">
        <v>160</v>
      </c>
      <c r="E164">
        <v>160</v>
      </c>
      <c r="F164">
        <v>200.92307690000001</v>
      </c>
      <c r="G164">
        <v>209.53846150000001</v>
      </c>
      <c r="H164">
        <v>206.2307692</v>
      </c>
      <c r="I164">
        <v>211</v>
      </c>
      <c r="J164">
        <v>158</v>
      </c>
      <c r="K164">
        <v>189</v>
      </c>
      <c r="L164">
        <v>10.273737990000001</v>
      </c>
      <c r="M164">
        <v>10.714265810000001</v>
      </c>
      <c r="N164">
        <v>10.545134600000001</v>
      </c>
      <c r="O164">
        <v>10.788998210000001</v>
      </c>
      <c r="P164">
        <v>8.0789654829999993</v>
      </c>
      <c r="Q164">
        <v>9.6640789639999998</v>
      </c>
      <c r="R164">
        <v>0.51368689999999995</v>
      </c>
      <c r="S164">
        <v>0.53571329099999998</v>
      </c>
      <c r="T164">
        <v>0.52725672999999995</v>
      </c>
      <c r="U164">
        <v>0.53944990999999998</v>
      </c>
      <c r="V164">
        <v>0.403948274</v>
      </c>
      <c r="W164">
        <v>0.48320394799999999</v>
      </c>
      <c r="X164">
        <v>1.2716943E-2</v>
      </c>
      <c r="Y164">
        <v>1.704423E-3</v>
      </c>
      <c r="Z164">
        <v>-2.766064772</v>
      </c>
      <c r="AA164">
        <v>-7.8231906000000004E-2</v>
      </c>
      <c r="AB164">
        <v>7.669904E-3</v>
      </c>
      <c r="AC164">
        <v>-2.5028107589999999</v>
      </c>
    </row>
    <row r="165" spans="1:29" x14ac:dyDescent="0.3">
      <c r="A165">
        <v>1.63</v>
      </c>
      <c r="B165">
        <v>28.3</v>
      </c>
      <c r="C165">
        <v>160</v>
      </c>
      <c r="D165">
        <v>160</v>
      </c>
      <c r="E165">
        <v>160</v>
      </c>
      <c r="F165">
        <v>200.92307690000001</v>
      </c>
      <c r="G165">
        <v>209.6153846</v>
      </c>
      <c r="H165">
        <v>205.07692309999999</v>
      </c>
      <c r="I165">
        <v>166</v>
      </c>
      <c r="J165">
        <v>196</v>
      </c>
      <c r="K165">
        <v>213</v>
      </c>
      <c r="L165">
        <v>10.273737990000001</v>
      </c>
      <c r="M165">
        <v>10.718199090000001</v>
      </c>
      <c r="N165">
        <v>10.48613533</v>
      </c>
      <c r="O165">
        <v>8.4880270259999993</v>
      </c>
      <c r="P165">
        <v>10.02200781</v>
      </c>
      <c r="Q165">
        <v>10.891263589999999</v>
      </c>
      <c r="R165">
        <v>0.51368689999999995</v>
      </c>
      <c r="S165">
        <v>0.53590995500000005</v>
      </c>
      <c r="T165">
        <v>0.52430676700000001</v>
      </c>
      <c r="U165">
        <v>0.42440135099999998</v>
      </c>
      <c r="V165">
        <v>0.50110039100000003</v>
      </c>
      <c r="W165">
        <v>0.54456318000000004</v>
      </c>
      <c r="X165">
        <v>1.2830487E-2</v>
      </c>
      <c r="Y165">
        <v>-3.2777400000000002E-4</v>
      </c>
      <c r="Z165">
        <v>-2.7612344229999999</v>
      </c>
      <c r="AA165">
        <v>4.4282211000000002E-2</v>
      </c>
      <c r="AB165">
        <v>5.4541539E-2</v>
      </c>
      <c r="AC165">
        <v>-2.5790612660000001</v>
      </c>
    </row>
    <row r="166" spans="1:29" x14ac:dyDescent="0.3">
      <c r="A166">
        <v>1.64</v>
      </c>
      <c r="B166">
        <v>28.3</v>
      </c>
      <c r="C166">
        <v>160</v>
      </c>
      <c r="D166">
        <v>160</v>
      </c>
      <c r="E166">
        <v>160</v>
      </c>
      <c r="F166">
        <v>202.30769230000001</v>
      </c>
      <c r="G166">
        <v>209.1538462</v>
      </c>
      <c r="H166">
        <v>205.07692309999999</v>
      </c>
      <c r="I166">
        <v>193</v>
      </c>
      <c r="J166">
        <v>197</v>
      </c>
      <c r="K166">
        <v>233</v>
      </c>
      <c r="L166">
        <v>10.344537109999999</v>
      </c>
      <c r="M166">
        <v>10.69459939</v>
      </c>
      <c r="N166">
        <v>10.48613533</v>
      </c>
      <c r="O166">
        <v>9.8686097349999997</v>
      </c>
      <c r="P166">
        <v>10.07314051</v>
      </c>
      <c r="Q166">
        <v>11.91391745</v>
      </c>
      <c r="R166">
        <v>0.51722685499999999</v>
      </c>
      <c r="S166">
        <v>0.53472997</v>
      </c>
      <c r="T166">
        <v>0.52430676700000001</v>
      </c>
      <c r="U166">
        <v>0.49343048699999997</v>
      </c>
      <c r="V166">
        <v>0.50365702499999998</v>
      </c>
      <c r="W166">
        <v>0.59569587300000004</v>
      </c>
      <c r="X166">
        <v>1.0105428E-2</v>
      </c>
      <c r="Y166">
        <v>-1.11443E-3</v>
      </c>
      <c r="Z166">
        <v>-2.7653747219999998</v>
      </c>
      <c r="AA166">
        <v>5.9042950000000004E-3</v>
      </c>
      <c r="AB166">
        <v>6.4768078000000007E-2</v>
      </c>
      <c r="AC166">
        <v>-2.794356815</v>
      </c>
    </row>
    <row r="167" spans="1:29" x14ac:dyDescent="0.3">
      <c r="A167">
        <v>1.65</v>
      </c>
      <c r="B167">
        <v>28.3</v>
      </c>
      <c r="C167">
        <v>160</v>
      </c>
      <c r="D167">
        <v>160</v>
      </c>
      <c r="E167">
        <v>160</v>
      </c>
      <c r="F167">
        <v>202.92307690000001</v>
      </c>
      <c r="G167">
        <v>208.6153846</v>
      </c>
      <c r="H167">
        <v>202.7692308</v>
      </c>
      <c r="I167">
        <v>172</v>
      </c>
      <c r="J167">
        <v>211</v>
      </c>
      <c r="K167">
        <v>232</v>
      </c>
      <c r="L167">
        <v>10.37600338</v>
      </c>
      <c r="M167">
        <v>10.6670664</v>
      </c>
      <c r="N167">
        <v>10.368136809999999</v>
      </c>
      <c r="O167">
        <v>8.7948231840000002</v>
      </c>
      <c r="P167">
        <v>10.788998210000001</v>
      </c>
      <c r="Q167">
        <v>11.86278476</v>
      </c>
      <c r="R167">
        <v>0.51880016900000003</v>
      </c>
      <c r="S167">
        <v>0.53335332000000002</v>
      </c>
      <c r="T167">
        <v>0.51840684100000001</v>
      </c>
      <c r="U167">
        <v>0.43974115899999999</v>
      </c>
      <c r="V167">
        <v>0.53944990999999998</v>
      </c>
      <c r="W167">
        <v>0.59313923800000001</v>
      </c>
      <c r="X167">
        <v>8.4022660000000002E-3</v>
      </c>
      <c r="Y167">
        <v>-5.1132690000000001E-3</v>
      </c>
      <c r="Z167">
        <v>-2.755369</v>
      </c>
      <c r="AA167">
        <v>5.7566873999999997E-2</v>
      </c>
      <c r="AB167">
        <v>6.9029135000000005E-2</v>
      </c>
      <c r="AC167">
        <v>-2.758474224</v>
      </c>
    </row>
    <row r="168" spans="1:29" x14ac:dyDescent="0.3">
      <c r="A168">
        <v>1.66</v>
      </c>
      <c r="B168">
        <v>28.3</v>
      </c>
      <c r="C168">
        <v>160</v>
      </c>
      <c r="D168">
        <v>160</v>
      </c>
      <c r="E168">
        <v>160</v>
      </c>
      <c r="F168">
        <v>202.2307692</v>
      </c>
      <c r="G168">
        <v>208.07692309999999</v>
      </c>
      <c r="H168">
        <v>200.46153849999999</v>
      </c>
      <c r="I168">
        <v>187</v>
      </c>
      <c r="J168">
        <v>212</v>
      </c>
      <c r="K168">
        <v>171</v>
      </c>
      <c r="L168">
        <v>10.34060382</v>
      </c>
      <c r="M168">
        <v>10.63953341</v>
      </c>
      <c r="N168">
        <v>10.250138290000001</v>
      </c>
      <c r="O168">
        <v>9.5618135780000006</v>
      </c>
      <c r="P168">
        <v>10.8401309</v>
      </c>
      <c r="Q168">
        <v>8.7436904910000006</v>
      </c>
      <c r="R168">
        <v>0.51703019100000003</v>
      </c>
      <c r="S168">
        <v>0.53197667100000001</v>
      </c>
      <c r="T168">
        <v>0.51250691500000001</v>
      </c>
      <c r="U168">
        <v>0.47809067900000002</v>
      </c>
      <c r="V168">
        <v>0.54200654500000001</v>
      </c>
      <c r="W168">
        <v>0.43718452499999999</v>
      </c>
      <c r="X168">
        <v>8.6293540000000005E-3</v>
      </c>
      <c r="Y168">
        <v>-7.9976779999999994E-3</v>
      </c>
      <c r="Z168">
        <v>-2.739497853</v>
      </c>
      <c r="AA168">
        <v>3.6901842999999997E-2</v>
      </c>
      <c r="AB168">
        <v>-4.8576057999999998E-2</v>
      </c>
      <c r="AC168">
        <v>-2.556634646</v>
      </c>
    </row>
    <row r="169" spans="1:29" x14ac:dyDescent="0.3">
      <c r="A169">
        <v>1.67</v>
      </c>
      <c r="B169">
        <v>28.3</v>
      </c>
      <c r="C169">
        <v>160</v>
      </c>
      <c r="D169">
        <v>160</v>
      </c>
      <c r="E169">
        <v>160</v>
      </c>
      <c r="F169">
        <v>201</v>
      </c>
      <c r="G169">
        <v>207.53846150000001</v>
      </c>
      <c r="H169">
        <v>200.69230769999999</v>
      </c>
      <c r="I169">
        <v>195</v>
      </c>
      <c r="J169">
        <v>172</v>
      </c>
      <c r="K169">
        <v>184</v>
      </c>
      <c r="L169">
        <v>10.27767128</v>
      </c>
      <c r="M169">
        <v>10.612000419999999</v>
      </c>
      <c r="N169">
        <v>10.26193814</v>
      </c>
      <c r="O169">
        <v>9.9708751210000006</v>
      </c>
      <c r="P169">
        <v>8.7948231840000002</v>
      </c>
      <c r="Q169">
        <v>9.4084154990000002</v>
      </c>
      <c r="R169">
        <v>0.51388356400000001</v>
      </c>
      <c r="S169">
        <v>0.53060002100000003</v>
      </c>
      <c r="T169">
        <v>0.51309690699999999</v>
      </c>
      <c r="U169">
        <v>0.498543756</v>
      </c>
      <c r="V169">
        <v>0.43974115899999999</v>
      </c>
      <c r="W169">
        <v>0.47042077500000001</v>
      </c>
      <c r="X169">
        <v>9.6512509999999996E-3</v>
      </c>
      <c r="Y169">
        <v>-6.0965899999999998E-3</v>
      </c>
      <c r="Z169">
        <v>-2.7325973549999998</v>
      </c>
      <c r="AA169">
        <v>-3.3949695000000002E-2</v>
      </c>
      <c r="AB169">
        <v>8.5221199999999998E-4</v>
      </c>
      <c r="AC169">
        <v>-2.4714134919999999</v>
      </c>
    </row>
    <row r="170" spans="1:29" x14ac:dyDescent="0.3">
      <c r="A170">
        <v>1.68</v>
      </c>
      <c r="B170">
        <v>28.3</v>
      </c>
      <c r="C170">
        <v>160</v>
      </c>
      <c r="D170">
        <v>160</v>
      </c>
      <c r="E170">
        <v>160</v>
      </c>
      <c r="F170">
        <v>198.1538462</v>
      </c>
      <c r="G170">
        <v>207.8461538</v>
      </c>
      <c r="H170">
        <v>200.92307690000001</v>
      </c>
      <c r="I170">
        <v>167</v>
      </c>
      <c r="J170">
        <v>222</v>
      </c>
      <c r="K170">
        <v>176</v>
      </c>
      <c r="L170">
        <v>10.13213977</v>
      </c>
      <c r="M170">
        <v>10.627733559999999</v>
      </c>
      <c r="N170">
        <v>10.273737990000001</v>
      </c>
      <c r="O170">
        <v>8.5391597190000006</v>
      </c>
      <c r="P170">
        <v>11.351457829999999</v>
      </c>
      <c r="Q170">
        <v>8.9993539560000002</v>
      </c>
      <c r="R170">
        <v>0.50660698800000004</v>
      </c>
      <c r="S170">
        <v>0.53138667799999995</v>
      </c>
      <c r="T170">
        <v>0.51368689999999995</v>
      </c>
      <c r="U170">
        <v>0.42695798600000001</v>
      </c>
      <c r="V170">
        <v>0.56757289200000005</v>
      </c>
      <c r="W170">
        <v>0.44996769800000003</v>
      </c>
      <c r="X170">
        <v>1.4306559999999999E-2</v>
      </c>
      <c r="Y170">
        <v>-3.5399559999999999E-3</v>
      </c>
      <c r="Z170">
        <v>-2.7222466070000002</v>
      </c>
      <c r="AA170">
        <v>8.1184054000000005E-2</v>
      </c>
      <c r="AB170">
        <v>-3.1531826999999998E-2</v>
      </c>
      <c r="AC170">
        <v>-2.534208027</v>
      </c>
    </row>
    <row r="171" spans="1:29" x14ac:dyDescent="0.3">
      <c r="A171">
        <v>1.69</v>
      </c>
      <c r="B171">
        <v>28.3</v>
      </c>
      <c r="C171">
        <v>160</v>
      </c>
      <c r="D171">
        <v>160</v>
      </c>
      <c r="E171">
        <v>160</v>
      </c>
      <c r="F171">
        <v>195.69230769999999</v>
      </c>
      <c r="G171">
        <v>207.7692308</v>
      </c>
      <c r="H171">
        <v>203.92307690000001</v>
      </c>
      <c r="I171">
        <v>219</v>
      </c>
      <c r="J171">
        <v>211</v>
      </c>
      <c r="K171">
        <v>180</v>
      </c>
      <c r="L171">
        <v>10.006274680000001</v>
      </c>
      <c r="M171">
        <v>10.623800279999999</v>
      </c>
      <c r="N171">
        <v>10.42713607</v>
      </c>
      <c r="O171">
        <v>11.198059750000001</v>
      </c>
      <c r="P171">
        <v>10.788998210000001</v>
      </c>
      <c r="Q171">
        <v>9.2038847270000002</v>
      </c>
      <c r="R171">
        <v>0.50031373400000001</v>
      </c>
      <c r="S171">
        <v>0.53119001399999999</v>
      </c>
      <c r="T171">
        <v>0.52135680399999995</v>
      </c>
      <c r="U171">
        <v>0.55990298800000005</v>
      </c>
      <c r="V171">
        <v>0.53944990999999998</v>
      </c>
      <c r="W171">
        <v>0.46019423599999998</v>
      </c>
      <c r="X171">
        <v>1.7826429000000001E-2</v>
      </c>
      <c r="Y171">
        <v>3.73662E-3</v>
      </c>
      <c r="Z171">
        <v>-2.724316757</v>
      </c>
      <c r="AA171">
        <v>-1.1808590000000001E-2</v>
      </c>
      <c r="AB171">
        <v>-5.9654807999999997E-2</v>
      </c>
      <c r="AC171">
        <v>-2.7360476039999999</v>
      </c>
    </row>
    <row r="172" spans="1:29" x14ac:dyDescent="0.3">
      <c r="A172">
        <v>1.7</v>
      </c>
      <c r="B172">
        <v>28.3</v>
      </c>
      <c r="C172">
        <v>160</v>
      </c>
      <c r="D172">
        <v>160</v>
      </c>
      <c r="E172">
        <v>160</v>
      </c>
      <c r="F172">
        <v>193.2307692</v>
      </c>
      <c r="G172">
        <v>207.69230769999999</v>
      </c>
      <c r="H172">
        <v>206.92307690000001</v>
      </c>
      <c r="I172">
        <v>213</v>
      </c>
      <c r="J172">
        <v>204</v>
      </c>
      <c r="K172">
        <v>195</v>
      </c>
      <c r="L172">
        <v>9.8804095879999991</v>
      </c>
      <c r="M172">
        <v>10.61986699</v>
      </c>
      <c r="N172">
        <v>10.58053415</v>
      </c>
      <c r="O172">
        <v>10.891263589999999</v>
      </c>
      <c r="P172">
        <v>10.43106936</v>
      </c>
      <c r="Q172">
        <v>9.9708751210000006</v>
      </c>
      <c r="R172">
        <v>0.49402047900000001</v>
      </c>
      <c r="S172">
        <v>0.53099335000000003</v>
      </c>
      <c r="T172">
        <v>0.52902670799999996</v>
      </c>
      <c r="U172">
        <v>0.54456318000000004</v>
      </c>
      <c r="V172">
        <v>0.52155346800000002</v>
      </c>
      <c r="W172">
        <v>0.498543756</v>
      </c>
      <c r="X172">
        <v>2.1346297E-2</v>
      </c>
      <c r="Y172">
        <v>1.1013195E-2</v>
      </c>
      <c r="Z172">
        <v>-2.7263869060000001</v>
      </c>
      <c r="AA172">
        <v>-1.3284663E-2</v>
      </c>
      <c r="AB172">
        <v>-2.3009712000000002E-2</v>
      </c>
      <c r="AC172">
        <v>-2.7450182519999999</v>
      </c>
    </row>
    <row r="173" spans="1:29" x14ac:dyDescent="0.3">
      <c r="A173">
        <v>1.71</v>
      </c>
      <c r="B173">
        <v>28.3</v>
      </c>
      <c r="C173">
        <v>160</v>
      </c>
      <c r="D173">
        <v>160</v>
      </c>
      <c r="E173">
        <v>160</v>
      </c>
      <c r="F173">
        <v>190.7692308</v>
      </c>
      <c r="G173">
        <v>208.6153846</v>
      </c>
      <c r="H173">
        <v>209.92307690000001</v>
      </c>
      <c r="I173">
        <v>203</v>
      </c>
      <c r="J173">
        <v>203</v>
      </c>
      <c r="K173">
        <v>169</v>
      </c>
      <c r="L173">
        <v>9.7545444969999995</v>
      </c>
      <c r="M173">
        <v>10.6670664</v>
      </c>
      <c r="N173">
        <v>10.733932230000001</v>
      </c>
      <c r="O173">
        <v>10.37993666</v>
      </c>
      <c r="P173">
        <v>10.37993666</v>
      </c>
      <c r="Q173">
        <v>8.6414251049999997</v>
      </c>
      <c r="R173">
        <v>0.48772722499999999</v>
      </c>
      <c r="S173">
        <v>0.53335332000000002</v>
      </c>
      <c r="T173">
        <v>0.53669661199999996</v>
      </c>
      <c r="U173">
        <v>0.51899683299999999</v>
      </c>
      <c r="V173">
        <v>0.51899683299999999</v>
      </c>
      <c r="W173">
        <v>0.43207125499999999</v>
      </c>
      <c r="X173">
        <v>2.6342238E-2</v>
      </c>
      <c r="Y173">
        <v>1.7437558999999998E-2</v>
      </c>
      <c r="Z173">
        <v>-2.7329423799999999</v>
      </c>
      <c r="AA173">
        <v>0</v>
      </c>
      <c r="AB173">
        <v>-5.7950385E-2</v>
      </c>
      <c r="AC173">
        <v>-2.5790612660000001</v>
      </c>
    </row>
    <row r="174" spans="1:29" x14ac:dyDescent="0.3">
      <c r="A174">
        <v>1.72</v>
      </c>
      <c r="B174">
        <v>28.3</v>
      </c>
      <c r="C174">
        <v>160</v>
      </c>
      <c r="D174">
        <v>160</v>
      </c>
      <c r="E174">
        <v>160</v>
      </c>
      <c r="F174">
        <v>188.30769230000001</v>
      </c>
      <c r="G174">
        <v>208.46153849999999</v>
      </c>
      <c r="H174">
        <v>209.6153846</v>
      </c>
      <c r="I174">
        <v>186</v>
      </c>
      <c r="J174">
        <v>167</v>
      </c>
      <c r="K174">
        <v>226</v>
      </c>
      <c r="L174">
        <v>9.6286794069999999</v>
      </c>
      <c r="M174">
        <v>10.65919983</v>
      </c>
      <c r="N174">
        <v>10.718199090000001</v>
      </c>
      <c r="O174">
        <v>9.5106808849999993</v>
      </c>
      <c r="P174">
        <v>8.5391597190000006</v>
      </c>
      <c r="Q174">
        <v>11.555988599999999</v>
      </c>
      <c r="R174">
        <v>0.48143396999999999</v>
      </c>
      <c r="S174">
        <v>0.53295999199999999</v>
      </c>
      <c r="T174">
        <v>0.53590995500000005</v>
      </c>
      <c r="U174">
        <v>0.47553404399999999</v>
      </c>
      <c r="V174">
        <v>0.42695798600000001</v>
      </c>
      <c r="W174">
        <v>0.57779943</v>
      </c>
      <c r="X174">
        <v>2.9748561999999999E-2</v>
      </c>
      <c r="Y174">
        <v>1.9141981999999998E-2</v>
      </c>
      <c r="Z174">
        <v>-2.719831433</v>
      </c>
      <c r="AA174">
        <v>-2.8045400000000002E-2</v>
      </c>
      <c r="AB174">
        <v>8.4368943000000002E-2</v>
      </c>
      <c r="AC174">
        <v>-2.5970025620000001</v>
      </c>
    </row>
    <row r="175" spans="1:29" x14ac:dyDescent="0.3">
      <c r="A175">
        <v>1.73</v>
      </c>
      <c r="B175">
        <v>28.3</v>
      </c>
      <c r="C175">
        <v>160</v>
      </c>
      <c r="D175">
        <v>160</v>
      </c>
      <c r="E175">
        <v>160</v>
      </c>
      <c r="F175">
        <v>187.69230769999999</v>
      </c>
      <c r="G175">
        <v>208.2307692</v>
      </c>
      <c r="H175">
        <v>209.30769230000001</v>
      </c>
      <c r="I175">
        <v>179</v>
      </c>
      <c r="J175">
        <v>222</v>
      </c>
      <c r="K175">
        <v>228</v>
      </c>
      <c r="L175">
        <v>9.5972131340000004</v>
      </c>
      <c r="M175">
        <v>10.647399979999999</v>
      </c>
      <c r="N175">
        <v>10.70246596</v>
      </c>
      <c r="O175">
        <v>9.1527520340000006</v>
      </c>
      <c r="P175">
        <v>11.351457829999999</v>
      </c>
      <c r="Q175">
        <v>11.65825399</v>
      </c>
      <c r="R175">
        <v>0.47986065700000002</v>
      </c>
      <c r="S175">
        <v>0.53236999900000004</v>
      </c>
      <c r="T175">
        <v>0.53512329800000002</v>
      </c>
      <c r="U175">
        <v>0.45763760199999998</v>
      </c>
      <c r="V175">
        <v>0.56757289200000005</v>
      </c>
      <c r="W175">
        <v>0.58291269899999998</v>
      </c>
      <c r="X175">
        <v>3.0316282999999999E-2</v>
      </c>
      <c r="Y175">
        <v>1.9338647E-2</v>
      </c>
      <c r="Z175">
        <v>-2.7146560590000002</v>
      </c>
      <c r="AA175">
        <v>6.3471168999999994E-2</v>
      </c>
      <c r="AB175">
        <v>4.6871635000000002E-2</v>
      </c>
      <c r="AC175">
        <v>-2.8212687590000001</v>
      </c>
    </row>
    <row r="176" spans="1:29" x14ac:dyDescent="0.3">
      <c r="A176">
        <v>1.74</v>
      </c>
      <c r="B176">
        <v>28.3</v>
      </c>
      <c r="C176">
        <v>160</v>
      </c>
      <c r="D176">
        <v>160</v>
      </c>
      <c r="E176">
        <v>160</v>
      </c>
      <c r="F176">
        <v>186.7692308</v>
      </c>
      <c r="G176">
        <v>208.92307690000001</v>
      </c>
      <c r="H176">
        <v>211.92307690000001</v>
      </c>
      <c r="I176">
        <v>152</v>
      </c>
      <c r="J176">
        <v>214</v>
      </c>
      <c r="K176">
        <v>204</v>
      </c>
      <c r="L176">
        <v>9.5500137259999995</v>
      </c>
      <c r="M176">
        <v>10.68279954</v>
      </c>
      <c r="N176">
        <v>10.83619762</v>
      </c>
      <c r="O176">
        <v>7.7721693250000001</v>
      </c>
      <c r="P176">
        <v>10.94239629</v>
      </c>
      <c r="Q176">
        <v>10.43106936</v>
      </c>
      <c r="R176">
        <v>0.47750068600000001</v>
      </c>
      <c r="S176">
        <v>0.53413997700000004</v>
      </c>
      <c r="T176">
        <v>0.54180988100000005</v>
      </c>
      <c r="U176">
        <v>0.38860846599999999</v>
      </c>
      <c r="V176">
        <v>0.54711981399999998</v>
      </c>
      <c r="W176">
        <v>0.52155346800000002</v>
      </c>
      <c r="X176">
        <v>3.2700710000000001E-2</v>
      </c>
      <c r="Y176">
        <v>2.3993033E-2</v>
      </c>
      <c r="Z176">
        <v>-2.7253518319999999</v>
      </c>
      <c r="AA176">
        <v>9.1516569000000006E-2</v>
      </c>
      <c r="AB176">
        <v>3.5792885000000003E-2</v>
      </c>
      <c r="AC176">
        <v>-2.556634646</v>
      </c>
    </row>
    <row r="177" spans="1:29" x14ac:dyDescent="0.3">
      <c r="A177">
        <v>1.75</v>
      </c>
      <c r="B177">
        <v>28.3</v>
      </c>
      <c r="C177">
        <v>160</v>
      </c>
      <c r="D177">
        <v>160</v>
      </c>
      <c r="E177">
        <v>160</v>
      </c>
      <c r="F177">
        <v>186.6153846</v>
      </c>
      <c r="G177">
        <v>208.6153846</v>
      </c>
      <c r="H177">
        <v>215.1538462</v>
      </c>
      <c r="I177">
        <v>196</v>
      </c>
      <c r="J177">
        <v>209</v>
      </c>
      <c r="K177">
        <v>185</v>
      </c>
      <c r="L177">
        <v>9.5421471570000005</v>
      </c>
      <c r="M177">
        <v>10.6670664</v>
      </c>
      <c r="N177">
        <v>11.00139555</v>
      </c>
      <c r="O177">
        <v>10.02200781</v>
      </c>
      <c r="P177">
        <v>10.68673282</v>
      </c>
      <c r="Q177">
        <v>9.4595481919999997</v>
      </c>
      <c r="R177">
        <v>0.47710735799999998</v>
      </c>
      <c r="S177">
        <v>0.53335332000000002</v>
      </c>
      <c r="T177">
        <v>0.55006977700000004</v>
      </c>
      <c r="U177">
        <v>0.50110039100000003</v>
      </c>
      <c r="V177">
        <v>0.534336641</v>
      </c>
      <c r="W177">
        <v>0.47297740999999999</v>
      </c>
      <c r="X177">
        <v>3.2473621000000001E-2</v>
      </c>
      <c r="Y177">
        <v>2.9892959E-2</v>
      </c>
      <c r="Z177">
        <v>-2.737772729</v>
      </c>
      <c r="AA177">
        <v>1.9188957999999999E-2</v>
      </c>
      <c r="AB177">
        <v>-2.9827403999999998E-2</v>
      </c>
      <c r="AC177">
        <v>-2.6463411250000002</v>
      </c>
    </row>
    <row r="178" spans="1:29" x14ac:dyDescent="0.3">
      <c r="A178">
        <v>1.76</v>
      </c>
      <c r="B178">
        <v>28.3</v>
      </c>
      <c r="C178">
        <v>160</v>
      </c>
      <c r="D178">
        <v>160</v>
      </c>
      <c r="E178">
        <v>160</v>
      </c>
      <c r="F178">
        <v>186.7692308</v>
      </c>
      <c r="G178">
        <v>208.3846154</v>
      </c>
      <c r="H178">
        <v>218.07692309999999</v>
      </c>
      <c r="I178">
        <v>418</v>
      </c>
      <c r="J178">
        <v>416</v>
      </c>
      <c r="K178">
        <v>325</v>
      </c>
      <c r="L178">
        <v>9.5500137259999995</v>
      </c>
      <c r="M178">
        <v>10.65526655</v>
      </c>
      <c r="N178">
        <v>11.150860339999999</v>
      </c>
      <c r="O178">
        <v>21.373465639999999</v>
      </c>
      <c r="P178">
        <v>21.271200260000001</v>
      </c>
      <c r="Q178">
        <v>16.618125200000001</v>
      </c>
      <c r="R178">
        <v>0.47750068600000001</v>
      </c>
      <c r="S178">
        <v>0.53276332699999995</v>
      </c>
      <c r="T178">
        <v>0.55754301699999997</v>
      </c>
      <c r="U178">
        <v>1.068673282</v>
      </c>
      <c r="V178">
        <v>1.063560013</v>
      </c>
      <c r="W178">
        <v>0.83090626000000001</v>
      </c>
      <c r="X178">
        <v>3.1905901E-2</v>
      </c>
      <c r="Y178">
        <v>3.4940673999999998E-2</v>
      </c>
      <c r="Z178">
        <v>-2.7505386509999998</v>
      </c>
      <c r="AA178">
        <v>-2.952147E-3</v>
      </c>
      <c r="AB178">
        <v>-0.15680692500000001</v>
      </c>
      <c r="AC178">
        <v>-5.1984904480000003</v>
      </c>
    </row>
    <row r="179" spans="1:29" x14ac:dyDescent="0.3">
      <c r="A179">
        <v>1.77</v>
      </c>
      <c r="B179">
        <v>28.3</v>
      </c>
      <c r="C179">
        <v>160</v>
      </c>
      <c r="D179">
        <v>160</v>
      </c>
      <c r="E179">
        <v>160</v>
      </c>
      <c r="F179">
        <v>185.53846150000001</v>
      </c>
      <c r="G179">
        <v>208.69230769999999</v>
      </c>
      <c r="H179">
        <v>217</v>
      </c>
      <c r="I179">
        <v>0</v>
      </c>
      <c r="J179">
        <v>0</v>
      </c>
      <c r="K179">
        <v>0</v>
      </c>
      <c r="L179">
        <v>9.4870811800000006</v>
      </c>
      <c r="M179">
        <v>10.67099969</v>
      </c>
      <c r="N179">
        <v>11.09579437</v>
      </c>
      <c r="O179">
        <v>0</v>
      </c>
      <c r="P179">
        <v>0</v>
      </c>
      <c r="Q179">
        <v>0</v>
      </c>
      <c r="R179">
        <v>0.47435405899999999</v>
      </c>
      <c r="S179">
        <v>0.53354998399999998</v>
      </c>
      <c r="T179">
        <v>0.55478971799999999</v>
      </c>
      <c r="U179">
        <v>0</v>
      </c>
      <c r="V179">
        <v>0</v>
      </c>
      <c r="W179">
        <v>0</v>
      </c>
      <c r="X179">
        <v>3.4176783000000002E-2</v>
      </c>
      <c r="Y179">
        <v>3.3891798000000001E-2</v>
      </c>
      <c r="Z179">
        <v>-2.7415680029999998</v>
      </c>
      <c r="AA179">
        <v>0</v>
      </c>
      <c r="AB179">
        <v>0</v>
      </c>
      <c r="AC179">
        <v>0</v>
      </c>
    </row>
    <row r="180" spans="1:29" x14ac:dyDescent="0.3">
      <c r="A180">
        <v>1.78</v>
      </c>
      <c r="B180">
        <v>28.3</v>
      </c>
      <c r="C180">
        <v>160</v>
      </c>
      <c r="D180">
        <v>160</v>
      </c>
      <c r="E180">
        <v>160</v>
      </c>
      <c r="F180">
        <v>185.07692309999999</v>
      </c>
      <c r="G180">
        <v>208.8461538</v>
      </c>
      <c r="H180">
        <v>216.1538462</v>
      </c>
      <c r="I180">
        <v>371</v>
      </c>
      <c r="J180">
        <v>370</v>
      </c>
      <c r="K180">
        <v>394</v>
      </c>
      <c r="L180">
        <v>9.4634814760000001</v>
      </c>
      <c r="M180">
        <v>10.67886625</v>
      </c>
      <c r="N180">
        <v>11.052528239999999</v>
      </c>
      <c r="O180">
        <v>18.970229079999999</v>
      </c>
      <c r="P180">
        <v>18.919096379999999</v>
      </c>
      <c r="Q180">
        <v>20.146281009999999</v>
      </c>
      <c r="R180">
        <v>0.473174074</v>
      </c>
      <c r="S180">
        <v>0.53394331299999997</v>
      </c>
      <c r="T180">
        <v>0.55262641199999996</v>
      </c>
      <c r="U180">
        <v>0.94851145400000003</v>
      </c>
      <c r="V180">
        <v>0.945954819</v>
      </c>
      <c r="W180">
        <v>1.007314051</v>
      </c>
      <c r="X180">
        <v>3.5085136000000003E-2</v>
      </c>
      <c r="Y180">
        <v>3.2711812999999999E-2</v>
      </c>
      <c r="Z180">
        <v>-2.736392629</v>
      </c>
      <c r="AA180">
        <v>-1.476074E-3</v>
      </c>
      <c r="AB180">
        <v>4.0053943000000002E-2</v>
      </c>
      <c r="AC180">
        <v>-5.090842673</v>
      </c>
    </row>
    <row r="181" spans="1:29" x14ac:dyDescent="0.3">
      <c r="A181">
        <v>1.79</v>
      </c>
      <c r="B181">
        <v>28.3</v>
      </c>
      <c r="C181">
        <v>160</v>
      </c>
      <c r="D181">
        <v>160</v>
      </c>
      <c r="E181">
        <v>160</v>
      </c>
      <c r="F181">
        <v>185.92307690000001</v>
      </c>
      <c r="G181">
        <v>208.7692308</v>
      </c>
      <c r="H181">
        <v>216.3846154</v>
      </c>
      <c r="I181">
        <v>180</v>
      </c>
      <c r="J181">
        <v>213</v>
      </c>
      <c r="K181">
        <v>228</v>
      </c>
      <c r="L181">
        <v>9.5067476010000007</v>
      </c>
      <c r="M181">
        <v>10.67493297</v>
      </c>
      <c r="N181">
        <v>11.06432809</v>
      </c>
      <c r="O181">
        <v>9.2038847270000002</v>
      </c>
      <c r="P181">
        <v>10.891263589999999</v>
      </c>
      <c r="Q181">
        <v>11.65825399</v>
      </c>
      <c r="R181">
        <v>0.47533737999999998</v>
      </c>
      <c r="S181">
        <v>0.53374664900000002</v>
      </c>
      <c r="T181">
        <v>0.55321640500000002</v>
      </c>
      <c r="U181">
        <v>0.46019423599999998</v>
      </c>
      <c r="V181">
        <v>0.54456318000000004</v>
      </c>
      <c r="W181">
        <v>0.58291269899999998</v>
      </c>
      <c r="X181">
        <v>3.3722607000000002E-2</v>
      </c>
      <c r="Y181">
        <v>3.2449593999999998E-2</v>
      </c>
      <c r="Z181">
        <v>-2.740877953</v>
      </c>
      <c r="AA181">
        <v>4.8710431999999998E-2</v>
      </c>
      <c r="AB181">
        <v>5.3689328000000001E-2</v>
      </c>
      <c r="AC181">
        <v>-2.785386167</v>
      </c>
    </row>
    <row r="182" spans="1:29" x14ac:dyDescent="0.3">
      <c r="A182">
        <v>1.8</v>
      </c>
      <c r="B182">
        <v>28.3</v>
      </c>
      <c r="C182">
        <v>160</v>
      </c>
      <c r="D182">
        <v>160</v>
      </c>
      <c r="E182">
        <v>160</v>
      </c>
      <c r="F182">
        <v>187.69230769999999</v>
      </c>
      <c r="G182">
        <v>209</v>
      </c>
      <c r="H182">
        <v>214.07692309999999</v>
      </c>
      <c r="I182">
        <v>183</v>
      </c>
      <c r="J182">
        <v>221</v>
      </c>
      <c r="K182">
        <v>218</v>
      </c>
      <c r="L182">
        <v>9.5972131340000004</v>
      </c>
      <c r="M182">
        <v>10.68673282</v>
      </c>
      <c r="N182">
        <v>10.94632957</v>
      </c>
      <c r="O182">
        <v>9.3572828060000006</v>
      </c>
      <c r="P182">
        <v>11.30032514</v>
      </c>
      <c r="Q182">
        <v>11.146927059999999</v>
      </c>
      <c r="R182">
        <v>0.47986065700000002</v>
      </c>
      <c r="S182">
        <v>0.534336641</v>
      </c>
      <c r="T182">
        <v>0.54731647900000002</v>
      </c>
      <c r="U182">
        <v>0.46786413999999998</v>
      </c>
      <c r="V182">
        <v>0.56501625700000002</v>
      </c>
      <c r="W182">
        <v>0.55734635300000002</v>
      </c>
      <c r="X182">
        <v>3.1451724E-2</v>
      </c>
      <c r="Y182">
        <v>2.6811886E-2</v>
      </c>
      <c r="Z182">
        <v>-2.739497853</v>
      </c>
      <c r="AA182">
        <v>5.6090801000000003E-2</v>
      </c>
      <c r="AB182">
        <v>2.727077E-2</v>
      </c>
      <c r="AC182">
        <v>-2.789871491</v>
      </c>
    </row>
    <row r="183" spans="1:29" x14ac:dyDescent="0.3">
      <c r="A183">
        <v>1.81</v>
      </c>
      <c r="B183">
        <v>28.3</v>
      </c>
      <c r="C183">
        <v>160</v>
      </c>
      <c r="D183">
        <v>160</v>
      </c>
      <c r="E183">
        <v>160</v>
      </c>
      <c r="F183">
        <v>189.46153849999999</v>
      </c>
      <c r="G183">
        <v>208.7692308</v>
      </c>
      <c r="H183">
        <v>211.7692308</v>
      </c>
      <c r="I183">
        <v>193</v>
      </c>
      <c r="J183">
        <v>208</v>
      </c>
      <c r="K183">
        <v>150</v>
      </c>
      <c r="L183">
        <v>9.6876786680000002</v>
      </c>
      <c r="M183">
        <v>10.67493297</v>
      </c>
      <c r="N183">
        <v>10.828331049999999</v>
      </c>
      <c r="O183">
        <v>9.8686097349999997</v>
      </c>
      <c r="P183">
        <v>10.63560013</v>
      </c>
      <c r="Q183">
        <v>7.6699039390000001</v>
      </c>
      <c r="R183">
        <v>0.48438393299999999</v>
      </c>
      <c r="S183">
        <v>0.53374664900000002</v>
      </c>
      <c r="T183">
        <v>0.54141655200000005</v>
      </c>
      <c r="U183">
        <v>0.49343048699999997</v>
      </c>
      <c r="V183">
        <v>0.53178000599999997</v>
      </c>
      <c r="W183">
        <v>0.38349519700000001</v>
      </c>
      <c r="X183">
        <v>2.8499577000000002E-2</v>
      </c>
      <c r="Y183">
        <v>2.1567507999999999E-2</v>
      </c>
      <c r="Z183">
        <v>-2.7360476039999999</v>
      </c>
      <c r="AA183">
        <v>2.2141106000000001E-2</v>
      </c>
      <c r="AB183">
        <v>-8.6073365999999998E-2</v>
      </c>
      <c r="AC183">
        <v>-2.4714134919999999</v>
      </c>
    </row>
    <row r="184" spans="1:29" x14ac:dyDescent="0.3">
      <c r="A184">
        <v>1.82</v>
      </c>
      <c r="B184">
        <v>28.3</v>
      </c>
      <c r="C184">
        <v>160</v>
      </c>
      <c r="D184">
        <v>160</v>
      </c>
      <c r="E184">
        <v>160</v>
      </c>
      <c r="F184">
        <v>190.3846154</v>
      </c>
      <c r="G184">
        <v>208.92307690000001</v>
      </c>
      <c r="H184">
        <v>210.46153849999999</v>
      </c>
      <c r="I184">
        <v>197</v>
      </c>
      <c r="J184">
        <v>166</v>
      </c>
      <c r="K184">
        <v>188</v>
      </c>
      <c r="L184">
        <v>9.7348780769999994</v>
      </c>
      <c r="M184">
        <v>10.68279954</v>
      </c>
      <c r="N184">
        <v>10.76146522</v>
      </c>
      <c r="O184">
        <v>10.07314051</v>
      </c>
      <c r="P184">
        <v>8.4880270259999993</v>
      </c>
      <c r="Q184">
        <v>9.6129462710000002</v>
      </c>
      <c r="R184">
        <v>0.48674390400000001</v>
      </c>
      <c r="S184">
        <v>0.53413997700000004</v>
      </c>
      <c r="T184">
        <v>0.53807326099999997</v>
      </c>
      <c r="U184">
        <v>0.50365702499999998</v>
      </c>
      <c r="V184">
        <v>0.42440135099999998</v>
      </c>
      <c r="W184">
        <v>0.48064731399999999</v>
      </c>
      <c r="X184">
        <v>2.7364136000000001E-2</v>
      </c>
      <c r="Y184">
        <v>1.8420880000000001E-2</v>
      </c>
      <c r="Z184">
        <v>-2.735012529</v>
      </c>
      <c r="AA184">
        <v>-4.5758285000000003E-2</v>
      </c>
      <c r="AB184">
        <v>1.107875E-2</v>
      </c>
      <c r="AC184">
        <v>-2.4714134919999999</v>
      </c>
    </row>
    <row r="185" spans="1:29" x14ac:dyDescent="0.3">
      <c r="A185">
        <v>1.83</v>
      </c>
      <c r="B185">
        <v>28.3</v>
      </c>
      <c r="C185">
        <v>160</v>
      </c>
      <c r="D185">
        <v>160</v>
      </c>
      <c r="E185">
        <v>160</v>
      </c>
      <c r="F185">
        <v>191.30769230000001</v>
      </c>
      <c r="G185">
        <v>209.07692309999999</v>
      </c>
      <c r="H185">
        <v>209.1538462</v>
      </c>
      <c r="I185">
        <v>197</v>
      </c>
      <c r="J185">
        <v>205</v>
      </c>
      <c r="K185">
        <v>181</v>
      </c>
      <c r="L185">
        <v>9.7820774860000004</v>
      </c>
      <c r="M185">
        <v>10.69066611</v>
      </c>
      <c r="N185">
        <v>10.69459939</v>
      </c>
      <c r="O185">
        <v>10.07314051</v>
      </c>
      <c r="P185">
        <v>10.48220205</v>
      </c>
      <c r="Q185">
        <v>9.2550174199999997</v>
      </c>
      <c r="R185">
        <v>0.48910387399999999</v>
      </c>
      <c r="S185">
        <v>0.53453330499999996</v>
      </c>
      <c r="T185">
        <v>0.53472997</v>
      </c>
      <c r="U185">
        <v>0.50365702499999998</v>
      </c>
      <c r="V185">
        <v>0.52411010300000005</v>
      </c>
      <c r="W185">
        <v>0.46275087100000001</v>
      </c>
      <c r="X185">
        <v>2.6228694E-2</v>
      </c>
      <c r="Y185">
        <v>1.5274253E-2</v>
      </c>
      <c r="Z185">
        <v>-2.7339774549999998</v>
      </c>
      <c r="AA185">
        <v>1.1808590000000001E-2</v>
      </c>
      <c r="AB185">
        <v>-3.4088462E-2</v>
      </c>
      <c r="AC185">
        <v>-2.6149438580000002</v>
      </c>
    </row>
    <row r="186" spans="1:29" x14ac:dyDescent="0.3">
      <c r="A186">
        <v>1.84</v>
      </c>
      <c r="B186">
        <v>28.3</v>
      </c>
      <c r="C186">
        <v>160</v>
      </c>
      <c r="D186">
        <v>160</v>
      </c>
      <c r="E186">
        <v>160</v>
      </c>
      <c r="F186">
        <v>192.2307692</v>
      </c>
      <c r="G186">
        <v>208.53846150000001</v>
      </c>
      <c r="H186">
        <v>205.3846154</v>
      </c>
      <c r="I186">
        <v>161</v>
      </c>
      <c r="J186">
        <v>205</v>
      </c>
      <c r="K186">
        <v>184</v>
      </c>
      <c r="L186">
        <v>9.8292768949999996</v>
      </c>
      <c r="M186">
        <v>10.663133119999999</v>
      </c>
      <c r="N186">
        <v>10.50186847</v>
      </c>
      <c r="O186">
        <v>8.2323635619999997</v>
      </c>
      <c r="P186">
        <v>10.48220205</v>
      </c>
      <c r="Q186">
        <v>9.4084154990000002</v>
      </c>
      <c r="R186">
        <v>0.49146384500000001</v>
      </c>
      <c r="S186">
        <v>0.53315665599999995</v>
      </c>
      <c r="T186">
        <v>0.52509342400000003</v>
      </c>
      <c r="U186">
        <v>0.411618178</v>
      </c>
      <c r="V186">
        <v>0.52411010300000005</v>
      </c>
      <c r="W186">
        <v>0.47042077500000001</v>
      </c>
      <c r="X186">
        <v>2.4071355999999999E-2</v>
      </c>
      <c r="Y186">
        <v>8.5221150000000002E-3</v>
      </c>
      <c r="Z186">
        <v>-2.7187963580000001</v>
      </c>
      <c r="AA186">
        <v>6.4947243000000002E-2</v>
      </c>
      <c r="AB186">
        <v>1.704423E-3</v>
      </c>
      <c r="AC186">
        <v>-2.4669281679999999</v>
      </c>
    </row>
    <row r="187" spans="1:29" x14ac:dyDescent="0.3">
      <c r="A187">
        <v>1.85</v>
      </c>
      <c r="B187">
        <v>28.3</v>
      </c>
      <c r="C187">
        <v>160</v>
      </c>
      <c r="D187">
        <v>160</v>
      </c>
      <c r="E187">
        <v>160</v>
      </c>
      <c r="F187">
        <v>193.1538462</v>
      </c>
      <c r="G187">
        <v>208</v>
      </c>
      <c r="H187">
        <v>202</v>
      </c>
      <c r="I187">
        <v>211</v>
      </c>
      <c r="J187">
        <v>202</v>
      </c>
      <c r="K187">
        <v>198</v>
      </c>
      <c r="L187">
        <v>9.8764763040000005</v>
      </c>
      <c r="M187">
        <v>10.63560013</v>
      </c>
      <c r="N187">
        <v>10.328803969999999</v>
      </c>
      <c r="O187">
        <v>10.788998210000001</v>
      </c>
      <c r="P187">
        <v>10.328803969999999</v>
      </c>
      <c r="Q187">
        <v>10.124273199999999</v>
      </c>
      <c r="R187">
        <v>0.493823815</v>
      </c>
      <c r="S187">
        <v>0.53178000599999997</v>
      </c>
      <c r="T187">
        <v>0.51644019900000004</v>
      </c>
      <c r="U187">
        <v>0.53944990999999998</v>
      </c>
      <c r="V187">
        <v>0.51644019900000004</v>
      </c>
      <c r="W187">
        <v>0.50621366000000001</v>
      </c>
      <c r="X187">
        <v>2.1914017000000001E-2</v>
      </c>
      <c r="Y187">
        <v>2.425525E-3</v>
      </c>
      <c r="Z187">
        <v>-2.705340386</v>
      </c>
      <c r="AA187">
        <v>-1.3284663E-2</v>
      </c>
      <c r="AB187">
        <v>-1.4487596E-2</v>
      </c>
      <c r="AC187">
        <v>-2.7405329279999999</v>
      </c>
    </row>
    <row r="188" spans="1:29" x14ac:dyDescent="0.3">
      <c r="A188">
        <v>1.86</v>
      </c>
      <c r="B188">
        <v>28.3</v>
      </c>
      <c r="C188">
        <v>160</v>
      </c>
      <c r="D188">
        <v>160</v>
      </c>
      <c r="E188">
        <v>160</v>
      </c>
      <c r="F188">
        <v>194.07692309999999</v>
      </c>
      <c r="G188">
        <v>207.46153849999999</v>
      </c>
      <c r="H188">
        <v>198.6153846</v>
      </c>
      <c r="I188">
        <v>202</v>
      </c>
      <c r="J188">
        <v>206</v>
      </c>
      <c r="K188">
        <v>171</v>
      </c>
      <c r="L188">
        <v>9.9236757119999996</v>
      </c>
      <c r="M188">
        <v>10.608067139999999</v>
      </c>
      <c r="N188">
        <v>10.15573947</v>
      </c>
      <c r="O188">
        <v>10.328803969999999</v>
      </c>
      <c r="P188">
        <v>10.533334740000001</v>
      </c>
      <c r="Q188">
        <v>8.7436904910000006</v>
      </c>
      <c r="R188">
        <v>0.49618378600000002</v>
      </c>
      <c r="S188">
        <v>0.53040335699999996</v>
      </c>
      <c r="T188">
        <v>0.50778697399999995</v>
      </c>
      <c r="U188">
        <v>0.51644019900000004</v>
      </c>
      <c r="V188">
        <v>0.526666737</v>
      </c>
      <c r="W188">
        <v>0.43718452499999999</v>
      </c>
      <c r="X188">
        <v>1.9756678999999999E-2</v>
      </c>
      <c r="Y188">
        <v>-3.6710649999999998E-3</v>
      </c>
      <c r="Z188">
        <v>-2.6918844150000001</v>
      </c>
      <c r="AA188">
        <v>5.9042950000000004E-3</v>
      </c>
      <c r="AB188">
        <v>-5.6245961999999997E-2</v>
      </c>
      <c r="AC188">
        <v>-2.5970025620000001</v>
      </c>
    </row>
    <row r="189" spans="1:29" x14ac:dyDescent="0.3">
      <c r="A189">
        <v>1.87</v>
      </c>
      <c r="B189">
        <v>28.3</v>
      </c>
      <c r="C189">
        <v>160</v>
      </c>
      <c r="D189">
        <v>160</v>
      </c>
      <c r="E189">
        <v>160</v>
      </c>
      <c r="F189">
        <v>194.69230769999999</v>
      </c>
      <c r="G189">
        <v>206</v>
      </c>
      <c r="H189">
        <v>196</v>
      </c>
      <c r="I189">
        <v>178</v>
      </c>
      <c r="J189">
        <v>211</v>
      </c>
      <c r="K189">
        <v>226</v>
      </c>
      <c r="L189">
        <v>9.9551419849999991</v>
      </c>
      <c r="M189">
        <v>10.533334740000001</v>
      </c>
      <c r="N189">
        <v>10.02200781</v>
      </c>
      <c r="O189">
        <v>9.1016193409999993</v>
      </c>
      <c r="P189">
        <v>10.788998210000001</v>
      </c>
      <c r="Q189">
        <v>11.555988599999999</v>
      </c>
      <c r="R189">
        <v>0.49775709899999998</v>
      </c>
      <c r="S189">
        <v>0.526666737</v>
      </c>
      <c r="T189">
        <v>0.50110039100000003</v>
      </c>
      <c r="U189">
        <v>0.455080967</v>
      </c>
      <c r="V189">
        <v>0.53944990999999998</v>
      </c>
      <c r="W189">
        <v>0.57779943</v>
      </c>
      <c r="X189">
        <v>1.6690987000000001E-2</v>
      </c>
      <c r="Y189">
        <v>-7.4076849999999998E-3</v>
      </c>
      <c r="Z189">
        <v>-2.6763582929999998</v>
      </c>
      <c r="AA189">
        <v>4.8710431999999998E-2</v>
      </c>
      <c r="AB189">
        <v>5.3689328000000001E-2</v>
      </c>
      <c r="AC189">
        <v>-2.758474224</v>
      </c>
    </row>
    <row r="190" spans="1:29" x14ac:dyDescent="0.3">
      <c r="A190">
        <v>1.88</v>
      </c>
      <c r="B190">
        <v>28.3</v>
      </c>
      <c r="C190">
        <v>160</v>
      </c>
      <c r="D190">
        <v>160</v>
      </c>
      <c r="E190">
        <v>160</v>
      </c>
      <c r="F190">
        <v>194.53846150000001</v>
      </c>
      <c r="G190">
        <v>205.53846150000001</v>
      </c>
      <c r="H190">
        <v>194.92307690000001</v>
      </c>
      <c r="I190">
        <v>191</v>
      </c>
      <c r="J190">
        <v>176</v>
      </c>
      <c r="K190">
        <v>211</v>
      </c>
      <c r="L190">
        <v>9.9472754170000002</v>
      </c>
      <c r="M190">
        <v>10.509735040000001</v>
      </c>
      <c r="N190">
        <v>9.9669418370000002</v>
      </c>
      <c r="O190">
        <v>9.7663443500000007</v>
      </c>
      <c r="P190">
        <v>8.9993539560000002</v>
      </c>
      <c r="Q190">
        <v>10.788998210000001</v>
      </c>
      <c r="R190">
        <v>0.49736377100000001</v>
      </c>
      <c r="S190">
        <v>0.52548675199999995</v>
      </c>
      <c r="T190">
        <v>0.49834709199999999</v>
      </c>
      <c r="U190">
        <v>0.48831721700000003</v>
      </c>
      <c r="V190">
        <v>0.44996769800000003</v>
      </c>
      <c r="W190">
        <v>0.53944990999999998</v>
      </c>
      <c r="X190">
        <v>1.6236811E-2</v>
      </c>
      <c r="Y190">
        <v>-8.7187800000000006E-3</v>
      </c>
      <c r="Z190">
        <v>-2.6687677449999998</v>
      </c>
      <c r="AA190">
        <v>-2.2141106000000001E-2</v>
      </c>
      <c r="AB190">
        <v>4.6871635000000002E-2</v>
      </c>
      <c r="AC190">
        <v>-2.5925172380000001</v>
      </c>
    </row>
    <row r="191" spans="1:29" x14ac:dyDescent="0.3">
      <c r="A191">
        <v>1.89</v>
      </c>
      <c r="B191">
        <v>28.3</v>
      </c>
      <c r="C191">
        <v>160</v>
      </c>
      <c r="D191">
        <v>160</v>
      </c>
      <c r="E191">
        <v>160</v>
      </c>
      <c r="F191">
        <v>194.07692309999999</v>
      </c>
      <c r="G191">
        <v>205.07692309999999</v>
      </c>
      <c r="H191">
        <v>193.8461538</v>
      </c>
      <c r="I191">
        <v>158</v>
      </c>
      <c r="J191">
        <v>212</v>
      </c>
      <c r="K191">
        <v>176</v>
      </c>
      <c r="L191">
        <v>9.9236757119999996</v>
      </c>
      <c r="M191">
        <v>10.48613533</v>
      </c>
      <c r="N191">
        <v>9.9118758600000003</v>
      </c>
      <c r="O191">
        <v>8.0789654829999993</v>
      </c>
      <c r="P191">
        <v>10.8401309</v>
      </c>
      <c r="Q191">
        <v>8.9993539560000002</v>
      </c>
      <c r="R191">
        <v>0.49618378600000002</v>
      </c>
      <c r="S191">
        <v>0.52430676700000001</v>
      </c>
      <c r="T191">
        <v>0.495593793</v>
      </c>
      <c r="U191">
        <v>0.403948274</v>
      </c>
      <c r="V191">
        <v>0.54200654500000001</v>
      </c>
      <c r="W191">
        <v>0.44996769800000003</v>
      </c>
      <c r="X191">
        <v>1.6236811E-2</v>
      </c>
      <c r="Y191">
        <v>-9.7676550000000001E-3</v>
      </c>
      <c r="Z191">
        <v>-2.6597970970000002</v>
      </c>
      <c r="AA191">
        <v>7.9707979999999998E-2</v>
      </c>
      <c r="AB191">
        <v>-1.5339808E-2</v>
      </c>
      <c r="AC191">
        <v>-2.4489868719999999</v>
      </c>
    </row>
    <row r="192" spans="1:29" x14ac:dyDescent="0.3">
      <c r="A192">
        <v>1.9</v>
      </c>
      <c r="B192">
        <v>28.3</v>
      </c>
      <c r="C192">
        <v>160</v>
      </c>
      <c r="D192">
        <v>160</v>
      </c>
      <c r="E192">
        <v>160</v>
      </c>
      <c r="F192">
        <v>193.6153846</v>
      </c>
      <c r="G192">
        <v>204.6153846</v>
      </c>
      <c r="H192">
        <v>195.6153846</v>
      </c>
      <c r="I192">
        <v>198</v>
      </c>
      <c r="J192">
        <v>202</v>
      </c>
      <c r="K192">
        <v>179</v>
      </c>
      <c r="L192">
        <v>9.9000760079999992</v>
      </c>
      <c r="M192">
        <v>10.46253563</v>
      </c>
      <c r="N192">
        <v>10.00234139</v>
      </c>
      <c r="O192">
        <v>10.124273199999999</v>
      </c>
      <c r="P192">
        <v>10.328803969999999</v>
      </c>
      <c r="Q192">
        <v>9.1527520340000006</v>
      </c>
      <c r="R192">
        <v>0.49500379999999999</v>
      </c>
      <c r="S192">
        <v>0.52312678199999996</v>
      </c>
      <c r="T192">
        <v>0.50011707000000005</v>
      </c>
      <c r="U192">
        <v>0.50621366000000001</v>
      </c>
      <c r="V192">
        <v>0.51644019900000004</v>
      </c>
      <c r="W192">
        <v>0.45763760199999998</v>
      </c>
      <c r="X192">
        <v>1.6236811E-2</v>
      </c>
      <c r="Y192">
        <v>-5.9654809999999999E-3</v>
      </c>
      <c r="Z192">
        <v>-2.663592371</v>
      </c>
      <c r="AA192">
        <v>5.9042950000000004E-3</v>
      </c>
      <c r="AB192">
        <v>-3.5792885000000003E-2</v>
      </c>
      <c r="AC192">
        <v>-2.5970025620000001</v>
      </c>
    </row>
    <row r="193" spans="1:29" x14ac:dyDescent="0.3">
      <c r="A193">
        <v>1.91</v>
      </c>
      <c r="B193">
        <v>28.3</v>
      </c>
      <c r="C193">
        <v>160</v>
      </c>
      <c r="D193">
        <v>160</v>
      </c>
      <c r="E193">
        <v>160</v>
      </c>
      <c r="F193">
        <v>193.3846154</v>
      </c>
      <c r="G193">
        <v>204.3846154</v>
      </c>
      <c r="H193">
        <v>197.1538462</v>
      </c>
      <c r="I193">
        <v>383</v>
      </c>
      <c r="J193">
        <v>392</v>
      </c>
      <c r="K193">
        <v>184</v>
      </c>
      <c r="L193">
        <v>9.8882761559999999</v>
      </c>
      <c r="M193">
        <v>10.45073578</v>
      </c>
      <c r="N193">
        <v>10.081007079999999</v>
      </c>
      <c r="O193">
        <v>19.583821390000001</v>
      </c>
      <c r="P193">
        <v>20.044015630000001</v>
      </c>
      <c r="Q193">
        <v>9.4084154990000002</v>
      </c>
      <c r="R193">
        <v>0.49441380800000001</v>
      </c>
      <c r="S193">
        <v>0.522536789</v>
      </c>
      <c r="T193">
        <v>0.50405035399999998</v>
      </c>
      <c r="U193">
        <v>0.97919107000000005</v>
      </c>
      <c r="V193">
        <v>1.002200781</v>
      </c>
      <c r="W193">
        <v>0.47042077500000001</v>
      </c>
      <c r="X193">
        <v>1.6236811E-2</v>
      </c>
      <c r="Y193">
        <v>-2.9499629999999999E-3</v>
      </c>
      <c r="Z193">
        <v>-2.6684227200000001</v>
      </c>
      <c r="AA193">
        <v>1.3284663E-2</v>
      </c>
      <c r="AB193">
        <v>-0.34685009999999999</v>
      </c>
      <c r="AC193">
        <v>-4.3014256599999996</v>
      </c>
    </row>
    <row r="194" spans="1:29" x14ac:dyDescent="0.3">
      <c r="A194">
        <v>1.92</v>
      </c>
      <c r="B194">
        <v>28.3</v>
      </c>
      <c r="C194">
        <v>160</v>
      </c>
      <c r="D194">
        <v>160</v>
      </c>
      <c r="E194">
        <v>160</v>
      </c>
      <c r="F194">
        <v>192.69230769999999</v>
      </c>
      <c r="G194">
        <v>204.3846154</v>
      </c>
      <c r="H194">
        <v>197.6153846</v>
      </c>
      <c r="I194">
        <v>0</v>
      </c>
      <c r="J194">
        <v>0</v>
      </c>
      <c r="K194">
        <v>151</v>
      </c>
      <c r="L194">
        <v>9.852876599</v>
      </c>
      <c r="M194">
        <v>10.45073578</v>
      </c>
      <c r="N194">
        <v>10.104606779999999</v>
      </c>
      <c r="O194">
        <v>0</v>
      </c>
      <c r="P194">
        <v>0</v>
      </c>
      <c r="Q194">
        <v>7.7210366319999997</v>
      </c>
      <c r="R194">
        <v>0.49264383</v>
      </c>
      <c r="S194">
        <v>0.522536789</v>
      </c>
      <c r="T194">
        <v>0.50523033900000003</v>
      </c>
      <c r="U194">
        <v>0</v>
      </c>
      <c r="V194">
        <v>0</v>
      </c>
      <c r="W194">
        <v>0.38605183199999998</v>
      </c>
      <c r="X194">
        <v>1.7258708000000001E-2</v>
      </c>
      <c r="Y194">
        <v>-1.5733139999999999E-3</v>
      </c>
      <c r="Z194">
        <v>-2.6673876449999998</v>
      </c>
      <c r="AA194">
        <v>0</v>
      </c>
      <c r="AB194">
        <v>0.25736788799999999</v>
      </c>
      <c r="AC194">
        <v>-0.67728391499999996</v>
      </c>
    </row>
    <row r="195" spans="1:29" x14ac:dyDescent="0.3">
      <c r="A195">
        <v>1.93</v>
      </c>
      <c r="B195">
        <v>28.3</v>
      </c>
      <c r="C195">
        <v>160</v>
      </c>
      <c r="D195">
        <v>160</v>
      </c>
      <c r="E195">
        <v>160</v>
      </c>
      <c r="F195">
        <v>191.6153846</v>
      </c>
      <c r="G195">
        <v>203.46153849999999</v>
      </c>
      <c r="H195">
        <v>197.1538462</v>
      </c>
      <c r="I195">
        <v>368</v>
      </c>
      <c r="J195">
        <v>361</v>
      </c>
      <c r="K195">
        <v>196</v>
      </c>
      <c r="L195">
        <v>9.7978106220000001</v>
      </c>
      <c r="M195">
        <v>10.403536369999999</v>
      </c>
      <c r="N195">
        <v>10.081007079999999</v>
      </c>
      <c r="O195">
        <v>18.816831000000001</v>
      </c>
      <c r="P195">
        <v>18.45890215</v>
      </c>
      <c r="Q195">
        <v>10.02200781</v>
      </c>
      <c r="R195">
        <v>0.48989053100000002</v>
      </c>
      <c r="S195">
        <v>0.52017681800000004</v>
      </c>
      <c r="T195">
        <v>0.50405035399999998</v>
      </c>
      <c r="U195">
        <v>0.94084155000000003</v>
      </c>
      <c r="V195">
        <v>0.92294510699999999</v>
      </c>
      <c r="W195">
        <v>0.50110039100000003</v>
      </c>
      <c r="X195">
        <v>1.7485796000000001E-2</v>
      </c>
      <c r="Y195">
        <v>-6.5554700000000003E-4</v>
      </c>
      <c r="Z195">
        <v>-2.6563468480000001</v>
      </c>
      <c r="AA195">
        <v>-1.0332516E-2</v>
      </c>
      <c r="AB195">
        <v>-0.28719529199999999</v>
      </c>
      <c r="AC195">
        <v>-4.1489246460000002</v>
      </c>
    </row>
    <row r="196" spans="1:29" x14ac:dyDescent="0.3">
      <c r="A196">
        <v>1.94</v>
      </c>
      <c r="B196">
        <v>28.3</v>
      </c>
      <c r="C196">
        <v>160</v>
      </c>
      <c r="D196">
        <v>160</v>
      </c>
      <c r="E196">
        <v>160</v>
      </c>
      <c r="F196">
        <v>190.53846150000001</v>
      </c>
      <c r="G196">
        <v>202.30769230000001</v>
      </c>
      <c r="H196">
        <v>197.2307692</v>
      </c>
      <c r="I196">
        <v>0</v>
      </c>
      <c r="J196">
        <v>0</v>
      </c>
      <c r="K196">
        <v>204</v>
      </c>
      <c r="L196">
        <v>9.7427446450000001</v>
      </c>
      <c r="M196">
        <v>10.344537109999999</v>
      </c>
      <c r="N196">
        <v>10.084940359999999</v>
      </c>
      <c r="O196">
        <v>0</v>
      </c>
      <c r="P196">
        <v>0</v>
      </c>
      <c r="Q196">
        <v>10.43106936</v>
      </c>
      <c r="R196">
        <v>0.48713723199999998</v>
      </c>
      <c r="S196">
        <v>0.51722685499999999</v>
      </c>
      <c r="T196">
        <v>0.50424701800000005</v>
      </c>
      <c r="U196">
        <v>0</v>
      </c>
      <c r="V196">
        <v>0</v>
      </c>
      <c r="W196">
        <v>0.52155346800000002</v>
      </c>
      <c r="X196">
        <v>1.7372252000000001E-2</v>
      </c>
      <c r="Y196">
        <v>1.376649E-3</v>
      </c>
      <c r="Z196">
        <v>-2.6466861499999998</v>
      </c>
      <c r="AA196">
        <v>0</v>
      </c>
      <c r="AB196">
        <v>0.34770231200000001</v>
      </c>
      <c r="AC196">
        <v>-0.91500608400000005</v>
      </c>
    </row>
    <row r="197" spans="1:29" x14ac:dyDescent="0.3">
      <c r="A197">
        <v>1.95</v>
      </c>
      <c r="B197">
        <v>28.3</v>
      </c>
      <c r="C197">
        <v>160</v>
      </c>
      <c r="D197">
        <v>160</v>
      </c>
      <c r="E197">
        <v>160</v>
      </c>
      <c r="F197">
        <v>191.7692308</v>
      </c>
      <c r="G197">
        <v>201.30769230000001</v>
      </c>
      <c r="H197">
        <v>196.30769230000001</v>
      </c>
      <c r="I197">
        <v>378</v>
      </c>
      <c r="J197">
        <v>434</v>
      </c>
      <c r="K197">
        <v>436</v>
      </c>
      <c r="L197">
        <v>9.8056771900000008</v>
      </c>
      <c r="M197">
        <v>10.29340442</v>
      </c>
      <c r="N197">
        <v>10.03774095</v>
      </c>
      <c r="O197">
        <v>19.32815793</v>
      </c>
      <c r="P197">
        <v>22.191588729999999</v>
      </c>
      <c r="Q197">
        <v>22.293854119999999</v>
      </c>
      <c r="R197">
        <v>0.49028386000000002</v>
      </c>
      <c r="S197">
        <v>0.51467022100000004</v>
      </c>
      <c r="T197">
        <v>0.50188704799999995</v>
      </c>
      <c r="U197">
        <v>0.96640789599999999</v>
      </c>
      <c r="V197">
        <v>1.1095794370000001</v>
      </c>
      <c r="W197">
        <v>1.114692706</v>
      </c>
      <c r="X197">
        <v>1.4079472000000001E-2</v>
      </c>
      <c r="Y197">
        <v>-3.9332800000000003E-4</v>
      </c>
      <c r="Z197">
        <v>-2.6435809259999998</v>
      </c>
      <c r="AA197">
        <v>8.2660127E-2</v>
      </c>
      <c r="AB197">
        <v>5.1132693E-2</v>
      </c>
      <c r="AC197">
        <v>-5.5976842790000001</v>
      </c>
    </row>
    <row r="198" spans="1:29" x14ac:dyDescent="0.3">
      <c r="A198">
        <v>1.96</v>
      </c>
      <c r="B198">
        <v>28.3</v>
      </c>
      <c r="C198">
        <v>160</v>
      </c>
      <c r="D198">
        <v>160</v>
      </c>
      <c r="E198">
        <v>160</v>
      </c>
      <c r="F198">
        <v>192.53846150000001</v>
      </c>
      <c r="G198">
        <v>201.1538462</v>
      </c>
      <c r="H198">
        <v>195.3846154</v>
      </c>
      <c r="I198">
        <v>193</v>
      </c>
      <c r="J198">
        <v>0</v>
      </c>
      <c r="K198">
        <v>0</v>
      </c>
      <c r="L198">
        <v>9.8450100309999993</v>
      </c>
      <c r="M198">
        <v>10.285537850000001</v>
      </c>
      <c r="N198">
        <v>9.9905415420000008</v>
      </c>
      <c r="O198">
        <v>9.8686097349999997</v>
      </c>
      <c r="P198">
        <v>0</v>
      </c>
      <c r="Q198">
        <v>0</v>
      </c>
      <c r="R198">
        <v>0.49225050199999998</v>
      </c>
      <c r="S198">
        <v>0.51427689200000004</v>
      </c>
      <c r="T198">
        <v>0.49952707699999999</v>
      </c>
      <c r="U198">
        <v>0.49343048699999997</v>
      </c>
      <c r="V198">
        <v>0</v>
      </c>
      <c r="W198">
        <v>0</v>
      </c>
      <c r="X198">
        <v>1.2716943E-2</v>
      </c>
      <c r="Y198">
        <v>-2.4910800000000001E-3</v>
      </c>
      <c r="Z198">
        <v>-2.6422008259999998</v>
      </c>
      <c r="AA198">
        <v>-0.28488222400000002</v>
      </c>
      <c r="AB198">
        <v>-0.16447682899999999</v>
      </c>
      <c r="AC198">
        <v>-0.865667521</v>
      </c>
    </row>
    <row r="199" spans="1:29" x14ac:dyDescent="0.3">
      <c r="A199">
        <v>1.97</v>
      </c>
      <c r="B199">
        <v>28.3</v>
      </c>
      <c r="C199">
        <v>160</v>
      </c>
      <c r="D199">
        <v>160</v>
      </c>
      <c r="E199">
        <v>160</v>
      </c>
      <c r="F199">
        <v>193</v>
      </c>
      <c r="G199">
        <v>201.69230769999999</v>
      </c>
      <c r="H199">
        <v>198.7692308</v>
      </c>
      <c r="I199">
        <v>194</v>
      </c>
      <c r="J199">
        <v>377</v>
      </c>
      <c r="K199">
        <v>316</v>
      </c>
      <c r="L199">
        <v>9.8686097349999997</v>
      </c>
      <c r="M199">
        <v>10.31307084</v>
      </c>
      <c r="N199">
        <v>10.163606039999999</v>
      </c>
      <c r="O199">
        <v>9.9197424279999993</v>
      </c>
      <c r="P199">
        <v>19.27702523</v>
      </c>
      <c r="Q199">
        <v>16.157930969999999</v>
      </c>
      <c r="R199">
        <v>0.49343048699999997</v>
      </c>
      <c r="S199">
        <v>0.51565354200000002</v>
      </c>
      <c r="T199">
        <v>0.50818030199999997</v>
      </c>
      <c r="U199">
        <v>0.49598712099999998</v>
      </c>
      <c r="V199">
        <v>0.96385126200000004</v>
      </c>
      <c r="W199">
        <v>0.80789654799999999</v>
      </c>
      <c r="X199">
        <v>1.2830487E-2</v>
      </c>
      <c r="Y199">
        <v>2.425525E-3</v>
      </c>
      <c r="Z199">
        <v>-2.661867247</v>
      </c>
      <c r="AA199">
        <v>0.27012148699999999</v>
      </c>
      <c r="AB199">
        <v>5.1984903999999998E-2</v>
      </c>
      <c r="AC199">
        <v>-3.9784823359999999</v>
      </c>
    </row>
    <row r="200" spans="1:29" x14ac:dyDescent="0.3">
      <c r="A200">
        <v>1.98</v>
      </c>
      <c r="B200">
        <v>28.3</v>
      </c>
      <c r="C200">
        <v>160</v>
      </c>
      <c r="D200">
        <v>160</v>
      </c>
      <c r="E200">
        <v>160</v>
      </c>
      <c r="F200">
        <v>193.46153849999999</v>
      </c>
      <c r="G200">
        <v>202.2307692</v>
      </c>
      <c r="H200">
        <v>201.7692308</v>
      </c>
      <c r="I200">
        <v>188</v>
      </c>
      <c r="J200">
        <v>194</v>
      </c>
      <c r="K200">
        <v>185</v>
      </c>
      <c r="L200">
        <v>9.8922094400000002</v>
      </c>
      <c r="M200">
        <v>10.34060382</v>
      </c>
      <c r="N200">
        <v>10.31700412</v>
      </c>
      <c r="O200">
        <v>9.6129462710000002</v>
      </c>
      <c r="P200">
        <v>9.9197424279999993</v>
      </c>
      <c r="Q200">
        <v>9.4595481919999997</v>
      </c>
      <c r="R200">
        <v>0.49461047200000002</v>
      </c>
      <c r="S200">
        <v>0.51703019100000003</v>
      </c>
      <c r="T200">
        <v>0.51585020599999998</v>
      </c>
      <c r="U200">
        <v>0.48064731399999999</v>
      </c>
      <c r="V200">
        <v>0.49598712099999998</v>
      </c>
      <c r="W200">
        <v>0.47297740999999999</v>
      </c>
      <c r="X200">
        <v>1.2944031E-2</v>
      </c>
      <c r="Y200">
        <v>6.6865830000000003E-3</v>
      </c>
      <c r="Z200">
        <v>-2.679808542</v>
      </c>
      <c r="AA200">
        <v>8.8564420000000008E-3</v>
      </c>
      <c r="AB200">
        <v>-1.0226539E-2</v>
      </c>
      <c r="AC200">
        <v>-2.5431786750000001</v>
      </c>
    </row>
    <row r="201" spans="1:29" x14ac:dyDescent="0.3">
      <c r="A201">
        <v>1.99</v>
      </c>
      <c r="B201">
        <v>28.3</v>
      </c>
      <c r="C201">
        <v>160</v>
      </c>
      <c r="D201">
        <v>160</v>
      </c>
      <c r="E201">
        <v>160</v>
      </c>
      <c r="F201">
        <v>193.92307690000001</v>
      </c>
      <c r="G201">
        <v>202.30769230000001</v>
      </c>
      <c r="H201">
        <v>204.7692308</v>
      </c>
      <c r="I201">
        <v>151</v>
      </c>
      <c r="J201">
        <v>194</v>
      </c>
      <c r="K201">
        <v>192</v>
      </c>
      <c r="L201">
        <v>9.9158091440000007</v>
      </c>
      <c r="M201">
        <v>10.344537109999999</v>
      </c>
      <c r="N201">
        <v>10.470402200000001</v>
      </c>
      <c r="O201">
        <v>7.7210366319999997</v>
      </c>
      <c r="P201">
        <v>9.9197424279999993</v>
      </c>
      <c r="Q201">
        <v>9.8174770420000002</v>
      </c>
      <c r="R201">
        <v>0.49579045700000002</v>
      </c>
      <c r="S201">
        <v>0.51722685499999999</v>
      </c>
      <c r="T201">
        <v>0.52352010999999998</v>
      </c>
      <c r="U201">
        <v>0.38605183199999998</v>
      </c>
      <c r="V201">
        <v>0.49598712099999998</v>
      </c>
      <c r="W201">
        <v>0.490873852</v>
      </c>
      <c r="X201">
        <v>1.237631E-2</v>
      </c>
      <c r="Y201">
        <v>1.1340968999999999E-2</v>
      </c>
      <c r="Z201">
        <v>-2.6956796889999999</v>
      </c>
      <c r="AA201">
        <v>6.3471168999999994E-2</v>
      </c>
      <c r="AB201">
        <v>3.3236250000000002E-2</v>
      </c>
      <c r="AC201">
        <v>-2.4086189560000002</v>
      </c>
    </row>
    <row r="202" spans="1:29" x14ac:dyDescent="0.3">
      <c r="A202">
        <v>2</v>
      </c>
      <c r="B202">
        <v>28.3</v>
      </c>
      <c r="C202">
        <v>160</v>
      </c>
      <c r="D202">
        <v>160</v>
      </c>
      <c r="E202">
        <v>160</v>
      </c>
      <c r="F202">
        <v>193.53846150000001</v>
      </c>
      <c r="G202">
        <v>201.92307690000001</v>
      </c>
      <c r="H202">
        <v>204.69230769999999</v>
      </c>
      <c r="I202">
        <v>195</v>
      </c>
      <c r="J202">
        <v>196</v>
      </c>
      <c r="K202">
        <v>199</v>
      </c>
      <c r="L202">
        <v>9.8961427240000006</v>
      </c>
      <c r="M202">
        <v>10.324870689999999</v>
      </c>
      <c r="N202">
        <v>10.46646891</v>
      </c>
      <c r="O202">
        <v>9.9708751210000006</v>
      </c>
      <c r="P202">
        <v>10.02200781</v>
      </c>
      <c r="Q202">
        <v>10.17540589</v>
      </c>
      <c r="R202">
        <v>0.49480713599999998</v>
      </c>
      <c r="S202">
        <v>0.516243534</v>
      </c>
      <c r="T202">
        <v>0.52332344600000003</v>
      </c>
      <c r="U202">
        <v>0.498543756</v>
      </c>
      <c r="V202">
        <v>0.50110039100000003</v>
      </c>
      <c r="W202">
        <v>0.50877029500000004</v>
      </c>
      <c r="X202">
        <v>1.237631E-2</v>
      </c>
      <c r="Y202">
        <v>1.1865407E-2</v>
      </c>
      <c r="Z202">
        <v>-2.6918844150000001</v>
      </c>
      <c r="AA202">
        <v>1.476074E-3</v>
      </c>
      <c r="AB202">
        <v>5.9654809999999999E-3</v>
      </c>
      <c r="AC202">
        <v>-2.6463411250000002</v>
      </c>
    </row>
    <row r="203" spans="1:29" x14ac:dyDescent="0.3">
      <c r="A203">
        <v>2.0099999999999998</v>
      </c>
      <c r="B203">
        <v>28.3</v>
      </c>
      <c r="C203">
        <v>160</v>
      </c>
      <c r="D203">
        <v>160</v>
      </c>
      <c r="E203">
        <v>160</v>
      </c>
      <c r="F203">
        <v>192.8461538</v>
      </c>
      <c r="G203">
        <v>201.8461538</v>
      </c>
      <c r="H203">
        <v>203.07692309999999</v>
      </c>
      <c r="I203">
        <v>207</v>
      </c>
      <c r="J203">
        <v>198</v>
      </c>
      <c r="K203">
        <v>165</v>
      </c>
      <c r="L203">
        <v>9.8607431670000008</v>
      </c>
      <c r="M203">
        <v>10.3209374</v>
      </c>
      <c r="N203">
        <v>10.383869949999999</v>
      </c>
      <c r="O203">
        <v>10.584467439999999</v>
      </c>
      <c r="P203">
        <v>10.124273199999999</v>
      </c>
      <c r="Q203">
        <v>8.4368943329999997</v>
      </c>
      <c r="R203">
        <v>0.49303715799999998</v>
      </c>
      <c r="S203">
        <v>0.51604687000000005</v>
      </c>
      <c r="T203">
        <v>0.51919349699999995</v>
      </c>
      <c r="U203">
        <v>0.52922337200000003</v>
      </c>
      <c r="V203">
        <v>0.50621366000000001</v>
      </c>
      <c r="W203">
        <v>0.42184471699999998</v>
      </c>
      <c r="X203">
        <v>1.3284663E-2</v>
      </c>
      <c r="Y203">
        <v>9.7676550000000001E-3</v>
      </c>
      <c r="Z203">
        <v>-2.681188642</v>
      </c>
      <c r="AA203">
        <v>-1.3284663E-2</v>
      </c>
      <c r="AB203">
        <v>-6.3915866000000002E-2</v>
      </c>
      <c r="AC203">
        <v>-2.556634646</v>
      </c>
    </row>
    <row r="204" spans="1:29" x14ac:dyDescent="0.3">
      <c r="A204">
        <v>2.02</v>
      </c>
      <c r="B204">
        <v>28.3</v>
      </c>
      <c r="C204">
        <v>160</v>
      </c>
      <c r="D204">
        <v>160</v>
      </c>
      <c r="E204">
        <v>160</v>
      </c>
      <c r="F204">
        <v>193</v>
      </c>
      <c r="G204">
        <v>201.7692308</v>
      </c>
      <c r="H204">
        <v>201.46153849999999</v>
      </c>
      <c r="I204">
        <v>201</v>
      </c>
      <c r="J204">
        <v>209</v>
      </c>
      <c r="K204">
        <v>218</v>
      </c>
      <c r="L204">
        <v>9.8686097349999997</v>
      </c>
      <c r="M204">
        <v>10.31700412</v>
      </c>
      <c r="N204">
        <v>10.30127098</v>
      </c>
      <c r="O204">
        <v>10.27767128</v>
      </c>
      <c r="P204">
        <v>10.68673282</v>
      </c>
      <c r="Q204">
        <v>11.146927059999999</v>
      </c>
      <c r="R204">
        <v>0.49343048699999997</v>
      </c>
      <c r="S204">
        <v>0.51585020599999998</v>
      </c>
      <c r="T204">
        <v>0.51506354899999995</v>
      </c>
      <c r="U204">
        <v>0.51388356400000001</v>
      </c>
      <c r="V204">
        <v>0.534336641</v>
      </c>
      <c r="W204">
        <v>0.55734635300000002</v>
      </c>
      <c r="X204">
        <v>1.2944031E-2</v>
      </c>
      <c r="Y204">
        <v>6.9488019999999996E-3</v>
      </c>
      <c r="Z204">
        <v>-2.6742881440000001</v>
      </c>
      <c r="AA204">
        <v>1.1808590000000001E-2</v>
      </c>
      <c r="AB204">
        <v>2.21575E-2</v>
      </c>
      <c r="AC204">
        <v>-2.8167834350000001</v>
      </c>
    </row>
    <row r="205" spans="1:29" x14ac:dyDescent="0.3">
      <c r="A205">
        <v>2.0299999999999998</v>
      </c>
      <c r="B205">
        <v>28.3</v>
      </c>
      <c r="C205">
        <v>160</v>
      </c>
      <c r="D205">
        <v>160</v>
      </c>
      <c r="E205">
        <v>160</v>
      </c>
      <c r="F205">
        <v>193.1538462</v>
      </c>
      <c r="G205">
        <v>201.69230769999999</v>
      </c>
      <c r="H205">
        <v>201.46153849999999</v>
      </c>
      <c r="I205">
        <v>197</v>
      </c>
      <c r="J205">
        <v>176</v>
      </c>
      <c r="K205">
        <v>223</v>
      </c>
      <c r="L205">
        <v>9.8764763040000005</v>
      </c>
      <c r="M205">
        <v>10.31307084</v>
      </c>
      <c r="N205">
        <v>10.30127098</v>
      </c>
      <c r="O205">
        <v>10.07314051</v>
      </c>
      <c r="P205">
        <v>8.9993539560000002</v>
      </c>
      <c r="Q205">
        <v>11.40259052</v>
      </c>
      <c r="R205">
        <v>0.493823815</v>
      </c>
      <c r="S205">
        <v>0.51565354200000002</v>
      </c>
      <c r="T205">
        <v>0.51506354899999995</v>
      </c>
      <c r="U205">
        <v>0.50365702499999998</v>
      </c>
      <c r="V205">
        <v>0.44996769800000003</v>
      </c>
      <c r="W205">
        <v>0.570129526</v>
      </c>
      <c r="X205">
        <v>1.2603399E-2</v>
      </c>
      <c r="Y205">
        <v>6.8832470000000003E-3</v>
      </c>
      <c r="Z205">
        <v>-2.6746331689999998</v>
      </c>
      <c r="AA205">
        <v>-3.0997548E-2</v>
      </c>
      <c r="AB205">
        <v>6.2211442999999998E-2</v>
      </c>
      <c r="AC205">
        <v>-2.6732530689999998</v>
      </c>
    </row>
    <row r="206" spans="1:29" x14ac:dyDescent="0.3">
      <c r="A206">
        <v>2.04</v>
      </c>
      <c r="B206">
        <v>28.3</v>
      </c>
      <c r="C206">
        <v>160</v>
      </c>
      <c r="D206">
        <v>160</v>
      </c>
      <c r="E206">
        <v>160</v>
      </c>
      <c r="F206">
        <v>193.07692309999999</v>
      </c>
      <c r="G206">
        <v>201.6153846</v>
      </c>
      <c r="H206">
        <v>202.69230769999999</v>
      </c>
      <c r="I206">
        <v>156</v>
      </c>
      <c r="J206">
        <v>218</v>
      </c>
      <c r="K206">
        <v>196</v>
      </c>
      <c r="L206">
        <v>9.8725430190000001</v>
      </c>
      <c r="M206">
        <v>10.309137550000001</v>
      </c>
      <c r="N206">
        <v>10.364203529999999</v>
      </c>
      <c r="O206">
        <v>7.9767000970000002</v>
      </c>
      <c r="P206">
        <v>11.146927059999999</v>
      </c>
      <c r="Q206">
        <v>10.02200781</v>
      </c>
      <c r="R206">
        <v>0.49362715099999999</v>
      </c>
      <c r="S206">
        <v>0.51545687799999995</v>
      </c>
      <c r="T206">
        <v>0.51821017599999997</v>
      </c>
      <c r="U206">
        <v>0.39883500500000002</v>
      </c>
      <c r="V206">
        <v>0.55734635300000002</v>
      </c>
      <c r="W206">
        <v>0.50110039100000003</v>
      </c>
      <c r="X206">
        <v>1.2603399E-2</v>
      </c>
      <c r="Y206">
        <v>9.1121080000000007E-3</v>
      </c>
      <c r="Z206">
        <v>-2.6794635169999999</v>
      </c>
      <c r="AA206">
        <v>9.1516569000000006E-2</v>
      </c>
      <c r="AB206">
        <v>1.5339808E-2</v>
      </c>
      <c r="AC206">
        <v>-2.556634646</v>
      </c>
    </row>
    <row r="207" spans="1:29" x14ac:dyDescent="0.3">
      <c r="A207">
        <v>2.0499999999999998</v>
      </c>
      <c r="B207">
        <v>28.3</v>
      </c>
      <c r="C207">
        <v>160</v>
      </c>
      <c r="D207">
        <v>160</v>
      </c>
      <c r="E207">
        <v>160</v>
      </c>
      <c r="F207">
        <v>193.46153849999999</v>
      </c>
      <c r="G207">
        <v>201.53846150000001</v>
      </c>
      <c r="H207">
        <v>204.1538462</v>
      </c>
      <c r="I207">
        <v>193</v>
      </c>
      <c r="J207">
        <v>203</v>
      </c>
      <c r="K207">
        <v>174</v>
      </c>
      <c r="L207">
        <v>9.8922094400000002</v>
      </c>
      <c r="M207">
        <v>10.305204270000001</v>
      </c>
      <c r="N207">
        <v>10.43893593</v>
      </c>
      <c r="O207">
        <v>9.8686097349999997</v>
      </c>
      <c r="P207">
        <v>10.37993666</v>
      </c>
      <c r="Q207">
        <v>8.8970885699999993</v>
      </c>
      <c r="R207">
        <v>0.49461047200000002</v>
      </c>
      <c r="S207">
        <v>0.51526021300000002</v>
      </c>
      <c r="T207">
        <v>0.52194679600000005</v>
      </c>
      <c r="U207">
        <v>0.49343048699999997</v>
      </c>
      <c r="V207">
        <v>0.51899683299999999</v>
      </c>
      <c r="W207">
        <v>0.44485442800000002</v>
      </c>
      <c r="X207">
        <v>1.1922133999999999E-2</v>
      </c>
      <c r="Y207">
        <v>1.1340968999999999E-2</v>
      </c>
      <c r="Z207">
        <v>-2.6873990910000001</v>
      </c>
      <c r="AA207">
        <v>1.4760736999999999E-2</v>
      </c>
      <c r="AB207">
        <v>-4.0906154E-2</v>
      </c>
      <c r="AC207">
        <v>-2.556634646</v>
      </c>
    </row>
    <row r="208" spans="1:29" x14ac:dyDescent="0.3">
      <c r="A208">
        <v>2.06</v>
      </c>
      <c r="B208">
        <v>28.3</v>
      </c>
      <c r="C208">
        <v>160</v>
      </c>
      <c r="D208">
        <v>160</v>
      </c>
      <c r="E208">
        <v>160</v>
      </c>
      <c r="F208">
        <v>193.8461538</v>
      </c>
      <c r="G208">
        <v>202.07692309999999</v>
      </c>
      <c r="H208">
        <v>206.53846150000001</v>
      </c>
      <c r="I208">
        <v>186</v>
      </c>
      <c r="J208">
        <v>197</v>
      </c>
      <c r="K208">
        <v>183</v>
      </c>
      <c r="L208">
        <v>9.9118758600000003</v>
      </c>
      <c r="M208">
        <v>10.33273726</v>
      </c>
      <c r="N208">
        <v>10.56086773</v>
      </c>
      <c r="O208">
        <v>9.5106808849999993</v>
      </c>
      <c r="P208">
        <v>10.07314051</v>
      </c>
      <c r="Q208">
        <v>9.3572828060000006</v>
      </c>
      <c r="R208">
        <v>0.495593793</v>
      </c>
      <c r="S208">
        <v>0.516636863</v>
      </c>
      <c r="T208">
        <v>0.52804338699999998</v>
      </c>
      <c r="U208">
        <v>0.47553404399999999</v>
      </c>
      <c r="V208">
        <v>0.50365702499999998</v>
      </c>
      <c r="W208">
        <v>0.46786413999999998</v>
      </c>
      <c r="X208">
        <v>1.2149221999999999E-2</v>
      </c>
      <c r="Y208">
        <v>1.4618706E-2</v>
      </c>
      <c r="Z208">
        <v>-2.702235162</v>
      </c>
      <c r="AA208">
        <v>1.6236811E-2</v>
      </c>
      <c r="AB208">
        <v>-1.4487596E-2</v>
      </c>
      <c r="AC208">
        <v>-2.538693351</v>
      </c>
    </row>
    <row r="209" spans="1:29" x14ac:dyDescent="0.3">
      <c r="A209">
        <v>2.0699999999999998</v>
      </c>
      <c r="B209">
        <v>28.3</v>
      </c>
      <c r="C209">
        <v>160</v>
      </c>
      <c r="D209">
        <v>160</v>
      </c>
      <c r="E209">
        <v>160</v>
      </c>
      <c r="F209">
        <v>194.2307692</v>
      </c>
      <c r="G209">
        <v>202.46153849999999</v>
      </c>
      <c r="H209">
        <v>208.3846154</v>
      </c>
      <c r="I209">
        <v>182</v>
      </c>
      <c r="J209">
        <v>201</v>
      </c>
      <c r="K209">
        <v>152</v>
      </c>
      <c r="L209">
        <v>9.9315422810000005</v>
      </c>
      <c r="M209">
        <v>10.35240368</v>
      </c>
      <c r="N209">
        <v>10.65526655</v>
      </c>
      <c r="O209">
        <v>9.3061501129999993</v>
      </c>
      <c r="P209">
        <v>10.27767128</v>
      </c>
      <c r="Q209">
        <v>7.7721693250000001</v>
      </c>
      <c r="R209">
        <v>0.49657711399999999</v>
      </c>
      <c r="S209">
        <v>0.51762018399999998</v>
      </c>
      <c r="T209">
        <v>0.53276332699999995</v>
      </c>
      <c r="U209">
        <v>0.46530750599999998</v>
      </c>
      <c r="V209">
        <v>0.51388356400000001</v>
      </c>
      <c r="W209">
        <v>0.38860846599999999</v>
      </c>
      <c r="X209">
        <v>1.2149221999999999E-2</v>
      </c>
      <c r="Y209">
        <v>1.7109785999999998E-2</v>
      </c>
      <c r="Z209">
        <v>-2.713966009</v>
      </c>
      <c r="AA209">
        <v>2.8045400000000002E-2</v>
      </c>
      <c r="AB209">
        <v>-6.7324711999999995E-2</v>
      </c>
      <c r="AC209">
        <v>-2.3996483089999998</v>
      </c>
    </row>
    <row r="210" spans="1:29" x14ac:dyDescent="0.3">
      <c r="A210">
        <v>2.08</v>
      </c>
      <c r="B210">
        <v>28.3</v>
      </c>
      <c r="C210">
        <v>160</v>
      </c>
      <c r="D210">
        <v>160</v>
      </c>
      <c r="E210">
        <v>160</v>
      </c>
      <c r="F210">
        <v>193.1538462</v>
      </c>
      <c r="G210">
        <v>202.69230769999999</v>
      </c>
      <c r="H210">
        <v>207.3846154</v>
      </c>
      <c r="I210">
        <v>193</v>
      </c>
      <c r="J210">
        <v>160</v>
      </c>
      <c r="K210">
        <v>195</v>
      </c>
      <c r="L210">
        <v>9.8764763040000005</v>
      </c>
      <c r="M210">
        <v>10.364203529999999</v>
      </c>
      <c r="N210">
        <v>10.604133859999999</v>
      </c>
      <c r="O210">
        <v>9.8686097349999997</v>
      </c>
      <c r="P210">
        <v>8.1812308690000002</v>
      </c>
      <c r="Q210">
        <v>9.9708751210000006</v>
      </c>
      <c r="R210">
        <v>0.493823815</v>
      </c>
      <c r="S210">
        <v>0.51821017599999997</v>
      </c>
      <c r="T210">
        <v>0.53020669300000001</v>
      </c>
      <c r="U210">
        <v>0.49343048699999997</v>
      </c>
      <c r="V210">
        <v>0.40906154300000003</v>
      </c>
      <c r="W210">
        <v>0.498543756</v>
      </c>
      <c r="X210">
        <v>1.4079472000000001E-2</v>
      </c>
      <c r="Y210">
        <v>1.6126465E-2</v>
      </c>
      <c r="Z210">
        <v>-2.7056854110000002</v>
      </c>
      <c r="AA210">
        <v>-4.8710431999999998E-2</v>
      </c>
      <c r="AB210">
        <v>3.1531826999999998E-2</v>
      </c>
      <c r="AC210">
        <v>-2.4579575199999999</v>
      </c>
    </row>
    <row r="211" spans="1:29" x14ac:dyDescent="0.3">
      <c r="A211">
        <v>2.09</v>
      </c>
      <c r="B211">
        <v>28.3</v>
      </c>
      <c r="C211">
        <v>160</v>
      </c>
      <c r="D211">
        <v>160</v>
      </c>
      <c r="E211">
        <v>160</v>
      </c>
      <c r="F211">
        <v>192.53846150000001</v>
      </c>
      <c r="G211">
        <v>201.53846150000001</v>
      </c>
      <c r="H211">
        <v>206.53846150000001</v>
      </c>
      <c r="I211">
        <v>168</v>
      </c>
      <c r="J211">
        <v>200</v>
      </c>
      <c r="K211">
        <v>204</v>
      </c>
      <c r="L211">
        <v>9.8450100309999993</v>
      </c>
      <c r="M211">
        <v>10.305204270000001</v>
      </c>
      <c r="N211">
        <v>10.56086773</v>
      </c>
      <c r="O211">
        <v>8.5902924120000002</v>
      </c>
      <c r="P211">
        <v>10.226538590000001</v>
      </c>
      <c r="Q211">
        <v>10.43106936</v>
      </c>
      <c r="R211">
        <v>0.49225050199999998</v>
      </c>
      <c r="S211">
        <v>0.51526021300000002</v>
      </c>
      <c r="T211">
        <v>0.52804338699999998</v>
      </c>
      <c r="U211">
        <v>0.42951462099999999</v>
      </c>
      <c r="V211">
        <v>0.51132692899999999</v>
      </c>
      <c r="W211">
        <v>0.52155346800000002</v>
      </c>
      <c r="X211">
        <v>1.3284663E-2</v>
      </c>
      <c r="Y211">
        <v>1.6192018999999998E-2</v>
      </c>
      <c r="Z211">
        <v>-2.6939545640000002</v>
      </c>
      <c r="AA211">
        <v>4.7234357999999997E-2</v>
      </c>
      <c r="AB211">
        <v>3.4088462E-2</v>
      </c>
      <c r="AC211">
        <v>-2.565605294</v>
      </c>
    </row>
    <row r="212" spans="1:29" x14ac:dyDescent="0.3">
      <c r="A212">
        <v>2.1</v>
      </c>
      <c r="B212">
        <v>28.3</v>
      </c>
      <c r="C212">
        <v>160</v>
      </c>
      <c r="D212">
        <v>160</v>
      </c>
      <c r="E212">
        <v>160</v>
      </c>
      <c r="F212">
        <v>192.2307692</v>
      </c>
      <c r="G212">
        <v>200.8461538</v>
      </c>
      <c r="H212">
        <v>204.1538462</v>
      </c>
      <c r="I212">
        <v>405</v>
      </c>
      <c r="J212">
        <v>423</v>
      </c>
      <c r="K212">
        <v>220</v>
      </c>
      <c r="L212">
        <v>9.8292768949999996</v>
      </c>
      <c r="M212">
        <v>10.269804710000001</v>
      </c>
      <c r="N212">
        <v>10.43893593</v>
      </c>
      <c r="O212">
        <v>20.708740639999998</v>
      </c>
      <c r="P212">
        <v>21.629129110000001</v>
      </c>
      <c r="Q212">
        <v>11.24919244</v>
      </c>
      <c r="R212">
        <v>0.49146384500000001</v>
      </c>
      <c r="S212">
        <v>0.51349023599999999</v>
      </c>
      <c r="T212">
        <v>0.52194679600000005</v>
      </c>
      <c r="U212">
        <v>1.0354370319999999</v>
      </c>
      <c r="V212">
        <v>1.0814564550000001</v>
      </c>
      <c r="W212">
        <v>0.56245962199999999</v>
      </c>
      <c r="X212">
        <v>1.2716943E-2</v>
      </c>
      <c r="Y212">
        <v>1.2979836999999999E-2</v>
      </c>
      <c r="Z212">
        <v>-2.6787734680000002</v>
      </c>
      <c r="AA212">
        <v>2.6569327E-2</v>
      </c>
      <c r="AB212">
        <v>-0.33065808099999999</v>
      </c>
      <c r="AC212">
        <v>-4.7006194900000002</v>
      </c>
    </row>
    <row r="213" spans="1:29" x14ac:dyDescent="0.3">
      <c r="A213">
        <v>2.11</v>
      </c>
      <c r="B213">
        <v>28.3</v>
      </c>
      <c r="C213">
        <v>160</v>
      </c>
      <c r="D213">
        <v>160</v>
      </c>
      <c r="E213">
        <v>160</v>
      </c>
      <c r="F213">
        <v>191.92307690000001</v>
      </c>
      <c r="G213">
        <v>200.1538462</v>
      </c>
      <c r="H213">
        <v>201.7692308</v>
      </c>
      <c r="I213">
        <v>0</v>
      </c>
      <c r="J213">
        <v>0</v>
      </c>
      <c r="K213">
        <v>223</v>
      </c>
      <c r="L213">
        <v>9.8135437579999998</v>
      </c>
      <c r="M213">
        <v>10.234405150000001</v>
      </c>
      <c r="N213">
        <v>10.31700412</v>
      </c>
      <c r="O213">
        <v>0</v>
      </c>
      <c r="P213">
        <v>0</v>
      </c>
      <c r="Q213">
        <v>11.40259052</v>
      </c>
      <c r="R213">
        <v>0.49067718799999999</v>
      </c>
      <c r="S213">
        <v>0.51172025799999998</v>
      </c>
      <c r="T213">
        <v>0.51585020599999998</v>
      </c>
      <c r="U213">
        <v>0</v>
      </c>
      <c r="V213">
        <v>0</v>
      </c>
      <c r="W213">
        <v>0.570129526</v>
      </c>
      <c r="X213">
        <v>1.2149221999999999E-2</v>
      </c>
      <c r="Y213">
        <v>9.7676550000000001E-3</v>
      </c>
      <c r="Z213">
        <v>-2.663592371</v>
      </c>
      <c r="AA213">
        <v>0</v>
      </c>
      <c r="AB213">
        <v>0.38008635099999999</v>
      </c>
      <c r="AC213">
        <v>-1.000227239</v>
      </c>
    </row>
    <row r="214" spans="1:29" x14ac:dyDescent="0.3">
      <c r="A214">
        <v>2.12</v>
      </c>
      <c r="B214">
        <v>28.3</v>
      </c>
      <c r="C214">
        <v>160</v>
      </c>
      <c r="D214">
        <v>160</v>
      </c>
      <c r="E214">
        <v>160</v>
      </c>
      <c r="F214">
        <v>191.6153846</v>
      </c>
      <c r="G214">
        <v>199.92307690000001</v>
      </c>
      <c r="H214">
        <v>199.3846154</v>
      </c>
      <c r="I214">
        <v>197</v>
      </c>
      <c r="J214">
        <v>209</v>
      </c>
      <c r="K214">
        <v>163</v>
      </c>
      <c r="L214">
        <v>9.7978106220000001</v>
      </c>
      <c r="M214">
        <v>10.2226053</v>
      </c>
      <c r="N214">
        <v>10.19507231</v>
      </c>
      <c r="O214">
        <v>10.07314051</v>
      </c>
      <c r="P214">
        <v>10.68673282</v>
      </c>
      <c r="Q214">
        <v>8.3346289480000006</v>
      </c>
      <c r="R214">
        <v>0.48989053100000002</v>
      </c>
      <c r="S214">
        <v>0.51113026500000003</v>
      </c>
      <c r="T214">
        <v>0.50975361600000002</v>
      </c>
      <c r="U214">
        <v>0.50365702499999998</v>
      </c>
      <c r="V214">
        <v>0.534336641</v>
      </c>
      <c r="W214">
        <v>0.41673144699999998</v>
      </c>
      <c r="X214">
        <v>1.2262766E-2</v>
      </c>
      <c r="Y214">
        <v>6.1621449999999999E-3</v>
      </c>
      <c r="Z214">
        <v>-2.6504814240000001</v>
      </c>
      <c r="AA214">
        <v>1.7712884000000002E-2</v>
      </c>
      <c r="AB214">
        <v>-6.8176924E-2</v>
      </c>
      <c r="AC214">
        <v>-2.5521493230000001</v>
      </c>
    </row>
    <row r="215" spans="1:29" x14ac:dyDescent="0.3">
      <c r="A215">
        <v>2.13</v>
      </c>
      <c r="B215">
        <v>28.3</v>
      </c>
      <c r="C215">
        <v>160</v>
      </c>
      <c r="D215">
        <v>160</v>
      </c>
      <c r="E215">
        <v>160</v>
      </c>
      <c r="F215">
        <v>192.1538462</v>
      </c>
      <c r="G215">
        <v>200.1538462</v>
      </c>
      <c r="H215">
        <v>200.07692309999999</v>
      </c>
      <c r="I215">
        <v>375</v>
      </c>
      <c r="J215">
        <v>166</v>
      </c>
      <c r="K215">
        <v>183</v>
      </c>
      <c r="L215">
        <v>9.8253436109999992</v>
      </c>
      <c r="M215">
        <v>10.234405150000001</v>
      </c>
      <c r="N215">
        <v>10.230471870000001</v>
      </c>
      <c r="O215">
        <v>19.174759850000001</v>
      </c>
      <c r="P215">
        <v>8.4880270259999993</v>
      </c>
      <c r="Q215">
        <v>9.3572828060000006</v>
      </c>
      <c r="R215">
        <v>0.491267181</v>
      </c>
      <c r="S215">
        <v>0.51172025799999998</v>
      </c>
      <c r="T215">
        <v>0.51152359300000005</v>
      </c>
      <c r="U215">
        <v>0.95873799199999998</v>
      </c>
      <c r="V215">
        <v>0.42440135099999998</v>
      </c>
      <c r="W215">
        <v>0.46786413999999998</v>
      </c>
      <c r="X215">
        <v>1.1808590000000001E-2</v>
      </c>
      <c r="Y215">
        <v>6.6865830000000003E-3</v>
      </c>
      <c r="Z215">
        <v>-2.6570368979999999</v>
      </c>
      <c r="AA215">
        <v>-0.30849940399999998</v>
      </c>
      <c r="AB215">
        <v>-0.14913702100000001</v>
      </c>
      <c r="AC215">
        <v>-3.2473745329999999</v>
      </c>
    </row>
    <row r="216" spans="1:29" x14ac:dyDescent="0.3">
      <c r="A216">
        <v>2.14</v>
      </c>
      <c r="B216">
        <v>28.3</v>
      </c>
      <c r="C216">
        <v>160</v>
      </c>
      <c r="D216">
        <v>160</v>
      </c>
      <c r="E216">
        <v>160</v>
      </c>
      <c r="F216">
        <v>193</v>
      </c>
      <c r="G216">
        <v>200.8461538</v>
      </c>
      <c r="H216">
        <v>200.7692308</v>
      </c>
      <c r="I216">
        <v>0</v>
      </c>
      <c r="J216">
        <v>198</v>
      </c>
      <c r="K216">
        <v>186</v>
      </c>
      <c r="L216">
        <v>9.8686097349999997</v>
      </c>
      <c r="M216">
        <v>10.269804710000001</v>
      </c>
      <c r="N216">
        <v>10.265871430000001</v>
      </c>
      <c r="O216">
        <v>0</v>
      </c>
      <c r="P216">
        <v>10.124273199999999</v>
      </c>
      <c r="Q216">
        <v>9.5106808849999993</v>
      </c>
      <c r="R216">
        <v>0.49343048699999997</v>
      </c>
      <c r="S216">
        <v>0.51349023599999999</v>
      </c>
      <c r="T216">
        <v>0.51329357099999995</v>
      </c>
      <c r="U216">
        <v>0</v>
      </c>
      <c r="V216">
        <v>0.50621366000000001</v>
      </c>
      <c r="W216">
        <v>0.47553404399999999</v>
      </c>
      <c r="X216">
        <v>1.1581500999999999E-2</v>
      </c>
      <c r="Y216">
        <v>6.555473E-3</v>
      </c>
      <c r="Z216">
        <v>-2.6670426200000001</v>
      </c>
      <c r="AA216">
        <v>0.29226259300000001</v>
      </c>
      <c r="AB216">
        <v>0.14828480899999999</v>
      </c>
      <c r="AC216">
        <v>-1.7223643930000001</v>
      </c>
    </row>
    <row r="217" spans="1:29" x14ac:dyDescent="0.3">
      <c r="A217">
        <v>2.15</v>
      </c>
      <c r="B217">
        <v>28.3</v>
      </c>
      <c r="C217">
        <v>160</v>
      </c>
      <c r="D217">
        <v>160</v>
      </c>
      <c r="E217">
        <v>160</v>
      </c>
      <c r="F217">
        <v>192.6153846</v>
      </c>
      <c r="G217">
        <v>200.7692308</v>
      </c>
      <c r="H217">
        <v>201.46153849999999</v>
      </c>
      <c r="I217">
        <v>345</v>
      </c>
      <c r="J217">
        <v>194</v>
      </c>
      <c r="K217">
        <v>188</v>
      </c>
      <c r="L217">
        <v>9.8489433149999996</v>
      </c>
      <c r="M217">
        <v>10.265871430000001</v>
      </c>
      <c r="N217">
        <v>10.30127098</v>
      </c>
      <c r="O217">
        <v>17.64077906</v>
      </c>
      <c r="P217">
        <v>9.9197424279999993</v>
      </c>
      <c r="Q217">
        <v>9.6129462710000002</v>
      </c>
      <c r="R217">
        <v>0.49244716599999999</v>
      </c>
      <c r="S217">
        <v>0.51329357099999995</v>
      </c>
      <c r="T217">
        <v>0.51506354899999995</v>
      </c>
      <c r="U217">
        <v>0.88203895300000001</v>
      </c>
      <c r="V217">
        <v>0.49598712099999998</v>
      </c>
      <c r="W217">
        <v>0.48064731399999999</v>
      </c>
      <c r="X217">
        <v>1.2035677999999999E-2</v>
      </c>
      <c r="Y217">
        <v>8.1287870000000002E-3</v>
      </c>
      <c r="Z217">
        <v>-2.668077695</v>
      </c>
      <c r="AA217">
        <v>-0.22288712899999999</v>
      </c>
      <c r="AB217">
        <v>-0.138910482</v>
      </c>
      <c r="AC217">
        <v>-3.2608305049999999</v>
      </c>
    </row>
    <row r="218" spans="1:29" x14ac:dyDescent="0.3">
      <c r="A218">
        <v>2.16</v>
      </c>
      <c r="B218">
        <v>28.3</v>
      </c>
      <c r="C218">
        <v>160</v>
      </c>
      <c r="D218">
        <v>160</v>
      </c>
      <c r="E218">
        <v>160</v>
      </c>
      <c r="F218">
        <v>192.2307692</v>
      </c>
      <c r="G218">
        <v>200.6153846</v>
      </c>
      <c r="H218">
        <v>200.53846150000001</v>
      </c>
      <c r="I218">
        <v>0</v>
      </c>
      <c r="J218">
        <v>200</v>
      </c>
      <c r="K218">
        <v>192</v>
      </c>
      <c r="L218">
        <v>9.8292768949999996</v>
      </c>
      <c r="M218">
        <v>10.25800486</v>
      </c>
      <c r="N218">
        <v>10.254071570000001</v>
      </c>
      <c r="O218">
        <v>0</v>
      </c>
      <c r="P218">
        <v>10.226538590000001</v>
      </c>
      <c r="Q218">
        <v>9.8174770420000002</v>
      </c>
      <c r="R218">
        <v>0.49146384500000001</v>
      </c>
      <c r="S218">
        <v>0.51290024300000003</v>
      </c>
      <c r="T218">
        <v>0.51270357899999996</v>
      </c>
      <c r="U218">
        <v>0</v>
      </c>
      <c r="V218">
        <v>0.51132692899999999</v>
      </c>
      <c r="W218">
        <v>0.490873852</v>
      </c>
      <c r="X218">
        <v>1.237631E-2</v>
      </c>
      <c r="Y218">
        <v>7.0143569999999997E-3</v>
      </c>
      <c r="Z218">
        <v>-2.6615222219999999</v>
      </c>
      <c r="AA218">
        <v>0.29521473999999998</v>
      </c>
      <c r="AB218">
        <v>0.15680692500000001</v>
      </c>
      <c r="AC218">
        <v>-1.758246985</v>
      </c>
    </row>
    <row r="219" spans="1:29" x14ac:dyDescent="0.3">
      <c r="A219">
        <v>2.17</v>
      </c>
      <c r="B219">
        <v>28.3</v>
      </c>
      <c r="C219">
        <v>160</v>
      </c>
      <c r="D219">
        <v>160</v>
      </c>
      <c r="E219">
        <v>160</v>
      </c>
      <c r="F219">
        <v>192.6153846</v>
      </c>
      <c r="G219">
        <v>200.46153849999999</v>
      </c>
      <c r="H219">
        <v>198.3846154</v>
      </c>
      <c r="I219">
        <v>422</v>
      </c>
      <c r="J219">
        <v>417</v>
      </c>
      <c r="K219">
        <v>161</v>
      </c>
      <c r="L219">
        <v>9.8489433149999996</v>
      </c>
      <c r="M219">
        <v>10.250138290000001</v>
      </c>
      <c r="N219">
        <v>10.143939619999999</v>
      </c>
      <c r="O219">
        <v>21.577996420000002</v>
      </c>
      <c r="P219">
        <v>21.32233295</v>
      </c>
      <c r="Q219">
        <v>8.2323635619999997</v>
      </c>
      <c r="R219">
        <v>0.49244716599999999</v>
      </c>
      <c r="S219">
        <v>0.51250691500000001</v>
      </c>
      <c r="T219">
        <v>0.50719698099999999</v>
      </c>
      <c r="U219">
        <v>1.078899821</v>
      </c>
      <c r="V219">
        <v>1.0661166479999999</v>
      </c>
      <c r="W219">
        <v>0.411618178</v>
      </c>
      <c r="X219">
        <v>1.1581500999999999E-2</v>
      </c>
      <c r="Y219">
        <v>3.1466269999999999E-3</v>
      </c>
      <c r="Z219">
        <v>-2.652896599</v>
      </c>
      <c r="AA219">
        <v>-7.3803690000000003E-3</v>
      </c>
      <c r="AB219">
        <v>-0.44059337100000001</v>
      </c>
      <c r="AC219">
        <v>-4.4853239409999999</v>
      </c>
    </row>
    <row r="220" spans="1:29" x14ac:dyDescent="0.3">
      <c r="A220">
        <v>2.1800000000000002</v>
      </c>
      <c r="B220">
        <v>28.3</v>
      </c>
      <c r="C220">
        <v>160</v>
      </c>
      <c r="D220">
        <v>160</v>
      </c>
      <c r="E220">
        <v>160</v>
      </c>
      <c r="F220">
        <v>193</v>
      </c>
      <c r="G220">
        <v>200.30769230000001</v>
      </c>
      <c r="H220">
        <v>196.7692308</v>
      </c>
      <c r="I220">
        <v>201</v>
      </c>
      <c r="J220">
        <v>168</v>
      </c>
      <c r="K220">
        <v>442</v>
      </c>
      <c r="L220">
        <v>9.8686097349999997</v>
      </c>
      <c r="M220">
        <v>10.24227172</v>
      </c>
      <c r="N220">
        <v>10.06134065</v>
      </c>
      <c r="O220">
        <v>10.27767128</v>
      </c>
      <c r="P220">
        <v>8.5902924120000002</v>
      </c>
      <c r="Q220">
        <v>22.600650269999999</v>
      </c>
      <c r="R220">
        <v>0.49343048699999997</v>
      </c>
      <c r="S220">
        <v>0.51211358600000001</v>
      </c>
      <c r="T220">
        <v>0.503067033</v>
      </c>
      <c r="U220">
        <v>0.51388356400000001</v>
      </c>
      <c r="V220">
        <v>0.42951462099999999</v>
      </c>
      <c r="W220">
        <v>1.130032514</v>
      </c>
      <c r="X220">
        <v>1.0786692000000001E-2</v>
      </c>
      <c r="Y220">
        <v>1.9666400000000001E-4</v>
      </c>
      <c r="Z220">
        <v>-2.6466861499999998</v>
      </c>
      <c r="AA220">
        <v>-4.8710431999999998E-2</v>
      </c>
      <c r="AB220">
        <v>0.438888948</v>
      </c>
      <c r="AC220">
        <v>-3.6375977160000001</v>
      </c>
    </row>
    <row r="221" spans="1:29" x14ac:dyDescent="0.3">
      <c r="A221">
        <v>2.19</v>
      </c>
      <c r="B221">
        <v>28.3</v>
      </c>
      <c r="C221">
        <v>160</v>
      </c>
      <c r="D221">
        <v>160</v>
      </c>
      <c r="E221">
        <v>160</v>
      </c>
      <c r="F221">
        <v>193.3846154</v>
      </c>
      <c r="G221">
        <v>201.1538462</v>
      </c>
      <c r="H221">
        <v>196.3846154</v>
      </c>
      <c r="I221">
        <v>155</v>
      </c>
      <c r="J221">
        <v>207</v>
      </c>
      <c r="K221">
        <v>0</v>
      </c>
      <c r="L221">
        <v>9.8882761559999999</v>
      </c>
      <c r="M221">
        <v>10.285537850000001</v>
      </c>
      <c r="N221">
        <v>10.04167423</v>
      </c>
      <c r="O221">
        <v>7.9255674039999997</v>
      </c>
      <c r="P221">
        <v>10.584467439999999</v>
      </c>
      <c r="Q221">
        <v>0</v>
      </c>
      <c r="R221">
        <v>0.49441380800000001</v>
      </c>
      <c r="S221">
        <v>0.51427689200000004</v>
      </c>
      <c r="T221">
        <v>0.50208371200000002</v>
      </c>
      <c r="U221">
        <v>0.39627836999999999</v>
      </c>
      <c r="V221">
        <v>0.52922337200000003</v>
      </c>
      <c r="W221">
        <v>0</v>
      </c>
      <c r="X221">
        <v>1.1467957000000001E-2</v>
      </c>
      <c r="Y221">
        <v>-1.507759E-3</v>
      </c>
      <c r="Z221">
        <v>-2.6504814240000001</v>
      </c>
      <c r="AA221">
        <v>7.6755831999999996E-2</v>
      </c>
      <c r="AB221">
        <v>-0.308500581</v>
      </c>
      <c r="AC221">
        <v>-1.623687267</v>
      </c>
    </row>
    <row r="222" spans="1:29" x14ac:dyDescent="0.3">
      <c r="A222">
        <v>2.2000000000000002</v>
      </c>
      <c r="B222">
        <v>28.3</v>
      </c>
      <c r="C222">
        <v>160</v>
      </c>
      <c r="D222">
        <v>160</v>
      </c>
      <c r="E222">
        <v>160</v>
      </c>
      <c r="F222">
        <v>194.1538462</v>
      </c>
      <c r="G222">
        <v>201.7692308</v>
      </c>
      <c r="H222">
        <v>196.46153849999999</v>
      </c>
      <c r="I222">
        <v>194</v>
      </c>
      <c r="J222">
        <v>210</v>
      </c>
      <c r="K222">
        <v>414</v>
      </c>
      <c r="L222">
        <v>9.927608996</v>
      </c>
      <c r="M222">
        <v>10.31700412</v>
      </c>
      <c r="N222">
        <v>10.045607520000001</v>
      </c>
      <c r="O222">
        <v>9.9197424279999993</v>
      </c>
      <c r="P222">
        <v>10.73786552</v>
      </c>
      <c r="Q222">
        <v>21.168934870000001</v>
      </c>
      <c r="R222">
        <v>0.49638044999999997</v>
      </c>
      <c r="S222">
        <v>0.51585020599999998</v>
      </c>
      <c r="T222">
        <v>0.50228037599999997</v>
      </c>
      <c r="U222">
        <v>0.49598712099999998</v>
      </c>
      <c r="V222">
        <v>0.53689327600000003</v>
      </c>
      <c r="W222">
        <v>1.0584467440000001</v>
      </c>
      <c r="X222">
        <v>1.1240869000000001E-2</v>
      </c>
      <c r="Y222">
        <v>-2.5566349999999998E-3</v>
      </c>
      <c r="Z222">
        <v>-2.6570368979999999</v>
      </c>
      <c r="AA222">
        <v>2.3617178999999999E-2</v>
      </c>
      <c r="AB222">
        <v>0.36133769700000001</v>
      </c>
      <c r="AC222">
        <v>-3.6689949839999998</v>
      </c>
    </row>
    <row r="223" spans="1:29" x14ac:dyDescent="0.3">
      <c r="A223">
        <v>2.21</v>
      </c>
      <c r="B223">
        <v>28.3</v>
      </c>
      <c r="C223">
        <v>160</v>
      </c>
      <c r="D223">
        <v>160</v>
      </c>
      <c r="E223">
        <v>160</v>
      </c>
      <c r="F223">
        <v>194</v>
      </c>
      <c r="G223">
        <v>202.53846150000001</v>
      </c>
      <c r="H223">
        <v>199.3846154</v>
      </c>
      <c r="I223">
        <v>188</v>
      </c>
      <c r="J223">
        <v>200</v>
      </c>
      <c r="K223">
        <v>179</v>
      </c>
      <c r="L223">
        <v>9.9197424279999993</v>
      </c>
      <c r="M223">
        <v>10.35633696</v>
      </c>
      <c r="N223">
        <v>10.19507231</v>
      </c>
      <c r="O223">
        <v>9.6129462710000002</v>
      </c>
      <c r="P223">
        <v>10.226538590000001</v>
      </c>
      <c r="Q223">
        <v>9.1527520340000006</v>
      </c>
      <c r="R223">
        <v>0.49598712099999998</v>
      </c>
      <c r="S223">
        <v>0.51781684800000005</v>
      </c>
      <c r="T223">
        <v>0.50975361600000002</v>
      </c>
      <c r="U223">
        <v>0.48064731399999999</v>
      </c>
      <c r="V223">
        <v>0.51132692899999999</v>
      </c>
      <c r="W223">
        <v>0.45763760199999998</v>
      </c>
      <c r="X223">
        <v>1.2603399E-2</v>
      </c>
      <c r="Y223">
        <v>1.9010870000000001E-3</v>
      </c>
      <c r="Z223">
        <v>-2.6729080440000001</v>
      </c>
      <c r="AA223">
        <v>1.7712884000000002E-2</v>
      </c>
      <c r="AB223">
        <v>-2.5566346E-2</v>
      </c>
      <c r="AC223">
        <v>-2.5431786750000001</v>
      </c>
    </row>
    <row r="224" spans="1:29" x14ac:dyDescent="0.3">
      <c r="A224">
        <v>2.2200000000000002</v>
      </c>
      <c r="B224">
        <v>28.3</v>
      </c>
      <c r="C224">
        <v>160</v>
      </c>
      <c r="D224">
        <v>160</v>
      </c>
      <c r="E224">
        <v>160</v>
      </c>
      <c r="F224">
        <v>194.1538462</v>
      </c>
      <c r="G224">
        <v>203.8461538</v>
      </c>
      <c r="H224">
        <v>200</v>
      </c>
      <c r="I224">
        <v>188</v>
      </c>
      <c r="J224">
        <v>199</v>
      </c>
      <c r="K224">
        <v>146</v>
      </c>
      <c r="L224">
        <v>9.927608996</v>
      </c>
      <c r="M224">
        <v>10.423202789999999</v>
      </c>
      <c r="N224">
        <v>10.226538590000001</v>
      </c>
      <c r="O224">
        <v>9.6129462710000002</v>
      </c>
      <c r="P224">
        <v>10.17540589</v>
      </c>
      <c r="Q224">
        <v>7.4653731680000002</v>
      </c>
      <c r="R224">
        <v>0.49638044999999997</v>
      </c>
      <c r="S224">
        <v>0.52116013900000002</v>
      </c>
      <c r="T224">
        <v>0.51132692899999999</v>
      </c>
      <c r="U224">
        <v>0.48064731399999999</v>
      </c>
      <c r="V224">
        <v>0.50877029500000004</v>
      </c>
      <c r="W224">
        <v>0.37326865799999998</v>
      </c>
      <c r="X224">
        <v>1.4306559999999999E-2</v>
      </c>
      <c r="Y224">
        <v>1.704423E-3</v>
      </c>
      <c r="Z224">
        <v>-2.6822237169999998</v>
      </c>
      <c r="AA224">
        <v>1.6236811E-2</v>
      </c>
      <c r="AB224">
        <v>-8.0960096999999995E-2</v>
      </c>
      <c r="AC224">
        <v>-2.3906776609999998</v>
      </c>
    </row>
    <row r="225" spans="1:29" x14ac:dyDescent="0.3">
      <c r="A225">
        <v>2.23</v>
      </c>
      <c r="B225">
        <v>28.3</v>
      </c>
      <c r="C225">
        <v>160</v>
      </c>
      <c r="D225">
        <v>160</v>
      </c>
      <c r="E225">
        <v>160</v>
      </c>
      <c r="F225">
        <v>194.2307692</v>
      </c>
      <c r="G225">
        <v>204.69230769999999</v>
      </c>
      <c r="H225">
        <v>199.2307692</v>
      </c>
      <c r="I225">
        <v>198</v>
      </c>
      <c r="J225">
        <v>160</v>
      </c>
      <c r="K225">
        <v>190</v>
      </c>
      <c r="L225">
        <v>9.9315422810000005</v>
      </c>
      <c r="M225">
        <v>10.46646891</v>
      </c>
      <c r="N225">
        <v>10.18720575</v>
      </c>
      <c r="O225">
        <v>10.124273199999999</v>
      </c>
      <c r="P225">
        <v>8.1812308690000002</v>
      </c>
      <c r="Q225">
        <v>9.7152116569999993</v>
      </c>
      <c r="R225">
        <v>0.49657711399999999</v>
      </c>
      <c r="S225">
        <v>0.52332344600000003</v>
      </c>
      <c r="T225">
        <v>0.50936028700000002</v>
      </c>
      <c r="U225">
        <v>0.50621366000000001</v>
      </c>
      <c r="V225">
        <v>0.40906154300000003</v>
      </c>
      <c r="W225">
        <v>0.48576058300000002</v>
      </c>
      <c r="X225">
        <v>1.5442002E-2</v>
      </c>
      <c r="Y225">
        <v>-3.9332800000000003E-4</v>
      </c>
      <c r="Z225">
        <v>-2.6829137670000001</v>
      </c>
      <c r="AA225">
        <v>-5.6090801000000003E-2</v>
      </c>
      <c r="AB225">
        <v>1.8748654E-2</v>
      </c>
      <c r="AC225">
        <v>-2.4579575199999999</v>
      </c>
    </row>
    <row r="226" spans="1:29" x14ac:dyDescent="0.3">
      <c r="A226">
        <v>2.2400000000000002</v>
      </c>
      <c r="B226">
        <v>28.3</v>
      </c>
      <c r="C226">
        <v>160</v>
      </c>
      <c r="D226">
        <v>160</v>
      </c>
      <c r="E226">
        <v>160</v>
      </c>
      <c r="F226">
        <v>194.30769230000001</v>
      </c>
      <c r="G226">
        <v>204.46153849999999</v>
      </c>
      <c r="H226">
        <v>198.8461538</v>
      </c>
      <c r="I226">
        <v>171</v>
      </c>
      <c r="J226">
        <v>200</v>
      </c>
      <c r="K226">
        <v>202</v>
      </c>
      <c r="L226">
        <v>9.9354755650000008</v>
      </c>
      <c r="M226">
        <v>10.454669060000001</v>
      </c>
      <c r="N226">
        <v>10.167539319999999</v>
      </c>
      <c r="O226">
        <v>8.7436904910000006</v>
      </c>
      <c r="P226">
        <v>10.226538590000001</v>
      </c>
      <c r="Q226">
        <v>10.328803969999999</v>
      </c>
      <c r="R226">
        <v>0.496773778</v>
      </c>
      <c r="S226">
        <v>0.52273345299999996</v>
      </c>
      <c r="T226">
        <v>0.50837696600000004</v>
      </c>
      <c r="U226">
        <v>0.43718452499999999</v>
      </c>
      <c r="V226">
        <v>0.51132692899999999</v>
      </c>
      <c r="W226">
        <v>0.51644019900000004</v>
      </c>
      <c r="X226">
        <v>1.4987825E-2</v>
      </c>
      <c r="Y226">
        <v>-9.1776599999999998E-4</v>
      </c>
      <c r="Z226">
        <v>-2.6804985920000002</v>
      </c>
      <c r="AA226">
        <v>4.2806137000000001E-2</v>
      </c>
      <c r="AB226">
        <v>2.8122980999999998E-2</v>
      </c>
      <c r="AC226">
        <v>-2.570090618</v>
      </c>
    </row>
    <row r="227" spans="1:29" x14ac:dyDescent="0.3">
      <c r="A227">
        <v>2.25</v>
      </c>
      <c r="B227">
        <v>28.3</v>
      </c>
      <c r="C227">
        <v>160</v>
      </c>
      <c r="D227">
        <v>160</v>
      </c>
      <c r="E227">
        <v>160</v>
      </c>
      <c r="F227">
        <v>194.3846154</v>
      </c>
      <c r="G227">
        <v>204.07692309999999</v>
      </c>
      <c r="H227">
        <v>198.7692308</v>
      </c>
      <c r="I227">
        <v>214</v>
      </c>
      <c r="J227">
        <v>212</v>
      </c>
      <c r="K227">
        <v>218</v>
      </c>
      <c r="L227">
        <v>9.9394088489999994</v>
      </c>
      <c r="M227">
        <v>10.43500264</v>
      </c>
      <c r="N227">
        <v>10.163606039999999</v>
      </c>
      <c r="O227">
        <v>10.94239629</v>
      </c>
      <c r="P227">
        <v>10.8401309</v>
      </c>
      <c r="Q227">
        <v>11.146927059999999</v>
      </c>
      <c r="R227">
        <v>0.49697044200000001</v>
      </c>
      <c r="S227">
        <v>0.52175013199999998</v>
      </c>
      <c r="T227">
        <v>0.50818030199999997</v>
      </c>
      <c r="U227">
        <v>0.54711981399999998</v>
      </c>
      <c r="V227">
        <v>0.54200654500000001</v>
      </c>
      <c r="W227">
        <v>0.55734635300000002</v>
      </c>
      <c r="X227">
        <v>1.4306559999999999E-2</v>
      </c>
      <c r="Y227">
        <v>-7.8665699999999996E-4</v>
      </c>
      <c r="Z227">
        <v>-2.6787734680000002</v>
      </c>
      <c r="AA227">
        <v>-2.952147E-3</v>
      </c>
      <c r="AB227">
        <v>8.5221150000000002E-3</v>
      </c>
      <c r="AC227">
        <v>-2.8885486180000002</v>
      </c>
    </row>
    <row r="228" spans="1:29" x14ac:dyDescent="0.3">
      <c r="A228">
        <v>2.2599999999999998</v>
      </c>
      <c r="B228">
        <v>28.3</v>
      </c>
      <c r="C228">
        <v>160</v>
      </c>
      <c r="D228">
        <v>160</v>
      </c>
      <c r="E228">
        <v>160</v>
      </c>
      <c r="F228">
        <v>195.6153846</v>
      </c>
      <c r="G228">
        <v>204.30769230000001</v>
      </c>
      <c r="H228">
        <v>198.69230769999999</v>
      </c>
      <c r="I228">
        <v>203</v>
      </c>
      <c r="J228">
        <v>209</v>
      </c>
      <c r="K228">
        <v>224</v>
      </c>
      <c r="L228">
        <v>10.00234139</v>
      </c>
      <c r="M228">
        <v>10.44680249</v>
      </c>
      <c r="N228">
        <v>10.159672759999999</v>
      </c>
      <c r="O228">
        <v>10.37993666</v>
      </c>
      <c r="P228">
        <v>10.68673282</v>
      </c>
      <c r="Q228">
        <v>11.453723220000001</v>
      </c>
      <c r="R228">
        <v>0.50011707000000005</v>
      </c>
      <c r="S228">
        <v>0.52234012500000004</v>
      </c>
      <c r="T228">
        <v>0.50798363800000002</v>
      </c>
      <c r="U228">
        <v>0.51899683299999999</v>
      </c>
      <c r="V228">
        <v>0.534336641</v>
      </c>
      <c r="W228">
        <v>0.57268616100000003</v>
      </c>
      <c r="X228">
        <v>1.2830487E-2</v>
      </c>
      <c r="Y228">
        <v>-2.1633059999999998E-3</v>
      </c>
      <c r="Z228">
        <v>-2.6849839160000002</v>
      </c>
      <c r="AA228">
        <v>8.8564420000000008E-3</v>
      </c>
      <c r="AB228">
        <v>3.0679616E-2</v>
      </c>
      <c r="AC228">
        <v>-2.8526660270000002</v>
      </c>
    </row>
    <row r="229" spans="1:29" x14ac:dyDescent="0.3">
      <c r="A229">
        <v>2.27</v>
      </c>
      <c r="B229">
        <v>28.3</v>
      </c>
      <c r="C229">
        <v>160</v>
      </c>
      <c r="D229">
        <v>160</v>
      </c>
      <c r="E229">
        <v>160</v>
      </c>
      <c r="F229">
        <v>197.07692309999999</v>
      </c>
      <c r="G229">
        <v>203.7692308</v>
      </c>
      <c r="H229">
        <v>198.6153846</v>
      </c>
      <c r="I229">
        <v>191</v>
      </c>
      <c r="J229">
        <v>211</v>
      </c>
      <c r="K229">
        <v>178</v>
      </c>
      <c r="L229">
        <v>10.07707379</v>
      </c>
      <c r="M229">
        <v>10.419269509999999</v>
      </c>
      <c r="N229">
        <v>10.15573947</v>
      </c>
      <c r="O229">
        <v>9.7663443500000007</v>
      </c>
      <c r="P229">
        <v>10.788998210000001</v>
      </c>
      <c r="Q229">
        <v>9.1016193409999993</v>
      </c>
      <c r="R229">
        <v>0.50385369000000002</v>
      </c>
      <c r="S229">
        <v>0.52096347499999995</v>
      </c>
      <c r="T229">
        <v>0.50778697399999995</v>
      </c>
      <c r="U229">
        <v>0.48831721700000003</v>
      </c>
      <c r="V229">
        <v>0.53944990999999998</v>
      </c>
      <c r="W229">
        <v>0.455080967</v>
      </c>
      <c r="X229">
        <v>9.8783389999999999E-3</v>
      </c>
      <c r="Y229">
        <v>-3.0810730000000001E-3</v>
      </c>
      <c r="Z229">
        <v>-2.68877919</v>
      </c>
      <c r="AA229">
        <v>2.9521473999999999E-2</v>
      </c>
      <c r="AB229">
        <v>-3.9201730999999997E-2</v>
      </c>
      <c r="AC229">
        <v>-2.6014878860000001</v>
      </c>
    </row>
    <row r="230" spans="1:29" x14ac:dyDescent="0.3">
      <c r="A230">
        <v>2.2799999999999998</v>
      </c>
      <c r="B230">
        <v>28.3</v>
      </c>
      <c r="C230">
        <v>160</v>
      </c>
      <c r="D230">
        <v>160</v>
      </c>
      <c r="E230">
        <v>160</v>
      </c>
      <c r="F230">
        <v>198.92307690000001</v>
      </c>
      <c r="G230">
        <v>204</v>
      </c>
      <c r="H230">
        <v>200.8461538</v>
      </c>
      <c r="I230">
        <v>195</v>
      </c>
      <c r="J230">
        <v>169</v>
      </c>
      <c r="K230">
        <v>196</v>
      </c>
      <c r="L230">
        <v>10.17147261</v>
      </c>
      <c r="M230">
        <v>10.43106936</v>
      </c>
      <c r="N230">
        <v>10.269804710000001</v>
      </c>
      <c r="O230">
        <v>9.9708751210000006</v>
      </c>
      <c r="P230">
        <v>8.6414251049999997</v>
      </c>
      <c r="Q230">
        <v>10.02200781</v>
      </c>
      <c r="R230">
        <v>0.50857363</v>
      </c>
      <c r="S230">
        <v>0.52155346800000002</v>
      </c>
      <c r="T230">
        <v>0.51349023599999999</v>
      </c>
      <c r="U230">
        <v>0.498543756</v>
      </c>
      <c r="V230">
        <v>0.43207125499999999</v>
      </c>
      <c r="W230">
        <v>0.50110039100000003</v>
      </c>
      <c r="X230">
        <v>7.4939129999999996E-3</v>
      </c>
      <c r="Y230">
        <v>-1.048876E-3</v>
      </c>
      <c r="Z230">
        <v>-2.708100586</v>
      </c>
      <c r="AA230">
        <v>-3.8377915999999998E-2</v>
      </c>
      <c r="AB230">
        <v>2.3861923E-2</v>
      </c>
      <c r="AC230">
        <v>-2.511781407</v>
      </c>
    </row>
    <row r="231" spans="1:29" x14ac:dyDescent="0.3">
      <c r="A231">
        <v>2.29</v>
      </c>
      <c r="B231">
        <v>28.3</v>
      </c>
      <c r="C231">
        <v>160</v>
      </c>
      <c r="D231">
        <v>160</v>
      </c>
      <c r="E231">
        <v>160</v>
      </c>
      <c r="F231">
        <v>200.7692308</v>
      </c>
      <c r="G231">
        <v>204.30769230000001</v>
      </c>
      <c r="H231">
        <v>203.3846154</v>
      </c>
      <c r="I231">
        <v>194</v>
      </c>
      <c r="J231">
        <v>204</v>
      </c>
      <c r="K231">
        <v>182</v>
      </c>
      <c r="L231">
        <v>10.265871430000001</v>
      </c>
      <c r="M231">
        <v>10.44680249</v>
      </c>
      <c r="N231">
        <v>10.399603089999999</v>
      </c>
      <c r="O231">
        <v>9.9197424279999993</v>
      </c>
      <c r="P231">
        <v>10.43106936</v>
      </c>
      <c r="Q231">
        <v>9.3061501129999993</v>
      </c>
      <c r="R231">
        <v>0.51329357099999995</v>
      </c>
      <c r="S231">
        <v>0.52234012500000004</v>
      </c>
      <c r="T231">
        <v>0.51998015399999997</v>
      </c>
      <c r="U231">
        <v>0.49598712099999998</v>
      </c>
      <c r="V231">
        <v>0.52155346800000002</v>
      </c>
      <c r="W231">
        <v>0.46530750599999998</v>
      </c>
      <c r="X231">
        <v>5.22303E-3</v>
      </c>
      <c r="Y231">
        <v>1.4422040000000001E-3</v>
      </c>
      <c r="Z231">
        <v>-2.7291471060000001</v>
      </c>
      <c r="AA231">
        <v>1.4760736999999999E-2</v>
      </c>
      <c r="AB231">
        <v>-2.8975193E-2</v>
      </c>
      <c r="AC231">
        <v>-2.6014878860000001</v>
      </c>
    </row>
    <row r="232" spans="1:29" x14ac:dyDescent="0.3">
      <c r="A232">
        <v>2.2999999999999998</v>
      </c>
      <c r="B232">
        <v>28.3</v>
      </c>
      <c r="C232">
        <v>160</v>
      </c>
      <c r="D232">
        <v>160</v>
      </c>
      <c r="E232">
        <v>160</v>
      </c>
      <c r="F232">
        <v>201.8461538</v>
      </c>
      <c r="G232">
        <v>204.6153846</v>
      </c>
      <c r="H232">
        <v>204.69230769999999</v>
      </c>
      <c r="I232">
        <v>155</v>
      </c>
      <c r="J232">
        <v>197</v>
      </c>
      <c r="K232">
        <v>187</v>
      </c>
      <c r="L232">
        <v>10.3209374</v>
      </c>
      <c r="M232">
        <v>10.46253563</v>
      </c>
      <c r="N232">
        <v>10.46646891</v>
      </c>
      <c r="O232">
        <v>7.9255674039999997</v>
      </c>
      <c r="P232">
        <v>10.07314051</v>
      </c>
      <c r="Q232">
        <v>9.5618135780000006</v>
      </c>
      <c r="R232">
        <v>0.51604687000000005</v>
      </c>
      <c r="S232">
        <v>0.52312678199999996</v>
      </c>
      <c r="T232">
        <v>0.52332344600000003</v>
      </c>
      <c r="U232">
        <v>0.39627836999999999</v>
      </c>
      <c r="V232">
        <v>0.50365702499999998</v>
      </c>
      <c r="W232">
        <v>0.47809067900000002</v>
      </c>
      <c r="X232">
        <v>4.087589E-3</v>
      </c>
      <c r="Y232">
        <v>2.4910800000000001E-3</v>
      </c>
      <c r="Z232">
        <v>-2.7412229780000001</v>
      </c>
      <c r="AA232">
        <v>6.1995095E-2</v>
      </c>
      <c r="AB232">
        <v>1.8748654E-2</v>
      </c>
      <c r="AC232">
        <v>-2.4175896039999998</v>
      </c>
    </row>
    <row r="233" spans="1:29" x14ac:dyDescent="0.3">
      <c r="A233">
        <v>2.31</v>
      </c>
      <c r="B233">
        <v>28.3</v>
      </c>
      <c r="C233">
        <v>160</v>
      </c>
      <c r="D233">
        <v>160</v>
      </c>
      <c r="E233">
        <v>160</v>
      </c>
      <c r="F233">
        <v>202.92307690000001</v>
      </c>
      <c r="G233">
        <v>204.92307690000001</v>
      </c>
      <c r="H233">
        <v>205.2307692</v>
      </c>
      <c r="I233">
        <v>200</v>
      </c>
      <c r="J233">
        <v>195</v>
      </c>
      <c r="K233">
        <v>191</v>
      </c>
      <c r="L233">
        <v>10.37600338</v>
      </c>
      <c r="M233">
        <v>10.47826877</v>
      </c>
      <c r="N233">
        <v>10.494001900000001</v>
      </c>
      <c r="O233">
        <v>10.226538590000001</v>
      </c>
      <c r="P233">
        <v>9.9708751210000006</v>
      </c>
      <c r="Q233">
        <v>9.7663443500000007</v>
      </c>
      <c r="R233">
        <v>0.51880016900000003</v>
      </c>
      <c r="S233">
        <v>0.52391343800000001</v>
      </c>
      <c r="T233">
        <v>0.52470009500000003</v>
      </c>
      <c r="U233">
        <v>0.51132692899999999</v>
      </c>
      <c r="V233">
        <v>0.498543756</v>
      </c>
      <c r="W233">
        <v>0.48831721700000003</v>
      </c>
      <c r="X233">
        <v>2.952147E-3</v>
      </c>
      <c r="Y233">
        <v>2.2288609999999999E-3</v>
      </c>
      <c r="Z233">
        <v>-2.7498486010000001</v>
      </c>
      <c r="AA233">
        <v>-7.3803690000000003E-3</v>
      </c>
      <c r="AB233">
        <v>-1.107875E-2</v>
      </c>
      <c r="AC233">
        <v>-2.6283998300000002</v>
      </c>
    </row>
    <row r="234" spans="1:29" x14ac:dyDescent="0.3">
      <c r="A234">
        <v>2.3199999999999998</v>
      </c>
      <c r="B234">
        <v>28.3</v>
      </c>
      <c r="C234">
        <v>160</v>
      </c>
      <c r="D234">
        <v>160</v>
      </c>
      <c r="E234">
        <v>160</v>
      </c>
      <c r="F234">
        <v>204</v>
      </c>
      <c r="G234">
        <v>204.2307692</v>
      </c>
      <c r="H234">
        <v>204.53846150000001</v>
      </c>
      <c r="I234">
        <v>209</v>
      </c>
      <c r="J234">
        <v>203</v>
      </c>
      <c r="K234">
        <v>159</v>
      </c>
      <c r="L234">
        <v>10.43106936</v>
      </c>
      <c r="M234">
        <v>10.44286921</v>
      </c>
      <c r="N234">
        <v>10.45860235</v>
      </c>
      <c r="O234">
        <v>10.68673282</v>
      </c>
      <c r="P234">
        <v>10.37993666</v>
      </c>
      <c r="Q234">
        <v>8.1300981760000006</v>
      </c>
      <c r="R234">
        <v>0.52155346800000002</v>
      </c>
      <c r="S234">
        <v>0.52214346</v>
      </c>
      <c r="T234">
        <v>0.52293011700000003</v>
      </c>
      <c r="U234">
        <v>0.534336641</v>
      </c>
      <c r="V234">
        <v>0.51899683299999999</v>
      </c>
      <c r="W234">
        <v>0.40650490900000003</v>
      </c>
      <c r="X234">
        <v>3.40632E-4</v>
      </c>
      <c r="Y234">
        <v>7.2110200000000005E-4</v>
      </c>
      <c r="Z234">
        <v>-2.7484685010000001</v>
      </c>
      <c r="AA234">
        <v>-8.8564420000000008E-3</v>
      </c>
      <c r="AB234">
        <v>-8.0107886000000003E-2</v>
      </c>
      <c r="AC234">
        <v>-2.56111997</v>
      </c>
    </row>
    <row r="235" spans="1:29" x14ac:dyDescent="0.3">
      <c r="A235">
        <v>2.33</v>
      </c>
      <c r="B235">
        <v>28.3</v>
      </c>
      <c r="C235">
        <v>160</v>
      </c>
      <c r="D235">
        <v>160</v>
      </c>
      <c r="E235">
        <v>160</v>
      </c>
      <c r="F235">
        <v>204.69230769999999</v>
      </c>
      <c r="G235">
        <v>203.7692308</v>
      </c>
      <c r="H235">
        <v>203.3846154</v>
      </c>
      <c r="I235">
        <v>212</v>
      </c>
      <c r="J235">
        <v>223</v>
      </c>
      <c r="K235">
        <v>209</v>
      </c>
      <c r="L235">
        <v>10.46646891</v>
      </c>
      <c r="M235">
        <v>10.419269509999999</v>
      </c>
      <c r="N235">
        <v>10.399603089999999</v>
      </c>
      <c r="O235">
        <v>10.8401309</v>
      </c>
      <c r="P235">
        <v>11.40259052</v>
      </c>
      <c r="Q235">
        <v>10.68673282</v>
      </c>
      <c r="R235">
        <v>0.52332344600000003</v>
      </c>
      <c r="S235">
        <v>0.52096347499999995</v>
      </c>
      <c r="T235">
        <v>0.51998015399999997</v>
      </c>
      <c r="U235">
        <v>0.54200654500000001</v>
      </c>
      <c r="V235">
        <v>0.570129526</v>
      </c>
      <c r="W235">
        <v>0.534336641</v>
      </c>
      <c r="X235">
        <v>-1.36253E-3</v>
      </c>
      <c r="Y235">
        <v>-1.4422040000000001E-3</v>
      </c>
      <c r="Z235">
        <v>-2.7443282020000002</v>
      </c>
      <c r="AA235">
        <v>1.6236811E-2</v>
      </c>
      <c r="AB235">
        <v>-1.4487596E-2</v>
      </c>
      <c r="AC235">
        <v>-2.8885486180000002</v>
      </c>
    </row>
    <row r="236" spans="1:29" x14ac:dyDescent="0.3">
      <c r="A236">
        <v>2.34</v>
      </c>
      <c r="B236">
        <v>28.3</v>
      </c>
      <c r="C236">
        <v>160</v>
      </c>
      <c r="D236">
        <v>160</v>
      </c>
      <c r="E236">
        <v>160</v>
      </c>
      <c r="F236">
        <v>206.30769230000001</v>
      </c>
      <c r="G236">
        <v>204.7692308</v>
      </c>
      <c r="H236">
        <v>202.3846154</v>
      </c>
      <c r="I236">
        <v>354</v>
      </c>
      <c r="J236">
        <v>387</v>
      </c>
      <c r="K236">
        <v>221</v>
      </c>
      <c r="L236">
        <v>10.549067880000001</v>
      </c>
      <c r="M236">
        <v>10.470402200000001</v>
      </c>
      <c r="N236">
        <v>10.348470389999999</v>
      </c>
      <c r="O236">
        <v>18.1009733</v>
      </c>
      <c r="P236">
        <v>19.788352159999999</v>
      </c>
      <c r="Q236">
        <v>11.30032514</v>
      </c>
      <c r="R236">
        <v>0.52745339400000002</v>
      </c>
      <c r="S236">
        <v>0.52352010999999998</v>
      </c>
      <c r="T236">
        <v>0.51742352000000003</v>
      </c>
      <c r="U236">
        <v>0.90504866500000003</v>
      </c>
      <c r="V236">
        <v>0.989417608</v>
      </c>
      <c r="W236">
        <v>0.56501625700000002</v>
      </c>
      <c r="X236">
        <v>-2.270883E-3</v>
      </c>
      <c r="Y236">
        <v>-5.3754880000000003E-3</v>
      </c>
      <c r="Z236">
        <v>-2.7515737250000001</v>
      </c>
      <c r="AA236">
        <v>4.8710431999999998E-2</v>
      </c>
      <c r="AB236">
        <v>-0.25481125300000002</v>
      </c>
      <c r="AC236">
        <v>-4.3148816310000004</v>
      </c>
    </row>
    <row r="237" spans="1:29" x14ac:dyDescent="0.3">
      <c r="A237">
        <v>2.35</v>
      </c>
      <c r="B237">
        <v>28.3</v>
      </c>
      <c r="C237">
        <v>160</v>
      </c>
      <c r="D237">
        <v>160</v>
      </c>
      <c r="E237">
        <v>160</v>
      </c>
      <c r="F237">
        <v>207.1538462</v>
      </c>
      <c r="G237">
        <v>205.46153849999999</v>
      </c>
      <c r="H237">
        <v>204.53846150000001</v>
      </c>
      <c r="I237">
        <v>0</v>
      </c>
      <c r="J237">
        <v>0</v>
      </c>
      <c r="K237">
        <v>225</v>
      </c>
      <c r="L237">
        <v>10.592333999999999</v>
      </c>
      <c r="M237">
        <v>10.50580175</v>
      </c>
      <c r="N237">
        <v>10.45860235</v>
      </c>
      <c r="O237">
        <v>0</v>
      </c>
      <c r="P237">
        <v>0</v>
      </c>
      <c r="Q237">
        <v>11.50485591</v>
      </c>
      <c r="R237">
        <v>0.52961670000000005</v>
      </c>
      <c r="S237">
        <v>0.52529008799999999</v>
      </c>
      <c r="T237">
        <v>0.52293011700000003</v>
      </c>
      <c r="U237">
        <v>0</v>
      </c>
      <c r="V237">
        <v>0</v>
      </c>
      <c r="W237">
        <v>0.57524279499999997</v>
      </c>
      <c r="X237">
        <v>-2.4979709999999999E-3</v>
      </c>
      <c r="Y237">
        <v>-3.015518E-3</v>
      </c>
      <c r="Z237">
        <v>-2.7681349220000002</v>
      </c>
      <c r="AA237">
        <v>0</v>
      </c>
      <c r="AB237">
        <v>0.38349519700000001</v>
      </c>
      <c r="AC237">
        <v>-1.009197887</v>
      </c>
    </row>
    <row r="238" spans="1:29" x14ac:dyDescent="0.3">
      <c r="A238">
        <v>2.36</v>
      </c>
      <c r="B238">
        <v>28.3</v>
      </c>
      <c r="C238">
        <v>160</v>
      </c>
      <c r="D238">
        <v>160</v>
      </c>
      <c r="E238">
        <v>160</v>
      </c>
      <c r="F238">
        <v>207.1538462</v>
      </c>
      <c r="G238">
        <v>205.30769230000001</v>
      </c>
      <c r="H238">
        <v>207.7692308</v>
      </c>
      <c r="I238">
        <v>396</v>
      </c>
      <c r="J238">
        <v>414</v>
      </c>
      <c r="K238">
        <v>209</v>
      </c>
      <c r="L238">
        <v>10.592333999999999</v>
      </c>
      <c r="M238">
        <v>10.49793519</v>
      </c>
      <c r="N238">
        <v>10.623800279999999</v>
      </c>
      <c r="O238">
        <v>20.248546399999999</v>
      </c>
      <c r="P238">
        <v>21.168934870000001</v>
      </c>
      <c r="Q238">
        <v>10.68673282</v>
      </c>
      <c r="R238">
        <v>0.52961670000000005</v>
      </c>
      <c r="S238">
        <v>0.52489675899999999</v>
      </c>
      <c r="T238">
        <v>0.53119001399999999</v>
      </c>
      <c r="U238">
        <v>1.01242732</v>
      </c>
      <c r="V238">
        <v>1.0584467440000001</v>
      </c>
      <c r="W238">
        <v>0.534336641</v>
      </c>
      <c r="X238">
        <v>-2.7250590000000002E-3</v>
      </c>
      <c r="Y238">
        <v>2.622189E-3</v>
      </c>
      <c r="Z238">
        <v>-2.7819359179999998</v>
      </c>
      <c r="AA238">
        <v>2.6569327E-2</v>
      </c>
      <c r="AB238">
        <v>-0.33406692700000001</v>
      </c>
      <c r="AC238">
        <v>-4.570545096</v>
      </c>
    </row>
    <row r="239" spans="1:29" x14ac:dyDescent="0.3">
      <c r="A239">
        <v>2.37</v>
      </c>
      <c r="B239">
        <v>28.3</v>
      </c>
      <c r="C239">
        <v>160</v>
      </c>
      <c r="D239">
        <v>160</v>
      </c>
      <c r="E239">
        <v>160</v>
      </c>
      <c r="F239">
        <v>207.6153846</v>
      </c>
      <c r="G239">
        <v>206.2307692</v>
      </c>
      <c r="H239">
        <v>210.6153846</v>
      </c>
      <c r="I239">
        <v>0</v>
      </c>
      <c r="J239">
        <v>0</v>
      </c>
      <c r="K239">
        <v>178</v>
      </c>
      <c r="L239">
        <v>10.61593371</v>
      </c>
      <c r="M239">
        <v>10.545134600000001</v>
      </c>
      <c r="N239">
        <v>10.769331790000001</v>
      </c>
      <c r="O239">
        <v>0</v>
      </c>
      <c r="P239">
        <v>0</v>
      </c>
      <c r="Q239">
        <v>9.1016193409999993</v>
      </c>
      <c r="R239">
        <v>0.53079668499999999</v>
      </c>
      <c r="S239">
        <v>0.52725672999999995</v>
      </c>
      <c r="T239">
        <v>0.538466589</v>
      </c>
      <c r="U239">
        <v>0</v>
      </c>
      <c r="V239">
        <v>0</v>
      </c>
      <c r="W239">
        <v>0.455080967</v>
      </c>
      <c r="X239">
        <v>-2.0437939999999998E-3</v>
      </c>
      <c r="Y239">
        <v>6.2932550000000002E-3</v>
      </c>
      <c r="Z239">
        <v>-2.8009122890000002</v>
      </c>
      <c r="AA239">
        <v>0</v>
      </c>
      <c r="AB239">
        <v>0.30338731099999999</v>
      </c>
      <c r="AC239">
        <v>-0.798387662</v>
      </c>
    </row>
    <row r="240" spans="1:29" x14ac:dyDescent="0.3">
      <c r="A240">
        <v>2.38</v>
      </c>
      <c r="B240">
        <v>28.3</v>
      </c>
      <c r="C240">
        <v>160</v>
      </c>
      <c r="D240">
        <v>160</v>
      </c>
      <c r="E240">
        <v>160</v>
      </c>
      <c r="F240">
        <v>207.69230769999999</v>
      </c>
      <c r="G240">
        <v>207.30769230000001</v>
      </c>
      <c r="H240">
        <v>210</v>
      </c>
      <c r="I240">
        <v>399</v>
      </c>
      <c r="J240">
        <v>353</v>
      </c>
      <c r="K240">
        <v>336</v>
      </c>
      <c r="L240">
        <v>10.61986699</v>
      </c>
      <c r="M240">
        <v>10.60020057</v>
      </c>
      <c r="N240">
        <v>10.73786552</v>
      </c>
      <c r="O240">
        <v>20.401944480000001</v>
      </c>
      <c r="P240">
        <v>18.0498406</v>
      </c>
      <c r="Q240">
        <v>17.18058482</v>
      </c>
      <c r="R240">
        <v>0.53099335000000003</v>
      </c>
      <c r="S240">
        <v>0.53001002900000005</v>
      </c>
      <c r="T240">
        <v>0.53689327600000003</v>
      </c>
      <c r="U240">
        <v>1.0200972239999999</v>
      </c>
      <c r="V240">
        <v>0.90249203</v>
      </c>
      <c r="W240">
        <v>0.859029241</v>
      </c>
      <c r="X240">
        <v>-5.6772099999999998E-4</v>
      </c>
      <c r="Y240">
        <v>4.2610579999999999E-3</v>
      </c>
      <c r="Z240">
        <v>-2.803327463</v>
      </c>
      <c r="AA240">
        <v>-6.7899390000000004E-2</v>
      </c>
      <c r="AB240">
        <v>-6.8176924E-2</v>
      </c>
      <c r="AC240">
        <v>-4.8800324479999997</v>
      </c>
    </row>
    <row r="241" spans="1:29" x14ac:dyDescent="0.3">
      <c r="A241">
        <v>2.39</v>
      </c>
      <c r="B241">
        <v>28.3</v>
      </c>
      <c r="C241">
        <v>160</v>
      </c>
      <c r="D241">
        <v>160</v>
      </c>
      <c r="E241">
        <v>160</v>
      </c>
      <c r="F241">
        <v>206.6153846</v>
      </c>
      <c r="G241">
        <v>207</v>
      </c>
      <c r="H241">
        <v>209.8461538</v>
      </c>
      <c r="I241">
        <v>168</v>
      </c>
      <c r="J241">
        <v>207</v>
      </c>
      <c r="K241">
        <v>196</v>
      </c>
      <c r="L241">
        <v>10.564801020000001</v>
      </c>
      <c r="M241">
        <v>10.584467439999999</v>
      </c>
      <c r="N241">
        <v>10.729998950000001</v>
      </c>
      <c r="O241">
        <v>8.5902924120000002</v>
      </c>
      <c r="P241">
        <v>10.584467439999999</v>
      </c>
      <c r="Q241">
        <v>10.02200781</v>
      </c>
      <c r="R241">
        <v>0.52824005100000004</v>
      </c>
      <c r="S241">
        <v>0.52922337200000003</v>
      </c>
      <c r="T241">
        <v>0.53649994700000003</v>
      </c>
      <c r="U241">
        <v>0.42951462099999999</v>
      </c>
      <c r="V241">
        <v>0.52922337200000003</v>
      </c>
      <c r="W241">
        <v>0.50110039100000003</v>
      </c>
      <c r="X241">
        <v>5.6772099999999998E-4</v>
      </c>
      <c r="Y241">
        <v>5.1788240000000003E-3</v>
      </c>
      <c r="Z241">
        <v>-2.7964269650000002</v>
      </c>
      <c r="AA241">
        <v>5.7566873999999997E-2</v>
      </c>
      <c r="AB241">
        <v>1.4487596E-2</v>
      </c>
      <c r="AC241">
        <v>-2.56111997</v>
      </c>
    </row>
    <row r="242" spans="1:29" x14ac:dyDescent="0.3">
      <c r="A242">
        <v>2.4</v>
      </c>
      <c r="B242">
        <v>28.3</v>
      </c>
      <c r="C242">
        <v>160</v>
      </c>
      <c r="D242">
        <v>160</v>
      </c>
      <c r="E242">
        <v>160</v>
      </c>
      <c r="F242">
        <v>205.30769230000001</v>
      </c>
      <c r="G242">
        <v>207.2307692</v>
      </c>
      <c r="H242">
        <v>209.8461538</v>
      </c>
      <c r="I242">
        <v>218</v>
      </c>
      <c r="J242">
        <v>224</v>
      </c>
      <c r="K242">
        <v>211</v>
      </c>
      <c r="L242">
        <v>10.49793519</v>
      </c>
      <c r="M242">
        <v>10.59626729</v>
      </c>
      <c r="N242">
        <v>10.729998950000001</v>
      </c>
      <c r="O242">
        <v>11.146927059999999</v>
      </c>
      <c r="P242">
        <v>11.453723220000001</v>
      </c>
      <c r="Q242">
        <v>10.788998210000001</v>
      </c>
      <c r="R242">
        <v>0.52489675899999999</v>
      </c>
      <c r="S242">
        <v>0.52981336400000001</v>
      </c>
      <c r="T242">
        <v>0.53649994700000003</v>
      </c>
      <c r="U242">
        <v>0.55734635300000002</v>
      </c>
      <c r="V242">
        <v>0.57268616100000003</v>
      </c>
      <c r="W242">
        <v>0.53944990999999998</v>
      </c>
      <c r="X242">
        <v>2.8386029999999999E-3</v>
      </c>
      <c r="Y242">
        <v>6.0965899999999998E-3</v>
      </c>
      <c r="Z242">
        <v>-2.7915966160000001</v>
      </c>
      <c r="AA242">
        <v>8.8564420000000008E-3</v>
      </c>
      <c r="AB242">
        <v>-1.7044231E-2</v>
      </c>
      <c r="AC242">
        <v>-2.9289165339999998</v>
      </c>
    </row>
    <row r="243" spans="1:29" x14ac:dyDescent="0.3">
      <c r="A243">
        <v>2.41</v>
      </c>
      <c r="B243">
        <v>28.3</v>
      </c>
      <c r="C243">
        <v>160</v>
      </c>
      <c r="D243">
        <v>160</v>
      </c>
      <c r="E243">
        <v>160</v>
      </c>
      <c r="F243">
        <v>204.6153846</v>
      </c>
      <c r="G243">
        <v>208.1538462</v>
      </c>
      <c r="H243">
        <v>207.53846150000001</v>
      </c>
      <c r="I243">
        <v>206</v>
      </c>
      <c r="J243">
        <v>220</v>
      </c>
      <c r="K243">
        <v>224</v>
      </c>
      <c r="L243">
        <v>10.46253563</v>
      </c>
      <c r="M243">
        <v>10.643466699999999</v>
      </c>
      <c r="N243">
        <v>10.612000419999999</v>
      </c>
      <c r="O243">
        <v>10.533334740000001</v>
      </c>
      <c r="P243">
        <v>11.24919244</v>
      </c>
      <c r="Q243">
        <v>11.453723220000001</v>
      </c>
      <c r="R243">
        <v>0.52312678199999996</v>
      </c>
      <c r="S243">
        <v>0.53217333499999997</v>
      </c>
      <c r="T243">
        <v>0.53060002100000003</v>
      </c>
      <c r="U243">
        <v>0.526666737</v>
      </c>
      <c r="V243">
        <v>0.56245962199999999</v>
      </c>
      <c r="W243">
        <v>0.57268616100000003</v>
      </c>
      <c r="X243">
        <v>5.22303E-3</v>
      </c>
      <c r="Y243">
        <v>1.9666420000000002E-3</v>
      </c>
      <c r="Z243">
        <v>-2.782280943</v>
      </c>
      <c r="AA243">
        <v>2.0665032E-2</v>
      </c>
      <c r="AB243">
        <v>1.8748654E-2</v>
      </c>
      <c r="AC243">
        <v>-2.9154605619999998</v>
      </c>
    </row>
    <row r="244" spans="1:29" x14ac:dyDescent="0.3">
      <c r="A244">
        <v>2.42</v>
      </c>
      <c r="B244">
        <v>28.3</v>
      </c>
      <c r="C244">
        <v>160</v>
      </c>
      <c r="D244">
        <v>160</v>
      </c>
      <c r="E244">
        <v>160</v>
      </c>
      <c r="F244">
        <v>204.92307690000001</v>
      </c>
      <c r="G244">
        <v>209.8461538</v>
      </c>
      <c r="H244">
        <v>204.92307690000001</v>
      </c>
      <c r="I244">
        <v>194</v>
      </c>
      <c r="J244">
        <v>209</v>
      </c>
      <c r="K244">
        <v>180</v>
      </c>
      <c r="L244">
        <v>10.47826877</v>
      </c>
      <c r="M244">
        <v>10.729998950000001</v>
      </c>
      <c r="N244">
        <v>10.47826877</v>
      </c>
      <c r="O244">
        <v>9.9197424279999993</v>
      </c>
      <c r="P244">
        <v>10.68673282</v>
      </c>
      <c r="Q244">
        <v>9.2038847270000002</v>
      </c>
      <c r="R244">
        <v>0.52391343800000001</v>
      </c>
      <c r="S244">
        <v>0.53649994700000003</v>
      </c>
      <c r="T244">
        <v>0.52391343800000001</v>
      </c>
      <c r="U244">
        <v>0.49598712099999998</v>
      </c>
      <c r="V244">
        <v>0.534336641</v>
      </c>
      <c r="W244">
        <v>0.46019423599999998</v>
      </c>
      <c r="X244">
        <v>7.2668239999999999E-3</v>
      </c>
      <c r="Y244">
        <v>-4.1955029999999997E-3</v>
      </c>
      <c r="Z244">
        <v>-2.779520744</v>
      </c>
      <c r="AA244">
        <v>2.2141106000000001E-2</v>
      </c>
      <c r="AB244">
        <v>-3.6645097000000001E-2</v>
      </c>
      <c r="AC244">
        <v>-2.6149438580000002</v>
      </c>
    </row>
    <row r="245" spans="1:29" x14ac:dyDescent="0.3">
      <c r="A245">
        <v>2.4300000000000002</v>
      </c>
      <c r="B245">
        <v>28.3</v>
      </c>
      <c r="C245">
        <v>160</v>
      </c>
      <c r="D245">
        <v>160</v>
      </c>
      <c r="E245">
        <v>160</v>
      </c>
      <c r="F245">
        <v>205.2307692</v>
      </c>
      <c r="G245">
        <v>211.53846150000001</v>
      </c>
      <c r="H245">
        <v>206.1538462</v>
      </c>
      <c r="I245">
        <v>200</v>
      </c>
      <c r="J245">
        <v>162</v>
      </c>
      <c r="K245">
        <v>199</v>
      </c>
      <c r="L245">
        <v>10.494001900000001</v>
      </c>
      <c r="M245">
        <v>10.8165312</v>
      </c>
      <c r="N245">
        <v>10.54120131</v>
      </c>
      <c r="O245">
        <v>10.226538590000001</v>
      </c>
      <c r="P245">
        <v>8.2834962549999993</v>
      </c>
      <c r="Q245">
        <v>10.17540589</v>
      </c>
      <c r="R245">
        <v>0.52470009500000003</v>
      </c>
      <c r="S245">
        <v>0.54082655999999996</v>
      </c>
      <c r="T245">
        <v>0.52706006599999999</v>
      </c>
      <c r="U245">
        <v>0.51132692899999999</v>
      </c>
      <c r="V245">
        <v>0.41417481299999998</v>
      </c>
      <c r="W245">
        <v>0.50877029500000004</v>
      </c>
      <c r="X245">
        <v>9.3106189999999991E-3</v>
      </c>
      <c r="Y245">
        <v>-3.8021750000000001E-3</v>
      </c>
      <c r="Z245">
        <v>-2.7940117899999999</v>
      </c>
      <c r="AA245">
        <v>-5.6090801000000003E-2</v>
      </c>
      <c r="AB245">
        <v>3.0679616E-2</v>
      </c>
      <c r="AC245">
        <v>-2.516266731</v>
      </c>
    </row>
    <row r="246" spans="1:29" x14ac:dyDescent="0.3">
      <c r="A246">
        <v>2.44</v>
      </c>
      <c r="B246">
        <v>28.3</v>
      </c>
      <c r="C246">
        <v>160</v>
      </c>
      <c r="D246">
        <v>160</v>
      </c>
      <c r="E246">
        <v>160</v>
      </c>
      <c r="F246">
        <v>205.53846150000001</v>
      </c>
      <c r="G246">
        <v>213.2307692</v>
      </c>
      <c r="H246">
        <v>207.6153846</v>
      </c>
      <c r="I246">
        <v>195</v>
      </c>
      <c r="J246">
        <v>195</v>
      </c>
      <c r="K246">
        <v>183</v>
      </c>
      <c r="L246">
        <v>10.509735040000001</v>
      </c>
      <c r="M246">
        <v>10.903063449999999</v>
      </c>
      <c r="N246">
        <v>10.61593371</v>
      </c>
      <c r="O246">
        <v>9.9708751210000006</v>
      </c>
      <c r="P246">
        <v>9.9708751210000006</v>
      </c>
      <c r="Q246">
        <v>9.3572828060000006</v>
      </c>
      <c r="R246">
        <v>0.52548675199999995</v>
      </c>
      <c r="S246">
        <v>0.54515317200000002</v>
      </c>
      <c r="T246">
        <v>0.53079668499999999</v>
      </c>
      <c r="U246">
        <v>0.498543756</v>
      </c>
      <c r="V246">
        <v>0.498543756</v>
      </c>
      <c r="W246">
        <v>0.46786413999999998</v>
      </c>
      <c r="X246">
        <v>1.1354413000000001E-2</v>
      </c>
      <c r="Y246">
        <v>-3.015518E-3</v>
      </c>
      <c r="Z246">
        <v>-2.8095379120000001</v>
      </c>
      <c r="AA246">
        <v>0</v>
      </c>
      <c r="AB246">
        <v>-2.0453077E-2</v>
      </c>
      <c r="AC246">
        <v>-2.570090618</v>
      </c>
    </row>
    <row r="247" spans="1:29" x14ac:dyDescent="0.3">
      <c r="A247">
        <v>2.4500000000000002</v>
      </c>
      <c r="B247">
        <v>28.3</v>
      </c>
      <c r="C247">
        <v>160</v>
      </c>
      <c r="D247">
        <v>160</v>
      </c>
      <c r="E247">
        <v>160</v>
      </c>
      <c r="F247">
        <v>205.8461538</v>
      </c>
      <c r="G247">
        <v>212.3846154</v>
      </c>
      <c r="H247">
        <v>209.07692309999999</v>
      </c>
      <c r="I247">
        <v>158</v>
      </c>
      <c r="J247">
        <v>199</v>
      </c>
      <c r="K247">
        <v>189</v>
      </c>
      <c r="L247">
        <v>10.525468180000001</v>
      </c>
      <c r="M247">
        <v>10.85979732</v>
      </c>
      <c r="N247">
        <v>10.69066611</v>
      </c>
      <c r="O247">
        <v>8.0789654829999993</v>
      </c>
      <c r="P247">
        <v>10.17540589</v>
      </c>
      <c r="Q247">
        <v>9.6640789639999998</v>
      </c>
      <c r="R247">
        <v>0.52627340899999997</v>
      </c>
      <c r="S247">
        <v>0.54298986599999999</v>
      </c>
      <c r="T247">
        <v>0.53453330499999996</v>
      </c>
      <c r="U247">
        <v>0.403948274</v>
      </c>
      <c r="V247">
        <v>0.50877029500000004</v>
      </c>
      <c r="W247">
        <v>0.48320394799999999</v>
      </c>
      <c r="X247">
        <v>9.6512509999999996E-3</v>
      </c>
      <c r="Y247" s="1">
        <v>-6.5599999999999995E-5</v>
      </c>
      <c r="Z247">
        <v>-2.813678211</v>
      </c>
      <c r="AA247">
        <v>6.0519021999999999E-2</v>
      </c>
      <c r="AB247">
        <v>1.7896443000000001E-2</v>
      </c>
      <c r="AC247">
        <v>-2.4489868719999999</v>
      </c>
    </row>
    <row r="248" spans="1:29" x14ac:dyDescent="0.3">
      <c r="A248">
        <v>2.46</v>
      </c>
      <c r="B248">
        <v>28.3</v>
      </c>
      <c r="C248">
        <v>160</v>
      </c>
      <c r="D248">
        <v>160</v>
      </c>
      <c r="E248">
        <v>160</v>
      </c>
      <c r="F248">
        <v>204.69230769999999</v>
      </c>
      <c r="G248">
        <v>211.53846150000001</v>
      </c>
      <c r="H248">
        <v>210.53846150000001</v>
      </c>
      <c r="I248">
        <v>197</v>
      </c>
      <c r="J248">
        <v>206</v>
      </c>
      <c r="K248">
        <v>191</v>
      </c>
      <c r="L248">
        <v>10.46646891</v>
      </c>
      <c r="M248">
        <v>10.8165312</v>
      </c>
      <c r="N248">
        <v>10.7653985</v>
      </c>
      <c r="O248">
        <v>10.07314051</v>
      </c>
      <c r="P248">
        <v>10.533334740000001</v>
      </c>
      <c r="Q248">
        <v>9.7663443500000007</v>
      </c>
      <c r="R248">
        <v>0.52332344600000003</v>
      </c>
      <c r="S248">
        <v>0.54082655999999996</v>
      </c>
      <c r="T248">
        <v>0.53826992500000004</v>
      </c>
      <c r="U248">
        <v>0.50365702499999998</v>
      </c>
      <c r="V248">
        <v>0.526666737</v>
      </c>
      <c r="W248">
        <v>0.48831721700000003</v>
      </c>
      <c r="X248">
        <v>1.0105428E-2</v>
      </c>
      <c r="Y248">
        <v>4.1299479999999996E-3</v>
      </c>
      <c r="Z248">
        <v>-2.8112630360000002</v>
      </c>
      <c r="AA248">
        <v>1.3284663E-2</v>
      </c>
      <c r="AB248">
        <v>-1.7896443000000001E-2</v>
      </c>
      <c r="AC248">
        <v>-2.6642824209999998</v>
      </c>
    </row>
    <row r="249" spans="1:29" x14ac:dyDescent="0.3">
      <c r="A249">
        <v>2.4700000000000002</v>
      </c>
      <c r="B249">
        <v>28.3</v>
      </c>
      <c r="C249">
        <v>160</v>
      </c>
      <c r="D249">
        <v>160</v>
      </c>
      <c r="E249">
        <v>160</v>
      </c>
      <c r="F249">
        <v>203.53846150000001</v>
      </c>
      <c r="G249">
        <v>209.07692309999999</v>
      </c>
      <c r="H249">
        <v>211.8461538</v>
      </c>
      <c r="I249">
        <v>203</v>
      </c>
      <c r="J249">
        <v>215</v>
      </c>
      <c r="K249">
        <v>158</v>
      </c>
      <c r="L249">
        <v>10.407469649999999</v>
      </c>
      <c r="M249">
        <v>10.69066611</v>
      </c>
      <c r="N249">
        <v>10.832264329999999</v>
      </c>
      <c r="O249">
        <v>10.37993666</v>
      </c>
      <c r="P249">
        <v>10.993528980000001</v>
      </c>
      <c r="Q249">
        <v>8.0789654829999993</v>
      </c>
      <c r="R249">
        <v>0.52037348299999997</v>
      </c>
      <c r="S249">
        <v>0.53453330499999996</v>
      </c>
      <c r="T249">
        <v>0.54161321699999998</v>
      </c>
      <c r="U249">
        <v>0.51899683299999999</v>
      </c>
      <c r="V249">
        <v>0.54967644900000001</v>
      </c>
      <c r="W249">
        <v>0.403948274</v>
      </c>
      <c r="X249">
        <v>8.1751770000000005E-3</v>
      </c>
      <c r="Y249">
        <v>9.4398820000000001E-3</v>
      </c>
      <c r="Z249">
        <v>-2.8009122890000002</v>
      </c>
      <c r="AA249">
        <v>1.7712884000000002E-2</v>
      </c>
      <c r="AB249">
        <v>-8.6925578000000003E-2</v>
      </c>
      <c r="AC249">
        <v>-2.5835465900000001</v>
      </c>
    </row>
    <row r="250" spans="1:29" x14ac:dyDescent="0.3">
      <c r="A250">
        <v>2.48</v>
      </c>
      <c r="B250">
        <v>28.3</v>
      </c>
      <c r="C250">
        <v>160</v>
      </c>
      <c r="D250">
        <v>160</v>
      </c>
      <c r="E250">
        <v>160</v>
      </c>
      <c r="F250">
        <v>202.8461538</v>
      </c>
      <c r="G250">
        <v>206.92307690000001</v>
      </c>
      <c r="H250">
        <v>212.1538462</v>
      </c>
      <c r="I250">
        <v>216</v>
      </c>
      <c r="J250">
        <v>225</v>
      </c>
      <c r="K250">
        <v>209</v>
      </c>
      <c r="L250">
        <v>10.3720701</v>
      </c>
      <c r="M250">
        <v>10.58053415</v>
      </c>
      <c r="N250">
        <v>10.847997469999999</v>
      </c>
      <c r="O250">
        <v>11.04466167</v>
      </c>
      <c r="P250">
        <v>11.50485591</v>
      </c>
      <c r="Q250">
        <v>10.68673282</v>
      </c>
      <c r="R250">
        <v>0.51860350499999996</v>
      </c>
      <c r="S250">
        <v>0.52902670799999996</v>
      </c>
      <c r="T250">
        <v>0.54239987300000003</v>
      </c>
      <c r="U250">
        <v>0.55223308400000004</v>
      </c>
      <c r="V250">
        <v>0.57524279499999997</v>
      </c>
      <c r="W250">
        <v>0.534336641</v>
      </c>
      <c r="X250">
        <v>6.0178389999999997E-3</v>
      </c>
      <c r="Y250">
        <v>1.2389845E-2</v>
      </c>
      <c r="Z250">
        <v>-2.7895264659999999</v>
      </c>
      <c r="AA250">
        <v>1.3284663E-2</v>
      </c>
      <c r="AB250">
        <v>-1.9600866000000002E-2</v>
      </c>
      <c r="AC250">
        <v>-2.9154605619999998</v>
      </c>
    </row>
    <row r="251" spans="1:29" x14ac:dyDescent="0.3">
      <c r="A251">
        <v>2.4900000000000002</v>
      </c>
      <c r="B251">
        <v>28.3</v>
      </c>
      <c r="C251">
        <v>160</v>
      </c>
      <c r="D251">
        <v>160</v>
      </c>
      <c r="E251">
        <v>160</v>
      </c>
      <c r="F251">
        <v>203.07692309999999</v>
      </c>
      <c r="G251">
        <v>205.6153846</v>
      </c>
      <c r="H251">
        <v>212.46153849999999</v>
      </c>
      <c r="I251">
        <v>361</v>
      </c>
      <c r="J251">
        <v>173</v>
      </c>
      <c r="K251">
        <v>225</v>
      </c>
      <c r="L251">
        <v>10.383869949999999</v>
      </c>
      <c r="M251">
        <v>10.513668320000001</v>
      </c>
      <c r="N251">
        <v>10.863730609999999</v>
      </c>
      <c r="O251">
        <v>18.45890215</v>
      </c>
      <c r="P251">
        <v>8.8459558769999997</v>
      </c>
      <c r="Q251">
        <v>11.50485591</v>
      </c>
      <c r="R251">
        <v>0.51919349699999995</v>
      </c>
      <c r="S251">
        <v>0.52568341600000001</v>
      </c>
      <c r="T251">
        <v>0.54318652999999995</v>
      </c>
      <c r="U251">
        <v>0.92294510699999999</v>
      </c>
      <c r="V251">
        <v>0.44229779400000002</v>
      </c>
      <c r="W251">
        <v>0.57524279499999997</v>
      </c>
      <c r="X251">
        <v>3.7469560000000001E-3</v>
      </c>
      <c r="Y251">
        <v>1.3832049000000001E-2</v>
      </c>
      <c r="Z251">
        <v>-2.7860762170000002</v>
      </c>
      <c r="AA251">
        <v>-0.27750185599999999</v>
      </c>
      <c r="AB251">
        <v>-7.1585770000000007E-2</v>
      </c>
      <c r="AC251">
        <v>-3.4043608710000002</v>
      </c>
    </row>
    <row r="252" spans="1:29" x14ac:dyDescent="0.3">
      <c r="A252">
        <v>2.5</v>
      </c>
      <c r="B252">
        <v>28.3</v>
      </c>
      <c r="C252">
        <v>160</v>
      </c>
      <c r="D252">
        <v>160</v>
      </c>
      <c r="E252">
        <v>160</v>
      </c>
      <c r="F252">
        <v>202.8461538</v>
      </c>
      <c r="G252">
        <v>204.30769230000001</v>
      </c>
      <c r="H252">
        <v>212.7692308</v>
      </c>
      <c r="I252">
        <v>0</v>
      </c>
      <c r="J252">
        <v>207</v>
      </c>
      <c r="K252">
        <v>228</v>
      </c>
      <c r="L252">
        <v>10.3720701</v>
      </c>
      <c r="M252">
        <v>10.44680249</v>
      </c>
      <c r="N252">
        <v>10.87946374</v>
      </c>
      <c r="O252">
        <v>0</v>
      </c>
      <c r="P252">
        <v>10.584467439999999</v>
      </c>
      <c r="Q252">
        <v>11.65825399</v>
      </c>
      <c r="R252">
        <v>0.51860350499999996</v>
      </c>
      <c r="S252">
        <v>0.52234012500000004</v>
      </c>
      <c r="T252">
        <v>0.54397318699999997</v>
      </c>
      <c r="U252">
        <v>0</v>
      </c>
      <c r="V252">
        <v>0.52922337200000003</v>
      </c>
      <c r="W252">
        <v>0.58291269899999998</v>
      </c>
      <c r="X252">
        <v>2.157338E-3</v>
      </c>
      <c r="Y252">
        <v>1.5667581999999999E-2</v>
      </c>
      <c r="Z252">
        <v>-2.7805558189999999</v>
      </c>
      <c r="AA252">
        <v>0.30554725599999999</v>
      </c>
      <c r="AB252">
        <v>0.212200676</v>
      </c>
      <c r="AC252">
        <v>-1.9511159140000001</v>
      </c>
    </row>
    <row r="253" spans="1:29" x14ac:dyDescent="0.3">
      <c r="A253">
        <v>2.5099999999999998</v>
      </c>
      <c r="B253">
        <v>28.3</v>
      </c>
      <c r="C253">
        <v>160</v>
      </c>
      <c r="D253">
        <v>160</v>
      </c>
      <c r="E253">
        <v>160</v>
      </c>
      <c r="F253">
        <v>203</v>
      </c>
      <c r="G253">
        <v>203</v>
      </c>
      <c r="H253">
        <v>216.2307692</v>
      </c>
      <c r="I253">
        <v>199</v>
      </c>
      <c r="J253">
        <v>192</v>
      </c>
      <c r="K253">
        <v>200</v>
      </c>
      <c r="L253">
        <v>10.37993666</v>
      </c>
      <c r="M253">
        <v>10.37993666</v>
      </c>
      <c r="N253">
        <v>11.056461519999999</v>
      </c>
      <c r="O253">
        <v>10.17540589</v>
      </c>
      <c r="P253">
        <v>9.8174770420000002</v>
      </c>
      <c r="Q253">
        <v>10.226538590000001</v>
      </c>
      <c r="R253">
        <v>0.51899683299999999</v>
      </c>
      <c r="S253">
        <v>0.51899683299999999</v>
      </c>
      <c r="T253">
        <v>0.55282307600000002</v>
      </c>
      <c r="U253">
        <v>0.50877029500000004</v>
      </c>
      <c r="V253">
        <v>0.490873852</v>
      </c>
      <c r="W253">
        <v>0.51132692899999999</v>
      </c>
      <c r="X253">
        <v>0</v>
      </c>
      <c r="Y253">
        <v>2.2550829000000001E-2</v>
      </c>
      <c r="Z253">
        <v>-2.7909065659999999</v>
      </c>
      <c r="AA253">
        <v>-1.0332516E-2</v>
      </c>
      <c r="AB253">
        <v>7.669904E-3</v>
      </c>
      <c r="AC253">
        <v>-2.6508264490000002</v>
      </c>
    </row>
    <row r="254" spans="1:29" x14ac:dyDescent="0.3">
      <c r="A254">
        <v>2.52</v>
      </c>
      <c r="B254">
        <v>28.3</v>
      </c>
      <c r="C254">
        <v>160</v>
      </c>
      <c r="D254">
        <v>160</v>
      </c>
      <c r="E254">
        <v>160</v>
      </c>
      <c r="F254">
        <v>203.1538462</v>
      </c>
      <c r="G254">
        <v>202.46153849999999</v>
      </c>
      <c r="H254">
        <v>219.2307692</v>
      </c>
      <c r="I254">
        <v>197</v>
      </c>
      <c r="J254">
        <v>192</v>
      </c>
      <c r="K254">
        <v>179</v>
      </c>
      <c r="L254">
        <v>10.387803229999999</v>
      </c>
      <c r="M254">
        <v>10.35240368</v>
      </c>
      <c r="N254">
        <v>11.2098596</v>
      </c>
      <c r="O254">
        <v>10.07314051</v>
      </c>
      <c r="P254">
        <v>9.8174770420000002</v>
      </c>
      <c r="Q254">
        <v>9.1527520340000006</v>
      </c>
      <c r="R254">
        <v>0.51939016199999999</v>
      </c>
      <c r="S254">
        <v>0.51762018399999998</v>
      </c>
      <c r="T254">
        <v>0.56049298000000003</v>
      </c>
      <c r="U254">
        <v>0.50365702499999998</v>
      </c>
      <c r="V254">
        <v>0.490873852</v>
      </c>
      <c r="W254">
        <v>0.45763760199999998</v>
      </c>
      <c r="X254">
        <v>-1.0218969999999999E-3</v>
      </c>
      <c r="Y254">
        <v>2.7991872000000001E-2</v>
      </c>
      <c r="Z254">
        <v>-2.8026374129999998</v>
      </c>
      <c r="AA254">
        <v>-7.3803690000000003E-3</v>
      </c>
      <c r="AB254">
        <v>-2.6418558000000002E-2</v>
      </c>
      <c r="AC254">
        <v>-2.5476639990000001</v>
      </c>
    </row>
    <row r="255" spans="1:29" x14ac:dyDescent="0.3">
      <c r="A255">
        <v>2.5299999999999998</v>
      </c>
      <c r="B255">
        <v>28.3</v>
      </c>
      <c r="C255">
        <v>160</v>
      </c>
      <c r="D255">
        <v>160</v>
      </c>
      <c r="E255">
        <v>160</v>
      </c>
      <c r="F255">
        <v>202.92307690000001</v>
      </c>
      <c r="G255">
        <v>201.3846154</v>
      </c>
      <c r="H255">
        <v>218.8461538</v>
      </c>
      <c r="I255">
        <v>385</v>
      </c>
      <c r="J255">
        <v>364</v>
      </c>
      <c r="K255">
        <v>151</v>
      </c>
      <c r="L255">
        <v>10.37600338</v>
      </c>
      <c r="M255">
        <v>10.2973377</v>
      </c>
      <c r="N255">
        <v>11.19019318</v>
      </c>
      <c r="O255">
        <v>19.68608678</v>
      </c>
      <c r="P255">
        <v>18.612300229999999</v>
      </c>
      <c r="Q255">
        <v>7.7210366319999997</v>
      </c>
      <c r="R255">
        <v>0.51880016900000003</v>
      </c>
      <c r="S255">
        <v>0.514866885</v>
      </c>
      <c r="T255">
        <v>0.55950965900000005</v>
      </c>
      <c r="U255">
        <v>0.98430433900000003</v>
      </c>
      <c r="V255">
        <v>0.93061501099999999</v>
      </c>
      <c r="W255">
        <v>0.38605183199999998</v>
      </c>
      <c r="X255">
        <v>-2.270883E-3</v>
      </c>
      <c r="Y255">
        <v>2.8450755000000001E-2</v>
      </c>
      <c r="Z255">
        <v>-2.7950468650000002</v>
      </c>
      <c r="AA255">
        <v>-3.0997548E-2</v>
      </c>
      <c r="AB255">
        <v>-0.38093856199999998</v>
      </c>
      <c r="AC255">
        <v>-4.036791547</v>
      </c>
    </row>
    <row r="256" spans="1:29" x14ac:dyDescent="0.3">
      <c r="A256">
        <v>2.54</v>
      </c>
      <c r="B256">
        <v>28.3</v>
      </c>
      <c r="C256">
        <v>160</v>
      </c>
      <c r="D256">
        <v>160</v>
      </c>
      <c r="E256">
        <v>160</v>
      </c>
      <c r="F256">
        <v>202.07692309999999</v>
      </c>
      <c r="G256">
        <v>199.6153846</v>
      </c>
      <c r="H256">
        <v>219.07692309999999</v>
      </c>
      <c r="I256">
        <v>0</v>
      </c>
      <c r="J256">
        <v>0</v>
      </c>
      <c r="K256">
        <v>191</v>
      </c>
      <c r="L256">
        <v>10.33273726</v>
      </c>
      <c r="M256">
        <v>10.20687217</v>
      </c>
      <c r="N256">
        <v>11.20199304</v>
      </c>
      <c r="O256">
        <v>0</v>
      </c>
      <c r="P256">
        <v>0</v>
      </c>
      <c r="Q256">
        <v>9.7663443500000007</v>
      </c>
      <c r="R256">
        <v>0.516636863</v>
      </c>
      <c r="S256">
        <v>0.510343608</v>
      </c>
      <c r="T256">
        <v>0.560099652</v>
      </c>
      <c r="U256">
        <v>0</v>
      </c>
      <c r="V256">
        <v>0</v>
      </c>
      <c r="W256">
        <v>0.48831721700000003</v>
      </c>
      <c r="X256">
        <v>-3.6334119999999999E-3</v>
      </c>
      <c r="Y256">
        <v>3.1072944000000002E-2</v>
      </c>
      <c r="Z256">
        <v>-2.7843510930000002</v>
      </c>
      <c r="AA256">
        <v>0</v>
      </c>
      <c r="AB256">
        <v>0.32554481200000002</v>
      </c>
      <c r="AC256">
        <v>-0.85669687299999997</v>
      </c>
    </row>
    <row r="257" spans="1:29" x14ac:dyDescent="0.3">
      <c r="A257">
        <v>2.5499999999999998</v>
      </c>
      <c r="B257">
        <v>28.3</v>
      </c>
      <c r="C257">
        <v>160</v>
      </c>
      <c r="D257">
        <v>160</v>
      </c>
      <c r="E257">
        <v>160</v>
      </c>
      <c r="F257">
        <v>200.2307692</v>
      </c>
      <c r="G257">
        <v>198.30769230000001</v>
      </c>
      <c r="H257">
        <v>219</v>
      </c>
      <c r="I257">
        <v>375</v>
      </c>
      <c r="J257">
        <v>447</v>
      </c>
      <c r="K257">
        <v>404</v>
      </c>
      <c r="L257">
        <v>10.23833844</v>
      </c>
      <c r="M257">
        <v>10.140006339999999</v>
      </c>
      <c r="N257">
        <v>11.198059750000001</v>
      </c>
      <c r="O257">
        <v>19.174759850000001</v>
      </c>
      <c r="P257">
        <v>22.856313740000001</v>
      </c>
      <c r="Q257">
        <v>20.657607939999998</v>
      </c>
      <c r="R257">
        <v>0.51191692200000005</v>
      </c>
      <c r="S257">
        <v>0.50700031700000003</v>
      </c>
      <c r="T257">
        <v>0.55990298800000005</v>
      </c>
      <c r="U257">
        <v>0.95873799199999998</v>
      </c>
      <c r="V257">
        <v>1.1428156869999999</v>
      </c>
      <c r="W257">
        <v>1.032880397</v>
      </c>
      <c r="X257">
        <v>-2.8386029999999999E-3</v>
      </c>
      <c r="Y257">
        <v>3.3629579E-2</v>
      </c>
      <c r="Z257">
        <v>-2.7698600459999998</v>
      </c>
      <c r="AA257">
        <v>0.106277306</v>
      </c>
      <c r="AB257">
        <v>-1.1930962E-2</v>
      </c>
      <c r="AC257">
        <v>-5.4990071519999999</v>
      </c>
    </row>
    <row r="258" spans="1:29" x14ac:dyDescent="0.3">
      <c r="A258">
        <v>2.56</v>
      </c>
      <c r="B258">
        <v>28.3</v>
      </c>
      <c r="C258">
        <v>160</v>
      </c>
      <c r="D258">
        <v>160</v>
      </c>
      <c r="E258">
        <v>160</v>
      </c>
      <c r="F258">
        <v>198.8461538</v>
      </c>
      <c r="G258">
        <v>197.53846150000001</v>
      </c>
      <c r="H258">
        <v>216.69230769999999</v>
      </c>
      <c r="I258">
        <v>0</v>
      </c>
      <c r="J258">
        <v>0</v>
      </c>
      <c r="K258">
        <v>0</v>
      </c>
      <c r="L258">
        <v>10.167539319999999</v>
      </c>
      <c r="M258">
        <v>10.100673499999999</v>
      </c>
      <c r="N258">
        <v>11.08006123</v>
      </c>
      <c r="O258">
        <v>0</v>
      </c>
      <c r="P258">
        <v>0</v>
      </c>
      <c r="Q258">
        <v>0</v>
      </c>
      <c r="R258">
        <v>0.50837696600000004</v>
      </c>
      <c r="S258">
        <v>0.50503367499999996</v>
      </c>
      <c r="T258">
        <v>0.55400306099999996</v>
      </c>
      <c r="U258">
        <v>0</v>
      </c>
      <c r="V258">
        <v>0</v>
      </c>
      <c r="W258">
        <v>0</v>
      </c>
      <c r="X258">
        <v>-1.9302500000000001E-3</v>
      </c>
      <c r="Y258">
        <v>3.1531826999999998E-2</v>
      </c>
      <c r="Z258">
        <v>-2.7498486010000001</v>
      </c>
      <c r="AA258">
        <v>0</v>
      </c>
      <c r="AB258">
        <v>0</v>
      </c>
      <c r="AC258">
        <v>0</v>
      </c>
    </row>
    <row r="259" spans="1:29" x14ac:dyDescent="0.3">
      <c r="A259">
        <v>2.57</v>
      </c>
      <c r="B259">
        <v>28.3</v>
      </c>
      <c r="C259">
        <v>160</v>
      </c>
      <c r="D259">
        <v>160</v>
      </c>
      <c r="E259">
        <v>160</v>
      </c>
      <c r="F259">
        <v>198.53846150000001</v>
      </c>
      <c r="G259">
        <v>197.46153849999999</v>
      </c>
      <c r="H259">
        <v>214.1538462</v>
      </c>
      <c r="I259">
        <v>414</v>
      </c>
      <c r="J259">
        <v>416</v>
      </c>
      <c r="K259">
        <v>403</v>
      </c>
      <c r="L259">
        <v>10.15180619</v>
      </c>
      <c r="M259">
        <v>10.09674021</v>
      </c>
      <c r="N259">
        <v>10.95026286</v>
      </c>
      <c r="O259">
        <v>21.168934870000001</v>
      </c>
      <c r="P259">
        <v>21.271200260000001</v>
      </c>
      <c r="Q259">
        <v>20.606475249999999</v>
      </c>
      <c r="R259">
        <v>0.50759030900000002</v>
      </c>
      <c r="S259">
        <v>0.504837011</v>
      </c>
      <c r="T259">
        <v>0.54751314299999998</v>
      </c>
      <c r="U259">
        <v>1.0584467440000001</v>
      </c>
      <c r="V259">
        <v>1.063560013</v>
      </c>
      <c r="W259">
        <v>1.0303237629999999</v>
      </c>
      <c r="X259">
        <v>-1.5896180000000001E-3</v>
      </c>
      <c r="Y259">
        <v>2.7532989000000001E-2</v>
      </c>
      <c r="Z259">
        <v>-2.7367376540000001</v>
      </c>
      <c r="AA259">
        <v>2.952147E-3</v>
      </c>
      <c r="AB259">
        <v>-2.0453077E-2</v>
      </c>
      <c r="AC259">
        <v>-5.5304044189999999</v>
      </c>
    </row>
    <row r="260" spans="1:29" x14ac:dyDescent="0.3">
      <c r="A260">
        <v>2.58</v>
      </c>
      <c r="B260">
        <v>28.3</v>
      </c>
      <c r="C260">
        <v>160</v>
      </c>
      <c r="D260">
        <v>160</v>
      </c>
      <c r="E260">
        <v>160</v>
      </c>
      <c r="F260">
        <v>198.53846150000001</v>
      </c>
      <c r="G260">
        <v>199.92307690000001</v>
      </c>
      <c r="H260">
        <v>211.6153846</v>
      </c>
      <c r="I260">
        <v>192</v>
      </c>
      <c r="J260">
        <v>189</v>
      </c>
      <c r="K260">
        <v>195</v>
      </c>
      <c r="L260">
        <v>10.15180619</v>
      </c>
      <c r="M260">
        <v>10.2226053</v>
      </c>
      <c r="N260">
        <v>10.82046448</v>
      </c>
      <c r="O260">
        <v>9.8174770420000002</v>
      </c>
      <c r="P260">
        <v>9.6640789639999998</v>
      </c>
      <c r="Q260">
        <v>9.9708751210000006</v>
      </c>
      <c r="R260">
        <v>0.50759030900000002</v>
      </c>
      <c r="S260">
        <v>0.51113026500000003</v>
      </c>
      <c r="T260">
        <v>0.54102322400000002</v>
      </c>
      <c r="U260">
        <v>0.490873852</v>
      </c>
      <c r="V260">
        <v>0.48320394799999999</v>
      </c>
      <c r="W260">
        <v>0.498543756</v>
      </c>
      <c r="X260">
        <v>2.0437939999999998E-3</v>
      </c>
      <c r="Y260">
        <v>2.1108624999999999E-2</v>
      </c>
      <c r="Z260">
        <v>-2.736392629</v>
      </c>
      <c r="AA260">
        <v>-4.4282210000000004E-3</v>
      </c>
      <c r="AB260">
        <v>7.669904E-3</v>
      </c>
      <c r="AC260">
        <v>-2.5835465900000001</v>
      </c>
    </row>
    <row r="261" spans="1:29" x14ac:dyDescent="0.3">
      <c r="A261">
        <v>2.59</v>
      </c>
      <c r="B261">
        <v>28.3</v>
      </c>
      <c r="C261">
        <v>160</v>
      </c>
      <c r="D261">
        <v>160</v>
      </c>
      <c r="E261">
        <v>160</v>
      </c>
      <c r="F261">
        <v>200</v>
      </c>
      <c r="G261">
        <v>202.3846154</v>
      </c>
      <c r="H261">
        <v>211.2307692</v>
      </c>
      <c r="I261">
        <v>192</v>
      </c>
      <c r="J261">
        <v>156</v>
      </c>
      <c r="K261">
        <v>186</v>
      </c>
      <c r="L261">
        <v>10.226538590000001</v>
      </c>
      <c r="M261">
        <v>10.348470389999999</v>
      </c>
      <c r="N261">
        <v>10.80079806</v>
      </c>
      <c r="O261">
        <v>9.8174770420000002</v>
      </c>
      <c r="P261">
        <v>7.9767000970000002</v>
      </c>
      <c r="Q261">
        <v>9.5106808849999993</v>
      </c>
      <c r="R261">
        <v>0.51132692899999999</v>
      </c>
      <c r="S261">
        <v>0.51742352000000003</v>
      </c>
      <c r="T261">
        <v>0.54003990300000004</v>
      </c>
      <c r="U261">
        <v>0.490873852</v>
      </c>
      <c r="V261">
        <v>0.39883500500000002</v>
      </c>
      <c r="W261">
        <v>0.47553404399999999</v>
      </c>
      <c r="X261">
        <v>3.5198680000000002E-3</v>
      </c>
      <c r="Y261">
        <v>1.7109785999999998E-2</v>
      </c>
      <c r="Z261">
        <v>-2.7522637749999999</v>
      </c>
      <c r="AA261">
        <v>-5.3138653000000001E-2</v>
      </c>
      <c r="AB261">
        <v>2.0453077E-2</v>
      </c>
      <c r="AC261">
        <v>-2.3951629849999998</v>
      </c>
    </row>
    <row r="262" spans="1:29" x14ac:dyDescent="0.3">
      <c r="A262">
        <v>2.6</v>
      </c>
      <c r="B262">
        <v>28.3</v>
      </c>
      <c r="C262">
        <v>160</v>
      </c>
      <c r="D262">
        <v>160</v>
      </c>
      <c r="E262">
        <v>160</v>
      </c>
      <c r="F262">
        <v>201.46153849999999</v>
      </c>
      <c r="G262">
        <v>202.30769230000001</v>
      </c>
      <c r="H262">
        <v>210.2307692</v>
      </c>
      <c r="I262">
        <v>151</v>
      </c>
      <c r="J262">
        <v>200</v>
      </c>
      <c r="K262">
        <v>194</v>
      </c>
      <c r="L262">
        <v>10.30127098</v>
      </c>
      <c r="M262">
        <v>10.344537109999999</v>
      </c>
      <c r="N262">
        <v>10.749665370000001</v>
      </c>
      <c r="O262">
        <v>7.7210366319999997</v>
      </c>
      <c r="P262">
        <v>10.226538590000001</v>
      </c>
      <c r="Q262">
        <v>9.9197424279999993</v>
      </c>
      <c r="R262">
        <v>0.51506354899999995</v>
      </c>
      <c r="S262">
        <v>0.51722685499999999</v>
      </c>
      <c r="T262">
        <v>0.53748326800000001</v>
      </c>
      <c r="U262">
        <v>0.38605183199999998</v>
      </c>
      <c r="V262">
        <v>0.51132692899999999</v>
      </c>
      <c r="W262">
        <v>0.49598712099999998</v>
      </c>
      <c r="X262">
        <v>1.248985E-3</v>
      </c>
      <c r="Y262">
        <v>1.4225377000000001E-2</v>
      </c>
      <c r="Z262">
        <v>-2.7539889</v>
      </c>
      <c r="AA262">
        <v>7.2327611E-2</v>
      </c>
      <c r="AB262">
        <v>3.1531826999999998E-2</v>
      </c>
      <c r="AC262">
        <v>-2.4445015479999999</v>
      </c>
    </row>
    <row r="263" spans="1:29" x14ac:dyDescent="0.3">
      <c r="A263">
        <v>2.61</v>
      </c>
      <c r="B263">
        <v>28.3</v>
      </c>
      <c r="C263">
        <v>160</v>
      </c>
      <c r="D263">
        <v>160</v>
      </c>
      <c r="E263">
        <v>160</v>
      </c>
      <c r="F263">
        <v>202.92307690000001</v>
      </c>
      <c r="G263">
        <v>202.69230769999999</v>
      </c>
      <c r="H263">
        <v>209.2307692</v>
      </c>
      <c r="I263">
        <v>188</v>
      </c>
      <c r="J263">
        <v>208</v>
      </c>
      <c r="K263">
        <v>190</v>
      </c>
      <c r="L263">
        <v>10.37600338</v>
      </c>
      <c r="M263">
        <v>10.364203529999999</v>
      </c>
      <c r="N263">
        <v>10.698532670000001</v>
      </c>
      <c r="O263">
        <v>9.6129462710000002</v>
      </c>
      <c r="P263">
        <v>10.63560013</v>
      </c>
      <c r="Q263">
        <v>9.7152116569999993</v>
      </c>
      <c r="R263">
        <v>0.51880016900000003</v>
      </c>
      <c r="S263">
        <v>0.51821017599999997</v>
      </c>
      <c r="T263">
        <v>0.53492663399999996</v>
      </c>
      <c r="U263">
        <v>0.48064731399999999</v>
      </c>
      <c r="V263">
        <v>0.53178000599999997</v>
      </c>
      <c r="W263">
        <v>0.48576058300000002</v>
      </c>
      <c r="X263">
        <v>-3.40632E-4</v>
      </c>
      <c r="Y263">
        <v>1.0947640999999999E-2</v>
      </c>
      <c r="Z263">
        <v>-2.7577841740000002</v>
      </c>
      <c r="AA263">
        <v>2.9521473999999999E-2</v>
      </c>
      <c r="AB263">
        <v>-1.3635385E-2</v>
      </c>
      <c r="AC263">
        <v>-2.6283998300000002</v>
      </c>
    </row>
    <row r="264" spans="1:29" x14ac:dyDescent="0.3">
      <c r="A264">
        <v>2.62</v>
      </c>
      <c r="B264">
        <v>28.3</v>
      </c>
      <c r="C264">
        <v>160</v>
      </c>
      <c r="D264">
        <v>160</v>
      </c>
      <c r="E264">
        <v>160</v>
      </c>
      <c r="F264">
        <v>204.3846154</v>
      </c>
      <c r="G264">
        <v>203.30769230000001</v>
      </c>
      <c r="H264">
        <v>208.2307692</v>
      </c>
      <c r="I264">
        <v>198</v>
      </c>
      <c r="J264">
        <v>215</v>
      </c>
      <c r="K264">
        <v>195</v>
      </c>
      <c r="L264">
        <v>10.45073578</v>
      </c>
      <c r="M264">
        <v>10.3956698</v>
      </c>
      <c r="N264">
        <v>10.647399979999999</v>
      </c>
      <c r="O264">
        <v>10.124273199999999</v>
      </c>
      <c r="P264">
        <v>10.993528980000001</v>
      </c>
      <c r="Q264">
        <v>9.9708751210000006</v>
      </c>
      <c r="R264">
        <v>0.522536789</v>
      </c>
      <c r="S264">
        <v>0.51978349000000001</v>
      </c>
      <c r="T264">
        <v>0.53236999900000004</v>
      </c>
      <c r="U264">
        <v>0.50621366000000001</v>
      </c>
      <c r="V264">
        <v>0.54967644900000001</v>
      </c>
      <c r="W264">
        <v>0.498543756</v>
      </c>
      <c r="X264">
        <v>-1.5896180000000001E-3</v>
      </c>
      <c r="Y264">
        <v>7.4732399999999999E-3</v>
      </c>
      <c r="Z264">
        <v>-2.7626145229999999</v>
      </c>
      <c r="AA264">
        <v>2.5093252999999999E-2</v>
      </c>
      <c r="AB264">
        <v>-1.9600866000000002E-2</v>
      </c>
      <c r="AC264">
        <v>-2.7270769559999999</v>
      </c>
    </row>
    <row r="265" spans="1:29" x14ac:dyDescent="0.3">
      <c r="A265">
        <v>2.63</v>
      </c>
      <c r="B265">
        <v>28.3</v>
      </c>
      <c r="C265">
        <v>160</v>
      </c>
      <c r="D265">
        <v>160</v>
      </c>
      <c r="E265">
        <v>160</v>
      </c>
      <c r="F265">
        <v>205.8461538</v>
      </c>
      <c r="G265">
        <v>203.92307690000001</v>
      </c>
      <c r="H265">
        <v>207.2307692</v>
      </c>
      <c r="I265">
        <v>212</v>
      </c>
      <c r="J265">
        <v>224</v>
      </c>
      <c r="K265">
        <v>163</v>
      </c>
      <c r="L265">
        <v>10.525468180000001</v>
      </c>
      <c r="M265">
        <v>10.42713607</v>
      </c>
      <c r="N265">
        <v>10.59626729</v>
      </c>
      <c r="O265">
        <v>10.8401309</v>
      </c>
      <c r="P265">
        <v>11.453723220000001</v>
      </c>
      <c r="Q265">
        <v>8.3346289480000006</v>
      </c>
      <c r="R265">
        <v>0.52627340899999997</v>
      </c>
      <c r="S265">
        <v>0.52135680399999995</v>
      </c>
      <c r="T265">
        <v>0.52981336400000001</v>
      </c>
      <c r="U265">
        <v>0.54200654500000001</v>
      </c>
      <c r="V265">
        <v>0.57268616100000003</v>
      </c>
      <c r="W265">
        <v>0.41673144699999998</v>
      </c>
      <c r="X265">
        <v>-2.8386029999999999E-3</v>
      </c>
      <c r="Y265">
        <v>3.9988389999999997E-3</v>
      </c>
      <c r="Z265">
        <v>-2.767444872</v>
      </c>
      <c r="AA265">
        <v>1.7712884000000002E-2</v>
      </c>
      <c r="AB265">
        <v>-9.3743270000000004E-2</v>
      </c>
      <c r="AC265">
        <v>-2.6867090409999999</v>
      </c>
    </row>
    <row r="266" spans="1:29" x14ac:dyDescent="0.3">
      <c r="A266">
        <v>2.64</v>
      </c>
      <c r="B266">
        <v>28.3</v>
      </c>
      <c r="C266">
        <v>160</v>
      </c>
      <c r="D266">
        <v>160</v>
      </c>
      <c r="E266">
        <v>160</v>
      </c>
      <c r="F266">
        <v>207.30769230000001</v>
      </c>
      <c r="G266">
        <v>204.53846150000001</v>
      </c>
      <c r="H266">
        <v>203.8461538</v>
      </c>
      <c r="I266">
        <v>216</v>
      </c>
      <c r="J266">
        <v>171</v>
      </c>
      <c r="K266">
        <v>213</v>
      </c>
      <c r="L266">
        <v>10.60020057</v>
      </c>
      <c r="M266">
        <v>10.45860235</v>
      </c>
      <c r="N266">
        <v>10.423202789999999</v>
      </c>
      <c r="O266">
        <v>11.04466167</v>
      </c>
      <c r="P266">
        <v>8.7436904910000006</v>
      </c>
      <c r="Q266">
        <v>10.891263589999999</v>
      </c>
      <c r="R266">
        <v>0.53001002900000005</v>
      </c>
      <c r="S266">
        <v>0.52293011700000003</v>
      </c>
      <c r="T266">
        <v>0.52116013900000002</v>
      </c>
      <c r="U266">
        <v>0.55223308400000004</v>
      </c>
      <c r="V266">
        <v>0.43718452499999999</v>
      </c>
      <c r="W266">
        <v>0.54456318000000004</v>
      </c>
      <c r="X266">
        <v>-4.087589E-3</v>
      </c>
      <c r="Y266">
        <v>-3.5399559999999999E-3</v>
      </c>
      <c r="Z266">
        <v>-2.761579448</v>
      </c>
      <c r="AA266">
        <v>-6.6423316999999996E-2</v>
      </c>
      <c r="AB266">
        <v>3.3236250000000002E-2</v>
      </c>
      <c r="AC266">
        <v>-2.6911943649999999</v>
      </c>
    </row>
    <row r="267" spans="1:29" x14ac:dyDescent="0.3">
      <c r="A267">
        <v>2.65</v>
      </c>
      <c r="B267">
        <v>28.3</v>
      </c>
      <c r="C267">
        <v>160</v>
      </c>
      <c r="D267">
        <v>160</v>
      </c>
      <c r="E267">
        <v>160</v>
      </c>
      <c r="F267">
        <v>208.7692308</v>
      </c>
      <c r="G267">
        <v>205.1538462</v>
      </c>
      <c r="H267">
        <v>200.46153849999999</v>
      </c>
      <c r="I267">
        <v>167</v>
      </c>
      <c r="J267">
        <v>197</v>
      </c>
      <c r="K267">
        <v>223</v>
      </c>
      <c r="L267">
        <v>10.67493297</v>
      </c>
      <c r="M267">
        <v>10.490068620000001</v>
      </c>
      <c r="N267">
        <v>10.250138290000001</v>
      </c>
      <c r="O267">
        <v>8.5391597190000006</v>
      </c>
      <c r="P267">
        <v>10.07314051</v>
      </c>
      <c r="Q267">
        <v>11.40259052</v>
      </c>
      <c r="R267">
        <v>0.53374664900000002</v>
      </c>
      <c r="S267">
        <v>0.52450343099999996</v>
      </c>
      <c r="T267">
        <v>0.51250691500000001</v>
      </c>
      <c r="U267">
        <v>0.42695798600000001</v>
      </c>
      <c r="V267">
        <v>0.50365702499999998</v>
      </c>
      <c r="W267">
        <v>0.570129526</v>
      </c>
      <c r="X267">
        <v>-5.3365740000000002E-3</v>
      </c>
      <c r="Y267">
        <v>-1.107875E-2</v>
      </c>
      <c r="Z267">
        <v>-2.755714024</v>
      </c>
      <c r="AA267">
        <v>4.4282211000000002E-2</v>
      </c>
      <c r="AB267">
        <v>6.9881346999999996E-2</v>
      </c>
      <c r="AC267">
        <v>-2.6328851530000001</v>
      </c>
    </row>
    <row r="268" spans="1:29" x14ac:dyDescent="0.3">
      <c r="A268">
        <v>2.66</v>
      </c>
      <c r="B268">
        <v>28.3</v>
      </c>
      <c r="C268">
        <v>160</v>
      </c>
      <c r="D268">
        <v>160</v>
      </c>
      <c r="E268">
        <v>160</v>
      </c>
      <c r="F268">
        <v>209.3846154</v>
      </c>
      <c r="G268">
        <v>205.7692308</v>
      </c>
      <c r="H268">
        <v>200.30769230000001</v>
      </c>
      <c r="I268">
        <v>379</v>
      </c>
      <c r="J268">
        <v>191</v>
      </c>
      <c r="K268">
        <v>215</v>
      </c>
      <c r="L268">
        <v>10.70639924</v>
      </c>
      <c r="M268">
        <v>10.52153489</v>
      </c>
      <c r="N268">
        <v>10.24227172</v>
      </c>
      <c r="O268">
        <v>19.379290619999999</v>
      </c>
      <c r="P268">
        <v>9.7663443500000007</v>
      </c>
      <c r="Q268">
        <v>10.993528980000001</v>
      </c>
      <c r="R268">
        <v>0.53531996199999998</v>
      </c>
      <c r="S268">
        <v>0.52607674500000001</v>
      </c>
      <c r="T268">
        <v>0.51211358600000001</v>
      </c>
      <c r="U268">
        <v>0.96896453100000002</v>
      </c>
      <c r="V268">
        <v>0.48831721700000003</v>
      </c>
      <c r="W268">
        <v>0.54967644900000001</v>
      </c>
      <c r="X268">
        <v>-5.3365740000000002E-3</v>
      </c>
      <c r="Y268">
        <v>-1.2389845E-2</v>
      </c>
      <c r="Z268">
        <v>-2.7605443730000001</v>
      </c>
      <c r="AA268">
        <v>-0.27750185599999999</v>
      </c>
      <c r="AB268">
        <v>-0.11930961700000001</v>
      </c>
      <c r="AC268">
        <v>-3.520979294</v>
      </c>
    </row>
    <row r="269" spans="1:29" x14ac:dyDescent="0.3">
      <c r="A269">
        <v>2.67</v>
      </c>
      <c r="B269">
        <v>28.3</v>
      </c>
      <c r="C269">
        <v>160</v>
      </c>
      <c r="D269">
        <v>160</v>
      </c>
      <c r="E269">
        <v>160</v>
      </c>
      <c r="F269">
        <v>209.1538462</v>
      </c>
      <c r="G269">
        <v>205.3846154</v>
      </c>
      <c r="H269">
        <v>199.53846150000001</v>
      </c>
      <c r="I269">
        <v>0</v>
      </c>
      <c r="J269">
        <v>197</v>
      </c>
      <c r="K269">
        <v>190</v>
      </c>
      <c r="L269">
        <v>10.69459939</v>
      </c>
      <c r="M269">
        <v>10.50186847</v>
      </c>
      <c r="N269">
        <v>10.20293888</v>
      </c>
      <c r="O269">
        <v>0</v>
      </c>
      <c r="P269">
        <v>10.07314051</v>
      </c>
      <c r="Q269">
        <v>9.7152116569999993</v>
      </c>
      <c r="R269">
        <v>0.53472997</v>
      </c>
      <c r="S269">
        <v>0.52509342400000003</v>
      </c>
      <c r="T269">
        <v>0.51014694400000005</v>
      </c>
      <c r="U269">
        <v>0</v>
      </c>
      <c r="V269">
        <v>0.50365702499999998</v>
      </c>
      <c r="W269">
        <v>0.48576058300000002</v>
      </c>
      <c r="X269">
        <v>-5.5636619999999996E-3</v>
      </c>
      <c r="Y269">
        <v>-1.3176502E-2</v>
      </c>
      <c r="Z269">
        <v>-2.7543339250000001</v>
      </c>
      <c r="AA269">
        <v>0.29078651900000002</v>
      </c>
      <c r="AB269">
        <v>0.15595471299999999</v>
      </c>
      <c r="AC269">
        <v>-1.7358203649999999</v>
      </c>
    </row>
    <row r="270" spans="1:29" x14ac:dyDescent="0.3">
      <c r="A270">
        <v>2.68</v>
      </c>
      <c r="B270">
        <v>28.3</v>
      </c>
      <c r="C270">
        <v>160</v>
      </c>
      <c r="D270">
        <v>160</v>
      </c>
      <c r="E270">
        <v>160</v>
      </c>
      <c r="F270">
        <v>208.2307692</v>
      </c>
      <c r="G270">
        <v>203.7692308</v>
      </c>
      <c r="H270">
        <v>200.7692308</v>
      </c>
      <c r="I270">
        <v>372</v>
      </c>
      <c r="J270">
        <v>200</v>
      </c>
      <c r="K270">
        <v>150</v>
      </c>
      <c r="L270">
        <v>10.647399979999999</v>
      </c>
      <c r="M270">
        <v>10.419269509999999</v>
      </c>
      <c r="N270">
        <v>10.265871430000001</v>
      </c>
      <c r="O270">
        <v>19.021361769999999</v>
      </c>
      <c r="P270">
        <v>10.226538590000001</v>
      </c>
      <c r="Q270">
        <v>7.6699039390000001</v>
      </c>
      <c r="R270">
        <v>0.53236999900000004</v>
      </c>
      <c r="S270">
        <v>0.52096347499999995</v>
      </c>
      <c r="T270">
        <v>0.51329357099999995</v>
      </c>
      <c r="U270">
        <v>0.95106808799999998</v>
      </c>
      <c r="V270">
        <v>0.51132692899999999</v>
      </c>
      <c r="W270">
        <v>0.38349519700000001</v>
      </c>
      <c r="X270">
        <v>-6.5855599999999999E-3</v>
      </c>
      <c r="Y270">
        <v>-8.9154439999999998E-3</v>
      </c>
      <c r="Z270">
        <v>-2.7484685010000001</v>
      </c>
      <c r="AA270">
        <v>-0.253884677</v>
      </c>
      <c r="AB270">
        <v>-0.231801541</v>
      </c>
      <c r="AC270">
        <v>-3.238403886</v>
      </c>
    </row>
    <row r="271" spans="1:29" x14ac:dyDescent="0.3">
      <c r="A271">
        <v>2.69</v>
      </c>
      <c r="B271">
        <v>28.3</v>
      </c>
      <c r="C271">
        <v>160</v>
      </c>
      <c r="D271">
        <v>160</v>
      </c>
      <c r="E271">
        <v>160</v>
      </c>
      <c r="F271">
        <v>206.8461538</v>
      </c>
      <c r="G271">
        <v>201.6153846</v>
      </c>
      <c r="H271">
        <v>200.3846154</v>
      </c>
      <c r="I271">
        <v>0</v>
      </c>
      <c r="J271">
        <v>167</v>
      </c>
      <c r="K271">
        <v>186</v>
      </c>
      <c r="L271">
        <v>10.57660087</v>
      </c>
      <c r="M271">
        <v>10.309137550000001</v>
      </c>
      <c r="N271">
        <v>10.246205010000001</v>
      </c>
      <c r="O271">
        <v>0</v>
      </c>
      <c r="P271">
        <v>8.5391597190000006</v>
      </c>
      <c r="Q271">
        <v>9.5106808849999993</v>
      </c>
      <c r="R271">
        <v>0.52883004300000003</v>
      </c>
      <c r="S271">
        <v>0.51545687799999995</v>
      </c>
      <c r="T271">
        <v>0.51231024999999997</v>
      </c>
      <c r="U271">
        <v>0</v>
      </c>
      <c r="V271">
        <v>0.42695798600000001</v>
      </c>
      <c r="W271">
        <v>0.47553404399999999</v>
      </c>
      <c r="X271">
        <v>-7.7210009999999999E-3</v>
      </c>
      <c r="Y271">
        <v>-6.555473E-3</v>
      </c>
      <c r="Z271">
        <v>-2.7308722300000001</v>
      </c>
      <c r="AA271">
        <v>0.24650430800000001</v>
      </c>
      <c r="AB271">
        <v>0.174703368</v>
      </c>
      <c r="AC271">
        <v>-1.5833193510000001</v>
      </c>
    </row>
    <row r="272" spans="1:29" x14ac:dyDescent="0.3">
      <c r="A272">
        <v>2.7</v>
      </c>
      <c r="B272">
        <v>28.3</v>
      </c>
      <c r="C272">
        <v>160</v>
      </c>
      <c r="D272">
        <v>160</v>
      </c>
      <c r="E272">
        <v>160</v>
      </c>
      <c r="F272">
        <v>204.3846154</v>
      </c>
      <c r="G272">
        <v>200.2307692</v>
      </c>
      <c r="H272">
        <v>198.8461538</v>
      </c>
      <c r="I272">
        <v>374</v>
      </c>
      <c r="J272">
        <v>438</v>
      </c>
      <c r="K272">
        <v>184</v>
      </c>
      <c r="L272">
        <v>10.45073578</v>
      </c>
      <c r="M272">
        <v>10.23833844</v>
      </c>
      <c r="N272">
        <v>10.167539319999999</v>
      </c>
      <c r="O272">
        <v>19.123627160000002</v>
      </c>
      <c r="P272">
        <v>22.396119500000001</v>
      </c>
      <c r="Q272">
        <v>9.4084154990000002</v>
      </c>
      <c r="R272">
        <v>0.522536789</v>
      </c>
      <c r="S272">
        <v>0.51191692200000005</v>
      </c>
      <c r="T272">
        <v>0.50837696600000004</v>
      </c>
      <c r="U272">
        <v>0.95618135800000004</v>
      </c>
      <c r="V272">
        <v>1.119805975</v>
      </c>
      <c r="W272">
        <v>0.47042077500000001</v>
      </c>
      <c r="X272">
        <v>-6.1313829999999998E-3</v>
      </c>
      <c r="Y272">
        <v>-5.8999259999999998E-3</v>
      </c>
      <c r="Z272">
        <v>-2.706720486</v>
      </c>
      <c r="AA272">
        <v>9.4468716999999994E-2</v>
      </c>
      <c r="AB272">
        <v>-0.37838192799999998</v>
      </c>
      <c r="AC272">
        <v>-4.4673826449999998</v>
      </c>
    </row>
    <row r="273" spans="1:29" x14ac:dyDescent="0.3">
      <c r="A273">
        <v>2.71</v>
      </c>
      <c r="B273">
        <v>28.3</v>
      </c>
      <c r="C273">
        <v>160</v>
      </c>
      <c r="D273">
        <v>160</v>
      </c>
      <c r="E273">
        <v>160</v>
      </c>
      <c r="F273">
        <v>203.2307692</v>
      </c>
      <c r="G273">
        <v>199.3846154</v>
      </c>
      <c r="H273">
        <v>197.69230769999999</v>
      </c>
      <c r="I273">
        <v>215</v>
      </c>
      <c r="J273">
        <v>209</v>
      </c>
      <c r="K273">
        <v>415</v>
      </c>
      <c r="L273">
        <v>10.39173652</v>
      </c>
      <c r="M273">
        <v>10.19507231</v>
      </c>
      <c r="N273">
        <v>10.108540059999999</v>
      </c>
      <c r="O273">
        <v>10.993528980000001</v>
      </c>
      <c r="P273">
        <v>10.68673282</v>
      </c>
      <c r="Q273">
        <v>21.220067570000001</v>
      </c>
      <c r="R273">
        <v>0.51958682599999995</v>
      </c>
      <c r="S273">
        <v>0.50975361600000002</v>
      </c>
      <c r="T273">
        <v>0.50542700299999999</v>
      </c>
      <c r="U273">
        <v>0.54967644900000001</v>
      </c>
      <c r="V273">
        <v>0.534336641</v>
      </c>
      <c r="W273">
        <v>1.0610033780000001</v>
      </c>
      <c r="X273">
        <v>-5.6772070000000001E-3</v>
      </c>
      <c r="Y273">
        <v>-6.1621449999999999E-3</v>
      </c>
      <c r="Z273">
        <v>-2.6925744639999998</v>
      </c>
      <c r="AA273">
        <v>-8.8564420000000008E-3</v>
      </c>
      <c r="AB273">
        <v>0.345997889</v>
      </c>
      <c r="AC273">
        <v>-3.763186787</v>
      </c>
    </row>
    <row r="274" spans="1:29" x14ac:dyDescent="0.3">
      <c r="A274">
        <v>2.72</v>
      </c>
      <c r="B274">
        <v>28.3</v>
      </c>
      <c r="C274">
        <v>160</v>
      </c>
      <c r="D274">
        <v>160</v>
      </c>
      <c r="E274">
        <v>160</v>
      </c>
      <c r="F274">
        <v>203.07692309999999</v>
      </c>
      <c r="G274">
        <v>199.07692309999999</v>
      </c>
      <c r="H274">
        <v>194.3846154</v>
      </c>
      <c r="I274">
        <v>200</v>
      </c>
      <c r="J274">
        <v>189</v>
      </c>
      <c r="K274">
        <v>176</v>
      </c>
      <c r="L274">
        <v>10.383869949999999</v>
      </c>
      <c r="M274">
        <v>10.179339179999999</v>
      </c>
      <c r="N274">
        <v>9.9394088489999994</v>
      </c>
      <c r="O274">
        <v>10.226538590000001</v>
      </c>
      <c r="P274">
        <v>9.6640789639999998</v>
      </c>
      <c r="Q274">
        <v>8.9993539560000002</v>
      </c>
      <c r="R274">
        <v>0.51919349699999995</v>
      </c>
      <c r="S274">
        <v>0.508966959</v>
      </c>
      <c r="T274">
        <v>0.49697044200000001</v>
      </c>
      <c r="U274">
        <v>0.51132692899999999</v>
      </c>
      <c r="V274">
        <v>0.48320394799999999</v>
      </c>
      <c r="W274">
        <v>0.44996769800000003</v>
      </c>
      <c r="X274">
        <v>-5.9042950000000004E-3</v>
      </c>
      <c r="Y274">
        <v>-1.1406523999999999E-2</v>
      </c>
      <c r="Z274">
        <v>-2.6756682430000001</v>
      </c>
      <c r="AA274">
        <v>-1.6236811E-2</v>
      </c>
      <c r="AB274">
        <v>-3.1531826999999998E-2</v>
      </c>
      <c r="AC274">
        <v>-2.534208027</v>
      </c>
    </row>
    <row r="275" spans="1:29" x14ac:dyDescent="0.3">
      <c r="A275">
        <v>2.73</v>
      </c>
      <c r="B275">
        <v>28.3</v>
      </c>
      <c r="C275">
        <v>160</v>
      </c>
      <c r="D275">
        <v>160</v>
      </c>
      <c r="E275">
        <v>160</v>
      </c>
      <c r="F275">
        <v>203.07692309999999</v>
      </c>
      <c r="G275">
        <v>201.30769230000001</v>
      </c>
      <c r="H275">
        <v>191.69230769999999</v>
      </c>
      <c r="I275">
        <v>189</v>
      </c>
      <c r="J275">
        <v>187</v>
      </c>
      <c r="K275">
        <v>219</v>
      </c>
      <c r="L275">
        <v>10.383869949999999</v>
      </c>
      <c r="M275">
        <v>10.29340442</v>
      </c>
      <c r="N275">
        <v>9.8017439060000005</v>
      </c>
      <c r="O275">
        <v>9.6640789639999998</v>
      </c>
      <c r="P275">
        <v>9.5618135780000006</v>
      </c>
      <c r="Q275">
        <v>11.198059750000001</v>
      </c>
      <c r="R275">
        <v>0.51919349699999995</v>
      </c>
      <c r="S275">
        <v>0.51467022100000004</v>
      </c>
      <c r="T275">
        <v>0.49008719499999998</v>
      </c>
      <c r="U275">
        <v>0.48320394799999999</v>
      </c>
      <c r="V275">
        <v>0.47809067900000002</v>
      </c>
      <c r="W275">
        <v>0.55990298800000005</v>
      </c>
      <c r="X275">
        <v>-2.611515E-3</v>
      </c>
      <c r="Y275">
        <v>-1.7896443000000001E-2</v>
      </c>
      <c r="Z275">
        <v>-2.6735980939999999</v>
      </c>
      <c r="AA275">
        <v>-2.952147E-3</v>
      </c>
      <c r="AB275">
        <v>5.2837116000000003E-2</v>
      </c>
      <c r="AC275">
        <v>-2.6687677449999998</v>
      </c>
    </row>
    <row r="276" spans="1:29" x14ac:dyDescent="0.3">
      <c r="A276">
        <v>2.74</v>
      </c>
      <c r="B276">
        <v>28.3</v>
      </c>
      <c r="C276">
        <v>160</v>
      </c>
      <c r="D276">
        <v>160</v>
      </c>
      <c r="E276">
        <v>160</v>
      </c>
      <c r="F276">
        <v>202.2307692</v>
      </c>
      <c r="G276">
        <v>203.07692309999999</v>
      </c>
      <c r="H276">
        <v>192.07692309999999</v>
      </c>
      <c r="I276">
        <v>180</v>
      </c>
      <c r="J276">
        <v>152</v>
      </c>
      <c r="K276">
        <v>206</v>
      </c>
      <c r="L276">
        <v>10.34060382</v>
      </c>
      <c r="M276">
        <v>10.383869949999999</v>
      </c>
      <c r="N276">
        <v>9.8214103270000006</v>
      </c>
      <c r="O276">
        <v>9.2038847270000002</v>
      </c>
      <c r="P276">
        <v>7.7721693250000001</v>
      </c>
      <c r="Q276">
        <v>10.533334740000001</v>
      </c>
      <c r="R276">
        <v>0.51703019100000003</v>
      </c>
      <c r="S276">
        <v>0.51919349699999995</v>
      </c>
      <c r="T276">
        <v>0.49107051600000001</v>
      </c>
      <c r="U276">
        <v>0.46019423599999998</v>
      </c>
      <c r="V276">
        <v>0.38860846599999999</v>
      </c>
      <c r="W276">
        <v>0.526666737</v>
      </c>
      <c r="X276">
        <v>1.248985E-3</v>
      </c>
      <c r="Y276">
        <v>-1.8027551999999999E-2</v>
      </c>
      <c r="Z276">
        <v>-2.6794635169999999</v>
      </c>
      <c r="AA276">
        <v>-4.1330064E-2</v>
      </c>
      <c r="AB276">
        <v>6.8176924E-2</v>
      </c>
      <c r="AC276">
        <v>-2.4131042800000002</v>
      </c>
    </row>
    <row r="277" spans="1:29" x14ac:dyDescent="0.3">
      <c r="A277">
        <v>2.75</v>
      </c>
      <c r="B277">
        <v>28.3</v>
      </c>
      <c r="C277">
        <v>160</v>
      </c>
      <c r="D277">
        <v>160</v>
      </c>
      <c r="E277">
        <v>160</v>
      </c>
      <c r="F277">
        <v>201.3846154</v>
      </c>
      <c r="G277">
        <v>202.1538462</v>
      </c>
      <c r="H277">
        <v>192.30769230000001</v>
      </c>
      <c r="I277">
        <v>147</v>
      </c>
      <c r="J277">
        <v>197</v>
      </c>
      <c r="K277">
        <v>190</v>
      </c>
      <c r="L277">
        <v>10.2973377</v>
      </c>
      <c r="M277">
        <v>10.33667054</v>
      </c>
      <c r="N277">
        <v>9.8332101789999999</v>
      </c>
      <c r="O277">
        <v>7.5165058609999997</v>
      </c>
      <c r="P277">
        <v>10.07314051</v>
      </c>
      <c r="Q277">
        <v>9.7152116569999993</v>
      </c>
      <c r="R277">
        <v>0.514866885</v>
      </c>
      <c r="S277">
        <v>0.51683352699999996</v>
      </c>
      <c r="T277">
        <v>0.49166050900000002</v>
      </c>
      <c r="U277">
        <v>0.375825293</v>
      </c>
      <c r="V277">
        <v>0.50365702499999998</v>
      </c>
      <c r="W277">
        <v>0.48576058300000002</v>
      </c>
      <c r="X277">
        <v>1.1354410000000001E-3</v>
      </c>
      <c r="Y277">
        <v>-1.6126465E-2</v>
      </c>
      <c r="Z277">
        <v>-2.672563019</v>
      </c>
      <c r="AA277">
        <v>7.3803684999999994E-2</v>
      </c>
      <c r="AB277">
        <v>3.0679616E-2</v>
      </c>
      <c r="AC277">
        <v>-2.3951629849999998</v>
      </c>
    </row>
    <row r="278" spans="1:29" x14ac:dyDescent="0.3">
      <c r="A278">
        <v>2.76</v>
      </c>
      <c r="B278">
        <v>28.3</v>
      </c>
      <c r="C278">
        <v>160</v>
      </c>
      <c r="D278">
        <v>160</v>
      </c>
      <c r="E278">
        <v>160</v>
      </c>
      <c r="F278">
        <v>200.53846150000001</v>
      </c>
      <c r="G278">
        <v>201.2307692</v>
      </c>
      <c r="H278">
        <v>192.53846150000001</v>
      </c>
      <c r="I278">
        <v>187</v>
      </c>
      <c r="J278">
        <v>206</v>
      </c>
      <c r="K278">
        <v>175</v>
      </c>
      <c r="L278">
        <v>10.254071570000001</v>
      </c>
      <c r="M278">
        <v>10.289471130000001</v>
      </c>
      <c r="N278">
        <v>9.8450100309999993</v>
      </c>
      <c r="O278">
        <v>9.5618135780000006</v>
      </c>
      <c r="P278">
        <v>10.533334740000001</v>
      </c>
      <c r="Q278">
        <v>8.9482212630000006</v>
      </c>
      <c r="R278">
        <v>0.51270357899999996</v>
      </c>
      <c r="S278">
        <v>0.51447355699999997</v>
      </c>
      <c r="T278">
        <v>0.49225050199999998</v>
      </c>
      <c r="U278">
        <v>0.47809067900000002</v>
      </c>
      <c r="V278">
        <v>0.526666737</v>
      </c>
      <c r="W278">
        <v>0.447411063</v>
      </c>
      <c r="X278">
        <v>1.0218969999999999E-3</v>
      </c>
      <c r="Y278">
        <v>-1.4225377000000001E-2</v>
      </c>
      <c r="Z278">
        <v>-2.6656625209999998</v>
      </c>
      <c r="AA278">
        <v>2.8045400000000002E-2</v>
      </c>
      <c r="AB278">
        <v>-3.6645097000000001E-2</v>
      </c>
      <c r="AC278">
        <v>-2.5476639990000001</v>
      </c>
    </row>
    <row r="279" spans="1:29" x14ac:dyDescent="0.3">
      <c r="A279">
        <v>2.77</v>
      </c>
      <c r="B279">
        <v>28.3</v>
      </c>
      <c r="C279">
        <v>160</v>
      </c>
      <c r="D279">
        <v>160</v>
      </c>
      <c r="E279">
        <v>160</v>
      </c>
      <c r="F279">
        <v>199.69230769999999</v>
      </c>
      <c r="G279">
        <v>200.92307690000001</v>
      </c>
      <c r="H279">
        <v>195.1538462</v>
      </c>
      <c r="I279">
        <v>201</v>
      </c>
      <c r="J279">
        <v>213</v>
      </c>
      <c r="K279">
        <v>180</v>
      </c>
      <c r="L279">
        <v>10.210805450000001</v>
      </c>
      <c r="M279">
        <v>10.273737990000001</v>
      </c>
      <c r="N279">
        <v>9.9787416889999996</v>
      </c>
      <c r="O279">
        <v>10.27767128</v>
      </c>
      <c r="P279">
        <v>10.891263589999999</v>
      </c>
      <c r="Q279">
        <v>9.2038847270000002</v>
      </c>
      <c r="R279">
        <v>0.51054027199999996</v>
      </c>
      <c r="S279">
        <v>0.51368689999999995</v>
      </c>
      <c r="T279">
        <v>0.49893708399999998</v>
      </c>
      <c r="U279">
        <v>0.51388356400000001</v>
      </c>
      <c r="V279">
        <v>0.54456318000000004</v>
      </c>
      <c r="W279">
        <v>0.46019423599999998</v>
      </c>
      <c r="X279">
        <v>1.816706E-3</v>
      </c>
      <c r="Y279">
        <v>-8.7843339999999995E-3</v>
      </c>
      <c r="Z279">
        <v>-2.6722179939999999</v>
      </c>
      <c r="AA279">
        <v>1.7712884000000002E-2</v>
      </c>
      <c r="AB279">
        <v>-4.6019424000000003E-2</v>
      </c>
      <c r="AC279">
        <v>-2.6642824209999998</v>
      </c>
    </row>
    <row r="280" spans="1:29" x14ac:dyDescent="0.3">
      <c r="A280">
        <v>2.78</v>
      </c>
      <c r="B280">
        <v>28.3</v>
      </c>
      <c r="C280">
        <v>160</v>
      </c>
      <c r="D280">
        <v>160</v>
      </c>
      <c r="E280">
        <v>160</v>
      </c>
      <c r="F280">
        <v>198.8461538</v>
      </c>
      <c r="G280">
        <v>200.6153846</v>
      </c>
      <c r="H280">
        <v>197.7692308</v>
      </c>
      <c r="I280">
        <v>214</v>
      </c>
      <c r="J280">
        <v>220</v>
      </c>
      <c r="K280">
        <v>157</v>
      </c>
      <c r="L280">
        <v>10.167539319999999</v>
      </c>
      <c r="M280">
        <v>10.25800486</v>
      </c>
      <c r="N280">
        <v>10.11247335</v>
      </c>
      <c r="O280">
        <v>10.94239629</v>
      </c>
      <c r="P280">
        <v>11.24919244</v>
      </c>
      <c r="Q280">
        <v>8.0278327899999997</v>
      </c>
      <c r="R280">
        <v>0.50837696600000004</v>
      </c>
      <c r="S280">
        <v>0.51290024300000003</v>
      </c>
      <c r="T280">
        <v>0.50562366700000005</v>
      </c>
      <c r="U280">
        <v>0.54711981399999998</v>
      </c>
      <c r="V280">
        <v>0.56245962199999999</v>
      </c>
      <c r="W280">
        <v>0.40139163900000002</v>
      </c>
      <c r="X280">
        <v>2.611515E-3</v>
      </c>
      <c r="Y280">
        <v>-3.343291E-3</v>
      </c>
      <c r="Z280">
        <v>-2.6787734680000002</v>
      </c>
      <c r="AA280">
        <v>8.8564420000000008E-3</v>
      </c>
      <c r="AB280">
        <v>-0.102265386</v>
      </c>
      <c r="AC280">
        <v>-2.6508264490000002</v>
      </c>
    </row>
    <row r="281" spans="1:29" x14ac:dyDescent="0.3">
      <c r="A281">
        <v>2.79</v>
      </c>
      <c r="B281">
        <v>28.3</v>
      </c>
      <c r="C281">
        <v>160</v>
      </c>
      <c r="D281">
        <v>160</v>
      </c>
      <c r="E281">
        <v>160</v>
      </c>
      <c r="F281">
        <v>199.2307692</v>
      </c>
      <c r="G281">
        <v>200.30769230000001</v>
      </c>
      <c r="H281">
        <v>200.3846154</v>
      </c>
      <c r="I281">
        <v>216</v>
      </c>
      <c r="J281">
        <v>168</v>
      </c>
      <c r="K281">
        <v>213</v>
      </c>
      <c r="L281">
        <v>10.18720575</v>
      </c>
      <c r="M281">
        <v>10.24227172</v>
      </c>
      <c r="N281">
        <v>10.246205010000001</v>
      </c>
      <c r="O281">
        <v>11.04466167</v>
      </c>
      <c r="P281">
        <v>8.5902924120000002</v>
      </c>
      <c r="Q281">
        <v>10.891263589999999</v>
      </c>
      <c r="R281">
        <v>0.50936028700000002</v>
      </c>
      <c r="S281">
        <v>0.51211358600000001</v>
      </c>
      <c r="T281">
        <v>0.51231024999999997</v>
      </c>
      <c r="U281">
        <v>0.55223308400000004</v>
      </c>
      <c r="V281">
        <v>0.42951462099999999</v>
      </c>
      <c r="W281">
        <v>0.54456318000000004</v>
      </c>
      <c r="X281">
        <v>1.5896180000000001E-3</v>
      </c>
      <c r="Y281">
        <v>1.048876E-3</v>
      </c>
      <c r="Z281">
        <v>-2.6908493400000002</v>
      </c>
      <c r="AA281">
        <v>-7.0851538000000006E-2</v>
      </c>
      <c r="AB281">
        <v>3.5792885000000003E-2</v>
      </c>
      <c r="AC281">
        <v>-2.6777383929999998</v>
      </c>
    </row>
    <row r="282" spans="1:29" x14ac:dyDescent="0.3">
      <c r="A282">
        <v>2.8</v>
      </c>
      <c r="B282">
        <v>28.3</v>
      </c>
      <c r="C282">
        <v>160</v>
      </c>
      <c r="D282">
        <v>160</v>
      </c>
      <c r="E282">
        <v>160</v>
      </c>
      <c r="F282">
        <v>200.46153849999999</v>
      </c>
      <c r="G282">
        <v>201</v>
      </c>
      <c r="H282">
        <v>203</v>
      </c>
      <c r="I282">
        <v>205</v>
      </c>
      <c r="J282">
        <v>199</v>
      </c>
      <c r="K282">
        <v>220</v>
      </c>
      <c r="L282">
        <v>10.250138290000001</v>
      </c>
      <c r="M282">
        <v>10.27767128</v>
      </c>
      <c r="N282">
        <v>10.37993666</v>
      </c>
      <c r="O282">
        <v>10.48220205</v>
      </c>
      <c r="P282">
        <v>10.17540589</v>
      </c>
      <c r="Q282">
        <v>11.24919244</v>
      </c>
      <c r="R282">
        <v>0.51250691500000001</v>
      </c>
      <c r="S282">
        <v>0.51388356400000001</v>
      </c>
      <c r="T282">
        <v>0.51899683299999999</v>
      </c>
      <c r="U282">
        <v>0.52411010300000005</v>
      </c>
      <c r="V282">
        <v>0.50877029500000004</v>
      </c>
      <c r="W282">
        <v>0.56245962199999999</v>
      </c>
      <c r="X282">
        <v>7.9480900000000005E-4</v>
      </c>
      <c r="Y282">
        <v>3.8677289999999999E-3</v>
      </c>
      <c r="Z282">
        <v>-2.71120581</v>
      </c>
      <c r="AA282">
        <v>-8.8564420000000008E-3</v>
      </c>
      <c r="AB282">
        <v>3.0679616E-2</v>
      </c>
      <c r="AC282">
        <v>-2.798842139</v>
      </c>
    </row>
    <row r="283" spans="1:29" x14ac:dyDescent="0.3">
      <c r="A283">
        <v>2.81</v>
      </c>
      <c r="B283">
        <v>28.3</v>
      </c>
      <c r="C283">
        <v>160</v>
      </c>
      <c r="D283">
        <v>160</v>
      </c>
      <c r="E283">
        <v>160</v>
      </c>
      <c r="F283">
        <v>202.69230769999999</v>
      </c>
      <c r="G283">
        <v>201.69230769999999</v>
      </c>
      <c r="H283">
        <v>203.92307690000001</v>
      </c>
      <c r="I283">
        <v>156</v>
      </c>
      <c r="J283">
        <v>188</v>
      </c>
      <c r="K283">
        <v>218</v>
      </c>
      <c r="L283">
        <v>10.364203529999999</v>
      </c>
      <c r="M283">
        <v>10.31307084</v>
      </c>
      <c r="N283">
        <v>10.42713607</v>
      </c>
      <c r="O283">
        <v>7.9767000970000002</v>
      </c>
      <c r="P283">
        <v>9.6129462710000002</v>
      </c>
      <c r="Q283">
        <v>11.146927059999999</v>
      </c>
      <c r="R283">
        <v>0.51821017599999997</v>
      </c>
      <c r="S283">
        <v>0.51565354200000002</v>
      </c>
      <c r="T283">
        <v>0.52135680399999995</v>
      </c>
      <c r="U283">
        <v>0.39883500500000002</v>
      </c>
      <c r="V283">
        <v>0.48064731399999999</v>
      </c>
      <c r="W283">
        <v>0.55734635300000002</v>
      </c>
      <c r="X283">
        <v>-1.476074E-3</v>
      </c>
      <c r="Y283">
        <v>2.9499629999999999E-3</v>
      </c>
      <c r="Z283">
        <v>-2.7284570559999999</v>
      </c>
      <c r="AA283">
        <v>4.7234357999999997E-2</v>
      </c>
      <c r="AB283">
        <v>7.8403461999999993E-2</v>
      </c>
      <c r="AC283">
        <v>-2.520752055</v>
      </c>
    </row>
    <row r="284" spans="1:29" x14ac:dyDescent="0.3">
      <c r="A284">
        <v>2.82</v>
      </c>
      <c r="B284">
        <v>28.3</v>
      </c>
      <c r="C284">
        <v>160</v>
      </c>
      <c r="D284">
        <v>160</v>
      </c>
      <c r="E284">
        <v>160</v>
      </c>
      <c r="F284">
        <v>204.92307690000001</v>
      </c>
      <c r="G284">
        <v>202.3846154</v>
      </c>
      <c r="H284">
        <v>206.07692309999999</v>
      </c>
      <c r="I284">
        <v>186</v>
      </c>
      <c r="J284">
        <v>188</v>
      </c>
      <c r="K284">
        <v>197</v>
      </c>
      <c r="L284">
        <v>10.47826877</v>
      </c>
      <c r="M284">
        <v>10.348470389999999</v>
      </c>
      <c r="N284">
        <v>10.53726803</v>
      </c>
      <c r="O284">
        <v>9.5106808849999993</v>
      </c>
      <c r="P284">
        <v>9.6129462710000002</v>
      </c>
      <c r="Q284">
        <v>10.07314051</v>
      </c>
      <c r="R284">
        <v>0.52391343800000001</v>
      </c>
      <c r="S284">
        <v>0.51742352000000003</v>
      </c>
      <c r="T284">
        <v>0.52686340099999995</v>
      </c>
      <c r="U284">
        <v>0.47553404399999999</v>
      </c>
      <c r="V284">
        <v>0.48064731399999999</v>
      </c>
      <c r="W284">
        <v>0.50365702499999998</v>
      </c>
      <c r="X284">
        <v>-3.7469560000000001E-3</v>
      </c>
      <c r="Y284">
        <v>4.1299479999999996E-3</v>
      </c>
      <c r="Z284">
        <v>-2.7512287010000001</v>
      </c>
      <c r="AA284">
        <v>2.952147E-3</v>
      </c>
      <c r="AB284">
        <v>1.7044231E-2</v>
      </c>
      <c r="AC284">
        <v>-2.56111997</v>
      </c>
    </row>
    <row r="285" spans="1:29" x14ac:dyDescent="0.3">
      <c r="A285">
        <v>2.83</v>
      </c>
      <c r="B285">
        <v>28.3</v>
      </c>
      <c r="C285">
        <v>160</v>
      </c>
      <c r="D285">
        <v>160</v>
      </c>
      <c r="E285">
        <v>160</v>
      </c>
      <c r="F285">
        <v>207.1538462</v>
      </c>
      <c r="G285">
        <v>201.6153846</v>
      </c>
      <c r="H285">
        <v>209.3846154</v>
      </c>
      <c r="I285">
        <v>368</v>
      </c>
      <c r="J285">
        <v>196</v>
      </c>
      <c r="K285">
        <v>148</v>
      </c>
      <c r="L285">
        <v>10.592333999999999</v>
      </c>
      <c r="M285">
        <v>10.309137550000001</v>
      </c>
      <c r="N285">
        <v>10.70639924</v>
      </c>
      <c r="O285">
        <v>18.816831000000001</v>
      </c>
      <c r="P285">
        <v>10.02200781</v>
      </c>
      <c r="Q285">
        <v>7.5676385540000002</v>
      </c>
      <c r="R285">
        <v>0.52961670000000005</v>
      </c>
      <c r="S285">
        <v>0.51545687799999995</v>
      </c>
      <c r="T285">
        <v>0.53531996199999998</v>
      </c>
      <c r="U285">
        <v>0.94084155000000003</v>
      </c>
      <c r="V285">
        <v>0.50110039100000003</v>
      </c>
      <c r="W285">
        <v>0.37838192799999998</v>
      </c>
      <c r="X285">
        <v>-8.1751770000000005E-3</v>
      </c>
      <c r="Y285">
        <v>8.5221150000000002E-3</v>
      </c>
      <c r="Z285">
        <v>-2.7726202450000001</v>
      </c>
      <c r="AA285">
        <v>-0.253884677</v>
      </c>
      <c r="AB285">
        <v>-0.22839269500000001</v>
      </c>
      <c r="AC285">
        <v>-3.1935506459999998</v>
      </c>
    </row>
    <row r="286" spans="1:29" x14ac:dyDescent="0.3">
      <c r="A286">
        <v>2.84</v>
      </c>
      <c r="B286">
        <v>28.3</v>
      </c>
      <c r="C286">
        <v>160</v>
      </c>
      <c r="D286">
        <v>160</v>
      </c>
      <c r="E286">
        <v>160</v>
      </c>
      <c r="F286">
        <v>207.7692308</v>
      </c>
      <c r="G286">
        <v>194.3846154</v>
      </c>
      <c r="H286">
        <v>212.30769230000001</v>
      </c>
      <c r="I286">
        <v>198</v>
      </c>
      <c r="J286">
        <v>378</v>
      </c>
      <c r="K286">
        <v>360</v>
      </c>
      <c r="L286">
        <v>10.623800279999999</v>
      </c>
      <c r="M286">
        <v>9.9394088489999994</v>
      </c>
      <c r="N286">
        <v>10.85586404</v>
      </c>
      <c r="O286">
        <v>10.124273199999999</v>
      </c>
      <c r="P286">
        <v>19.32815793</v>
      </c>
      <c r="Q286">
        <v>18.40776945</v>
      </c>
      <c r="R286">
        <v>0.53119001399999999</v>
      </c>
      <c r="S286">
        <v>0.49697044200000001</v>
      </c>
      <c r="T286">
        <v>0.54279320200000003</v>
      </c>
      <c r="U286">
        <v>0.50621366000000001</v>
      </c>
      <c r="V286">
        <v>0.96640789599999999</v>
      </c>
      <c r="W286">
        <v>0.92038847300000004</v>
      </c>
      <c r="X286">
        <v>-1.9756678999999999E-2</v>
      </c>
      <c r="Y286">
        <v>1.9141981999999998E-2</v>
      </c>
      <c r="Z286">
        <v>-2.7560590490000001</v>
      </c>
      <c r="AA286">
        <v>0.26569326599999998</v>
      </c>
      <c r="AB286">
        <v>0.122718463</v>
      </c>
      <c r="AC286">
        <v>-4.1982632090000003</v>
      </c>
    </row>
    <row r="287" spans="1:29" x14ac:dyDescent="0.3">
      <c r="A287">
        <v>2.85</v>
      </c>
      <c r="B287">
        <v>28.3</v>
      </c>
      <c r="C287">
        <v>0</v>
      </c>
      <c r="D287">
        <v>0</v>
      </c>
      <c r="E287">
        <v>0</v>
      </c>
      <c r="F287">
        <v>200.30769230000001</v>
      </c>
      <c r="G287">
        <v>187.2307692</v>
      </c>
      <c r="H287">
        <v>215.2307692</v>
      </c>
      <c r="I287">
        <v>171</v>
      </c>
      <c r="J287">
        <v>0</v>
      </c>
      <c r="K287">
        <v>0</v>
      </c>
      <c r="L287">
        <v>10.24227172</v>
      </c>
      <c r="M287">
        <v>9.57361343</v>
      </c>
      <c r="N287">
        <v>11.00532883</v>
      </c>
      <c r="O287">
        <v>8.7436904910000006</v>
      </c>
      <c r="P287">
        <v>0</v>
      </c>
      <c r="Q287">
        <v>0</v>
      </c>
      <c r="R287">
        <v>0.51211358600000001</v>
      </c>
      <c r="S287">
        <v>0.47868067199999997</v>
      </c>
      <c r="T287">
        <v>0.55026644199999997</v>
      </c>
      <c r="U287">
        <v>0.43718452499999999</v>
      </c>
      <c r="V287">
        <v>0</v>
      </c>
      <c r="W287">
        <v>0</v>
      </c>
      <c r="X287">
        <v>-1.9302501999999999E-2</v>
      </c>
      <c r="Y287">
        <v>3.6579542E-2</v>
      </c>
      <c r="Z287">
        <v>-2.703615262</v>
      </c>
      <c r="AA287">
        <v>-0.25240860300000001</v>
      </c>
      <c r="AB287">
        <v>-0.14572817499999999</v>
      </c>
      <c r="AC287">
        <v>-0.76699039400000002</v>
      </c>
    </row>
    <row r="288" spans="1:29" x14ac:dyDescent="0.3">
      <c r="A288">
        <v>2.86</v>
      </c>
      <c r="B288">
        <v>28.3</v>
      </c>
      <c r="C288">
        <v>0</v>
      </c>
      <c r="D288">
        <v>0</v>
      </c>
      <c r="E288">
        <v>0</v>
      </c>
      <c r="F288">
        <v>192.69230769999999</v>
      </c>
      <c r="G288">
        <v>180.69230769999999</v>
      </c>
      <c r="H288">
        <v>210.30769230000001</v>
      </c>
      <c r="I288">
        <v>218</v>
      </c>
      <c r="J288">
        <v>438</v>
      </c>
      <c r="K288">
        <v>401</v>
      </c>
      <c r="L288">
        <v>9.852876599</v>
      </c>
      <c r="M288">
        <v>9.239284284</v>
      </c>
      <c r="N288">
        <v>10.753598650000001</v>
      </c>
      <c r="O288">
        <v>11.146927059999999</v>
      </c>
      <c r="P288">
        <v>22.396119500000001</v>
      </c>
      <c r="Q288">
        <v>20.50420986</v>
      </c>
      <c r="R288">
        <v>0.49264383</v>
      </c>
      <c r="S288">
        <v>0.46196421399999998</v>
      </c>
      <c r="T288">
        <v>0.53767993300000005</v>
      </c>
      <c r="U288">
        <v>0.55734635300000002</v>
      </c>
      <c r="V288">
        <v>1.119805975</v>
      </c>
      <c r="W288">
        <v>1.0252104929999999</v>
      </c>
      <c r="X288">
        <v>-1.7712884000000002E-2</v>
      </c>
      <c r="Y288">
        <v>4.0250607000000001E-2</v>
      </c>
      <c r="Z288">
        <v>-2.6180490820000002</v>
      </c>
      <c r="AA288">
        <v>0.32473621400000002</v>
      </c>
      <c r="AB288">
        <v>0.124422886</v>
      </c>
      <c r="AC288">
        <v>-4.7409874060000003</v>
      </c>
    </row>
    <row r="289" spans="1:29" x14ac:dyDescent="0.3">
      <c r="A289">
        <v>2.87</v>
      </c>
      <c r="B289">
        <v>28.3</v>
      </c>
      <c r="C289">
        <v>0</v>
      </c>
      <c r="D289">
        <v>0</v>
      </c>
      <c r="E289">
        <v>0</v>
      </c>
      <c r="F289">
        <v>184.6153846</v>
      </c>
      <c r="G289">
        <v>174.1538462</v>
      </c>
      <c r="H289">
        <v>202.30769230000001</v>
      </c>
      <c r="I289">
        <v>209</v>
      </c>
      <c r="J289">
        <v>206</v>
      </c>
      <c r="K289">
        <v>0</v>
      </c>
      <c r="L289">
        <v>9.4398817719999997</v>
      </c>
      <c r="M289">
        <v>8.904955138</v>
      </c>
      <c r="N289">
        <v>10.344537109999999</v>
      </c>
      <c r="O289">
        <v>10.68673282</v>
      </c>
      <c r="P289">
        <v>10.533334740000001</v>
      </c>
      <c r="Q289">
        <v>0</v>
      </c>
      <c r="R289">
        <v>0.47199408900000001</v>
      </c>
      <c r="S289">
        <v>0.44524775700000002</v>
      </c>
      <c r="T289">
        <v>0.51722685499999999</v>
      </c>
      <c r="U289">
        <v>0.534336641</v>
      </c>
      <c r="V289">
        <v>0.526666737</v>
      </c>
      <c r="W289">
        <v>0</v>
      </c>
      <c r="X289">
        <v>-1.5442002E-2</v>
      </c>
      <c r="Y289">
        <v>3.9070621999999999E-2</v>
      </c>
      <c r="Z289">
        <v>-2.5166117560000001</v>
      </c>
      <c r="AA289">
        <v>-4.4282210000000004E-3</v>
      </c>
      <c r="AB289">
        <v>-0.35366779300000001</v>
      </c>
      <c r="AC289">
        <v>-1.861409436</v>
      </c>
    </row>
    <row r="290" spans="1:29" x14ac:dyDescent="0.3">
      <c r="A290">
        <v>2.88</v>
      </c>
      <c r="B290">
        <v>28.3</v>
      </c>
      <c r="C290">
        <v>0</v>
      </c>
      <c r="D290">
        <v>0</v>
      </c>
      <c r="E290">
        <v>0</v>
      </c>
      <c r="F290">
        <v>175.1538462</v>
      </c>
      <c r="G290">
        <v>170.07692309999999</v>
      </c>
      <c r="H290">
        <v>193</v>
      </c>
      <c r="I290">
        <v>168</v>
      </c>
      <c r="J290">
        <v>166</v>
      </c>
      <c r="K290">
        <v>363</v>
      </c>
      <c r="L290">
        <v>8.9560878309999996</v>
      </c>
      <c r="M290">
        <v>8.6964910819999997</v>
      </c>
      <c r="N290">
        <v>9.8686097349999997</v>
      </c>
      <c r="O290">
        <v>8.5902924120000002</v>
      </c>
      <c r="P290">
        <v>8.4880270259999993</v>
      </c>
      <c r="Q290">
        <v>18.561167529999999</v>
      </c>
      <c r="R290">
        <v>0.447804392</v>
      </c>
      <c r="S290">
        <v>0.43482455399999997</v>
      </c>
      <c r="T290">
        <v>0.49343048699999997</v>
      </c>
      <c r="U290">
        <v>0.42951462099999999</v>
      </c>
      <c r="V290">
        <v>0.42440135099999998</v>
      </c>
      <c r="W290">
        <v>0.92805837700000005</v>
      </c>
      <c r="X290">
        <v>-7.4939129999999996E-3</v>
      </c>
      <c r="Y290">
        <v>3.4744008999999999E-2</v>
      </c>
      <c r="Z290">
        <v>-2.4141393550000001</v>
      </c>
      <c r="AA290">
        <v>-2.952147E-3</v>
      </c>
      <c r="AB290">
        <v>0.33406692700000001</v>
      </c>
      <c r="AC290">
        <v>-3.1262707870000002</v>
      </c>
    </row>
    <row r="291" spans="1:29" x14ac:dyDescent="0.3">
      <c r="A291">
        <v>2.89</v>
      </c>
      <c r="B291">
        <v>28.3</v>
      </c>
      <c r="C291">
        <v>0</v>
      </c>
      <c r="D291">
        <v>0</v>
      </c>
      <c r="E291">
        <v>0</v>
      </c>
      <c r="F291">
        <v>164.92307690000001</v>
      </c>
      <c r="G291">
        <v>162.46153849999999</v>
      </c>
      <c r="H291">
        <v>182.69230769999999</v>
      </c>
      <c r="I291">
        <v>149</v>
      </c>
      <c r="J291">
        <v>112</v>
      </c>
      <c r="K291">
        <v>0</v>
      </c>
      <c r="L291">
        <v>8.4329610489999993</v>
      </c>
      <c r="M291">
        <v>8.3070959589999998</v>
      </c>
      <c r="N291">
        <v>9.3415496699999991</v>
      </c>
      <c r="O291">
        <v>7.6187712459999997</v>
      </c>
      <c r="P291">
        <v>5.7268616080000001</v>
      </c>
      <c r="Q291">
        <v>0</v>
      </c>
      <c r="R291">
        <v>0.421648052</v>
      </c>
      <c r="S291">
        <v>0.41535479800000003</v>
      </c>
      <c r="T291">
        <v>0.46707748300000002</v>
      </c>
      <c r="U291">
        <v>0.38093856199999998</v>
      </c>
      <c r="V291">
        <v>0.28634308000000003</v>
      </c>
      <c r="W291">
        <v>0</v>
      </c>
      <c r="X291">
        <v>-3.6334119999999999E-3</v>
      </c>
      <c r="Y291">
        <v>3.2384039000000003E-2</v>
      </c>
      <c r="Z291">
        <v>-2.2878602350000001</v>
      </c>
      <c r="AA291">
        <v>-5.4614727000000002E-2</v>
      </c>
      <c r="AB291">
        <v>-0.22242721400000001</v>
      </c>
      <c r="AC291">
        <v>-1.1706695490000001</v>
      </c>
    </row>
    <row r="292" spans="1:29" x14ac:dyDescent="0.3">
      <c r="A292">
        <v>2.9</v>
      </c>
      <c r="B292">
        <v>28.3</v>
      </c>
      <c r="C292">
        <v>0</v>
      </c>
      <c r="D292">
        <v>0</v>
      </c>
      <c r="E292">
        <v>0</v>
      </c>
      <c r="F292">
        <v>154.69230769999999</v>
      </c>
      <c r="G292">
        <v>153</v>
      </c>
      <c r="H292">
        <v>171.53846150000001</v>
      </c>
      <c r="I292">
        <v>114</v>
      </c>
      <c r="J292">
        <v>119</v>
      </c>
      <c r="K292">
        <v>258</v>
      </c>
      <c r="L292">
        <v>7.909834268</v>
      </c>
      <c r="M292">
        <v>7.8233020179999997</v>
      </c>
      <c r="N292">
        <v>8.7712234789999997</v>
      </c>
      <c r="O292">
        <v>5.8291269940000001</v>
      </c>
      <c r="P292">
        <v>6.0847904589999997</v>
      </c>
      <c r="Q292">
        <v>13.19223478</v>
      </c>
      <c r="R292">
        <v>0.39549171300000002</v>
      </c>
      <c r="S292">
        <v>0.39116510100000002</v>
      </c>
      <c r="T292">
        <v>0.438561174</v>
      </c>
      <c r="U292">
        <v>0.29145634999999998</v>
      </c>
      <c r="V292">
        <v>0.30423952300000001</v>
      </c>
      <c r="W292">
        <v>0.65961173900000003</v>
      </c>
      <c r="X292">
        <v>-2.4979709999999999E-3</v>
      </c>
      <c r="Y292">
        <v>3.0155178000000001E-2</v>
      </c>
      <c r="Z292">
        <v>-2.1495052430000001</v>
      </c>
      <c r="AA292">
        <v>7.3803690000000003E-3</v>
      </c>
      <c r="AB292">
        <v>0.24117586799999999</v>
      </c>
      <c r="AC292">
        <v>-2.2022940549999999</v>
      </c>
    </row>
    <row r="293" spans="1:29" x14ac:dyDescent="0.3">
      <c r="A293">
        <v>2.91</v>
      </c>
      <c r="B293">
        <v>28.3</v>
      </c>
      <c r="C293">
        <v>0</v>
      </c>
      <c r="D293">
        <v>0</v>
      </c>
      <c r="E293">
        <v>0</v>
      </c>
      <c r="F293">
        <v>143.30769230000001</v>
      </c>
      <c r="G293">
        <v>142.8461538</v>
      </c>
      <c r="H293">
        <v>159.07692309999999</v>
      </c>
      <c r="I293">
        <v>117</v>
      </c>
      <c r="J293">
        <v>127</v>
      </c>
      <c r="K293">
        <v>123</v>
      </c>
      <c r="L293">
        <v>7.3277082250000003</v>
      </c>
      <c r="M293">
        <v>7.3041085209999999</v>
      </c>
      <c r="N293">
        <v>8.1340314599999992</v>
      </c>
      <c r="O293">
        <v>5.9825250729999997</v>
      </c>
      <c r="P293">
        <v>6.4938520019999997</v>
      </c>
      <c r="Q293">
        <v>6.2893212299999997</v>
      </c>
      <c r="R293">
        <v>0.36638541099999999</v>
      </c>
      <c r="S293">
        <v>0.365205426</v>
      </c>
      <c r="T293">
        <v>0.40670157299999998</v>
      </c>
      <c r="U293">
        <v>0.29912625399999998</v>
      </c>
      <c r="V293">
        <v>0.3246926</v>
      </c>
      <c r="W293">
        <v>0.31446606199999999</v>
      </c>
      <c r="X293">
        <v>-6.8126500000000002E-4</v>
      </c>
      <c r="Y293">
        <v>2.727077E-2</v>
      </c>
      <c r="Z293">
        <v>-1.9970042290000001</v>
      </c>
      <c r="AA293">
        <v>1.4760736999999999E-2</v>
      </c>
      <c r="AB293">
        <v>1.704423E-3</v>
      </c>
      <c r="AC293">
        <v>-1.646113886</v>
      </c>
    </row>
    <row r="294" spans="1:29" x14ac:dyDescent="0.3">
      <c r="A294">
        <v>2.92</v>
      </c>
      <c r="B294">
        <v>28.3</v>
      </c>
      <c r="C294">
        <v>0</v>
      </c>
      <c r="D294">
        <v>0</v>
      </c>
      <c r="E294">
        <v>0</v>
      </c>
      <c r="F294">
        <v>131.53846150000001</v>
      </c>
      <c r="G294">
        <v>132</v>
      </c>
      <c r="H294">
        <v>145.2307692</v>
      </c>
      <c r="I294">
        <v>96</v>
      </c>
      <c r="J294">
        <v>135</v>
      </c>
      <c r="K294">
        <v>116</v>
      </c>
      <c r="L294">
        <v>6.7259157619999996</v>
      </c>
      <c r="M294">
        <v>6.7495154670000002</v>
      </c>
      <c r="N294">
        <v>7.4260403269999999</v>
      </c>
      <c r="O294">
        <v>4.9087385210000001</v>
      </c>
      <c r="P294">
        <v>6.9029135449999997</v>
      </c>
      <c r="Q294">
        <v>5.9313923800000001</v>
      </c>
      <c r="R294">
        <v>0.33629578799999998</v>
      </c>
      <c r="S294">
        <v>0.33747577299999998</v>
      </c>
      <c r="T294">
        <v>0.37130201600000001</v>
      </c>
      <c r="U294">
        <v>0.245436926</v>
      </c>
      <c r="V294">
        <v>0.34514567699999998</v>
      </c>
      <c r="W294">
        <v>0.29656961900000001</v>
      </c>
      <c r="X294">
        <v>6.8126500000000002E-4</v>
      </c>
      <c r="Y294">
        <v>2.2944157E-2</v>
      </c>
      <c r="Z294">
        <v>-1.833462417</v>
      </c>
      <c r="AA294">
        <v>5.7566873999999997E-2</v>
      </c>
      <c r="AB294">
        <v>8.5221199999999998E-4</v>
      </c>
      <c r="AC294">
        <v>-1.5564074080000001</v>
      </c>
    </row>
    <row r="295" spans="1:29" x14ac:dyDescent="0.3">
      <c r="A295">
        <v>2.93</v>
      </c>
      <c r="B295">
        <v>28.3</v>
      </c>
      <c r="C295">
        <v>0</v>
      </c>
      <c r="D295">
        <v>0</v>
      </c>
      <c r="E295">
        <v>0</v>
      </c>
      <c r="F295">
        <v>119.0769231</v>
      </c>
      <c r="G295">
        <v>120.1538462</v>
      </c>
      <c r="H295">
        <v>131.6153846</v>
      </c>
      <c r="I295">
        <v>100</v>
      </c>
      <c r="J295">
        <v>113</v>
      </c>
      <c r="K295">
        <v>82</v>
      </c>
      <c r="L295">
        <v>6.0887237430000001</v>
      </c>
      <c r="M295">
        <v>6.14378972</v>
      </c>
      <c r="N295">
        <v>6.729849046</v>
      </c>
      <c r="O295">
        <v>5.1132692930000001</v>
      </c>
      <c r="P295">
        <v>5.7779943009999997</v>
      </c>
      <c r="Q295">
        <v>4.1928808200000001</v>
      </c>
      <c r="R295">
        <v>0.30443618700000002</v>
      </c>
      <c r="S295">
        <v>0.30718948600000001</v>
      </c>
      <c r="T295">
        <v>0.336492452</v>
      </c>
      <c r="U295">
        <v>0.25566346499999998</v>
      </c>
      <c r="V295">
        <v>0.288899715</v>
      </c>
      <c r="W295">
        <v>0.209644041</v>
      </c>
      <c r="X295">
        <v>1.5896180000000001E-3</v>
      </c>
      <c r="Y295">
        <v>2.0453077E-2</v>
      </c>
      <c r="Z295">
        <v>-1.663365132</v>
      </c>
      <c r="AA295">
        <v>1.9188957999999999E-2</v>
      </c>
      <c r="AB295">
        <v>-4.1758365999999998E-2</v>
      </c>
      <c r="AC295">
        <v>-1.3231705629999999</v>
      </c>
    </row>
    <row r="296" spans="1:29" x14ac:dyDescent="0.3">
      <c r="A296">
        <v>2.94</v>
      </c>
      <c r="B296">
        <v>28.3</v>
      </c>
      <c r="C296">
        <v>0</v>
      </c>
      <c r="D296">
        <v>0</v>
      </c>
      <c r="E296">
        <v>0</v>
      </c>
      <c r="F296">
        <v>105.5384615</v>
      </c>
      <c r="G296">
        <v>107.3846154</v>
      </c>
      <c r="H296">
        <v>117.6923077</v>
      </c>
      <c r="I296">
        <v>82</v>
      </c>
      <c r="J296">
        <v>83</v>
      </c>
      <c r="K296">
        <v>97</v>
      </c>
      <c r="L296">
        <v>5.3964657459999996</v>
      </c>
      <c r="M296">
        <v>5.4908645639999998</v>
      </c>
      <c r="N296">
        <v>6.0179246290000004</v>
      </c>
      <c r="O296">
        <v>4.1928808200000001</v>
      </c>
      <c r="P296">
        <v>4.2440135129999996</v>
      </c>
      <c r="Q296">
        <v>4.9598712139999996</v>
      </c>
      <c r="R296">
        <v>0.26982328700000002</v>
      </c>
      <c r="S296">
        <v>0.27454322799999997</v>
      </c>
      <c r="T296">
        <v>0.30089623100000001</v>
      </c>
      <c r="U296">
        <v>0.209644041</v>
      </c>
      <c r="V296">
        <v>0.212200676</v>
      </c>
      <c r="W296">
        <v>0.247993561</v>
      </c>
      <c r="X296">
        <v>2.7250590000000002E-3</v>
      </c>
      <c r="Y296">
        <v>1.9141981999999998E-2</v>
      </c>
      <c r="Z296">
        <v>-1.4829171000000001</v>
      </c>
      <c r="AA296">
        <v>1.476074E-3</v>
      </c>
      <c r="AB296">
        <v>2.4714135000000002E-2</v>
      </c>
      <c r="AC296">
        <v>-1.1751548730000001</v>
      </c>
    </row>
    <row r="297" spans="1:29" x14ac:dyDescent="0.3">
      <c r="A297">
        <v>2.95</v>
      </c>
      <c r="B297">
        <v>28.3</v>
      </c>
      <c r="C297">
        <v>0</v>
      </c>
      <c r="D297">
        <v>0</v>
      </c>
      <c r="E297">
        <v>0</v>
      </c>
      <c r="F297">
        <v>91.38461538</v>
      </c>
      <c r="G297">
        <v>94.692307690000007</v>
      </c>
      <c r="H297">
        <v>103.6153846</v>
      </c>
      <c r="I297">
        <v>72</v>
      </c>
      <c r="J297">
        <v>89</v>
      </c>
      <c r="K297">
        <v>84</v>
      </c>
      <c r="L297">
        <v>4.6727414769999998</v>
      </c>
      <c r="M297">
        <v>4.8418726919999999</v>
      </c>
      <c r="N297">
        <v>5.298133644</v>
      </c>
      <c r="O297">
        <v>3.6815538910000001</v>
      </c>
      <c r="P297">
        <v>4.5508096709999997</v>
      </c>
      <c r="Q297">
        <v>4.2951462060000001</v>
      </c>
      <c r="R297">
        <v>0.233637074</v>
      </c>
      <c r="S297">
        <v>0.242093635</v>
      </c>
      <c r="T297">
        <v>0.264906682</v>
      </c>
      <c r="U297">
        <v>0.18407769500000001</v>
      </c>
      <c r="V297">
        <v>0.22754048399999999</v>
      </c>
      <c r="W297">
        <v>0.21475731000000001</v>
      </c>
      <c r="X297">
        <v>4.8823979999999996E-3</v>
      </c>
      <c r="Y297">
        <v>1.8027551999999999E-2</v>
      </c>
      <c r="Z297">
        <v>-1.2993638430000001</v>
      </c>
      <c r="AA297">
        <v>2.5093252999999999E-2</v>
      </c>
      <c r="AB297">
        <v>5.9654809999999999E-3</v>
      </c>
      <c r="AC297">
        <v>-1.098904366</v>
      </c>
    </row>
    <row r="298" spans="1:29" x14ac:dyDescent="0.3">
      <c r="A298">
        <v>2.96</v>
      </c>
      <c r="B298">
        <v>28.3</v>
      </c>
      <c r="C298">
        <v>0</v>
      </c>
      <c r="D298">
        <v>0</v>
      </c>
      <c r="E298">
        <v>0</v>
      </c>
      <c r="F298">
        <v>77.230769230000007</v>
      </c>
      <c r="G298">
        <v>81.769230769999993</v>
      </c>
      <c r="H298">
        <v>89.07692308</v>
      </c>
      <c r="I298">
        <v>52</v>
      </c>
      <c r="J298">
        <v>73</v>
      </c>
      <c r="K298">
        <v>73</v>
      </c>
      <c r="L298">
        <v>3.9490172079999999</v>
      </c>
      <c r="M298">
        <v>4.1810809679999998</v>
      </c>
      <c r="N298">
        <v>4.554742955</v>
      </c>
      <c r="O298">
        <v>2.658900032</v>
      </c>
      <c r="P298">
        <v>3.7326865840000001</v>
      </c>
      <c r="Q298">
        <v>3.7326865840000001</v>
      </c>
      <c r="R298">
        <v>0.19745086000000001</v>
      </c>
      <c r="S298">
        <v>0.20905404799999999</v>
      </c>
      <c r="T298">
        <v>0.227737148</v>
      </c>
      <c r="U298">
        <v>0.13294500200000001</v>
      </c>
      <c r="V298">
        <v>0.18663432899999999</v>
      </c>
      <c r="W298">
        <v>0.18663432899999999</v>
      </c>
      <c r="X298">
        <v>6.699104E-3</v>
      </c>
      <c r="Y298">
        <v>1.6323128999999999E-2</v>
      </c>
      <c r="Z298">
        <v>-1.112705362</v>
      </c>
      <c r="AA298">
        <v>3.0997548E-2</v>
      </c>
      <c r="AB298">
        <v>1.7896443000000001E-2</v>
      </c>
      <c r="AC298">
        <v>-0.88809413999999998</v>
      </c>
    </row>
    <row r="299" spans="1:29" x14ac:dyDescent="0.3">
      <c r="A299">
        <v>2.97</v>
      </c>
      <c r="B299">
        <v>28.3</v>
      </c>
      <c r="C299">
        <v>0</v>
      </c>
      <c r="D299">
        <v>0</v>
      </c>
      <c r="E299">
        <v>0</v>
      </c>
      <c r="F299">
        <v>63.07692308</v>
      </c>
      <c r="G299">
        <v>74.38461538</v>
      </c>
      <c r="H299">
        <v>74.153846150000007</v>
      </c>
      <c r="I299">
        <v>57</v>
      </c>
      <c r="J299">
        <v>64</v>
      </c>
      <c r="K299">
        <v>56</v>
      </c>
      <c r="L299">
        <v>3.225292939</v>
      </c>
      <c r="M299">
        <v>3.8034856970000002</v>
      </c>
      <c r="N299">
        <v>3.7916858449999999</v>
      </c>
      <c r="O299">
        <v>2.9145634970000001</v>
      </c>
      <c r="P299">
        <v>3.272492347</v>
      </c>
      <c r="Q299">
        <v>2.8634308040000001</v>
      </c>
      <c r="R299">
        <v>0.16126464700000001</v>
      </c>
      <c r="S299">
        <v>0.190174285</v>
      </c>
      <c r="T299">
        <v>0.18958429199999999</v>
      </c>
      <c r="U299">
        <v>0.14572817499999999</v>
      </c>
      <c r="V299">
        <v>0.163624617</v>
      </c>
      <c r="W299">
        <v>0.14317154000000001</v>
      </c>
      <c r="X299">
        <v>1.6690987000000001E-2</v>
      </c>
      <c r="Y299">
        <v>9.2432179999999992E-3</v>
      </c>
      <c r="Z299">
        <v>-0.94916355100000005</v>
      </c>
      <c r="AA299">
        <v>1.0332516E-2</v>
      </c>
      <c r="AB299">
        <v>-7.669904E-3</v>
      </c>
      <c r="AC299">
        <v>-0.79390233799999999</v>
      </c>
    </row>
    <row r="300" spans="1:29" x14ac:dyDescent="0.3">
      <c r="A300">
        <v>2.98</v>
      </c>
      <c r="B300">
        <v>28.3</v>
      </c>
      <c r="C300">
        <v>0</v>
      </c>
      <c r="D300">
        <v>0</v>
      </c>
      <c r="E300">
        <v>0</v>
      </c>
      <c r="F300">
        <v>56</v>
      </c>
      <c r="G300">
        <v>67</v>
      </c>
      <c r="H300">
        <v>58.61538462</v>
      </c>
      <c r="I300">
        <v>52</v>
      </c>
      <c r="J300">
        <v>55</v>
      </c>
      <c r="K300">
        <v>38</v>
      </c>
      <c r="L300">
        <v>2.8634308040000001</v>
      </c>
      <c r="M300">
        <v>3.425890426</v>
      </c>
      <c r="N300">
        <v>2.9971624619999999</v>
      </c>
      <c r="O300">
        <v>2.658900032</v>
      </c>
      <c r="P300">
        <v>2.812298111</v>
      </c>
      <c r="Q300">
        <v>1.943042331</v>
      </c>
      <c r="R300">
        <v>0.14317154000000001</v>
      </c>
      <c r="S300">
        <v>0.17129452100000001</v>
      </c>
      <c r="T300">
        <v>0.14985812300000001</v>
      </c>
      <c r="U300">
        <v>0.13294500200000001</v>
      </c>
      <c r="V300">
        <v>0.14061490600000001</v>
      </c>
      <c r="W300">
        <v>9.7152116999999996E-2</v>
      </c>
      <c r="X300">
        <v>1.6236811E-2</v>
      </c>
      <c r="Y300">
        <v>-4.9166050000000001E-3</v>
      </c>
      <c r="Z300">
        <v>-0.81460383300000005</v>
      </c>
      <c r="AA300">
        <v>4.4282210000000004E-3</v>
      </c>
      <c r="AB300">
        <v>-2.6418558000000002E-2</v>
      </c>
      <c r="AC300">
        <v>-0.65037197099999999</v>
      </c>
    </row>
    <row r="301" spans="1:29" x14ac:dyDescent="0.3">
      <c r="A301">
        <v>2.99</v>
      </c>
      <c r="B301">
        <v>28.3</v>
      </c>
      <c r="C301">
        <v>0</v>
      </c>
      <c r="D301">
        <v>0</v>
      </c>
      <c r="E301">
        <v>0</v>
      </c>
      <c r="F301">
        <v>48.92307692</v>
      </c>
      <c r="G301">
        <v>59</v>
      </c>
      <c r="H301">
        <v>50.84615385</v>
      </c>
      <c r="I301">
        <v>43</v>
      </c>
      <c r="J301">
        <v>42</v>
      </c>
      <c r="K301">
        <v>41</v>
      </c>
      <c r="L301">
        <v>2.5015686690000001</v>
      </c>
      <c r="M301">
        <v>3.0168288830000001</v>
      </c>
      <c r="N301">
        <v>2.5999007710000002</v>
      </c>
      <c r="O301">
        <v>2.198705796</v>
      </c>
      <c r="P301">
        <v>2.147573103</v>
      </c>
      <c r="Q301">
        <v>2.09644041</v>
      </c>
      <c r="R301">
        <v>0.12507843299999999</v>
      </c>
      <c r="S301">
        <v>0.15084144399999999</v>
      </c>
      <c r="T301">
        <v>0.12999503900000001</v>
      </c>
      <c r="U301">
        <v>0.10993529</v>
      </c>
      <c r="V301">
        <v>0.107378655</v>
      </c>
      <c r="W301">
        <v>0.104822021</v>
      </c>
      <c r="X301">
        <v>1.4874281E-2</v>
      </c>
      <c r="Y301">
        <v>-5.3099330000000002E-3</v>
      </c>
      <c r="Z301">
        <v>-0.71213143199999995</v>
      </c>
      <c r="AA301">
        <v>-1.476074E-3</v>
      </c>
      <c r="AB301">
        <v>-2.5566349999999998E-3</v>
      </c>
      <c r="AC301">
        <v>-0.56515081700000003</v>
      </c>
    </row>
    <row r="302" spans="1:29" x14ac:dyDescent="0.3">
      <c r="A302">
        <v>3</v>
      </c>
      <c r="B302">
        <v>28.3</v>
      </c>
      <c r="C302">
        <v>0</v>
      </c>
      <c r="D302">
        <v>0</v>
      </c>
      <c r="E302">
        <v>0</v>
      </c>
      <c r="F302">
        <v>43.15384615</v>
      </c>
      <c r="G302">
        <v>51</v>
      </c>
      <c r="H302">
        <v>42.84615385</v>
      </c>
      <c r="I302">
        <v>33</v>
      </c>
      <c r="J302">
        <v>30</v>
      </c>
      <c r="K302">
        <v>37</v>
      </c>
      <c r="L302">
        <v>2.2065723639999999</v>
      </c>
      <c r="M302">
        <v>2.607767339</v>
      </c>
      <c r="N302">
        <v>2.1908392280000002</v>
      </c>
      <c r="O302">
        <v>1.6873788670000001</v>
      </c>
      <c r="P302">
        <v>1.533980788</v>
      </c>
      <c r="Q302">
        <v>1.891909638</v>
      </c>
      <c r="R302">
        <v>0.110328618</v>
      </c>
      <c r="S302">
        <v>0.13038836700000001</v>
      </c>
      <c r="T302">
        <v>0.10954196099999999</v>
      </c>
      <c r="U302">
        <v>8.4368943000000002E-2</v>
      </c>
      <c r="V302">
        <v>7.6699038999999997E-2</v>
      </c>
      <c r="W302">
        <v>9.4595481999999995E-2</v>
      </c>
      <c r="X302">
        <v>1.1581500999999999E-2</v>
      </c>
      <c r="Y302">
        <v>-7.2110209999999998E-3</v>
      </c>
      <c r="Z302">
        <v>-0.61448937999999997</v>
      </c>
      <c r="AA302">
        <v>-4.4282210000000004E-3</v>
      </c>
      <c r="AB302">
        <v>9.374327E-3</v>
      </c>
      <c r="AC302">
        <v>-0.448532394</v>
      </c>
    </row>
    <row r="303" spans="1:29" x14ac:dyDescent="0.3">
      <c r="A303">
        <v>3.01</v>
      </c>
      <c r="B303">
        <v>28.3</v>
      </c>
      <c r="C303">
        <v>0</v>
      </c>
      <c r="D303">
        <v>0</v>
      </c>
      <c r="E303">
        <v>0</v>
      </c>
      <c r="F303">
        <v>37.46153846</v>
      </c>
      <c r="G303">
        <v>41.23076923</v>
      </c>
      <c r="H303">
        <v>36.84615385</v>
      </c>
      <c r="I303">
        <v>25</v>
      </c>
      <c r="J303">
        <v>31</v>
      </c>
      <c r="K303">
        <v>35</v>
      </c>
      <c r="L303">
        <v>1.9155093430000001</v>
      </c>
      <c r="M303">
        <v>2.1082402619999998</v>
      </c>
      <c r="N303">
        <v>1.8840430699999999</v>
      </c>
      <c r="O303">
        <v>1.278317323</v>
      </c>
      <c r="P303">
        <v>1.585113481</v>
      </c>
      <c r="Q303">
        <v>1.7896442530000001</v>
      </c>
      <c r="R303">
        <v>9.5775467000000003E-2</v>
      </c>
      <c r="S303">
        <v>0.105412013</v>
      </c>
      <c r="T303">
        <v>9.4202153999999996E-2</v>
      </c>
      <c r="U303">
        <v>6.3915866000000002E-2</v>
      </c>
      <c r="V303">
        <v>7.9255673999999998E-2</v>
      </c>
      <c r="W303">
        <v>8.9482213000000005E-2</v>
      </c>
      <c r="X303">
        <v>5.5636619999999996E-3</v>
      </c>
      <c r="Y303">
        <v>-4.2610579999999999E-3</v>
      </c>
      <c r="Z303">
        <v>-0.51822742799999999</v>
      </c>
      <c r="AA303">
        <v>8.8564420000000008E-3</v>
      </c>
      <c r="AB303">
        <v>1.1930962E-2</v>
      </c>
      <c r="AC303">
        <v>-0.40816447900000002</v>
      </c>
    </row>
    <row r="304" spans="1:29" x14ac:dyDescent="0.3">
      <c r="A304">
        <v>3.02</v>
      </c>
      <c r="B304">
        <v>28.3</v>
      </c>
      <c r="C304">
        <v>0</v>
      </c>
      <c r="D304">
        <v>0</v>
      </c>
      <c r="E304">
        <v>0</v>
      </c>
      <c r="F304">
        <v>32.30769231</v>
      </c>
      <c r="G304">
        <v>34.76923077</v>
      </c>
      <c r="H304">
        <v>30.69230769</v>
      </c>
      <c r="I304">
        <v>46</v>
      </c>
      <c r="J304">
        <v>28</v>
      </c>
      <c r="K304">
        <v>29</v>
      </c>
      <c r="L304">
        <v>1.65197931</v>
      </c>
      <c r="M304">
        <v>1.7778444</v>
      </c>
      <c r="N304">
        <v>1.5693803449999999</v>
      </c>
      <c r="O304">
        <v>2.3521038750000001</v>
      </c>
      <c r="P304">
        <v>1.431715402</v>
      </c>
      <c r="Q304">
        <v>1.482848095</v>
      </c>
      <c r="R304">
        <v>8.2598965999999996E-2</v>
      </c>
      <c r="S304">
        <v>8.8892219999999994E-2</v>
      </c>
      <c r="T304">
        <v>7.8469017000000002E-2</v>
      </c>
      <c r="U304">
        <v>0.117605194</v>
      </c>
      <c r="V304">
        <v>7.1585770000000007E-2</v>
      </c>
      <c r="W304">
        <v>7.4142404999999995E-2</v>
      </c>
      <c r="X304">
        <v>3.6334119999999999E-3</v>
      </c>
      <c r="Y304">
        <v>-4.85105E-3</v>
      </c>
      <c r="Z304">
        <v>-0.43852667099999998</v>
      </c>
      <c r="AA304">
        <v>-2.6569327E-2</v>
      </c>
      <c r="AB304">
        <v>-1.3635385E-2</v>
      </c>
      <c r="AC304">
        <v>-0.46198836599999998</v>
      </c>
    </row>
    <row r="305" spans="1:29" x14ac:dyDescent="0.3">
      <c r="A305">
        <v>3.03</v>
      </c>
      <c r="B305">
        <v>28.3</v>
      </c>
      <c r="C305">
        <v>0</v>
      </c>
      <c r="D305">
        <v>0</v>
      </c>
      <c r="E305">
        <v>0</v>
      </c>
      <c r="F305">
        <v>27.07692308</v>
      </c>
      <c r="G305">
        <v>29.30769231</v>
      </c>
      <c r="H305">
        <v>25.30769231</v>
      </c>
      <c r="I305">
        <v>0</v>
      </c>
      <c r="J305">
        <v>23</v>
      </c>
      <c r="K305">
        <v>24</v>
      </c>
      <c r="L305">
        <v>1.3845159929999999</v>
      </c>
      <c r="M305">
        <v>1.498581231</v>
      </c>
      <c r="N305">
        <v>1.29405046</v>
      </c>
      <c r="O305">
        <v>0</v>
      </c>
      <c r="P305">
        <v>1.176051937</v>
      </c>
      <c r="Q305">
        <v>1.22718463</v>
      </c>
      <c r="R305">
        <v>6.9225800000000004E-2</v>
      </c>
      <c r="S305">
        <v>7.4929062000000005E-2</v>
      </c>
      <c r="T305">
        <v>6.4702522999999998E-2</v>
      </c>
      <c r="U305">
        <v>0</v>
      </c>
      <c r="V305">
        <v>5.8802596999999998E-2</v>
      </c>
      <c r="W305">
        <v>6.1359232E-2</v>
      </c>
      <c r="X305">
        <v>3.2927799999999999E-3</v>
      </c>
      <c r="Y305">
        <v>-4.9166050000000001E-3</v>
      </c>
      <c r="Z305">
        <v>-0.366416464</v>
      </c>
      <c r="AA305">
        <v>3.3949695000000002E-2</v>
      </c>
      <c r="AB305">
        <v>2.1305289000000002E-2</v>
      </c>
      <c r="AC305">
        <v>-0.21081022499999999</v>
      </c>
    </row>
    <row r="306" spans="1:29" x14ac:dyDescent="0.3">
      <c r="A306">
        <v>3.04</v>
      </c>
      <c r="B306">
        <v>28.3</v>
      </c>
      <c r="C306">
        <v>0</v>
      </c>
      <c r="D306">
        <v>0</v>
      </c>
      <c r="E306">
        <v>0</v>
      </c>
      <c r="F306">
        <v>22.76923077</v>
      </c>
      <c r="G306">
        <v>24.53846154</v>
      </c>
      <c r="H306">
        <v>21.07692308</v>
      </c>
      <c r="I306">
        <v>34</v>
      </c>
      <c r="J306">
        <v>31</v>
      </c>
      <c r="K306">
        <v>16</v>
      </c>
      <c r="L306">
        <v>1.164252085</v>
      </c>
      <c r="M306">
        <v>1.254717619</v>
      </c>
      <c r="N306">
        <v>1.077719836</v>
      </c>
      <c r="O306">
        <v>1.7385115600000001</v>
      </c>
      <c r="P306">
        <v>1.585113481</v>
      </c>
      <c r="Q306">
        <v>0.81812308700000003</v>
      </c>
      <c r="R306">
        <v>5.8212604000000001E-2</v>
      </c>
      <c r="S306">
        <v>6.2735880999999993E-2</v>
      </c>
      <c r="T306">
        <v>5.3885992000000001E-2</v>
      </c>
      <c r="U306">
        <v>8.6925578000000003E-2</v>
      </c>
      <c r="V306">
        <v>7.9255673999999998E-2</v>
      </c>
      <c r="W306">
        <v>4.0906154E-2</v>
      </c>
      <c r="X306">
        <v>2.611515E-3</v>
      </c>
      <c r="Y306">
        <v>-4.3921669999999998E-3</v>
      </c>
      <c r="Z306">
        <v>-0.30672715299999997</v>
      </c>
      <c r="AA306">
        <v>-4.4282210000000004E-3</v>
      </c>
      <c r="AB306">
        <v>-2.8122980999999998E-2</v>
      </c>
      <c r="AC306">
        <v>-0.36331123900000001</v>
      </c>
    </row>
    <row r="307" spans="1:29" x14ac:dyDescent="0.3">
      <c r="A307">
        <v>3.05</v>
      </c>
      <c r="B307">
        <v>28.3</v>
      </c>
      <c r="C307">
        <v>0</v>
      </c>
      <c r="D307">
        <v>0</v>
      </c>
      <c r="E307">
        <v>0</v>
      </c>
      <c r="F307">
        <v>18.76923077</v>
      </c>
      <c r="G307">
        <v>20.30769231</v>
      </c>
      <c r="H307">
        <v>18.15384615</v>
      </c>
      <c r="I307">
        <v>0</v>
      </c>
      <c r="J307">
        <v>0</v>
      </c>
      <c r="K307">
        <v>15</v>
      </c>
      <c r="L307">
        <v>0.95972131299999996</v>
      </c>
      <c r="M307">
        <v>1.038386995</v>
      </c>
      <c r="N307">
        <v>0.928255041</v>
      </c>
      <c r="O307">
        <v>0</v>
      </c>
      <c r="P307">
        <v>0</v>
      </c>
      <c r="Q307">
        <v>0.76699039400000002</v>
      </c>
      <c r="R307">
        <v>4.7986066000000001E-2</v>
      </c>
      <c r="S307">
        <v>5.1919350000000003E-2</v>
      </c>
      <c r="T307">
        <v>4.6412752000000002E-2</v>
      </c>
      <c r="U307">
        <v>0</v>
      </c>
      <c r="V307">
        <v>0</v>
      </c>
      <c r="W307">
        <v>3.8349519999999998E-2</v>
      </c>
      <c r="X307">
        <v>2.270883E-3</v>
      </c>
      <c r="Y307">
        <v>-2.3599699999999999E-3</v>
      </c>
      <c r="Z307">
        <v>-0.256698539</v>
      </c>
      <c r="AA307">
        <v>0</v>
      </c>
      <c r="AB307">
        <v>2.5566346E-2</v>
      </c>
      <c r="AC307">
        <v>-6.7279858999999997E-2</v>
      </c>
    </row>
    <row r="308" spans="1:29" x14ac:dyDescent="0.3">
      <c r="A308">
        <v>3.06</v>
      </c>
      <c r="B308">
        <v>28.3</v>
      </c>
      <c r="C308">
        <v>0</v>
      </c>
      <c r="D308">
        <v>0</v>
      </c>
      <c r="E308">
        <v>0</v>
      </c>
      <c r="F308">
        <v>15.46153846</v>
      </c>
      <c r="G308">
        <v>17.07692308</v>
      </c>
      <c r="H308">
        <v>15</v>
      </c>
      <c r="I308">
        <v>20</v>
      </c>
      <c r="J308">
        <v>22</v>
      </c>
      <c r="K308">
        <v>12</v>
      </c>
      <c r="L308">
        <v>0.79059009800000002</v>
      </c>
      <c r="M308">
        <v>0.87318906399999996</v>
      </c>
      <c r="N308">
        <v>0.76699039400000002</v>
      </c>
      <c r="O308">
        <v>1.0226538590000001</v>
      </c>
      <c r="P308">
        <v>1.124919244</v>
      </c>
      <c r="Q308">
        <v>0.613592315</v>
      </c>
      <c r="R308">
        <v>3.9529505E-2</v>
      </c>
      <c r="S308">
        <v>4.3659453000000001E-2</v>
      </c>
      <c r="T308">
        <v>3.8349519999999998E-2</v>
      </c>
      <c r="U308">
        <v>5.1132693E-2</v>
      </c>
      <c r="V308">
        <v>5.6245961999999997E-2</v>
      </c>
      <c r="W308">
        <v>3.0679616E-2</v>
      </c>
      <c r="X308">
        <v>2.3844270000000002E-3</v>
      </c>
      <c r="Y308">
        <v>-2.1633059999999998E-3</v>
      </c>
      <c r="Z308">
        <v>-0.21322540000000001</v>
      </c>
      <c r="AA308">
        <v>2.952147E-3</v>
      </c>
      <c r="AB308">
        <v>-1.5339808E-2</v>
      </c>
      <c r="AC308">
        <v>-0.242207493</v>
      </c>
    </row>
    <row r="309" spans="1:29" x14ac:dyDescent="0.3">
      <c r="A309">
        <v>3.07</v>
      </c>
      <c r="B309">
        <v>28.3</v>
      </c>
      <c r="C309">
        <v>0</v>
      </c>
      <c r="D309">
        <v>0</v>
      </c>
      <c r="E309">
        <v>0</v>
      </c>
      <c r="F309">
        <v>12.92307692</v>
      </c>
      <c r="G309">
        <v>14.76923077</v>
      </c>
      <c r="H309">
        <v>12.15384615</v>
      </c>
      <c r="I309">
        <v>8</v>
      </c>
      <c r="J309">
        <v>8</v>
      </c>
      <c r="K309">
        <v>19</v>
      </c>
      <c r="L309">
        <v>0.66079172399999997</v>
      </c>
      <c r="M309">
        <v>0.75519054200000002</v>
      </c>
      <c r="N309">
        <v>0.62145888299999996</v>
      </c>
      <c r="O309">
        <v>0.40906154300000003</v>
      </c>
      <c r="P309">
        <v>0.40906154300000003</v>
      </c>
      <c r="Q309">
        <v>0.97152116600000005</v>
      </c>
      <c r="R309">
        <v>3.3039586000000003E-2</v>
      </c>
      <c r="S309">
        <v>3.7759527000000001E-2</v>
      </c>
      <c r="T309">
        <v>3.1072944000000002E-2</v>
      </c>
      <c r="U309">
        <v>2.0453077E-2</v>
      </c>
      <c r="V309">
        <v>2.0453077E-2</v>
      </c>
      <c r="W309">
        <v>4.8576057999999998E-2</v>
      </c>
      <c r="X309">
        <v>2.7250590000000002E-3</v>
      </c>
      <c r="Y309">
        <v>-2.8844080000000002E-3</v>
      </c>
      <c r="Z309">
        <v>-0.17872290800000001</v>
      </c>
      <c r="AA309">
        <v>0</v>
      </c>
      <c r="AB309">
        <v>1.8748654E-2</v>
      </c>
      <c r="AC309">
        <v>-0.156986338</v>
      </c>
    </row>
    <row r="310" spans="1:29" x14ac:dyDescent="0.3">
      <c r="A310">
        <v>3.08</v>
      </c>
      <c r="B310">
        <v>28.3</v>
      </c>
      <c r="C310">
        <v>0</v>
      </c>
      <c r="D310">
        <v>0</v>
      </c>
      <c r="E310">
        <v>0</v>
      </c>
      <c r="F310">
        <v>11</v>
      </c>
      <c r="G310">
        <v>12.30769231</v>
      </c>
      <c r="H310">
        <v>9.461538462</v>
      </c>
      <c r="I310">
        <v>5</v>
      </c>
      <c r="J310">
        <v>5</v>
      </c>
      <c r="K310">
        <v>4</v>
      </c>
      <c r="L310">
        <v>0.56245962199999999</v>
      </c>
      <c r="M310">
        <v>0.62932545100000004</v>
      </c>
      <c r="N310">
        <v>0.48379394100000001</v>
      </c>
      <c r="O310">
        <v>0.25566346499999998</v>
      </c>
      <c r="P310">
        <v>0.25566346499999998</v>
      </c>
      <c r="Q310">
        <v>0.204530772</v>
      </c>
      <c r="R310">
        <v>2.8122980999999998E-2</v>
      </c>
      <c r="S310">
        <v>3.1466273000000003E-2</v>
      </c>
      <c r="T310">
        <v>2.4189697E-2</v>
      </c>
      <c r="U310">
        <v>1.2783173E-2</v>
      </c>
      <c r="V310">
        <v>1.2783173E-2</v>
      </c>
      <c r="W310">
        <v>1.0226539E-2</v>
      </c>
      <c r="X310">
        <v>1.9302500000000001E-3</v>
      </c>
      <c r="Y310">
        <v>-3.73662E-3</v>
      </c>
      <c r="Z310">
        <v>-0.14698061500000001</v>
      </c>
      <c r="AA310">
        <v>0</v>
      </c>
      <c r="AB310">
        <v>-1.704423E-3</v>
      </c>
      <c r="AC310">
        <v>-6.2794534999999999E-2</v>
      </c>
    </row>
    <row r="311" spans="1:29" x14ac:dyDescent="0.3">
      <c r="A311">
        <v>3.09</v>
      </c>
      <c r="B311">
        <v>28.3</v>
      </c>
      <c r="C311">
        <v>0</v>
      </c>
      <c r="D311">
        <v>0</v>
      </c>
      <c r="E311">
        <v>0</v>
      </c>
      <c r="F311">
        <v>9</v>
      </c>
      <c r="G311">
        <v>10.15384615</v>
      </c>
      <c r="H311">
        <v>7.230769231</v>
      </c>
      <c r="I311">
        <v>4</v>
      </c>
      <c r="J311">
        <v>2</v>
      </c>
      <c r="K311">
        <v>3</v>
      </c>
      <c r="L311">
        <v>0.46019423599999998</v>
      </c>
      <c r="M311">
        <v>0.51919349699999995</v>
      </c>
      <c r="N311">
        <v>0.36972870299999999</v>
      </c>
      <c r="O311">
        <v>0.204530772</v>
      </c>
      <c r="P311">
        <v>0.102265386</v>
      </c>
      <c r="Q311">
        <v>0.15339807899999999</v>
      </c>
      <c r="R311">
        <v>2.3009712000000002E-2</v>
      </c>
      <c r="S311">
        <v>2.5959675000000001E-2</v>
      </c>
      <c r="T311">
        <v>1.8486434999999999E-2</v>
      </c>
      <c r="U311">
        <v>1.0226539E-2</v>
      </c>
      <c r="V311">
        <v>5.1132690000000001E-3</v>
      </c>
      <c r="W311">
        <v>7.669904E-3</v>
      </c>
      <c r="X311">
        <v>1.703162E-3</v>
      </c>
      <c r="Y311">
        <v>-3.9988389999999997E-3</v>
      </c>
      <c r="Z311">
        <v>-0.11834354699999999</v>
      </c>
      <c r="AA311">
        <v>-2.952147E-3</v>
      </c>
      <c r="AB311" s="1">
        <v>-8.6699999999999999E-19</v>
      </c>
      <c r="AC311">
        <v>-4.0367914999999997E-2</v>
      </c>
    </row>
    <row r="312" spans="1:29" x14ac:dyDescent="0.3">
      <c r="A312">
        <v>3.1</v>
      </c>
      <c r="B312">
        <v>28.3</v>
      </c>
      <c r="C312">
        <v>0</v>
      </c>
      <c r="D312">
        <v>0</v>
      </c>
      <c r="E312">
        <v>0</v>
      </c>
      <c r="F312">
        <v>7</v>
      </c>
      <c r="G312">
        <v>8.384615385</v>
      </c>
      <c r="H312">
        <v>5.384615385</v>
      </c>
      <c r="I312">
        <v>1</v>
      </c>
      <c r="J312">
        <v>2</v>
      </c>
      <c r="K312">
        <v>1</v>
      </c>
      <c r="L312">
        <v>0.35792885099999999</v>
      </c>
      <c r="M312">
        <v>0.42872796400000002</v>
      </c>
      <c r="N312">
        <v>0.275329885</v>
      </c>
      <c r="O312">
        <v>5.1132693E-2</v>
      </c>
      <c r="P312">
        <v>0.102265386</v>
      </c>
      <c r="Q312">
        <v>5.1132693E-2</v>
      </c>
      <c r="R312">
        <v>1.7896443000000001E-2</v>
      </c>
      <c r="S312">
        <v>2.1436397999999999E-2</v>
      </c>
      <c r="T312">
        <v>1.3766494000000001E-2</v>
      </c>
      <c r="U312">
        <v>2.5566349999999998E-3</v>
      </c>
      <c r="V312">
        <v>5.1132690000000001E-3</v>
      </c>
      <c r="W312">
        <v>2.5566349999999998E-3</v>
      </c>
      <c r="X312">
        <v>2.0437939999999998E-3</v>
      </c>
      <c r="Y312">
        <v>-3.9332840000000004E-3</v>
      </c>
      <c r="Z312">
        <v>-9.3156727999999994E-2</v>
      </c>
      <c r="AA312">
        <v>1.476074E-3</v>
      </c>
      <c r="AB312">
        <v>-8.5221199999999998E-4</v>
      </c>
      <c r="AC312">
        <v>-1.7941295999999999E-2</v>
      </c>
    </row>
    <row r="313" spans="1:29" x14ac:dyDescent="0.3">
      <c r="A313">
        <v>3.11</v>
      </c>
      <c r="B313">
        <v>28.3</v>
      </c>
      <c r="C313">
        <v>0</v>
      </c>
      <c r="D313">
        <v>0</v>
      </c>
      <c r="E313">
        <v>0</v>
      </c>
      <c r="F313">
        <v>5</v>
      </c>
      <c r="G313">
        <v>6</v>
      </c>
      <c r="H313">
        <v>4.153846154</v>
      </c>
      <c r="I313">
        <v>0</v>
      </c>
      <c r="J313">
        <v>0</v>
      </c>
      <c r="K313">
        <v>0</v>
      </c>
      <c r="L313">
        <v>0.25566346499999998</v>
      </c>
      <c r="M313">
        <v>0.30679615799999999</v>
      </c>
      <c r="N313">
        <v>0.21239733999999999</v>
      </c>
      <c r="O313">
        <v>0</v>
      </c>
      <c r="P313">
        <v>0</v>
      </c>
      <c r="Q313">
        <v>0</v>
      </c>
      <c r="R313">
        <v>1.2783173E-2</v>
      </c>
      <c r="S313">
        <v>1.5339808E-2</v>
      </c>
      <c r="T313">
        <v>1.0619867E-2</v>
      </c>
      <c r="U313">
        <v>0</v>
      </c>
      <c r="V313">
        <v>0</v>
      </c>
      <c r="W313">
        <v>0</v>
      </c>
      <c r="X313">
        <v>1.476074E-3</v>
      </c>
      <c r="Y313">
        <v>-2.2944160000000001E-3</v>
      </c>
      <c r="Z313">
        <v>-6.7969908999999995E-2</v>
      </c>
      <c r="AA313">
        <v>0</v>
      </c>
      <c r="AB313">
        <v>0</v>
      </c>
      <c r="AC313">
        <v>0</v>
      </c>
    </row>
    <row r="314" spans="1:29" x14ac:dyDescent="0.3">
      <c r="A314">
        <v>3.12</v>
      </c>
      <c r="B314">
        <v>28.3</v>
      </c>
      <c r="C314">
        <v>0</v>
      </c>
      <c r="D314">
        <v>0</v>
      </c>
      <c r="E314">
        <v>0</v>
      </c>
      <c r="F314">
        <v>3.076923077</v>
      </c>
      <c r="G314">
        <v>3.615384615</v>
      </c>
      <c r="H314">
        <v>3</v>
      </c>
      <c r="I314">
        <v>0</v>
      </c>
      <c r="J314">
        <v>0</v>
      </c>
      <c r="K314">
        <v>0</v>
      </c>
      <c r="L314">
        <v>0.157331363</v>
      </c>
      <c r="M314">
        <v>0.18486435100000001</v>
      </c>
      <c r="N314">
        <v>0.15339807899999999</v>
      </c>
      <c r="O314">
        <v>0</v>
      </c>
      <c r="P314">
        <v>0</v>
      </c>
      <c r="Q314">
        <v>0</v>
      </c>
      <c r="R314">
        <v>7.8665680000000009E-3</v>
      </c>
      <c r="S314">
        <v>9.2432179999999992E-3</v>
      </c>
      <c r="T314">
        <v>7.669904E-3</v>
      </c>
      <c r="U314">
        <v>0</v>
      </c>
      <c r="V314">
        <v>0</v>
      </c>
      <c r="W314">
        <v>0</v>
      </c>
      <c r="X314">
        <v>7.9480900000000005E-4</v>
      </c>
      <c r="Y314">
        <v>-5.8999300000000003E-4</v>
      </c>
      <c r="Z314">
        <v>-4.347314E-2</v>
      </c>
      <c r="AA314">
        <v>0</v>
      </c>
      <c r="AB314">
        <v>0</v>
      </c>
      <c r="AC314">
        <v>0</v>
      </c>
    </row>
    <row r="315" spans="1:29" x14ac:dyDescent="0.3">
      <c r="A315">
        <v>3.13</v>
      </c>
      <c r="B315">
        <v>28.3</v>
      </c>
      <c r="C315">
        <v>0</v>
      </c>
      <c r="D315">
        <v>0</v>
      </c>
      <c r="E315">
        <v>0</v>
      </c>
      <c r="F315">
        <v>1.076923077</v>
      </c>
      <c r="G315">
        <v>1.230769231</v>
      </c>
      <c r="H315">
        <v>2.076923077</v>
      </c>
      <c r="I315">
        <v>0</v>
      </c>
      <c r="J315">
        <v>0</v>
      </c>
      <c r="K315">
        <v>0</v>
      </c>
      <c r="L315">
        <v>5.5065977000000002E-2</v>
      </c>
      <c r="M315">
        <v>6.2932545000000006E-2</v>
      </c>
      <c r="N315">
        <v>0.10619867</v>
      </c>
      <c r="O315">
        <v>0</v>
      </c>
      <c r="P315">
        <v>0</v>
      </c>
      <c r="Q315">
        <v>0</v>
      </c>
      <c r="R315">
        <v>2.7532989999999999E-3</v>
      </c>
      <c r="S315">
        <v>3.1466269999999999E-3</v>
      </c>
      <c r="T315">
        <v>5.3099330000000002E-3</v>
      </c>
      <c r="U315">
        <v>0</v>
      </c>
      <c r="V315">
        <v>0</v>
      </c>
      <c r="W315">
        <v>0</v>
      </c>
      <c r="X315">
        <v>2.2708799999999999E-4</v>
      </c>
      <c r="Y315">
        <v>1.5733139999999999E-3</v>
      </c>
      <c r="Z315">
        <v>-1.966642E-2</v>
      </c>
      <c r="AA315">
        <v>0</v>
      </c>
      <c r="AB315">
        <v>0</v>
      </c>
      <c r="AC315">
        <v>0</v>
      </c>
    </row>
    <row r="316" spans="1:29" x14ac:dyDescent="0.3">
      <c r="A316">
        <v>3.14</v>
      </c>
      <c r="B316">
        <v>28.3</v>
      </c>
      <c r="C316">
        <v>0</v>
      </c>
      <c r="D316">
        <v>0</v>
      </c>
      <c r="E316">
        <v>0</v>
      </c>
      <c r="F316">
        <v>0.46153846199999998</v>
      </c>
      <c r="G316">
        <v>0.61538461499999997</v>
      </c>
      <c r="H316">
        <v>0.61538461499999997</v>
      </c>
      <c r="I316">
        <v>0</v>
      </c>
      <c r="J316">
        <v>-1</v>
      </c>
      <c r="K316">
        <v>0</v>
      </c>
      <c r="L316">
        <v>2.3599703999999999E-2</v>
      </c>
      <c r="M316">
        <v>3.1466273000000003E-2</v>
      </c>
      <c r="N316">
        <v>3.1466273000000003E-2</v>
      </c>
      <c r="O316">
        <v>0</v>
      </c>
      <c r="P316">
        <v>-5.1132693E-2</v>
      </c>
      <c r="Q316">
        <v>0</v>
      </c>
      <c r="R316">
        <v>1.1799849999999999E-3</v>
      </c>
      <c r="S316">
        <v>1.5733139999999999E-3</v>
      </c>
      <c r="T316">
        <v>1.5733139999999999E-3</v>
      </c>
      <c r="U316">
        <v>0</v>
      </c>
      <c r="V316">
        <v>-2.5566349999999998E-3</v>
      </c>
      <c r="W316">
        <v>0</v>
      </c>
      <c r="X316">
        <v>2.2708799999999999E-4</v>
      </c>
      <c r="Y316">
        <v>1.3110899999999999E-4</v>
      </c>
      <c r="Z316">
        <v>-7.5905479999999999E-3</v>
      </c>
      <c r="AA316">
        <v>-1.476074E-3</v>
      </c>
      <c r="AB316">
        <v>8.5221199999999998E-4</v>
      </c>
      <c r="AC316">
        <v>4.4853239999999997E-3</v>
      </c>
    </row>
    <row r="317" spans="1:29" x14ac:dyDescent="0.3">
      <c r="A317">
        <v>3.15</v>
      </c>
      <c r="B317">
        <v>28.3</v>
      </c>
      <c r="C317">
        <v>0</v>
      </c>
      <c r="D317">
        <v>0</v>
      </c>
      <c r="E317">
        <v>0</v>
      </c>
      <c r="F317">
        <v>7.6923077000000006E-2</v>
      </c>
      <c r="G317">
        <v>0.23076923099999999</v>
      </c>
      <c r="H317">
        <v>0.30769230800000003</v>
      </c>
      <c r="I317">
        <v>-1</v>
      </c>
      <c r="J317">
        <v>0</v>
      </c>
      <c r="K317">
        <v>0</v>
      </c>
      <c r="L317">
        <v>3.9332840000000004E-3</v>
      </c>
      <c r="M317">
        <v>1.1799852E-2</v>
      </c>
      <c r="N317">
        <v>1.5733136000000002E-2</v>
      </c>
      <c r="O317">
        <v>-5.1132693E-2</v>
      </c>
      <c r="P317">
        <v>0</v>
      </c>
      <c r="Q317">
        <v>0</v>
      </c>
      <c r="R317">
        <v>1.9666400000000001E-4</v>
      </c>
      <c r="S317">
        <v>5.8999300000000003E-4</v>
      </c>
      <c r="T317">
        <v>7.8665699999999996E-4</v>
      </c>
      <c r="U317">
        <v>-2.5566349999999998E-3</v>
      </c>
      <c r="V317">
        <v>0</v>
      </c>
      <c r="W317">
        <v>0</v>
      </c>
      <c r="X317">
        <v>2.2708799999999999E-4</v>
      </c>
      <c r="Y317">
        <v>2.62219E-4</v>
      </c>
      <c r="Z317">
        <v>-2.7601990000000001E-3</v>
      </c>
      <c r="AA317">
        <v>1.476074E-3</v>
      </c>
      <c r="AB317">
        <v>8.5221199999999998E-4</v>
      </c>
      <c r="AC317">
        <v>4.4853239999999997E-3</v>
      </c>
    </row>
    <row r="318" spans="1:29" x14ac:dyDescent="0.3">
      <c r="A318">
        <v>3.16</v>
      </c>
      <c r="B318">
        <v>28.3</v>
      </c>
      <c r="C318">
        <v>0</v>
      </c>
      <c r="D318">
        <v>0</v>
      </c>
      <c r="E318">
        <v>0</v>
      </c>
      <c r="F318">
        <v>-0.23076923099999999</v>
      </c>
      <c r="G318">
        <v>7.6923077000000006E-2</v>
      </c>
      <c r="H318">
        <v>7.6923077000000006E-2</v>
      </c>
      <c r="I318">
        <v>-1</v>
      </c>
      <c r="J318">
        <v>0</v>
      </c>
      <c r="K318">
        <v>0</v>
      </c>
      <c r="L318">
        <v>-1.1799852E-2</v>
      </c>
      <c r="M318">
        <v>3.9332840000000004E-3</v>
      </c>
      <c r="N318">
        <v>3.9332840000000004E-3</v>
      </c>
      <c r="O318">
        <v>-5.1132693E-2</v>
      </c>
      <c r="P318">
        <v>0</v>
      </c>
      <c r="Q318">
        <v>0</v>
      </c>
      <c r="R318">
        <v>-5.8999300000000003E-4</v>
      </c>
      <c r="S318">
        <v>1.9666400000000001E-4</v>
      </c>
      <c r="T318">
        <v>1.9666400000000001E-4</v>
      </c>
      <c r="U318">
        <v>-2.5566349999999998E-3</v>
      </c>
      <c r="V318">
        <v>0</v>
      </c>
      <c r="W318">
        <v>0</v>
      </c>
      <c r="X318">
        <v>4.54177E-4</v>
      </c>
      <c r="Y318">
        <v>2.62219E-4</v>
      </c>
      <c r="Z318">
        <v>3.45025E-4</v>
      </c>
      <c r="AA318">
        <v>1.476074E-3</v>
      </c>
      <c r="AB318">
        <v>8.5221199999999998E-4</v>
      </c>
      <c r="AC318">
        <v>4.4853239999999997E-3</v>
      </c>
    </row>
    <row r="319" spans="1:29" x14ac:dyDescent="0.3">
      <c r="A319">
        <v>3.17</v>
      </c>
      <c r="B319">
        <v>28.3</v>
      </c>
      <c r="C319">
        <v>0</v>
      </c>
      <c r="D319">
        <v>0</v>
      </c>
      <c r="E319">
        <v>0</v>
      </c>
      <c r="F319">
        <v>-0.30769230800000003</v>
      </c>
      <c r="G319">
        <v>-7.6923077000000006E-2</v>
      </c>
      <c r="H319">
        <v>0</v>
      </c>
      <c r="I319">
        <v>-1</v>
      </c>
      <c r="J319">
        <v>0</v>
      </c>
      <c r="K319">
        <v>0</v>
      </c>
      <c r="L319">
        <v>-1.5733136000000002E-2</v>
      </c>
      <c r="M319">
        <v>-3.9332840000000004E-3</v>
      </c>
      <c r="N319">
        <v>0</v>
      </c>
      <c r="O319">
        <v>-5.1132693E-2</v>
      </c>
      <c r="P319">
        <v>0</v>
      </c>
      <c r="Q319">
        <v>0</v>
      </c>
      <c r="R319">
        <v>-7.8665699999999996E-4</v>
      </c>
      <c r="S319">
        <v>-1.9666400000000001E-4</v>
      </c>
      <c r="T319">
        <v>0</v>
      </c>
      <c r="U319">
        <v>-2.5566349999999998E-3</v>
      </c>
      <c r="V319">
        <v>0</v>
      </c>
      <c r="W319">
        <v>0</v>
      </c>
      <c r="X319">
        <v>3.40632E-4</v>
      </c>
      <c r="Y319">
        <v>3.2777400000000002E-4</v>
      </c>
      <c r="Z319">
        <v>1.7251250000000001E-3</v>
      </c>
      <c r="AA319">
        <v>1.476074E-3</v>
      </c>
      <c r="AB319">
        <v>8.5221199999999998E-4</v>
      </c>
      <c r="AC319">
        <v>4.4853239999999997E-3</v>
      </c>
    </row>
    <row r="320" spans="1:29" x14ac:dyDescent="0.3">
      <c r="A320">
        <v>3.18</v>
      </c>
      <c r="B320">
        <v>28.3</v>
      </c>
      <c r="C320">
        <v>0</v>
      </c>
      <c r="D320">
        <v>0</v>
      </c>
      <c r="E320">
        <v>0</v>
      </c>
      <c r="F320">
        <v>-0.30769230800000003</v>
      </c>
      <c r="G320">
        <v>-7.6923077000000006E-2</v>
      </c>
      <c r="H320">
        <v>0</v>
      </c>
      <c r="I320">
        <v>0</v>
      </c>
      <c r="J320">
        <v>0</v>
      </c>
      <c r="K320">
        <v>0</v>
      </c>
      <c r="L320">
        <v>-1.5733136000000002E-2</v>
      </c>
      <c r="M320">
        <v>-3.9332840000000004E-3</v>
      </c>
      <c r="N320">
        <v>0</v>
      </c>
      <c r="O320">
        <v>0</v>
      </c>
      <c r="P320">
        <v>0</v>
      </c>
      <c r="Q320">
        <v>0</v>
      </c>
      <c r="R320">
        <v>-7.8665699999999996E-4</v>
      </c>
      <c r="S320">
        <v>-1.9666400000000001E-4</v>
      </c>
      <c r="T320">
        <v>0</v>
      </c>
      <c r="U320">
        <v>0</v>
      </c>
      <c r="V320">
        <v>0</v>
      </c>
      <c r="W320">
        <v>0</v>
      </c>
      <c r="X320">
        <v>3.40632E-4</v>
      </c>
      <c r="Y320">
        <v>3.2777400000000002E-4</v>
      </c>
      <c r="Z320">
        <v>1.7251250000000001E-3</v>
      </c>
      <c r="AA320">
        <v>0</v>
      </c>
      <c r="AB320">
        <v>0</v>
      </c>
      <c r="AC320">
        <v>0</v>
      </c>
    </row>
    <row r="321" spans="1:29" x14ac:dyDescent="0.3">
      <c r="A321">
        <v>3.19</v>
      </c>
      <c r="B321">
        <v>28.3</v>
      </c>
      <c r="C321">
        <v>0</v>
      </c>
      <c r="D321">
        <v>0</v>
      </c>
      <c r="E321">
        <v>0</v>
      </c>
      <c r="F321">
        <v>-0.30769230800000003</v>
      </c>
      <c r="G321">
        <v>-7.6923077000000006E-2</v>
      </c>
      <c r="H321">
        <v>0</v>
      </c>
      <c r="I321">
        <v>-1</v>
      </c>
      <c r="J321">
        <v>0</v>
      </c>
      <c r="K321">
        <v>0</v>
      </c>
      <c r="L321">
        <v>-1.5733136000000002E-2</v>
      </c>
      <c r="M321">
        <v>-3.9332840000000004E-3</v>
      </c>
      <c r="N321">
        <v>0</v>
      </c>
      <c r="O321">
        <v>-5.1132693E-2</v>
      </c>
      <c r="P321">
        <v>0</v>
      </c>
      <c r="Q321">
        <v>0</v>
      </c>
      <c r="R321">
        <v>-7.8665699999999996E-4</v>
      </c>
      <c r="S321">
        <v>-1.9666400000000001E-4</v>
      </c>
      <c r="T321">
        <v>0</v>
      </c>
      <c r="U321">
        <v>-2.5566349999999998E-3</v>
      </c>
      <c r="V321">
        <v>0</v>
      </c>
      <c r="W321">
        <v>0</v>
      </c>
      <c r="X321">
        <v>3.40632E-4</v>
      </c>
      <c r="Y321">
        <v>3.2777400000000002E-4</v>
      </c>
      <c r="Z321">
        <v>1.7251250000000001E-3</v>
      </c>
      <c r="AA321">
        <v>1.476074E-3</v>
      </c>
      <c r="AB321">
        <v>8.5221199999999998E-4</v>
      </c>
      <c r="AC321">
        <v>4.4853239999999997E-3</v>
      </c>
    </row>
    <row r="322" spans="1:29" x14ac:dyDescent="0.3">
      <c r="A322">
        <v>3.2</v>
      </c>
      <c r="B322">
        <v>28.3</v>
      </c>
      <c r="C322">
        <v>0</v>
      </c>
      <c r="D322">
        <v>0</v>
      </c>
      <c r="E322">
        <v>0</v>
      </c>
      <c r="F322">
        <v>-0.30769230800000003</v>
      </c>
      <c r="G322">
        <v>-7.6923077000000006E-2</v>
      </c>
      <c r="H322">
        <v>0</v>
      </c>
      <c r="I322">
        <v>0</v>
      </c>
      <c r="J322">
        <v>0</v>
      </c>
      <c r="K322">
        <v>0</v>
      </c>
      <c r="L322">
        <v>-1.5733136000000002E-2</v>
      </c>
      <c r="M322">
        <v>-3.9332840000000004E-3</v>
      </c>
      <c r="N322">
        <v>0</v>
      </c>
      <c r="O322">
        <v>0</v>
      </c>
      <c r="P322">
        <v>0</v>
      </c>
      <c r="Q322">
        <v>0</v>
      </c>
      <c r="R322">
        <v>-7.8665699999999996E-4</v>
      </c>
      <c r="S322">
        <v>-1.9666400000000001E-4</v>
      </c>
      <c r="T322">
        <v>0</v>
      </c>
      <c r="U322">
        <v>0</v>
      </c>
      <c r="V322">
        <v>0</v>
      </c>
      <c r="W322">
        <v>0</v>
      </c>
      <c r="X322">
        <v>3.40632E-4</v>
      </c>
      <c r="Y322">
        <v>3.2777400000000002E-4</v>
      </c>
      <c r="Z322">
        <v>1.7251250000000001E-3</v>
      </c>
      <c r="AA322">
        <v>0</v>
      </c>
      <c r="AB322">
        <v>0</v>
      </c>
      <c r="AC322">
        <v>0</v>
      </c>
    </row>
    <row r="323" spans="1:29" x14ac:dyDescent="0.3">
      <c r="A323">
        <v>3.21</v>
      </c>
      <c r="B323">
        <v>28.3</v>
      </c>
      <c r="C323">
        <v>0</v>
      </c>
      <c r="D323">
        <v>0</v>
      </c>
      <c r="E323">
        <v>0</v>
      </c>
      <c r="F323">
        <v>-0.30769230800000003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-1.5733136000000002E-2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-7.8665699999999996E-4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4.54177E-4</v>
      </c>
      <c r="Y323">
        <v>2.62219E-4</v>
      </c>
      <c r="Z323">
        <v>1.3801E-3</v>
      </c>
      <c r="AA323">
        <v>0</v>
      </c>
      <c r="AB323">
        <v>0</v>
      </c>
      <c r="AC323">
        <v>0</v>
      </c>
    </row>
    <row r="324" spans="1:29" x14ac:dyDescent="0.3">
      <c r="A324">
        <v>3.22</v>
      </c>
      <c r="B324">
        <v>28.3</v>
      </c>
      <c r="C324">
        <v>0</v>
      </c>
      <c r="D324">
        <v>0</v>
      </c>
      <c r="E324">
        <v>0</v>
      </c>
      <c r="F324">
        <v>-0.23076923099999999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-1.1799852E-2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-5.8999300000000003E-4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3.40632E-4</v>
      </c>
      <c r="Y324">
        <v>1.9666400000000001E-4</v>
      </c>
      <c r="Z324">
        <v>1.0350750000000001E-3</v>
      </c>
      <c r="AA324">
        <v>0</v>
      </c>
      <c r="AB324">
        <v>0</v>
      </c>
      <c r="AC324">
        <v>0</v>
      </c>
    </row>
    <row r="325" spans="1:29" x14ac:dyDescent="0.3">
      <c r="A325">
        <v>3.23</v>
      </c>
      <c r="B325">
        <v>28.3</v>
      </c>
      <c r="C325">
        <v>0</v>
      </c>
      <c r="D325">
        <v>0</v>
      </c>
      <c r="E325">
        <v>0</v>
      </c>
      <c r="F325">
        <v>-0.23076923099999999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-1.1799852E-2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-5.8999300000000003E-4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3.40632E-4</v>
      </c>
      <c r="Y325">
        <v>1.9666400000000001E-4</v>
      </c>
      <c r="Z325">
        <v>1.0350750000000001E-3</v>
      </c>
      <c r="AA325">
        <v>0</v>
      </c>
      <c r="AB325">
        <v>0</v>
      </c>
      <c r="AC325">
        <v>0</v>
      </c>
    </row>
    <row r="326" spans="1:29" x14ac:dyDescent="0.3">
      <c r="A326">
        <v>3.24</v>
      </c>
      <c r="B326">
        <v>28.3</v>
      </c>
      <c r="C326">
        <v>0</v>
      </c>
      <c r="D326">
        <v>0</v>
      </c>
      <c r="E326">
        <v>0</v>
      </c>
      <c r="F326">
        <v>-0.15384615400000001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-7.8665680000000009E-3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-3.9332800000000003E-4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2.2708799999999999E-4</v>
      </c>
      <c r="Y326">
        <v>1.3110899999999999E-4</v>
      </c>
      <c r="Z326">
        <v>6.9004999999999999E-4</v>
      </c>
      <c r="AA326">
        <v>0</v>
      </c>
      <c r="AB326">
        <v>0</v>
      </c>
      <c r="AC326">
        <v>0</v>
      </c>
    </row>
    <row r="327" spans="1:29" x14ac:dyDescent="0.3">
      <c r="A327">
        <v>3.25</v>
      </c>
      <c r="B327">
        <v>28.3</v>
      </c>
      <c r="C327">
        <v>0</v>
      </c>
      <c r="D327">
        <v>0</v>
      </c>
      <c r="E327">
        <v>0</v>
      </c>
      <c r="F327">
        <v>-0.15384615400000001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-7.8665680000000009E-3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-3.9332800000000003E-4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2.2708799999999999E-4</v>
      </c>
      <c r="Y327">
        <v>1.3110899999999999E-4</v>
      </c>
      <c r="Z327">
        <v>6.9004999999999999E-4</v>
      </c>
      <c r="AA327">
        <v>0</v>
      </c>
      <c r="AB327">
        <v>0</v>
      </c>
      <c r="AC327">
        <v>0</v>
      </c>
    </row>
    <row r="328" spans="1:29" x14ac:dyDescent="0.3">
      <c r="A328">
        <v>3.26</v>
      </c>
      <c r="B328">
        <v>28.3</v>
      </c>
      <c r="C328">
        <v>0</v>
      </c>
      <c r="D328">
        <v>0</v>
      </c>
      <c r="E328">
        <v>0</v>
      </c>
      <c r="F328">
        <v>-7.6923077000000006E-2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-3.9332840000000004E-3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-1.9666400000000001E-4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1.13544E-4</v>
      </c>
      <c r="Y328" s="1">
        <v>6.5599999999999995E-5</v>
      </c>
      <c r="Z328">
        <v>3.45025E-4</v>
      </c>
      <c r="AA328">
        <v>0</v>
      </c>
      <c r="AB328">
        <v>0</v>
      </c>
      <c r="AC328">
        <v>0</v>
      </c>
    </row>
    <row r="329" spans="1:29" x14ac:dyDescent="0.3">
      <c r="A329">
        <v>3.27</v>
      </c>
      <c r="B329">
        <v>28.3</v>
      </c>
      <c r="C329">
        <v>0</v>
      </c>
      <c r="D329">
        <v>0</v>
      </c>
      <c r="E329">
        <v>0</v>
      </c>
      <c r="F329">
        <v>-7.6923077000000006E-2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-3.9332840000000004E-3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-1.9666400000000001E-4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1.13544E-4</v>
      </c>
      <c r="Y329" s="1">
        <v>6.5599999999999995E-5</v>
      </c>
      <c r="Z329">
        <v>3.45025E-4</v>
      </c>
      <c r="AA329">
        <v>0</v>
      </c>
      <c r="AB329">
        <v>0</v>
      </c>
      <c r="AC329">
        <v>0</v>
      </c>
    </row>
    <row r="330" spans="1:29" x14ac:dyDescent="0.3">
      <c r="A330">
        <v>3.28</v>
      </c>
      <c r="B330">
        <v>28.3</v>
      </c>
      <c r="C330">
        <v>0</v>
      </c>
      <c r="D330">
        <v>0</v>
      </c>
      <c r="E330">
        <v>0</v>
      </c>
      <c r="F330">
        <v>-7.6923077000000006E-2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-3.9332840000000004E-3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-1.9666400000000001E-4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1.13544E-4</v>
      </c>
      <c r="Y330" s="1">
        <v>6.5599999999999995E-5</v>
      </c>
      <c r="Z330">
        <v>3.45025E-4</v>
      </c>
      <c r="AA330">
        <v>0</v>
      </c>
      <c r="AB330">
        <v>0</v>
      </c>
      <c r="AC330">
        <v>0</v>
      </c>
    </row>
    <row r="331" spans="1:29" x14ac:dyDescent="0.3">
      <c r="A331">
        <v>3.29</v>
      </c>
      <c r="B331">
        <v>28.3</v>
      </c>
      <c r="C331">
        <v>0</v>
      </c>
      <c r="D331">
        <v>0</v>
      </c>
      <c r="E331">
        <v>0</v>
      </c>
      <c r="F331">
        <v>-7.6923077000000006E-2</v>
      </c>
      <c r="G331">
        <v>0</v>
      </c>
      <c r="H331">
        <v>0</v>
      </c>
      <c r="I331">
        <v>-1</v>
      </c>
      <c r="J331">
        <v>0</v>
      </c>
      <c r="K331">
        <v>0</v>
      </c>
      <c r="L331">
        <v>-3.9332840000000004E-3</v>
      </c>
      <c r="M331">
        <v>0</v>
      </c>
      <c r="N331">
        <v>0</v>
      </c>
      <c r="O331">
        <v>-5.1132693E-2</v>
      </c>
      <c r="P331">
        <v>0</v>
      </c>
      <c r="Q331">
        <v>0</v>
      </c>
      <c r="R331">
        <v>-1.9666400000000001E-4</v>
      </c>
      <c r="S331">
        <v>0</v>
      </c>
      <c r="T331">
        <v>0</v>
      </c>
      <c r="U331">
        <v>-2.5566349999999998E-3</v>
      </c>
      <c r="V331">
        <v>0</v>
      </c>
      <c r="W331">
        <v>0</v>
      </c>
      <c r="X331">
        <v>1.13544E-4</v>
      </c>
      <c r="Y331" s="1">
        <v>6.5599999999999995E-5</v>
      </c>
      <c r="Z331">
        <v>3.45025E-4</v>
      </c>
      <c r="AA331">
        <v>1.476074E-3</v>
      </c>
      <c r="AB331">
        <v>8.5221199999999998E-4</v>
      </c>
      <c r="AC331">
        <v>4.4853239999999997E-3</v>
      </c>
    </row>
    <row r="332" spans="1:29" x14ac:dyDescent="0.3">
      <c r="A332">
        <v>3.3</v>
      </c>
      <c r="B332">
        <v>28.3</v>
      </c>
      <c r="C332">
        <v>0</v>
      </c>
      <c r="D332">
        <v>0</v>
      </c>
      <c r="E332">
        <v>0</v>
      </c>
      <c r="F332">
        <v>-7.6923077000000006E-2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-3.9332840000000004E-3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-1.9666400000000001E-4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1.13544E-4</v>
      </c>
      <c r="Y332" s="1">
        <v>6.5599999999999995E-5</v>
      </c>
      <c r="Z332">
        <v>3.45025E-4</v>
      </c>
      <c r="AA332">
        <v>0</v>
      </c>
      <c r="AB332">
        <v>0</v>
      </c>
      <c r="AC332">
        <v>0</v>
      </c>
    </row>
    <row r="333" spans="1:29" x14ac:dyDescent="0.3">
      <c r="A333">
        <v>3.31</v>
      </c>
      <c r="B333">
        <v>28.3</v>
      </c>
      <c r="C333">
        <v>0</v>
      </c>
      <c r="D333">
        <v>0</v>
      </c>
      <c r="E333">
        <v>0</v>
      </c>
      <c r="F333">
        <v>-7.6923077000000006E-2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-3.9332840000000004E-3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-1.9666400000000001E-4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1.13544E-4</v>
      </c>
      <c r="Y333" s="1">
        <v>6.5599999999999995E-5</v>
      </c>
      <c r="Z333">
        <v>3.45025E-4</v>
      </c>
      <c r="AA333">
        <v>0</v>
      </c>
      <c r="AB333">
        <v>0</v>
      </c>
      <c r="AC333">
        <v>0</v>
      </c>
    </row>
    <row r="334" spans="1:29" x14ac:dyDescent="0.3">
      <c r="A334">
        <v>3.32</v>
      </c>
      <c r="B334">
        <v>28.3</v>
      </c>
      <c r="C334">
        <v>0</v>
      </c>
      <c r="D334">
        <v>0</v>
      </c>
      <c r="E334">
        <v>0</v>
      </c>
      <c r="F334">
        <v>-7.6923077000000006E-2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-3.9332840000000004E-3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-1.9666400000000001E-4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1.13544E-4</v>
      </c>
      <c r="Y334" s="1">
        <v>6.5599999999999995E-5</v>
      </c>
      <c r="Z334">
        <v>3.45025E-4</v>
      </c>
      <c r="AA334">
        <v>0</v>
      </c>
      <c r="AB334">
        <v>0</v>
      </c>
      <c r="AC334">
        <v>0</v>
      </c>
    </row>
    <row r="335" spans="1:29" x14ac:dyDescent="0.3">
      <c r="A335">
        <v>3.33</v>
      </c>
      <c r="B335">
        <v>28.3</v>
      </c>
      <c r="C335">
        <v>0</v>
      </c>
      <c r="D335">
        <v>0</v>
      </c>
      <c r="E335">
        <v>0</v>
      </c>
      <c r="F335">
        <v>-7.6923077000000006E-2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-3.9332840000000004E-3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-1.9666400000000001E-4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1.13544E-4</v>
      </c>
      <c r="Y335" s="1">
        <v>6.5599999999999995E-5</v>
      </c>
      <c r="Z335">
        <v>3.45025E-4</v>
      </c>
      <c r="AA335">
        <v>0</v>
      </c>
      <c r="AB335">
        <v>0</v>
      </c>
      <c r="AC335">
        <v>0</v>
      </c>
    </row>
    <row r="336" spans="1:29" x14ac:dyDescent="0.3">
      <c r="A336">
        <v>3.34</v>
      </c>
      <c r="B336">
        <v>28.3</v>
      </c>
      <c r="C336">
        <v>0</v>
      </c>
      <c r="D336">
        <v>0</v>
      </c>
      <c r="E336">
        <v>0</v>
      </c>
      <c r="F336">
        <v>-7.6923077000000006E-2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-3.9332840000000004E-3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-1.9666400000000001E-4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1.13544E-4</v>
      </c>
      <c r="Y336" s="1">
        <v>6.5599999999999995E-5</v>
      </c>
      <c r="Z336">
        <v>3.45025E-4</v>
      </c>
      <c r="AA336">
        <v>0</v>
      </c>
      <c r="AB336">
        <v>0</v>
      </c>
      <c r="AC336">
        <v>0</v>
      </c>
    </row>
    <row r="337" spans="1:29" x14ac:dyDescent="0.3">
      <c r="A337">
        <v>3.35</v>
      </c>
      <c r="B337">
        <v>28.3</v>
      </c>
      <c r="C337">
        <v>0</v>
      </c>
      <c r="D337">
        <v>0</v>
      </c>
      <c r="E337">
        <v>0</v>
      </c>
      <c r="F337">
        <v>-7.6923077000000006E-2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-3.9332840000000004E-3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-1.9666400000000001E-4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1.13544E-4</v>
      </c>
      <c r="Y337" s="1">
        <v>6.5599999999999995E-5</v>
      </c>
      <c r="Z337">
        <v>3.45025E-4</v>
      </c>
      <c r="AA337">
        <v>0</v>
      </c>
      <c r="AB337">
        <v>0</v>
      </c>
      <c r="AC337">
        <v>0</v>
      </c>
    </row>
    <row r="338" spans="1:29" x14ac:dyDescent="0.3">
      <c r="A338">
        <v>3.36</v>
      </c>
      <c r="B338">
        <v>28.3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3">
      <c r="A339">
        <v>3.37</v>
      </c>
      <c r="B339">
        <v>28.3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3">
      <c r="A340">
        <v>3.38</v>
      </c>
      <c r="B340">
        <v>28.3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3">
      <c r="A341">
        <v>3.39</v>
      </c>
      <c r="B341">
        <v>28.3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3">
      <c r="A342">
        <v>3.4</v>
      </c>
      <c r="B342">
        <v>28.3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3">
      <c r="A343">
        <v>3.41</v>
      </c>
      <c r="B343">
        <v>28.3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3">
      <c r="A344">
        <v>3.42</v>
      </c>
      <c r="B344">
        <v>28.3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3">
      <c r="A345">
        <v>3.43</v>
      </c>
      <c r="B345">
        <v>28.3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3">
      <c r="A346">
        <v>3.44</v>
      </c>
      <c r="B346">
        <v>28.3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3">
      <c r="A347">
        <v>3.45</v>
      </c>
      <c r="B347">
        <v>28.3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3">
      <c r="A348">
        <v>3.46</v>
      </c>
      <c r="B348">
        <v>28.3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3">
      <c r="A349">
        <v>3.47</v>
      </c>
      <c r="B349">
        <v>28.3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3">
      <c r="A350">
        <v>3.48</v>
      </c>
      <c r="B350">
        <v>28.3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3">
      <c r="A351">
        <v>3.49</v>
      </c>
      <c r="B351">
        <v>28.3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3">
      <c r="A352">
        <v>3.5</v>
      </c>
      <c r="B352">
        <v>28.3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3">
      <c r="A353">
        <v>3.51</v>
      </c>
      <c r="B353">
        <v>28.3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3">
      <c r="A354">
        <v>3.52</v>
      </c>
      <c r="B354">
        <v>28.3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3">
      <c r="A355">
        <v>3.53</v>
      </c>
      <c r="B355">
        <v>28.3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3">
      <c r="A356">
        <v>3.54</v>
      </c>
      <c r="B356">
        <v>28.3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3">
      <c r="A357">
        <v>3.55</v>
      </c>
      <c r="B357">
        <v>28.3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3">
      <c r="A358">
        <v>3.56</v>
      </c>
      <c r="B358">
        <v>28.3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3">
      <c r="A359">
        <v>3.57</v>
      </c>
      <c r="B359">
        <v>28.3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3">
      <c r="A360">
        <v>3.58</v>
      </c>
      <c r="B360">
        <v>28.3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3">
      <c r="A361">
        <v>3.59</v>
      </c>
      <c r="B361">
        <v>28.3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3">
      <c r="A362">
        <v>3.6</v>
      </c>
      <c r="B362">
        <v>28.3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3">
      <c r="A363">
        <v>3.61</v>
      </c>
      <c r="B363">
        <v>28.3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3">
      <c r="A364">
        <v>3.62</v>
      </c>
      <c r="B364">
        <v>28.3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3">
      <c r="A365">
        <v>3.63</v>
      </c>
      <c r="B365">
        <v>28.3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3">
      <c r="A366">
        <v>3.64</v>
      </c>
      <c r="B366">
        <v>28.3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3">
      <c r="A367">
        <v>3.65</v>
      </c>
      <c r="B367">
        <v>28.3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3">
      <c r="A368">
        <v>3.66</v>
      </c>
      <c r="B368">
        <v>28.3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3">
      <c r="A369">
        <v>3.67</v>
      </c>
      <c r="B369">
        <v>28.3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3">
      <c r="A370">
        <v>3.68</v>
      </c>
      <c r="B370">
        <v>28.3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3">
      <c r="A371">
        <v>3.69</v>
      </c>
      <c r="B371">
        <v>28.3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3">
      <c r="A372">
        <v>3.7</v>
      </c>
      <c r="B372">
        <v>28.3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3">
      <c r="A373">
        <v>3.71</v>
      </c>
      <c r="B373">
        <v>28.3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3">
      <c r="A374">
        <v>3.72</v>
      </c>
      <c r="B374">
        <v>28.3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3">
      <c r="A375">
        <v>3.73</v>
      </c>
      <c r="B375">
        <v>28.3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3">
      <c r="A376">
        <v>3.74</v>
      </c>
      <c r="B376">
        <v>28.3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3">
      <c r="A377">
        <v>3.75</v>
      </c>
      <c r="B377">
        <v>28.3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3">
      <c r="A378">
        <v>3.76</v>
      </c>
      <c r="B378">
        <v>28.3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3">
      <c r="A379">
        <v>3.77</v>
      </c>
      <c r="B379">
        <v>28.3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3">
      <c r="A380">
        <v>3.78</v>
      </c>
      <c r="B380">
        <v>28.3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3">
      <c r="A381">
        <v>3.79</v>
      </c>
      <c r="B381">
        <v>28.3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3">
      <c r="A382">
        <v>3.8</v>
      </c>
      <c r="B382">
        <v>28.3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3">
      <c r="A383">
        <v>3.81</v>
      </c>
      <c r="B383">
        <v>28.3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3">
      <c r="A384">
        <v>3.82</v>
      </c>
      <c r="B384">
        <v>28.3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3">
      <c r="A385">
        <v>3.83</v>
      </c>
      <c r="B385">
        <v>28.3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3">
      <c r="A386">
        <v>3.84</v>
      </c>
      <c r="B386">
        <v>28.3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3">
      <c r="A387">
        <v>3.85</v>
      </c>
      <c r="B387">
        <v>28.3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3">
      <c r="A388">
        <v>3.86</v>
      </c>
      <c r="B388">
        <v>28.3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3">
      <c r="A389">
        <v>3.87</v>
      </c>
      <c r="B389">
        <v>28.3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3">
      <c r="A390">
        <v>3.88</v>
      </c>
      <c r="B390">
        <v>28.3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3">
      <c r="A391">
        <v>3.89</v>
      </c>
      <c r="B391">
        <v>28.3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3">
      <c r="A392">
        <v>3.9</v>
      </c>
      <c r="B392">
        <v>28.3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3">
      <c r="A393">
        <v>3.91</v>
      </c>
      <c r="B393">
        <v>28.3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3">
      <c r="A394">
        <v>3.92</v>
      </c>
      <c r="B394">
        <v>28.3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3">
      <c r="A395">
        <v>3.93</v>
      </c>
      <c r="B395">
        <v>28.3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3">
      <c r="A396">
        <v>3.94</v>
      </c>
      <c r="B396">
        <v>28.3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3">
      <c r="A397">
        <v>3.95</v>
      </c>
      <c r="B397">
        <v>28.3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3">
      <c r="A398">
        <v>3.96</v>
      </c>
      <c r="B398">
        <v>28.3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3">
      <c r="A399">
        <v>3.97</v>
      </c>
      <c r="B399">
        <v>28.3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3">
      <c r="A400">
        <v>3.98</v>
      </c>
      <c r="B400">
        <v>28.3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3">
      <c r="A401">
        <v>3.99</v>
      </c>
      <c r="B401">
        <v>28.3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3">
      <c r="A402">
        <v>4</v>
      </c>
      <c r="B402">
        <v>28.3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3">
      <c r="A403">
        <v>4.01</v>
      </c>
      <c r="B403">
        <v>28.3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3">
      <c r="A404">
        <v>4.0199999999999996</v>
      </c>
      <c r="B404">
        <v>28.3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3">
      <c r="A405">
        <v>4.03</v>
      </c>
      <c r="B405">
        <v>28.3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3">
      <c r="A406">
        <v>4.04</v>
      </c>
      <c r="B406">
        <v>28.3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3">
      <c r="A407">
        <v>4.05</v>
      </c>
      <c r="B407">
        <v>28.3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3">
      <c r="A408">
        <v>4.0599999999999996</v>
      </c>
      <c r="B408">
        <v>28.3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3">
      <c r="A409">
        <v>4.07</v>
      </c>
      <c r="B409">
        <v>28.3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3">
      <c r="A410">
        <v>4.08</v>
      </c>
      <c r="B410">
        <v>28.3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3">
      <c r="A411">
        <v>4.09</v>
      </c>
      <c r="B411">
        <v>28.3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3">
      <c r="A412">
        <v>4.0999999999999996</v>
      </c>
      <c r="B412">
        <v>28.3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3">
      <c r="A413">
        <v>4.1100000000000003</v>
      </c>
      <c r="B413">
        <v>28.3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3">
      <c r="A414">
        <v>4.12</v>
      </c>
      <c r="B414">
        <v>28.3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3">
      <c r="A415">
        <v>4.13</v>
      </c>
      <c r="B415">
        <v>28.3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3">
      <c r="A416">
        <v>4.1399999999999997</v>
      </c>
      <c r="B416">
        <v>28.3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3">
      <c r="A417">
        <v>4.1500000000000004</v>
      </c>
      <c r="B417">
        <v>28.3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3">
      <c r="A418">
        <v>4.16</v>
      </c>
      <c r="B418">
        <v>28.3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3">
      <c r="A419">
        <v>4.17</v>
      </c>
      <c r="B419">
        <v>28.3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3">
      <c r="A420">
        <v>4.18</v>
      </c>
      <c r="B420">
        <v>28.3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3">
      <c r="A421">
        <v>4.1900000000000004</v>
      </c>
      <c r="B421">
        <v>28.3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3">
      <c r="A422">
        <v>4.2</v>
      </c>
      <c r="B422">
        <v>28.3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3">
      <c r="A423">
        <v>4.21</v>
      </c>
      <c r="B423">
        <v>28.3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3">
      <c r="A424">
        <v>4.22</v>
      </c>
      <c r="B424">
        <v>28.3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3">
      <c r="A425">
        <v>4.2300000000000004</v>
      </c>
      <c r="B425">
        <v>28.3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3">
      <c r="A426">
        <v>4.24</v>
      </c>
      <c r="B426">
        <v>28.3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3">
      <c r="A427">
        <v>4.25</v>
      </c>
      <c r="B427">
        <v>28.3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3">
      <c r="A428">
        <v>4.26</v>
      </c>
      <c r="B428">
        <v>28.3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3">
      <c r="A429">
        <v>4.2699999999999996</v>
      </c>
      <c r="B429">
        <v>28.3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3">
      <c r="A430">
        <v>4.28</v>
      </c>
      <c r="B430">
        <v>28.3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3">
      <c r="A431">
        <v>4.29</v>
      </c>
      <c r="B431">
        <v>28.3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3">
      <c r="A432">
        <v>4.3</v>
      </c>
      <c r="B432">
        <v>28.3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3">
      <c r="A433">
        <v>4.3099999999999996</v>
      </c>
      <c r="B433">
        <v>28.3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3">
      <c r="A434">
        <v>4.32</v>
      </c>
      <c r="B434">
        <v>28.3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3">
      <c r="A435">
        <v>4.33</v>
      </c>
      <c r="B435">
        <v>28.3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3">
      <c r="A436">
        <v>4.34</v>
      </c>
      <c r="B436">
        <v>28.3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3">
      <c r="A437">
        <v>4.3499999999999996</v>
      </c>
      <c r="B437">
        <v>28.3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3">
      <c r="A438">
        <v>4.3600000000000003</v>
      </c>
      <c r="B438">
        <v>28.3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3">
      <c r="A439">
        <v>4.37</v>
      </c>
      <c r="B439">
        <v>28.3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3">
      <c r="A440">
        <v>4.38</v>
      </c>
      <c r="B440">
        <v>28.3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3">
      <c r="A441">
        <v>4.3899999999999997</v>
      </c>
      <c r="B441">
        <v>28.3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3">
      <c r="A442">
        <v>4.4000000000000004</v>
      </c>
      <c r="B442">
        <v>28.3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3">
      <c r="A443">
        <v>4.41</v>
      </c>
      <c r="B443">
        <v>28.3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3">
      <c r="A444">
        <v>4.42</v>
      </c>
      <c r="B444">
        <v>28.3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3">
      <c r="A445">
        <v>4.43</v>
      </c>
      <c r="B445">
        <v>28.3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3">
      <c r="A446">
        <v>4.4400000000000004</v>
      </c>
      <c r="B446">
        <v>28.3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3">
      <c r="A447">
        <v>4.45</v>
      </c>
      <c r="B447">
        <v>28.3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3">
      <c r="A448">
        <v>4.46</v>
      </c>
      <c r="B448">
        <v>28.3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3">
      <c r="A449">
        <v>4.47</v>
      </c>
      <c r="B449">
        <v>28.3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3">
      <c r="A450">
        <v>4.4800000000000004</v>
      </c>
      <c r="B450">
        <v>28.3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3">
      <c r="A451">
        <v>4.49</v>
      </c>
      <c r="B451">
        <v>28.3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3">
      <c r="A452">
        <v>4.5</v>
      </c>
      <c r="B452">
        <v>28.3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3">
      <c r="A453">
        <v>4.51</v>
      </c>
      <c r="B453">
        <v>28.3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3">
      <c r="A454">
        <v>4.5199999999999996</v>
      </c>
      <c r="B454">
        <v>28.3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3">
      <c r="A455">
        <v>4.53</v>
      </c>
      <c r="B455">
        <v>28.3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3">
      <c r="A456">
        <v>4.54</v>
      </c>
      <c r="B456">
        <v>28.3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3">
      <c r="A457">
        <v>4.55</v>
      </c>
      <c r="B457">
        <v>28.3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3">
      <c r="A458">
        <v>4.5599999999999996</v>
      </c>
      <c r="B458">
        <v>28.3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3">
      <c r="A459">
        <v>4.57</v>
      </c>
      <c r="B459">
        <v>28.3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3">
      <c r="A460">
        <v>4.58</v>
      </c>
      <c r="B460">
        <v>28.3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3">
      <c r="A461">
        <v>4.59</v>
      </c>
      <c r="B461">
        <v>28.3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3">
      <c r="A462">
        <v>4.5999999999999996</v>
      </c>
      <c r="B462">
        <v>28.3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3">
      <c r="A463">
        <v>4.6100000000000003</v>
      </c>
      <c r="B463">
        <v>28.3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3">
      <c r="A464">
        <v>4.62</v>
      </c>
      <c r="B464">
        <v>28.3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3">
      <c r="A465">
        <v>4.63</v>
      </c>
      <c r="B465">
        <v>28.3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3">
      <c r="A466">
        <v>4.6399999999999997</v>
      </c>
      <c r="B466">
        <v>28.3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3">
      <c r="A467">
        <v>4.6500000000000004</v>
      </c>
      <c r="B467">
        <v>28.3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3">
      <c r="A468">
        <v>4.66</v>
      </c>
      <c r="B468">
        <v>28.3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3">
      <c r="A469">
        <v>4.67</v>
      </c>
      <c r="B469">
        <v>28.3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3">
      <c r="A470">
        <v>4.68</v>
      </c>
      <c r="B470">
        <v>28.3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3">
      <c r="A471">
        <v>4.6900000000000004</v>
      </c>
      <c r="B471">
        <v>28.3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3">
      <c r="A472">
        <v>4.7</v>
      </c>
      <c r="B472">
        <v>28.3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3">
      <c r="A473">
        <v>4.71</v>
      </c>
      <c r="B473">
        <v>28.3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3">
      <c r="A474">
        <v>4.72</v>
      </c>
      <c r="B474">
        <v>28.3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3">
      <c r="A475">
        <v>4.7300000000000004</v>
      </c>
      <c r="B475">
        <v>28.3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3">
      <c r="A476">
        <v>4.74</v>
      </c>
      <c r="B476">
        <v>28.3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3">
      <c r="A477">
        <v>4.75</v>
      </c>
      <c r="B477">
        <v>28.3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3">
      <c r="A478">
        <v>4.76</v>
      </c>
      <c r="B478">
        <v>28.3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3">
      <c r="A479">
        <v>4.7699999999999996</v>
      </c>
      <c r="B479">
        <v>28.3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3">
      <c r="A480">
        <v>4.78</v>
      </c>
      <c r="B480">
        <v>28.3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3">
      <c r="A481">
        <v>4.79</v>
      </c>
      <c r="B481">
        <v>28.3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3">
      <c r="A482">
        <v>4.8</v>
      </c>
      <c r="B482">
        <v>28.3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3">
      <c r="A483">
        <v>4.8099999999999996</v>
      </c>
      <c r="B483">
        <v>28.3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3">
      <c r="A484">
        <v>4.82</v>
      </c>
      <c r="B484">
        <v>28.3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3">
      <c r="A485">
        <v>4.83</v>
      </c>
      <c r="B485">
        <v>28.3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3">
      <c r="A486">
        <v>4.84</v>
      </c>
      <c r="B486">
        <v>28.3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3">
      <c r="A487">
        <v>4.8499999999999996</v>
      </c>
      <c r="B487">
        <v>28.3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3">
      <c r="A488">
        <v>4.8600000000000003</v>
      </c>
      <c r="B488">
        <v>28.3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3">
      <c r="A489">
        <v>4.87</v>
      </c>
      <c r="B489">
        <v>28.3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3">
      <c r="A490">
        <v>4.88</v>
      </c>
      <c r="B490">
        <v>28.3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3">
      <c r="A491">
        <v>4.8899999999999997</v>
      </c>
      <c r="B491">
        <v>28.3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3">
      <c r="A492">
        <v>4.9000000000000004</v>
      </c>
      <c r="B492">
        <v>28.3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3">
      <c r="A493">
        <v>4.91</v>
      </c>
      <c r="B493">
        <v>28.3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3">
      <c r="A494">
        <v>4.92</v>
      </c>
      <c r="B494">
        <v>28.3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3">
      <c r="A495">
        <v>4.93</v>
      </c>
      <c r="B495">
        <v>28.3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3">
      <c r="A496">
        <v>4.9400000000000004</v>
      </c>
      <c r="B496">
        <v>28.3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3">
      <c r="A497">
        <v>4.95</v>
      </c>
      <c r="B497">
        <v>28.3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3">
      <c r="A498">
        <v>4.96</v>
      </c>
      <c r="B498">
        <v>28.3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3">
      <c r="A499">
        <v>4.97</v>
      </c>
      <c r="B499">
        <v>28.3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3">
      <c r="A500">
        <v>4.9800000000000004</v>
      </c>
      <c r="B500">
        <v>28.3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3">
      <c r="A501">
        <v>4.99</v>
      </c>
      <c r="B501">
        <v>28.3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3">
      <c r="A502">
        <v>5</v>
      </c>
      <c r="B502">
        <v>28.3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3">
      <c r="A503">
        <v>5.01</v>
      </c>
      <c r="B503">
        <v>28.3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3">
      <c r="A504">
        <v>5.0199999999999996</v>
      </c>
      <c r="B504">
        <v>28.3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3">
      <c r="A505">
        <v>5.03</v>
      </c>
      <c r="B505">
        <v>28.3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3">
      <c r="A506">
        <v>5.04</v>
      </c>
      <c r="B506">
        <v>28.3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3">
      <c r="A507">
        <v>5.05</v>
      </c>
      <c r="B507">
        <v>28.3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3">
      <c r="A508">
        <v>5.0599999999999996</v>
      </c>
      <c r="B508">
        <v>28.3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3">
      <c r="A509">
        <v>5.07</v>
      </c>
      <c r="B509">
        <v>28.3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3">
      <c r="A510">
        <v>5.08</v>
      </c>
      <c r="B510">
        <v>28.3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3">
      <c r="A511">
        <v>5.09</v>
      </c>
      <c r="B511">
        <v>28.3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3">
      <c r="A512">
        <v>5.0999999999999996</v>
      </c>
      <c r="B512">
        <v>28.3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3">
      <c r="A513">
        <v>5.1100000000000003</v>
      </c>
      <c r="B513">
        <v>28.3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3">
      <c r="A514">
        <v>5.12</v>
      </c>
      <c r="B514">
        <v>28.3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3">
      <c r="A515">
        <v>5.13</v>
      </c>
      <c r="B515">
        <v>28.3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3">
      <c r="A516">
        <v>5.14</v>
      </c>
      <c r="B516">
        <v>28.3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3">
      <c r="A517">
        <v>5.15</v>
      </c>
      <c r="B517">
        <v>28.3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3">
      <c r="A518">
        <v>5.16</v>
      </c>
      <c r="B518">
        <v>28.3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3">
      <c r="A519">
        <v>5.17</v>
      </c>
      <c r="B519">
        <v>28.3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3">
      <c r="A520">
        <v>5.18</v>
      </c>
      <c r="B520">
        <v>28.3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3">
      <c r="A521">
        <v>5.19</v>
      </c>
      <c r="B521">
        <v>28.3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3">
      <c r="A522">
        <v>5.2</v>
      </c>
      <c r="B522">
        <v>28.3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3">
      <c r="A523">
        <v>5.21</v>
      </c>
      <c r="B523">
        <v>28.3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3">
      <c r="A524">
        <v>5.22</v>
      </c>
      <c r="B524">
        <v>28.3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3">
      <c r="A525">
        <v>5.23</v>
      </c>
      <c r="B525">
        <v>28.3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3">
      <c r="A526">
        <v>5.24</v>
      </c>
      <c r="B526">
        <v>28.3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3">
      <c r="A527">
        <v>5.25</v>
      </c>
      <c r="B527">
        <v>28.3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3">
      <c r="A528">
        <v>5.26</v>
      </c>
      <c r="B528">
        <v>28.3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3">
      <c r="A529">
        <v>5.27</v>
      </c>
      <c r="B529">
        <v>28.3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3">
      <c r="A530">
        <v>5.28</v>
      </c>
      <c r="B530">
        <v>28.3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3">
      <c r="A531">
        <v>5.29</v>
      </c>
      <c r="B531">
        <v>28.3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3">
      <c r="A532">
        <v>5.3</v>
      </c>
      <c r="B532">
        <v>28.3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3">
      <c r="A533">
        <v>5.31</v>
      </c>
      <c r="B533">
        <v>28.3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3">
      <c r="A534">
        <v>5.32</v>
      </c>
      <c r="B534">
        <v>28.3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3">
      <c r="A535">
        <v>5.33</v>
      </c>
      <c r="B535">
        <v>28.3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3">
      <c r="A536">
        <v>5.34</v>
      </c>
      <c r="B536">
        <v>28.3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3">
      <c r="A537">
        <v>5.35</v>
      </c>
      <c r="B537">
        <v>28.3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3">
      <c r="A538">
        <v>5.36</v>
      </c>
      <c r="B538">
        <v>28.3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3">
      <c r="A539">
        <v>5.37</v>
      </c>
      <c r="B539">
        <v>28.3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3">
      <c r="A540">
        <v>5.38</v>
      </c>
      <c r="B540">
        <v>28.3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3">
      <c r="A541">
        <v>5.39</v>
      </c>
      <c r="B541">
        <v>28.3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3">
      <c r="A542">
        <v>5.4</v>
      </c>
      <c r="B542">
        <v>28.3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3">
      <c r="A543">
        <v>5.41</v>
      </c>
      <c r="B543">
        <v>28.3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3">
      <c r="A544">
        <v>5.42</v>
      </c>
      <c r="B544">
        <v>28.3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3">
      <c r="A545">
        <v>5.43</v>
      </c>
      <c r="B545">
        <v>28.3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3">
      <c r="A546">
        <v>5.44</v>
      </c>
      <c r="B546">
        <v>28.3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3">
      <c r="A547">
        <v>5.45</v>
      </c>
      <c r="B547">
        <v>28.3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3">
      <c r="A548">
        <v>5.46</v>
      </c>
      <c r="B548">
        <v>28.3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3">
      <c r="A549">
        <v>5.47</v>
      </c>
      <c r="B549">
        <v>28.3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3">
      <c r="A550">
        <v>5.48</v>
      </c>
      <c r="B550">
        <v>28.3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3">
      <c r="A551">
        <v>5.49</v>
      </c>
      <c r="B551">
        <v>28.3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3">
      <c r="A552">
        <v>5.5</v>
      </c>
      <c r="B552">
        <v>28.3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3">
      <c r="A553">
        <v>5.51</v>
      </c>
      <c r="B553">
        <v>28.3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3">
      <c r="A554">
        <v>5.52</v>
      </c>
      <c r="B554">
        <v>28.3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3">
      <c r="A555">
        <v>5.53</v>
      </c>
      <c r="B555">
        <v>28.3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3">
      <c r="A556">
        <v>5.54</v>
      </c>
      <c r="B556">
        <v>28.3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3">
      <c r="A557">
        <v>5.55</v>
      </c>
      <c r="B557">
        <v>28.3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3">
      <c r="A558">
        <v>5.56</v>
      </c>
      <c r="B558">
        <v>28.3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3">
      <c r="A559">
        <v>5.57</v>
      </c>
      <c r="B559">
        <v>28.3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3">
      <c r="A560">
        <v>5.58</v>
      </c>
      <c r="B560">
        <v>28.3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3">
      <c r="A561">
        <v>5.59</v>
      </c>
      <c r="B561">
        <v>28.3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3">
      <c r="A562">
        <v>5.6</v>
      </c>
      <c r="B562">
        <v>28.3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3">
      <c r="A563">
        <v>5.61</v>
      </c>
      <c r="B563">
        <v>28.3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3">
      <c r="A564">
        <v>5.62</v>
      </c>
      <c r="B564">
        <v>28.3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3">
      <c r="A565">
        <v>5.63</v>
      </c>
      <c r="B565">
        <v>28.3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3">
      <c r="A566">
        <v>5.64</v>
      </c>
      <c r="B566">
        <v>28.3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3">
      <c r="A567">
        <v>5.65</v>
      </c>
      <c r="B567">
        <v>28.3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3">
      <c r="A568">
        <v>5.66</v>
      </c>
      <c r="B568">
        <v>28.3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3">
      <c r="A569">
        <v>5.67</v>
      </c>
      <c r="B569">
        <v>28.3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3">
      <c r="A570">
        <v>5.68</v>
      </c>
      <c r="B570">
        <v>28.3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3">
      <c r="A571">
        <v>5.69</v>
      </c>
      <c r="B571">
        <v>28.3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3">
      <c r="A572">
        <v>5.7</v>
      </c>
      <c r="B572">
        <v>28.3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3">
      <c r="A573">
        <v>5.71</v>
      </c>
      <c r="B573">
        <v>28.3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3">
      <c r="A574">
        <v>5.72</v>
      </c>
      <c r="B574">
        <v>28.3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3">
      <c r="A575">
        <v>5.73</v>
      </c>
      <c r="B575">
        <v>28.3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3">
      <c r="A576">
        <v>5.74</v>
      </c>
      <c r="B576">
        <v>28.3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3">
      <c r="A577">
        <v>5.75</v>
      </c>
      <c r="B577">
        <v>28.3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3">
      <c r="A578">
        <v>5.76</v>
      </c>
      <c r="B578">
        <v>28.3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3">
      <c r="A579">
        <v>5.77</v>
      </c>
      <c r="B579">
        <v>28.3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3">
      <c r="A580">
        <v>5.78</v>
      </c>
      <c r="B580">
        <v>28.3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3">
      <c r="A581">
        <v>5.79</v>
      </c>
      <c r="B581">
        <v>28.3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3">
      <c r="A582">
        <v>5.8</v>
      </c>
      <c r="B582">
        <v>28.3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3">
      <c r="A583">
        <v>5.81</v>
      </c>
      <c r="B583">
        <v>28.3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3">
      <c r="A584">
        <v>5.82</v>
      </c>
      <c r="B584">
        <v>28.3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3">
      <c r="A585">
        <v>5.83</v>
      </c>
      <c r="B585">
        <v>28.3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3">
      <c r="A586">
        <v>5.84</v>
      </c>
      <c r="B586">
        <v>28.3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3">
      <c r="A587">
        <v>5.85</v>
      </c>
      <c r="B587">
        <v>28.3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3">
      <c r="A588">
        <v>5.86</v>
      </c>
      <c r="B588">
        <v>28.3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3">
      <c r="A589">
        <v>5.87</v>
      </c>
      <c r="B589">
        <v>28.3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3">
      <c r="A590">
        <v>5.88</v>
      </c>
      <c r="B590">
        <v>28.3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3">
      <c r="A591">
        <v>5.89</v>
      </c>
      <c r="B591">
        <v>28.3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3">
      <c r="A592">
        <v>5.9</v>
      </c>
      <c r="B592">
        <v>28.3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3">
      <c r="A593">
        <v>5.91</v>
      </c>
      <c r="B593">
        <v>28.3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3">
      <c r="A594">
        <v>5.92</v>
      </c>
      <c r="B594">
        <v>28.3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3">
      <c r="A595">
        <v>5.93</v>
      </c>
      <c r="B595">
        <v>28.3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3">
      <c r="A596">
        <v>5.94</v>
      </c>
      <c r="B596">
        <v>28.3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3">
      <c r="A597">
        <v>5.95</v>
      </c>
      <c r="B597">
        <v>28.3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3">
      <c r="A598">
        <v>5.96</v>
      </c>
      <c r="B598">
        <v>28.3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3">
      <c r="A599">
        <v>5.97</v>
      </c>
      <c r="B599">
        <v>28.3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3">
      <c r="A600">
        <v>5.98</v>
      </c>
      <c r="B600">
        <v>28.3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3">
      <c r="A601">
        <v>5.99</v>
      </c>
      <c r="B601">
        <v>28.3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3">
      <c r="A602">
        <v>6</v>
      </c>
      <c r="B602">
        <v>28.3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3">
      <c r="A603">
        <v>6.01</v>
      </c>
      <c r="B603">
        <v>28.3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3">
      <c r="A604">
        <v>6.02</v>
      </c>
      <c r="B604">
        <v>28.3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3">
      <c r="A605">
        <v>6.03</v>
      </c>
      <c r="B605">
        <v>28.3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3">
      <c r="A606">
        <v>6.04</v>
      </c>
      <c r="B606">
        <v>28.3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3">
      <c r="A607">
        <v>6.05</v>
      </c>
      <c r="B607">
        <v>28.3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3">
      <c r="A608">
        <v>6.06</v>
      </c>
      <c r="B608">
        <v>28.3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3">
      <c r="A609">
        <v>6.07</v>
      </c>
      <c r="B609">
        <v>28.3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3">
      <c r="A610">
        <v>6.08</v>
      </c>
      <c r="B610">
        <v>28.3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3">
      <c r="A611">
        <v>6.09</v>
      </c>
      <c r="B611">
        <v>28.3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3">
      <c r="A612">
        <v>6.1</v>
      </c>
      <c r="B612">
        <v>28.3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3">
      <c r="A613">
        <v>6.11</v>
      </c>
      <c r="B613">
        <v>28.3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3">
      <c r="A614">
        <v>6.12</v>
      </c>
      <c r="B614">
        <v>28.3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3">
      <c r="A615">
        <v>6.13</v>
      </c>
      <c r="B615">
        <v>28.3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3">
      <c r="A616">
        <v>6.14</v>
      </c>
      <c r="B616">
        <v>28.3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3">
      <c r="A617">
        <v>6.15</v>
      </c>
      <c r="B617">
        <v>28.3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3">
      <c r="A618">
        <v>6.16</v>
      </c>
      <c r="B618">
        <v>28.3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3">
      <c r="A619">
        <v>6.17</v>
      </c>
      <c r="B619">
        <v>28.3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3">
      <c r="A620">
        <v>6.18</v>
      </c>
      <c r="B620">
        <v>28.3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3">
      <c r="A621">
        <v>6.19</v>
      </c>
      <c r="B621">
        <v>28.3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3">
      <c r="A622">
        <v>6.2</v>
      </c>
      <c r="B622">
        <v>28.3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3">
      <c r="A623">
        <v>6.21</v>
      </c>
      <c r="B623">
        <v>28.3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3">
      <c r="A624">
        <v>6.22</v>
      </c>
      <c r="B624">
        <v>28.3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3">
      <c r="A625">
        <v>6.23</v>
      </c>
      <c r="B625">
        <v>28.3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3">
      <c r="A626">
        <v>6.24</v>
      </c>
      <c r="B626">
        <v>28.3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3">
      <c r="A627">
        <v>6.25</v>
      </c>
      <c r="B627">
        <v>28.3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3">
      <c r="A628">
        <v>6.26</v>
      </c>
      <c r="B628">
        <v>28.3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3">
      <c r="A629">
        <v>6.27</v>
      </c>
      <c r="B629">
        <v>28.3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3">
      <c r="A630">
        <v>6.28</v>
      </c>
      <c r="B630">
        <v>28.3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3">
      <c r="A631">
        <v>6.29</v>
      </c>
      <c r="B631">
        <v>28.3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3">
      <c r="A632">
        <v>6.3</v>
      </c>
      <c r="B632">
        <v>28.3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3">
      <c r="A633">
        <v>6.31</v>
      </c>
      <c r="B633">
        <v>28.3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3">
      <c r="A634">
        <v>6.32</v>
      </c>
      <c r="B634">
        <v>28.3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3">
      <c r="A635">
        <v>6.33</v>
      </c>
      <c r="B635">
        <v>28.3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3">
      <c r="A636">
        <v>6.34</v>
      </c>
      <c r="B636">
        <v>28.3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3">
      <c r="A637">
        <v>6.35</v>
      </c>
      <c r="B637">
        <v>28.3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3">
      <c r="A638">
        <v>6.36</v>
      </c>
      <c r="B638">
        <v>28.3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3">
      <c r="A639">
        <v>6.37</v>
      </c>
      <c r="B639">
        <v>28.3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3">
      <c r="A640">
        <v>6.38</v>
      </c>
      <c r="B640">
        <v>28.3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3">
      <c r="A641">
        <v>6.39</v>
      </c>
      <c r="B641">
        <v>28.3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3">
      <c r="A642">
        <v>6.4</v>
      </c>
      <c r="B642">
        <v>28.3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3">
      <c r="A643">
        <v>6.41</v>
      </c>
      <c r="B643">
        <v>28.3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3">
      <c r="A644">
        <v>6.42</v>
      </c>
      <c r="B644">
        <v>28.3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3">
      <c r="A645">
        <v>6.43</v>
      </c>
      <c r="B645">
        <v>28.3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3">
      <c r="A646">
        <v>6.44</v>
      </c>
      <c r="B646">
        <v>28.3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>
        <v>6.45</v>
      </c>
      <c r="B647">
        <v>28.3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3">
      <c r="A648">
        <v>6.46</v>
      </c>
      <c r="B648">
        <v>28.3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3">
      <c r="A649">
        <v>6.47</v>
      </c>
      <c r="B649">
        <v>28.3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3">
      <c r="A650">
        <v>6.48</v>
      </c>
      <c r="B650">
        <v>28.3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3">
      <c r="A651">
        <v>6.49</v>
      </c>
      <c r="B651">
        <v>28.3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3">
      <c r="A652">
        <v>6.5</v>
      </c>
      <c r="B652">
        <v>28.3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>
        <v>6.51</v>
      </c>
      <c r="B653">
        <v>28.3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3">
      <c r="A654">
        <v>6.52</v>
      </c>
      <c r="B654">
        <v>28.3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3">
      <c r="A655">
        <v>6.53</v>
      </c>
      <c r="B655">
        <v>28.3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3">
      <c r="A656">
        <v>6.54</v>
      </c>
      <c r="B656">
        <v>28.3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3">
      <c r="A657">
        <v>6.55</v>
      </c>
      <c r="B657">
        <v>28.3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>
        <v>6.56</v>
      </c>
      <c r="B658">
        <v>28.3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3">
      <c r="A659">
        <v>6.57</v>
      </c>
      <c r="B659">
        <v>28.3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3">
      <c r="A660">
        <v>6.58</v>
      </c>
      <c r="B660">
        <v>28.3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>
        <v>6.59</v>
      </c>
      <c r="B661">
        <v>28.3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3">
      <c r="A662">
        <v>6.6</v>
      </c>
      <c r="B662">
        <v>28.3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3">
      <c r="A663">
        <v>6.61</v>
      </c>
      <c r="B663">
        <v>28.3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3">
      <c r="A664">
        <v>6.62</v>
      </c>
      <c r="B664">
        <v>28.3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3">
      <c r="A665">
        <v>6.63</v>
      </c>
      <c r="B665">
        <v>28.3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3">
      <c r="A666">
        <v>6.64</v>
      </c>
      <c r="B666">
        <v>28.3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3">
      <c r="A667">
        <v>6.65</v>
      </c>
      <c r="B667">
        <v>28.3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3">
      <c r="A668">
        <v>6.66</v>
      </c>
      <c r="B668">
        <v>28.3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3">
      <c r="A669">
        <v>6.67</v>
      </c>
      <c r="B669">
        <v>28.3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3">
      <c r="A670">
        <v>6.68</v>
      </c>
      <c r="B670">
        <v>28.3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3">
      <c r="A671">
        <v>6.69</v>
      </c>
      <c r="B671">
        <v>28.3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3">
      <c r="A672">
        <v>6.7</v>
      </c>
      <c r="B672">
        <v>28.3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3">
      <c r="A673">
        <v>6.71</v>
      </c>
      <c r="B673">
        <v>28.3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3">
      <c r="A674">
        <v>6.72</v>
      </c>
      <c r="B674">
        <v>28.3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3">
      <c r="A675">
        <v>6.73</v>
      </c>
      <c r="B675">
        <v>28.3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3">
      <c r="A676">
        <v>6.74</v>
      </c>
      <c r="B676">
        <v>28.3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3">
      <c r="A677">
        <v>6.75</v>
      </c>
      <c r="B677">
        <v>28.3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3">
      <c r="A678">
        <v>6.76</v>
      </c>
      <c r="B678">
        <v>28.3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3">
      <c r="A679">
        <v>6.77</v>
      </c>
      <c r="B679">
        <v>28.3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3">
      <c r="A680">
        <v>6.78</v>
      </c>
      <c r="B680">
        <v>28.3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3">
      <c r="A681">
        <v>6.79</v>
      </c>
      <c r="B681">
        <v>28.3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3">
      <c r="A682">
        <v>6.8</v>
      </c>
      <c r="B682">
        <v>28.3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3">
      <c r="A683">
        <v>6.81</v>
      </c>
      <c r="B683">
        <v>28.3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3">
      <c r="A684">
        <v>6.82</v>
      </c>
      <c r="B684">
        <v>28.3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3">
      <c r="A685">
        <v>6.83</v>
      </c>
      <c r="B685">
        <v>28.3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3">
      <c r="A686">
        <v>6.84</v>
      </c>
      <c r="B686">
        <v>28.3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3">
      <c r="A687">
        <v>6.85</v>
      </c>
      <c r="B687">
        <v>28.3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3">
      <c r="A688">
        <v>6.86</v>
      </c>
      <c r="B688">
        <v>28.3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3">
      <c r="A689">
        <v>6.87</v>
      </c>
      <c r="B689">
        <v>28.3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3">
      <c r="A690">
        <v>6.88</v>
      </c>
      <c r="B690">
        <v>28.3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3">
      <c r="A691">
        <v>6.89</v>
      </c>
      <c r="B691">
        <v>28.3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3">
      <c r="A692">
        <v>6.9</v>
      </c>
      <c r="B692">
        <v>28.3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3">
      <c r="A693">
        <v>6.91</v>
      </c>
      <c r="B693">
        <v>28.3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3">
      <c r="A694">
        <v>6.92</v>
      </c>
      <c r="B694">
        <v>28.3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3">
      <c r="A695">
        <v>6.93</v>
      </c>
      <c r="B695">
        <v>28.3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3">
      <c r="A696">
        <v>6.94</v>
      </c>
      <c r="B696">
        <v>28.3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3">
      <c r="A697">
        <v>6.95</v>
      </c>
      <c r="B697">
        <v>28.3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3">
      <c r="A698">
        <v>6.96</v>
      </c>
      <c r="B698">
        <v>28.3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3">
      <c r="A699">
        <v>6.97</v>
      </c>
      <c r="B699">
        <v>28.3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3">
      <c r="A700">
        <v>6.98</v>
      </c>
      <c r="B700">
        <v>28.3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3">
      <c r="A701">
        <v>6.99</v>
      </c>
      <c r="B701">
        <v>28.3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3">
      <c r="A702">
        <v>7</v>
      </c>
      <c r="B702">
        <v>28.3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3">
      <c r="A703">
        <v>7.01</v>
      </c>
      <c r="B703">
        <v>28.3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3">
      <c r="A704">
        <v>7.02</v>
      </c>
      <c r="B704">
        <v>28.3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3">
      <c r="A705">
        <v>7.03</v>
      </c>
      <c r="B705">
        <v>28.3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3">
      <c r="A706">
        <v>7.04</v>
      </c>
      <c r="B706">
        <v>28.3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3">
      <c r="A707">
        <v>7.05</v>
      </c>
      <c r="B707">
        <v>28.3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3">
      <c r="A708">
        <v>7.06</v>
      </c>
      <c r="B708">
        <v>28.3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3">
      <c r="A709">
        <v>7.07</v>
      </c>
      <c r="B709">
        <v>28.3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3">
      <c r="A710">
        <v>7.08</v>
      </c>
      <c r="B710">
        <v>28.3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3">
      <c r="A711">
        <v>7.09</v>
      </c>
      <c r="B711">
        <v>28.3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3">
      <c r="A712">
        <v>7.1</v>
      </c>
      <c r="B712">
        <v>28.3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3">
      <c r="A713">
        <v>7.11</v>
      </c>
      <c r="B713">
        <v>28.3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3">
      <c r="A714">
        <v>7.12</v>
      </c>
      <c r="B714">
        <v>28.3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3">
      <c r="A715">
        <v>7.13</v>
      </c>
      <c r="B715">
        <v>28.3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3">
      <c r="A716">
        <v>7.14</v>
      </c>
      <c r="B716">
        <v>28.3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3">
      <c r="A717">
        <v>7.15</v>
      </c>
      <c r="B717">
        <v>28.3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3">
      <c r="A718">
        <v>7.16</v>
      </c>
      <c r="B718">
        <v>28.3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3">
      <c r="A719">
        <v>7.17</v>
      </c>
      <c r="B719">
        <v>28.3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3">
      <c r="A720">
        <v>7.18</v>
      </c>
      <c r="B720">
        <v>28.3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3">
      <c r="A721">
        <v>7.19</v>
      </c>
      <c r="B721">
        <v>28.3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3">
      <c r="A722">
        <v>7.2</v>
      </c>
      <c r="B722">
        <v>28.3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3">
      <c r="A723">
        <v>7.21</v>
      </c>
      <c r="B723">
        <v>28.3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3">
      <c r="A724">
        <v>7.22</v>
      </c>
      <c r="B724">
        <v>28.3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3">
      <c r="A725">
        <v>7.23</v>
      </c>
      <c r="B725">
        <v>28.3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3">
      <c r="A726">
        <v>7.24</v>
      </c>
      <c r="B726">
        <v>28.3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3">
      <c r="A727">
        <v>7.25</v>
      </c>
      <c r="B727">
        <v>28.3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3">
      <c r="A728">
        <v>7.26</v>
      </c>
      <c r="B728">
        <v>28.3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3">
      <c r="A729">
        <v>7.27</v>
      </c>
      <c r="B729">
        <v>28.3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3">
      <c r="A730">
        <v>7.28</v>
      </c>
      <c r="B730">
        <v>28.3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3">
      <c r="A731">
        <v>7.29</v>
      </c>
      <c r="B731">
        <v>28.3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3">
      <c r="A732">
        <v>7.3</v>
      </c>
      <c r="B732">
        <v>28.3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3">
      <c r="A733">
        <v>7.31</v>
      </c>
      <c r="B733">
        <v>28.3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3">
      <c r="A734">
        <v>7.32</v>
      </c>
      <c r="B734">
        <v>28.3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3">
      <c r="A735">
        <v>7.33</v>
      </c>
      <c r="B735">
        <v>28.3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3">
      <c r="A736">
        <v>7.34</v>
      </c>
      <c r="B736">
        <v>28.3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3">
      <c r="A737">
        <v>7.35</v>
      </c>
      <c r="B737">
        <v>28.3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3">
      <c r="A738">
        <v>7.36</v>
      </c>
      <c r="B738">
        <v>28.3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3">
      <c r="A739">
        <v>7.37</v>
      </c>
      <c r="B739">
        <v>28.3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3">
      <c r="A740">
        <v>7.38</v>
      </c>
      <c r="B740">
        <v>28.3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3">
      <c r="A741">
        <v>7.39</v>
      </c>
      <c r="B741">
        <v>28.3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3">
      <c r="A742">
        <v>7.4</v>
      </c>
      <c r="B742">
        <v>28.3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3">
      <c r="A743">
        <v>7.41</v>
      </c>
      <c r="B743">
        <v>28.3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3">
      <c r="A744">
        <v>7.42</v>
      </c>
      <c r="B744">
        <v>28.3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3">
      <c r="A745">
        <v>7.43</v>
      </c>
      <c r="B745">
        <v>28.3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3">
      <c r="A746">
        <v>7.44</v>
      </c>
      <c r="B746">
        <v>28.3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3">
      <c r="A747">
        <v>7.45</v>
      </c>
      <c r="B747">
        <v>28.3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3">
      <c r="A748">
        <v>7.46</v>
      </c>
      <c r="B748">
        <v>28.3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3">
      <c r="A749">
        <v>7.47</v>
      </c>
      <c r="B749">
        <v>28.3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3">
      <c r="A750">
        <v>7.48</v>
      </c>
      <c r="B750">
        <v>28.3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3">
      <c r="A751">
        <v>7.49</v>
      </c>
      <c r="B751">
        <v>28.3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3">
      <c r="A752">
        <v>7.5</v>
      </c>
      <c r="B752">
        <v>28.3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3">
      <c r="A753">
        <v>7.51</v>
      </c>
      <c r="B753">
        <v>28.3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3">
      <c r="A754">
        <v>7.52</v>
      </c>
      <c r="B754">
        <v>28.3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3">
      <c r="A755">
        <v>7.53</v>
      </c>
      <c r="B755">
        <v>28.3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3">
      <c r="A756">
        <v>7.54</v>
      </c>
      <c r="B756">
        <v>28.3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3">
      <c r="A757">
        <v>7.55</v>
      </c>
      <c r="B757">
        <v>28.3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3">
      <c r="A758">
        <v>7.56</v>
      </c>
      <c r="B758">
        <v>28.3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3">
      <c r="A759">
        <v>7.57</v>
      </c>
      <c r="B759">
        <v>28.3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3">
      <c r="A760">
        <v>7.58</v>
      </c>
      <c r="B760">
        <v>28.3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3">
      <c r="A761">
        <v>7.59</v>
      </c>
      <c r="B761">
        <v>28.3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3">
      <c r="A762">
        <v>7.6</v>
      </c>
      <c r="B762">
        <v>28.3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3">
      <c r="A763">
        <v>7.61</v>
      </c>
      <c r="B763">
        <v>28.3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3">
      <c r="A764">
        <v>7.62</v>
      </c>
      <c r="B764">
        <v>28.3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3">
      <c r="A765">
        <v>7.63</v>
      </c>
      <c r="B765">
        <v>28.3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3">
      <c r="A766">
        <v>7.64</v>
      </c>
      <c r="B766">
        <v>28.3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3">
      <c r="A767">
        <v>7.65</v>
      </c>
      <c r="B767">
        <v>28.3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3">
      <c r="A768">
        <v>7.66</v>
      </c>
      <c r="B768">
        <v>28.3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3">
      <c r="A769">
        <v>7.67</v>
      </c>
      <c r="B769">
        <v>28.3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3">
      <c r="A770">
        <v>7.68</v>
      </c>
      <c r="B770">
        <v>28.3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3">
      <c r="A771">
        <v>7.69</v>
      </c>
      <c r="B771">
        <v>28.3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3">
      <c r="A772">
        <v>7.7</v>
      </c>
      <c r="B772">
        <v>28.3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3">
      <c r="A773">
        <v>7.71</v>
      </c>
      <c r="B773">
        <v>28.3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3">
      <c r="A774">
        <v>7.72</v>
      </c>
      <c r="B774">
        <v>28.3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3">
      <c r="A775">
        <v>7.73</v>
      </c>
      <c r="B775">
        <v>28.3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3">
      <c r="A776">
        <v>7.74</v>
      </c>
      <c r="B776">
        <v>28.3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3">
      <c r="A777">
        <v>7.75</v>
      </c>
      <c r="B777">
        <v>28.3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3">
      <c r="A778">
        <v>7.76</v>
      </c>
      <c r="B778">
        <v>28.3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3">
      <c r="A779">
        <v>7.77</v>
      </c>
      <c r="B779">
        <v>28.3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3">
      <c r="A780">
        <v>7.78</v>
      </c>
      <c r="B780">
        <v>28.3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3">
      <c r="A781">
        <v>7.79</v>
      </c>
      <c r="B781">
        <v>28.3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3">
      <c r="A782">
        <v>7.8</v>
      </c>
      <c r="B782">
        <v>28.3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3">
      <c r="A783">
        <v>7.81</v>
      </c>
      <c r="B783">
        <v>28.3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3">
      <c r="A784">
        <v>7.82</v>
      </c>
      <c r="B784">
        <v>28.3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3">
      <c r="A785">
        <v>7.83</v>
      </c>
      <c r="B785">
        <v>28.3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3">
      <c r="A786">
        <v>7.84</v>
      </c>
      <c r="B786">
        <v>28.3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3">
      <c r="A787">
        <v>7.85</v>
      </c>
      <c r="B787">
        <v>28.3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3">
      <c r="A788">
        <v>7.86</v>
      </c>
      <c r="B788">
        <v>28.3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3">
      <c r="A789">
        <v>7.87</v>
      </c>
      <c r="B789">
        <v>28.3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3">
      <c r="A790">
        <v>7.88</v>
      </c>
      <c r="B790">
        <v>28.3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3">
      <c r="A791">
        <v>7.89</v>
      </c>
      <c r="B791">
        <v>28.3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3">
      <c r="A792">
        <v>7.9</v>
      </c>
      <c r="B792">
        <v>28.3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3">
      <c r="A793">
        <v>7.91</v>
      </c>
      <c r="B793">
        <v>28.3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3">
      <c r="A794">
        <v>7.92</v>
      </c>
      <c r="B794">
        <v>28.3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3">
      <c r="A795">
        <v>7.93</v>
      </c>
      <c r="B795">
        <v>28.3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3">
      <c r="A796">
        <v>7.94</v>
      </c>
      <c r="B796">
        <v>28.3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3">
      <c r="A797">
        <v>7.95</v>
      </c>
      <c r="B797">
        <v>28.3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3">
      <c r="A798">
        <v>7.96</v>
      </c>
      <c r="B798">
        <v>28.3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3">
      <c r="A799">
        <v>7.97</v>
      </c>
      <c r="B799">
        <v>28.3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3">
      <c r="A800">
        <v>7.98</v>
      </c>
      <c r="B800">
        <v>28.3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3">
      <c r="A801">
        <v>7.99</v>
      </c>
      <c r="B801">
        <v>28.3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3">
      <c r="A802">
        <v>8</v>
      </c>
      <c r="B802">
        <v>28.3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3">
      <c r="A803">
        <v>8.01</v>
      </c>
      <c r="B803">
        <v>28.3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3">
      <c r="A804">
        <v>8.02</v>
      </c>
      <c r="B804">
        <v>28.3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3">
      <c r="A805">
        <v>8.0299999999999994</v>
      </c>
      <c r="B805">
        <v>28.3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3">
      <c r="A806">
        <v>8.0399999999999991</v>
      </c>
      <c r="B806">
        <v>28.3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3">
      <c r="A807">
        <v>8.0500000000000007</v>
      </c>
      <c r="B807">
        <v>28.3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3">
      <c r="A808">
        <v>8.06</v>
      </c>
      <c r="B808">
        <v>28.3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3">
      <c r="A809">
        <v>8.07</v>
      </c>
      <c r="B809">
        <v>28.3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3">
      <c r="A810">
        <v>8.08</v>
      </c>
      <c r="B810">
        <v>28.3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3">
      <c r="A811">
        <v>8.09</v>
      </c>
      <c r="B811">
        <v>28.3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3">
      <c r="A812">
        <v>8.1</v>
      </c>
      <c r="B812">
        <v>28.3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3">
      <c r="A813">
        <v>8.11</v>
      </c>
      <c r="B813">
        <v>28.3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3">
      <c r="A814">
        <v>8.1199999999999992</v>
      </c>
      <c r="B814">
        <v>28.3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3">
      <c r="A815">
        <v>8.1300000000000008</v>
      </c>
      <c r="B815">
        <v>28.3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3">
      <c r="A816">
        <v>8.14</v>
      </c>
      <c r="B816">
        <v>28.3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3">
      <c r="A817">
        <v>8.15</v>
      </c>
      <c r="B817">
        <v>28.3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3">
      <c r="A818">
        <v>8.16</v>
      </c>
      <c r="B818">
        <v>28.3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3">
      <c r="A819">
        <v>8.17</v>
      </c>
      <c r="B819">
        <v>28.3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3">
      <c r="A820">
        <v>8.18</v>
      </c>
      <c r="B820">
        <v>28.3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3">
      <c r="A821">
        <v>8.19</v>
      </c>
      <c r="B821">
        <v>28.3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3">
      <c r="A822">
        <v>8.1999999999999993</v>
      </c>
      <c r="B822">
        <v>28.3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3">
      <c r="A823">
        <v>8.2100000000000009</v>
      </c>
      <c r="B823">
        <v>28.3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3">
      <c r="A824">
        <v>8.2200000000000006</v>
      </c>
      <c r="B824">
        <v>28.3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3">
      <c r="A825">
        <v>8.23</v>
      </c>
      <c r="B825">
        <v>28.3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3">
      <c r="A826">
        <v>8.24</v>
      </c>
      <c r="B826">
        <v>28.3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3">
      <c r="A827">
        <v>8.25</v>
      </c>
      <c r="B827">
        <v>28.3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3">
      <c r="A828">
        <v>8.26</v>
      </c>
      <c r="B828">
        <v>28.3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3">
      <c r="A829">
        <v>8.27</v>
      </c>
      <c r="B829">
        <v>28.3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3">
      <c r="A830">
        <v>8.2799999999999994</v>
      </c>
      <c r="B830">
        <v>28.3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3">
      <c r="A831">
        <v>8.2899999999999991</v>
      </c>
      <c r="B831">
        <v>28.3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3">
      <c r="A832">
        <v>8.3000000000000007</v>
      </c>
      <c r="B832">
        <v>28.3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3">
      <c r="A833">
        <v>8.31</v>
      </c>
      <c r="B833">
        <v>28.3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3">
      <c r="A834">
        <v>8.32</v>
      </c>
      <c r="B834">
        <v>28.3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3">
      <c r="A835">
        <v>8.33</v>
      </c>
      <c r="B835">
        <v>28.3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3">
      <c r="A836">
        <v>8.34</v>
      </c>
      <c r="B836">
        <v>28.3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3">
      <c r="A837">
        <v>8.35</v>
      </c>
      <c r="B837">
        <v>28.3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3">
      <c r="A838">
        <v>8.36</v>
      </c>
      <c r="B838">
        <v>28.3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3">
      <c r="A839">
        <v>8.3699999999999992</v>
      </c>
      <c r="B839">
        <v>28.3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3">
      <c r="A840">
        <v>8.3800000000000008</v>
      </c>
      <c r="B840">
        <v>28.3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3">
      <c r="A841">
        <v>8.39</v>
      </c>
      <c r="B841">
        <v>28.3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3">
      <c r="A842">
        <v>8.4</v>
      </c>
      <c r="B842">
        <v>28.3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3">
      <c r="A843">
        <v>8.41</v>
      </c>
      <c r="B843">
        <v>28.3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3">
      <c r="A844">
        <v>8.42</v>
      </c>
      <c r="B844">
        <v>28.3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3">
      <c r="A845">
        <v>8.43</v>
      </c>
      <c r="B845">
        <v>28.3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3">
      <c r="A846">
        <v>8.44</v>
      </c>
      <c r="B846">
        <v>28.3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3">
      <c r="A847">
        <v>8.4499999999999993</v>
      </c>
      <c r="B847">
        <v>28.3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3">
      <c r="A848">
        <v>8.4600000000000009</v>
      </c>
      <c r="B848">
        <v>28.3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3">
      <c r="A849">
        <v>8.4700000000000006</v>
      </c>
      <c r="B849">
        <v>28.3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3">
      <c r="A850">
        <v>8.48</v>
      </c>
      <c r="B850">
        <v>28.3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3">
      <c r="A851">
        <v>8.49</v>
      </c>
      <c r="B851">
        <v>28.3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3">
      <c r="A852">
        <v>8.5</v>
      </c>
      <c r="B852">
        <v>28.3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3">
      <c r="A853">
        <v>8.51</v>
      </c>
      <c r="B853">
        <v>28.3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3">
      <c r="A854">
        <v>8.52</v>
      </c>
      <c r="B854">
        <v>28.3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3">
      <c r="A855">
        <v>8.5299999999999994</v>
      </c>
      <c r="B855">
        <v>28.3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3">
      <c r="A856">
        <v>8.5399999999999991</v>
      </c>
      <c r="B856">
        <v>28.3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3">
      <c r="A857">
        <v>8.5500000000000007</v>
      </c>
      <c r="B857">
        <v>28.3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3">
      <c r="A858">
        <v>8.56</v>
      </c>
      <c r="B858">
        <v>28.3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3">
      <c r="A859">
        <v>8.57</v>
      </c>
      <c r="B859">
        <v>28.3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3">
      <c r="A860">
        <v>8.58</v>
      </c>
      <c r="B860">
        <v>28.3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3">
      <c r="A861">
        <v>8.59</v>
      </c>
      <c r="B861">
        <v>28.3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3">
      <c r="A862">
        <v>8.6</v>
      </c>
      <c r="B862">
        <v>28.3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3">
      <c r="A863">
        <v>8.61</v>
      </c>
      <c r="B863">
        <v>28.3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3">
      <c r="A864">
        <v>8.6199999999999992</v>
      </c>
      <c r="B864">
        <v>28.3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3">
      <c r="A865">
        <v>8.6300000000000008</v>
      </c>
      <c r="B865">
        <v>28.3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3">
      <c r="A866">
        <v>8.64</v>
      </c>
      <c r="B866">
        <v>28.3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3">
      <c r="A867">
        <v>8.65</v>
      </c>
      <c r="B867">
        <v>28.3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3">
      <c r="A868">
        <v>8.66</v>
      </c>
      <c r="B868">
        <v>28.3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3">
      <c r="A869">
        <v>8.67</v>
      </c>
      <c r="B869">
        <v>28.3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3">
      <c r="A870">
        <v>8.68</v>
      </c>
      <c r="B870">
        <v>28.3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3">
      <c r="A871">
        <v>8.69</v>
      </c>
      <c r="B871">
        <v>28.3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3">
      <c r="A872">
        <v>8.6999999999999993</v>
      </c>
      <c r="B872">
        <v>28.3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3">
      <c r="A873">
        <v>8.7100000000000009</v>
      </c>
      <c r="B873">
        <v>28.3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3">
      <c r="A874">
        <v>8.7200000000000006</v>
      </c>
      <c r="B874">
        <v>28.3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3">
      <c r="A875">
        <v>8.73</v>
      </c>
      <c r="B875">
        <v>28.3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3">
      <c r="A876">
        <v>8.74</v>
      </c>
      <c r="B876">
        <v>28.3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3">
      <c r="A877">
        <v>8.75</v>
      </c>
      <c r="B877">
        <v>28.3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3">
      <c r="A878">
        <v>8.76</v>
      </c>
      <c r="B878">
        <v>28.3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3">
      <c r="A879">
        <v>8.77</v>
      </c>
      <c r="B879">
        <v>28.3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3">
      <c r="A880">
        <v>8.7799999999999994</v>
      </c>
      <c r="B880">
        <v>28.3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3">
      <c r="A881">
        <v>8.7899999999999991</v>
      </c>
      <c r="B881">
        <v>28.3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3">
      <c r="A882">
        <v>8.8000000000000007</v>
      </c>
      <c r="B882">
        <v>28.3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3">
      <c r="A883">
        <v>8.81</v>
      </c>
      <c r="B883">
        <v>28.3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3">
      <c r="A884">
        <v>8.82</v>
      </c>
      <c r="B884">
        <v>28.3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3">
      <c r="A885">
        <v>8.83</v>
      </c>
      <c r="B885">
        <v>28.3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3">
      <c r="A886">
        <v>8.84</v>
      </c>
      <c r="B886">
        <v>28.3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3">
      <c r="A887">
        <v>8.85</v>
      </c>
      <c r="B887">
        <v>28.3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3">
      <c r="A888">
        <v>8.86</v>
      </c>
      <c r="B888">
        <v>28.3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3">
      <c r="A889">
        <v>8.8699999999999992</v>
      </c>
      <c r="B889">
        <v>28.3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3">
      <c r="A890">
        <v>8.8800000000000008</v>
      </c>
      <c r="B890">
        <v>28.3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3">
      <c r="A891">
        <v>8.89</v>
      </c>
      <c r="B891">
        <v>28.3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3">
      <c r="A892">
        <v>8.9</v>
      </c>
      <c r="B892">
        <v>28.3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3">
      <c r="A893">
        <v>8.91</v>
      </c>
      <c r="B893">
        <v>28.3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3">
      <c r="A894">
        <v>8.92</v>
      </c>
      <c r="B894">
        <v>28.3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3">
      <c r="A895">
        <v>8.93</v>
      </c>
      <c r="B895">
        <v>28.3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3">
      <c r="A896">
        <v>8.94</v>
      </c>
      <c r="B896">
        <v>28.3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3">
      <c r="A897">
        <v>8.9499999999999993</v>
      </c>
      <c r="B897">
        <v>28.3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3">
      <c r="A898">
        <v>8.9600000000000009</v>
      </c>
      <c r="B898">
        <v>28.3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3">
      <c r="A899">
        <v>8.9700000000000006</v>
      </c>
      <c r="B899">
        <v>28.3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3">
      <c r="A900">
        <v>8.98</v>
      </c>
      <c r="B900">
        <v>28.3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3">
      <c r="A901">
        <v>8.99</v>
      </c>
      <c r="B901">
        <v>28.3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3">
      <c r="A902">
        <v>9</v>
      </c>
      <c r="B902">
        <v>28.3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3">
      <c r="A903">
        <v>9.01</v>
      </c>
      <c r="B903">
        <v>28.3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3">
      <c r="A904">
        <v>9.02</v>
      </c>
      <c r="B904">
        <v>28.3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3">
      <c r="A905">
        <v>9.0299999999999994</v>
      </c>
      <c r="B905">
        <v>28.3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3">
      <c r="A906">
        <v>9.0399999999999991</v>
      </c>
      <c r="B906">
        <v>28.3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3">
      <c r="A907">
        <v>9.0500000000000007</v>
      </c>
      <c r="B907">
        <v>28.3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3">
      <c r="A908">
        <v>9.06</v>
      </c>
      <c r="B908">
        <v>28.3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3">
      <c r="A909">
        <v>9.07</v>
      </c>
      <c r="B909">
        <v>28.3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3">
      <c r="A910">
        <v>9.08</v>
      </c>
      <c r="B910">
        <v>28.3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3">
      <c r="A911">
        <v>9.09</v>
      </c>
      <c r="B911">
        <v>28.3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3">
      <c r="A912">
        <v>9.1</v>
      </c>
      <c r="B912">
        <v>28.3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3">
      <c r="A913">
        <v>9.11</v>
      </c>
      <c r="B913">
        <v>28.3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3">
      <c r="A914">
        <v>9.1199999999999992</v>
      </c>
      <c r="B914">
        <v>28.3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3">
      <c r="A915">
        <v>9.1300000000000008</v>
      </c>
      <c r="B915">
        <v>28.3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3">
      <c r="A916">
        <v>9.14</v>
      </c>
      <c r="B916">
        <v>28.3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3">
      <c r="A917">
        <v>9.15</v>
      </c>
      <c r="B917">
        <v>28.3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3">
      <c r="A918">
        <v>9.16</v>
      </c>
      <c r="B918">
        <v>28.3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3">
      <c r="A919">
        <v>9.17</v>
      </c>
      <c r="B919">
        <v>28.3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3">
      <c r="A920">
        <v>9.18</v>
      </c>
      <c r="B920">
        <v>28.3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3">
      <c r="A921">
        <v>9.19</v>
      </c>
      <c r="B921">
        <v>28.3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3">
      <c r="A922">
        <v>9.1999999999999993</v>
      </c>
      <c r="B922">
        <v>28.3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3">
      <c r="A923">
        <v>9.2100000000000009</v>
      </c>
      <c r="B923">
        <v>28.3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3">
      <c r="A924">
        <v>9.2200000000000006</v>
      </c>
      <c r="B924">
        <v>28.3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3">
      <c r="A925">
        <v>9.23</v>
      </c>
      <c r="B925">
        <v>28.3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3">
      <c r="A926">
        <v>9.24</v>
      </c>
      <c r="B926">
        <v>28.3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3">
      <c r="A927">
        <v>9.25</v>
      </c>
      <c r="B927">
        <v>28.3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3">
      <c r="A928">
        <v>9.26</v>
      </c>
      <c r="B928">
        <v>28.3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3">
      <c r="A929">
        <v>9.27</v>
      </c>
      <c r="B929">
        <v>28.3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3">
      <c r="A930">
        <v>9.2799999999999994</v>
      </c>
      <c r="B930">
        <v>28.3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3">
      <c r="A931">
        <v>9.2899999999999991</v>
      </c>
      <c r="B931">
        <v>28.3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3">
      <c r="A932">
        <v>9.3000000000000007</v>
      </c>
      <c r="B932">
        <v>28.3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3">
      <c r="A933">
        <v>9.31</v>
      </c>
      <c r="B933">
        <v>28.3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3">
      <c r="A934">
        <v>9.32</v>
      </c>
      <c r="B934">
        <v>28.3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3">
      <c r="A935">
        <v>9.33</v>
      </c>
      <c r="B935">
        <v>28.3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3">
      <c r="A936">
        <v>9.34</v>
      </c>
      <c r="B936">
        <v>28.3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3">
      <c r="A937">
        <v>9.35</v>
      </c>
      <c r="B937">
        <v>28.3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3">
      <c r="A938">
        <v>9.36</v>
      </c>
      <c r="B938">
        <v>28.3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3">
      <c r="A939">
        <v>9.3699999999999992</v>
      </c>
      <c r="B939">
        <v>28.3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3">
      <c r="A940">
        <v>9.3800000000000008</v>
      </c>
      <c r="B940">
        <v>28.3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3">
      <c r="A941">
        <v>9.39</v>
      </c>
      <c r="B941">
        <v>28.3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3">
      <c r="A942">
        <v>9.4</v>
      </c>
      <c r="B942">
        <v>28.3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3">
      <c r="A943">
        <v>9.41</v>
      </c>
      <c r="B943">
        <v>28.3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3">
      <c r="A944">
        <v>9.42</v>
      </c>
      <c r="B944">
        <v>28.3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3">
      <c r="A945">
        <v>9.43</v>
      </c>
      <c r="B945">
        <v>28.3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3">
      <c r="A946">
        <v>9.44</v>
      </c>
      <c r="B946">
        <v>28.3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3">
      <c r="A947">
        <v>9.4499999999999993</v>
      </c>
      <c r="B947">
        <v>28.3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3">
      <c r="A948">
        <v>9.4600000000000009</v>
      </c>
      <c r="B948">
        <v>28.3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3">
      <c r="A949">
        <v>9.4700000000000006</v>
      </c>
      <c r="B949">
        <v>28.3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3">
      <c r="A950">
        <v>9.48</v>
      </c>
      <c r="B950">
        <v>28.3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3">
      <c r="A951">
        <v>9.49</v>
      </c>
      <c r="B951">
        <v>28.3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3">
      <c r="A952">
        <v>9.5</v>
      </c>
      <c r="B952">
        <v>28.3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3">
      <c r="A953">
        <v>9.51</v>
      </c>
      <c r="B953">
        <v>28.3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3">
      <c r="A954">
        <v>9.52</v>
      </c>
      <c r="B954">
        <v>28.3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3">
      <c r="A955">
        <v>9.5299999999999994</v>
      </c>
      <c r="B955">
        <v>28.3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3">
      <c r="A956">
        <v>9.5399999999999991</v>
      </c>
      <c r="B956">
        <v>28.3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3">
      <c r="A957">
        <v>9.5500000000000007</v>
      </c>
      <c r="B957">
        <v>28.3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3">
      <c r="A958">
        <v>9.56</v>
      </c>
      <c r="B958">
        <v>28.3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3">
      <c r="A959">
        <v>9.57</v>
      </c>
      <c r="B959">
        <v>28.3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3">
      <c r="A960">
        <v>9.58</v>
      </c>
      <c r="B960">
        <v>28.3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3">
      <c r="A961">
        <v>9.59</v>
      </c>
      <c r="B961">
        <v>28.3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3">
      <c r="A962">
        <v>9.6</v>
      </c>
      <c r="B962">
        <v>28.3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3">
      <c r="A963">
        <v>9.61</v>
      </c>
      <c r="B963">
        <v>28.3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3">
      <c r="A964">
        <v>9.6199999999999992</v>
      </c>
      <c r="B964">
        <v>28.3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3">
      <c r="A965">
        <v>9.6300000000000008</v>
      </c>
      <c r="B965">
        <v>28.3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3">
      <c r="A966">
        <v>9.64</v>
      </c>
      <c r="B966">
        <v>28.3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3">
      <c r="A967">
        <v>9.65</v>
      </c>
      <c r="B967">
        <v>28.3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3">
      <c r="A968">
        <v>9.66</v>
      </c>
      <c r="B968">
        <v>28.3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3">
      <c r="A969">
        <v>9.67</v>
      </c>
      <c r="B969">
        <v>28.3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3">
      <c r="A970">
        <v>9.68</v>
      </c>
      <c r="B970">
        <v>28.3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3">
      <c r="A971">
        <v>9.69</v>
      </c>
      <c r="B971">
        <v>28.3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3">
      <c r="A972">
        <v>9.6999999999999993</v>
      </c>
      <c r="B972">
        <v>28.3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3">
      <c r="A973">
        <v>9.7100000000000009</v>
      </c>
      <c r="B973">
        <v>28.3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3">
      <c r="A974">
        <v>9.7200000000000006</v>
      </c>
      <c r="B974">
        <v>28.3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3">
      <c r="A975">
        <v>9.73</v>
      </c>
      <c r="B975">
        <v>28.3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3">
      <c r="A976">
        <v>9.74</v>
      </c>
      <c r="B976">
        <v>28.3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3">
      <c r="A977">
        <v>9.75</v>
      </c>
      <c r="B977">
        <v>28.3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3">
      <c r="A978">
        <v>9.76</v>
      </c>
      <c r="B978">
        <v>28.3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3">
      <c r="A979">
        <v>9.77</v>
      </c>
      <c r="B979">
        <v>28.3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3">
      <c r="A980">
        <v>9.7799999999999994</v>
      </c>
      <c r="B980">
        <v>28.3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3">
      <c r="A981">
        <v>9.7899999999999991</v>
      </c>
      <c r="B981">
        <v>28.3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3">
      <c r="A982">
        <v>9.8000000000000007</v>
      </c>
      <c r="B982">
        <v>28.3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3">
      <c r="A983">
        <v>9.81</v>
      </c>
      <c r="B983">
        <v>28.3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3">
      <c r="A984">
        <v>9.82</v>
      </c>
      <c r="B984">
        <v>28.3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3">
      <c r="A985">
        <v>9.83</v>
      </c>
      <c r="B985">
        <v>28.3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3">
      <c r="A986">
        <v>9.84</v>
      </c>
      <c r="B986">
        <v>28.3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3">
      <c r="A987">
        <v>9.85</v>
      </c>
      <c r="B987">
        <v>28.3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3">
      <c r="A988">
        <v>9.86</v>
      </c>
      <c r="B988">
        <v>28.3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3">
      <c r="A989">
        <v>9.8699999999999992</v>
      </c>
      <c r="B989">
        <v>28.3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3">
      <c r="A990">
        <v>9.8800000000000008</v>
      </c>
      <c r="B990">
        <v>28.3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3">
      <c r="A991">
        <v>9.89</v>
      </c>
      <c r="B991">
        <v>28.3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3">
      <c r="A992">
        <v>9.9</v>
      </c>
      <c r="B992">
        <v>28.3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3">
      <c r="A993">
        <v>9.91</v>
      </c>
      <c r="B993">
        <v>28.3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3">
      <c r="A994">
        <v>9.92</v>
      </c>
      <c r="B994">
        <v>28.3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3">
      <c r="A995">
        <v>9.93</v>
      </c>
      <c r="B995">
        <v>28.3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3">
      <c r="A996">
        <v>9.94</v>
      </c>
      <c r="B996">
        <v>28.3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3">
      <c r="A997">
        <v>9.9499999999999993</v>
      </c>
      <c r="B997">
        <v>28.3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3">
      <c r="A998">
        <v>9.9600000000000009</v>
      </c>
      <c r="B998">
        <v>28.3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3">
      <c r="A999">
        <v>9.9700000000000006</v>
      </c>
      <c r="B999">
        <v>28.3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3">
      <c r="A1000">
        <v>9.98</v>
      </c>
      <c r="B1000">
        <v>28.3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3">
      <c r="A1001">
        <v>9.99</v>
      </c>
      <c r="B1001">
        <v>28.3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3">
      <c r="A1002">
        <v>10</v>
      </c>
      <c r="B1002">
        <v>28.3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3">
      <c r="A1003">
        <v>10.01</v>
      </c>
      <c r="B1003">
        <v>28.3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3">
      <c r="A1004">
        <v>10.02</v>
      </c>
      <c r="B1004">
        <v>28.3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3">
      <c r="A1005">
        <v>10.029999999999999</v>
      </c>
      <c r="B1005">
        <v>28.3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3">
      <c r="A1006">
        <v>10.039999999999999</v>
      </c>
      <c r="B1006">
        <v>28.3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3">
      <c r="A1007">
        <v>10.050000000000001</v>
      </c>
      <c r="B1007">
        <v>28.3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3">
      <c r="A1008">
        <v>10.06</v>
      </c>
      <c r="B1008">
        <v>28.3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3">
      <c r="A1009">
        <v>10.07</v>
      </c>
      <c r="B1009">
        <v>28.3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3">
      <c r="A1010">
        <v>10.08</v>
      </c>
      <c r="B1010">
        <v>28.3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3">
      <c r="A1011">
        <v>10.09</v>
      </c>
      <c r="B1011">
        <v>28.3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3">
      <c r="A1012">
        <v>10.1</v>
      </c>
      <c r="B1012">
        <v>28.3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3">
      <c r="A1013">
        <v>10.11</v>
      </c>
      <c r="B1013">
        <v>28.3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3">
      <c r="A1014">
        <v>10.119999999999999</v>
      </c>
      <c r="B1014">
        <v>28.3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3">
      <c r="A1015">
        <v>10.130000000000001</v>
      </c>
      <c r="B1015">
        <v>28.3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3">
      <c r="A1016">
        <v>10.14</v>
      </c>
      <c r="B1016">
        <v>28.3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3">
      <c r="A1017">
        <v>10.15</v>
      </c>
      <c r="B1017">
        <v>28.3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3">
      <c r="A1018">
        <v>10.16</v>
      </c>
      <c r="B1018">
        <v>28.3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3">
      <c r="A1019">
        <v>10.17</v>
      </c>
      <c r="B1019">
        <v>28.3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3">
      <c r="A1020">
        <v>10.18</v>
      </c>
      <c r="B1020">
        <v>28.3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3">
      <c r="A1021">
        <v>10.19</v>
      </c>
      <c r="B1021">
        <v>28.3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3">
      <c r="A1022">
        <v>10.199999999999999</v>
      </c>
      <c r="B1022">
        <v>28.3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3">
      <c r="A1023">
        <v>10.210000000000001</v>
      </c>
      <c r="B1023">
        <v>28.3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3">
      <c r="A1024">
        <v>10.220000000000001</v>
      </c>
      <c r="B1024">
        <v>28.3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3">
      <c r="A1025">
        <v>10.23</v>
      </c>
      <c r="B1025">
        <v>28.3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3">
      <c r="A1026">
        <v>10.24</v>
      </c>
      <c r="B1026">
        <v>28.3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3">
      <c r="A1027">
        <v>10.25</v>
      </c>
      <c r="B1027">
        <v>28.3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3">
      <c r="A1028">
        <v>10.26</v>
      </c>
      <c r="B1028">
        <v>28.3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3">
      <c r="A1029">
        <v>10.27</v>
      </c>
      <c r="B1029">
        <v>28.3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3">
      <c r="A1030">
        <v>10.28</v>
      </c>
      <c r="B1030">
        <v>28.3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3">
      <c r="A1031">
        <v>10.29</v>
      </c>
      <c r="B1031">
        <v>28.3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3">
      <c r="A1032">
        <v>10.3</v>
      </c>
      <c r="B1032">
        <v>28.3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3">
      <c r="A1033">
        <v>10.31</v>
      </c>
      <c r="B1033">
        <v>28.3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3">
      <c r="A1034">
        <v>10.32</v>
      </c>
      <c r="B1034">
        <v>28.3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3">
      <c r="A1035">
        <v>10.33</v>
      </c>
      <c r="B1035">
        <v>28.3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3">
      <c r="A1036">
        <v>10.34</v>
      </c>
      <c r="B1036">
        <v>28.3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3">
      <c r="A1037">
        <v>10.35</v>
      </c>
      <c r="B1037">
        <v>28.3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3">
      <c r="A1038">
        <v>10.36</v>
      </c>
      <c r="B1038">
        <v>28.3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3">
      <c r="A1039">
        <v>10.37</v>
      </c>
      <c r="B1039">
        <v>28.3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3">
      <c r="A1040">
        <v>10.38</v>
      </c>
      <c r="B1040">
        <v>28.3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3">
      <c r="A1041">
        <v>10.39</v>
      </c>
      <c r="B1041">
        <v>28.3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3">
      <c r="A1042">
        <v>10.4</v>
      </c>
      <c r="B1042">
        <v>28.3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3">
      <c r="A1043">
        <v>10.41</v>
      </c>
      <c r="B1043">
        <v>28.3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3">
      <c r="A1044">
        <v>10.42</v>
      </c>
      <c r="B1044">
        <v>28.3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3">
      <c r="A1045">
        <v>10.43</v>
      </c>
      <c r="B1045">
        <v>28.3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3">
      <c r="A1046">
        <v>10.44</v>
      </c>
      <c r="B1046">
        <v>28.3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3">
      <c r="A1047">
        <v>10.45</v>
      </c>
      <c r="B1047">
        <v>28.3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3">
      <c r="A1048">
        <v>10.46</v>
      </c>
      <c r="B1048">
        <v>28.3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3">
      <c r="A1049">
        <v>10.47</v>
      </c>
      <c r="B1049">
        <v>28.3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3">
      <c r="A1050">
        <v>10.48</v>
      </c>
      <c r="B1050">
        <v>28.3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3">
      <c r="A1051">
        <v>10.49</v>
      </c>
      <c r="B1051">
        <v>28.3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3">
      <c r="A1052">
        <v>10.5</v>
      </c>
      <c r="B1052">
        <v>28.3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3">
      <c r="A1053">
        <v>10.51</v>
      </c>
      <c r="B1053">
        <v>28.3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3">
      <c r="A1054">
        <v>10.52</v>
      </c>
      <c r="B1054">
        <v>28.3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3">
      <c r="A1055">
        <v>10.53</v>
      </c>
      <c r="B1055">
        <v>28.3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3">
      <c r="A1056">
        <v>10.54</v>
      </c>
      <c r="B1056">
        <v>28.3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3">
      <c r="A1057">
        <v>10.55</v>
      </c>
      <c r="B1057">
        <v>28.3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3">
      <c r="A1058">
        <v>10.56</v>
      </c>
      <c r="B1058">
        <v>28.3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3">
      <c r="A1059">
        <v>10.57</v>
      </c>
      <c r="B1059">
        <v>28.3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3">
      <c r="A1060">
        <v>10.58</v>
      </c>
      <c r="B1060">
        <v>28.3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3">
      <c r="A1061">
        <v>10.59</v>
      </c>
      <c r="B1061">
        <v>28.3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3">
      <c r="A1062">
        <v>10.6</v>
      </c>
      <c r="B1062">
        <v>28.3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3">
      <c r="A1063">
        <v>10.61</v>
      </c>
      <c r="B1063">
        <v>28.3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3">
      <c r="A1064">
        <v>10.62</v>
      </c>
      <c r="B1064">
        <v>28.3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3">
      <c r="A1065">
        <v>10.63</v>
      </c>
      <c r="B1065">
        <v>28.3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3">
      <c r="A1066">
        <v>10.64</v>
      </c>
      <c r="B1066">
        <v>28.3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3">
      <c r="A1067">
        <v>10.65</v>
      </c>
      <c r="B1067">
        <v>28.3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3">
      <c r="A1068">
        <v>10.66</v>
      </c>
      <c r="B1068">
        <v>28.3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3">
      <c r="A1069">
        <v>10.67</v>
      </c>
      <c r="B1069">
        <v>28.3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3">
      <c r="A1070">
        <v>10.68</v>
      </c>
      <c r="B1070">
        <v>28.3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3">
      <c r="A1071">
        <v>10.69</v>
      </c>
      <c r="B1071">
        <v>28.3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3">
      <c r="A1072">
        <v>10.7</v>
      </c>
      <c r="B1072">
        <v>28.3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3">
      <c r="A1073">
        <v>10.71</v>
      </c>
      <c r="B1073">
        <v>28.3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3">
      <c r="A1074">
        <v>10.72</v>
      </c>
      <c r="B1074">
        <v>28.3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3">
      <c r="A1075">
        <v>10.73</v>
      </c>
      <c r="B1075">
        <v>28.3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3">
      <c r="A1076">
        <v>10.74</v>
      </c>
      <c r="B1076">
        <v>28.3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3">
      <c r="A1077">
        <v>10.75</v>
      </c>
      <c r="B1077">
        <v>28.3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3">
      <c r="A1078">
        <v>10.76</v>
      </c>
      <c r="B1078">
        <v>28.3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3">
      <c r="A1079">
        <v>10.77</v>
      </c>
      <c r="B1079">
        <v>28.3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3">
      <c r="A1080">
        <v>10.78</v>
      </c>
      <c r="B1080">
        <v>28.3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3">
      <c r="A1081">
        <v>10.79</v>
      </c>
      <c r="B1081">
        <v>28.3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3">
      <c r="A1082">
        <v>10.8</v>
      </c>
      <c r="B1082">
        <v>28.3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3">
      <c r="A1083">
        <v>10.81</v>
      </c>
      <c r="B1083">
        <v>28.3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3">
      <c r="A1084">
        <v>10.82</v>
      </c>
      <c r="B1084">
        <v>28.3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3">
      <c r="A1085">
        <v>10.83</v>
      </c>
      <c r="B1085">
        <v>28.3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3">
      <c r="A1086">
        <v>10.84</v>
      </c>
      <c r="B1086">
        <v>28.3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3">
      <c r="A1087">
        <v>10.85</v>
      </c>
      <c r="B1087">
        <v>28.3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3">
      <c r="A1088">
        <v>10.86</v>
      </c>
      <c r="B1088">
        <v>28.3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3">
      <c r="A1089">
        <v>10.87</v>
      </c>
      <c r="B1089">
        <v>28.3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3">
      <c r="A1090">
        <v>10.88</v>
      </c>
      <c r="B1090">
        <v>28.3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3">
      <c r="A1091">
        <v>10.89</v>
      </c>
      <c r="B1091">
        <v>28.3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3">
      <c r="A1092">
        <v>10.9</v>
      </c>
      <c r="B1092">
        <v>28.3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3">
      <c r="A1093">
        <v>10.91</v>
      </c>
      <c r="B1093">
        <v>28.3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3">
      <c r="A1094">
        <v>10.92</v>
      </c>
      <c r="B1094">
        <v>28.3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3">
      <c r="A1095">
        <v>10.93</v>
      </c>
      <c r="B1095">
        <v>28.3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3">
      <c r="A1096">
        <v>10.94</v>
      </c>
      <c r="B1096">
        <v>28.3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3">
      <c r="A1097">
        <v>10.95</v>
      </c>
      <c r="B1097">
        <v>28.3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3">
      <c r="A1098">
        <v>10.96</v>
      </c>
      <c r="B1098">
        <v>28.3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3">
      <c r="A1099">
        <v>10.97</v>
      </c>
      <c r="B1099">
        <v>28.3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3">
      <c r="A1100">
        <v>10.98</v>
      </c>
      <c r="B1100">
        <v>28.3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3">
      <c r="A1101">
        <v>10.99</v>
      </c>
      <c r="B1101">
        <v>28.3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  <row r="1102" spans="1:29" x14ac:dyDescent="0.3">
      <c r="A1102">
        <v>11</v>
      </c>
      <c r="B1102">
        <v>28.3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3">
      <c r="A1103">
        <v>11.01</v>
      </c>
      <c r="B1103">
        <v>28.3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3">
      <c r="A1104">
        <v>11.02</v>
      </c>
      <c r="B1104">
        <v>28.3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3">
      <c r="A1105">
        <v>11.03</v>
      </c>
      <c r="B1105">
        <v>28.3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3">
      <c r="A1106">
        <v>11.04</v>
      </c>
      <c r="B1106">
        <v>28.3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3">
      <c r="A1107">
        <v>11.05</v>
      </c>
      <c r="B1107">
        <v>28.3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3">
      <c r="A1108">
        <v>11.06</v>
      </c>
      <c r="B1108">
        <v>28.3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3">
      <c r="A1109">
        <v>11.07</v>
      </c>
      <c r="B1109">
        <v>28.3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3">
      <c r="A1110">
        <v>11.08</v>
      </c>
      <c r="B1110">
        <v>28.3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3">
      <c r="A1111">
        <v>11.09</v>
      </c>
      <c r="B1111">
        <v>28.3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3">
      <c r="A1112">
        <v>11.1</v>
      </c>
      <c r="B1112">
        <v>28.3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3">
      <c r="A1113">
        <v>11.11</v>
      </c>
      <c r="B1113">
        <v>28.3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3">
      <c r="A1114">
        <v>11.12</v>
      </c>
      <c r="B1114">
        <v>28.3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3">
      <c r="A1115">
        <v>11.13</v>
      </c>
      <c r="B1115">
        <v>28.3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3">
      <c r="A1116">
        <v>11.14</v>
      </c>
      <c r="B1116">
        <v>28.3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3">
      <c r="A1117">
        <v>11.15</v>
      </c>
      <c r="B1117">
        <v>28.3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3">
      <c r="A1118">
        <v>11.16</v>
      </c>
      <c r="B1118">
        <v>28.3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3">
      <c r="A1119">
        <v>11.17</v>
      </c>
      <c r="B1119">
        <v>28.3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3">
      <c r="A1120">
        <v>11.18</v>
      </c>
      <c r="B1120">
        <v>28.3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3">
      <c r="A1121">
        <v>11.19</v>
      </c>
      <c r="B1121">
        <v>28.3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3">
      <c r="A1122">
        <v>11.2</v>
      </c>
      <c r="B1122">
        <v>28.3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3">
      <c r="A1123">
        <v>11.21</v>
      </c>
      <c r="B1123">
        <v>28.3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3">
      <c r="A1124">
        <v>11.22</v>
      </c>
      <c r="B1124">
        <v>28.3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3">
      <c r="A1125">
        <v>11.23</v>
      </c>
      <c r="B1125">
        <v>28.3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3">
      <c r="A1126">
        <v>11.24</v>
      </c>
      <c r="B1126">
        <v>28.3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3">
      <c r="A1127">
        <v>11.25</v>
      </c>
      <c r="B1127">
        <v>28.3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3">
      <c r="A1128">
        <v>11.26</v>
      </c>
      <c r="B1128">
        <v>28.3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3">
      <c r="A1129">
        <v>11.27</v>
      </c>
      <c r="B1129">
        <v>28.3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3">
      <c r="A1130">
        <v>11.28</v>
      </c>
      <c r="B1130">
        <v>28.3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x14ac:dyDescent="0.3">
      <c r="A1131">
        <v>11.29</v>
      </c>
      <c r="B1131">
        <v>28.3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3">
      <c r="A1132">
        <v>11.3</v>
      </c>
      <c r="B1132">
        <v>28.3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3">
      <c r="A1133">
        <v>11.31</v>
      </c>
      <c r="B1133">
        <v>28.3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3">
      <c r="A1134">
        <v>11.32</v>
      </c>
      <c r="B1134">
        <v>28.3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3">
      <c r="A1135">
        <v>11.33</v>
      </c>
      <c r="B1135">
        <v>28.3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3">
      <c r="A1136">
        <v>11.34</v>
      </c>
      <c r="B1136">
        <v>28.3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3">
      <c r="A1137">
        <v>11.35</v>
      </c>
      <c r="B1137">
        <v>28.3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3">
      <c r="A1138">
        <v>11.36</v>
      </c>
      <c r="B1138">
        <v>28.3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3">
      <c r="A1139">
        <v>11.37</v>
      </c>
      <c r="B1139">
        <v>28.3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3">
      <c r="A1140">
        <v>11.38</v>
      </c>
      <c r="B1140">
        <v>28.3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3">
      <c r="A1141">
        <v>11.39</v>
      </c>
      <c r="B1141">
        <v>28.3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3">
      <c r="A1142">
        <v>11.4</v>
      </c>
      <c r="B1142">
        <v>28.3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3">
      <c r="A1143">
        <v>11.41</v>
      </c>
      <c r="B1143">
        <v>28.3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3">
      <c r="A1144">
        <v>11.42</v>
      </c>
      <c r="B1144">
        <v>28.3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3">
      <c r="A1145">
        <v>11.43</v>
      </c>
      <c r="B1145">
        <v>28.3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3">
      <c r="A1146">
        <v>11.44</v>
      </c>
      <c r="B1146">
        <v>28.3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3">
      <c r="A1147">
        <v>11.45</v>
      </c>
      <c r="B1147">
        <v>28.3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3">
      <c r="A1148">
        <v>11.46</v>
      </c>
      <c r="B1148">
        <v>28.3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3">
      <c r="A1149">
        <v>11.47</v>
      </c>
      <c r="B1149">
        <v>28.3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3">
      <c r="A1150">
        <v>11.48</v>
      </c>
      <c r="B1150">
        <v>28.3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3">
      <c r="A1151">
        <v>11.49</v>
      </c>
      <c r="B1151">
        <v>28.3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3">
      <c r="A1152">
        <v>11.5</v>
      </c>
      <c r="B1152">
        <v>28.3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3">
      <c r="A1153">
        <v>11.51</v>
      </c>
      <c r="B1153">
        <v>28.3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3">
      <c r="A1154">
        <v>11.52</v>
      </c>
      <c r="B1154">
        <v>28.3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3">
      <c r="A1155">
        <v>11.53</v>
      </c>
      <c r="B1155">
        <v>28.3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3">
      <c r="A1156">
        <v>11.54</v>
      </c>
      <c r="B1156">
        <v>28.3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3">
      <c r="A1157">
        <v>11.55</v>
      </c>
      <c r="B1157">
        <v>28.3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3">
      <c r="A1158">
        <v>11.56</v>
      </c>
      <c r="B1158">
        <v>28.3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3">
      <c r="A1159">
        <v>11.57</v>
      </c>
      <c r="B1159">
        <v>28.3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3">
      <c r="A1160">
        <v>11.58</v>
      </c>
      <c r="B1160">
        <v>28.3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3">
      <c r="A1161">
        <v>11.59</v>
      </c>
      <c r="B1161">
        <v>28.3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3">
      <c r="A1162">
        <v>11.6</v>
      </c>
      <c r="B1162">
        <v>28.3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3">
      <c r="A1163">
        <v>11.61</v>
      </c>
      <c r="B1163">
        <v>28.3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3">
      <c r="A1164">
        <v>11.62</v>
      </c>
      <c r="B1164">
        <v>28.3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3">
      <c r="A1165">
        <v>11.63</v>
      </c>
      <c r="B1165">
        <v>28.3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3">
      <c r="A1166">
        <v>11.64</v>
      </c>
      <c r="B1166">
        <v>28.3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3">
      <c r="A1167">
        <v>11.65</v>
      </c>
      <c r="B1167">
        <v>28.3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3">
      <c r="A1168">
        <v>11.66</v>
      </c>
      <c r="B1168">
        <v>28.3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3">
      <c r="A1169">
        <v>11.67</v>
      </c>
      <c r="B1169">
        <v>28.3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3">
      <c r="A1170">
        <v>11.68</v>
      </c>
      <c r="B1170">
        <v>28.3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3">
      <c r="A1171">
        <v>11.69</v>
      </c>
      <c r="B1171">
        <v>28.3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3">
      <c r="A1172">
        <v>11.7</v>
      </c>
      <c r="B1172">
        <v>28.3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3">
      <c r="A1173">
        <v>11.71</v>
      </c>
      <c r="B1173">
        <v>28.3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3">
      <c r="A1174">
        <v>11.72</v>
      </c>
      <c r="B1174">
        <v>28.3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3">
      <c r="A1175">
        <v>11.73</v>
      </c>
      <c r="B1175">
        <v>28.3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3">
      <c r="A1176">
        <v>11.74</v>
      </c>
      <c r="B1176">
        <v>28.3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x14ac:dyDescent="0.3">
      <c r="A1177">
        <v>11.75</v>
      </c>
      <c r="B1177">
        <v>28.3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3">
      <c r="A1178">
        <v>11.76</v>
      </c>
      <c r="B1178">
        <v>28.3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3">
      <c r="A1179">
        <v>11.77</v>
      </c>
      <c r="B1179">
        <v>28.3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3">
      <c r="A1180">
        <v>11.78</v>
      </c>
      <c r="B1180">
        <v>28.3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3">
      <c r="A1181">
        <v>11.79</v>
      </c>
      <c r="B1181">
        <v>28.3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3">
      <c r="A1182">
        <v>11.8</v>
      </c>
      <c r="B1182">
        <v>28.3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3">
      <c r="A1183">
        <v>11.81</v>
      </c>
      <c r="B1183">
        <v>28.3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3">
      <c r="A1184">
        <v>11.82</v>
      </c>
      <c r="B1184">
        <v>28.3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3">
      <c r="A1185">
        <v>11.83</v>
      </c>
      <c r="B1185">
        <v>28.3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3">
      <c r="A1186">
        <v>11.84</v>
      </c>
      <c r="B1186">
        <v>28.3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3">
      <c r="A1187">
        <v>11.85</v>
      </c>
      <c r="B1187">
        <v>28.3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x14ac:dyDescent="0.3">
      <c r="A1188">
        <v>11.86</v>
      </c>
      <c r="B1188">
        <v>28.3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3">
      <c r="A1189">
        <v>11.87</v>
      </c>
      <c r="B1189">
        <v>28.3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3">
      <c r="A1190">
        <v>11.88</v>
      </c>
      <c r="B1190">
        <v>28.3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3">
      <c r="A1191">
        <v>11.89</v>
      </c>
      <c r="B1191">
        <v>28.3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3">
      <c r="A1192">
        <v>11.9</v>
      </c>
      <c r="B1192">
        <v>28.3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3">
      <c r="A1193">
        <v>11.91</v>
      </c>
      <c r="B1193">
        <v>28.3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3">
      <c r="A1194">
        <v>11.92</v>
      </c>
      <c r="B1194">
        <v>28.3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3">
      <c r="A1195">
        <v>11.93</v>
      </c>
      <c r="B1195">
        <v>28.3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3">
      <c r="A1196">
        <v>11.94</v>
      </c>
      <c r="B1196">
        <v>28.3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3">
      <c r="A1197">
        <v>11.95</v>
      </c>
      <c r="B1197">
        <v>28.3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3">
      <c r="A1198">
        <v>11.96</v>
      </c>
      <c r="B1198">
        <v>28.3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3">
      <c r="A1199">
        <v>11.97</v>
      </c>
      <c r="B1199">
        <v>28.3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3">
      <c r="A1200">
        <v>11.98</v>
      </c>
      <c r="B1200">
        <v>28.3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3">
      <c r="A1201">
        <v>11.99</v>
      </c>
      <c r="B1201">
        <v>28.3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</row>
    <row r="1202" spans="1:29" x14ac:dyDescent="0.3">
      <c r="A1202">
        <v>12</v>
      </c>
      <c r="B1202">
        <v>28.3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3">
      <c r="A1203">
        <v>12.01</v>
      </c>
      <c r="B1203">
        <v>28.3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3">
      <c r="A1204">
        <v>12.02</v>
      </c>
      <c r="B1204">
        <v>28.3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3">
      <c r="A1205">
        <v>12.03</v>
      </c>
      <c r="B1205">
        <v>28.3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3">
      <c r="A1206">
        <v>12.04</v>
      </c>
      <c r="B1206">
        <v>28.3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3">
      <c r="A1207">
        <v>12.05</v>
      </c>
      <c r="B1207">
        <v>28.3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3">
      <c r="A1208">
        <v>12.06</v>
      </c>
      <c r="B1208">
        <v>28.3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3">
      <c r="A1209">
        <v>12.07</v>
      </c>
      <c r="B1209">
        <v>28.3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3">
      <c r="A1210">
        <v>12.08</v>
      </c>
      <c r="B1210">
        <v>28.3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3">
      <c r="A1211">
        <v>12.09</v>
      </c>
      <c r="B1211">
        <v>28.3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3">
      <c r="A1212">
        <v>12.1</v>
      </c>
      <c r="B1212">
        <v>28.3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3">
      <c r="A1213">
        <v>12.11</v>
      </c>
      <c r="B1213">
        <v>28.3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3">
      <c r="A1214">
        <v>12.12</v>
      </c>
      <c r="B1214">
        <v>28.3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3">
      <c r="A1215">
        <v>12.13</v>
      </c>
      <c r="B1215">
        <v>28.3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3">
      <c r="A1216">
        <v>12.14</v>
      </c>
      <c r="B1216">
        <v>28.3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3">
      <c r="A1217">
        <v>12.15</v>
      </c>
      <c r="B1217">
        <v>28.3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3">
      <c r="A1218">
        <v>12.16</v>
      </c>
      <c r="B1218">
        <v>28.3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3">
      <c r="A1219">
        <v>12.17</v>
      </c>
      <c r="B1219">
        <v>28.3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3">
      <c r="A1220">
        <v>12.18</v>
      </c>
      <c r="B1220">
        <v>28.3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3">
      <c r="A1221">
        <v>12.19</v>
      </c>
      <c r="B1221">
        <v>28.3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3">
      <c r="A1222">
        <v>12.2</v>
      </c>
      <c r="B1222">
        <v>28.3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3">
      <c r="A1223">
        <v>12.21</v>
      </c>
      <c r="B1223">
        <v>28.3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3">
      <c r="A1224">
        <v>12.22</v>
      </c>
      <c r="B1224">
        <v>28.3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3">
      <c r="A1225">
        <v>12.23</v>
      </c>
      <c r="B1225">
        <v>28.3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3">
      <c r="A1226">
        <v>12.24</v>
      </c>
      <c r="B1226">
        <v>28.3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3">
      <c r="A1227">
        <v>12.25</v>
      </c>
      <c r="B1227">
        <v>28.3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3">
      <c r="A1228">
        <v>12.26</v>
      </c>
      <c r="B1228">
        <v>28.3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3">
      <c r="A1229">
        <v>12.27</v>
      </c>
      <c r="B1229">
        <v>28.3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3">
      <c r="A1230">
        <v>12.28</v>
      </c>
      <c r="B1230">
        <v>28.3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3">
      <c r="A1231">
        <v>12.29</v>
      </c>
      <c r="B1231">
        <v>28.3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3">
      <c r="A1232">
        <v>12.3</v>
      </c>
      <c r="B1232">
        <v>28.3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3">
      <c r="A1233">
        <v>12.31</v>
      </c>
      <c r="B1233">
        <v>28.3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3">
      <c r="A1234">
        <v>12.32</v>
      </c>
      <c r="B1234">
        <v>28.3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3">
      <c r="A1235">
        <v>12.33</v>
      </c>
      <c r="B1235">
        <v>28.3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3">
      <c r="A1236">
        <v>12.34</v>
      </c>
      <c r="B1236">
        <v>28.3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3">
      <c r="A1237">
        <v>12.35</v>
      </c>
      <c r="B1237">
        <v>28.3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3">
      <c r="A1238">
        <v>12.36</v>
      </c>
      <c r="B1238">
        <v>28.3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3">
      <c r="A1239">
        <v>12.37</v>
      </c>
      <c r="B1239">
        <v>28.3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3">
      <c r="A1240">
        <v>12.38</v>
      </c>
      <c r="B1240">
        <v>28.3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3">
      <c r="A1241">
        <v>12.39</v>
      </c>
      <c r="B1241">
        <v>28.3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3">
      <c r="A1242">
        <v>12.4</v>
      </c>
      <c r="B1242">
        <v>28.3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3">
      <c r="A1243">
        <v>12.41</v>
      </c>
      <c r="B1243">
        <v>28.3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3">
      <c r="A1244">
        <v>12.42</v>
      </c>
      <c r="B1244">
        <v>28.3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3">
      <c r="A1245">
        <v>12.43</v>
      </c>
      <c r="B1245">
        <v>28.3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3">
      <c r="A1246">
        <v>12.44</v>
      </c>
      <c r="B1246">
        <v>28.3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3">
      <c r="A1247">
        <v>12.45</v>
      </c>
      <c r="B1247">
        <v>28.3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3">
      <c r="A1248">
        <v>12.46</v>
      </c>
      <c r="B1248">
        <v>28.3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3">
      <c r="A1249">
        <v>12.47</v>
      </c>
      <c r="B1249">
        <v>28.3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3">
      <c r="A1250">
        <v>12.48</v>
      </c>
      <c r="B1250">
        <v>28.3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3">
      <c r="A1251">
        <v>12.49</v>
      </c>
      <c r="B1251">
        <v>28.3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3">
      <c r="A1252">
        <v>12.5</v>
      </c>
      <c r="B1252">
        <v>28.3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3">
      <c r="A1253">
        <v>12.51</v>
      </c>
      <c r="B1253">
        <v>28.3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3">
      <c r="A1254">
        <v>12.52</v>
      </c>
      <c r="B1254">
        <v>28.3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3">
      <c r="A1255">
        <v>12.53</v>
      </c>
      <c r="B1255">
        <v>28.3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3">
      <c r="A1256">
        <v>12.54</v>
      </c>
      <c r="B1256">
        <v>28.3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3">
      <c r="A1257">
        <v>12.55</v>
      </c>
      <c r="B1257">
        <v>28.3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3">
      <c r="A1258">
        <v>12.56</v>
      </c>
      <c r="B1258">
        <v>28.3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3">
      <c r="A1259">
        <v>12.57</v>
      </c>
      <c r="B1259">
        <v>28.3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3">
      <c r="A1260">
        <v>12.58</v>
      </c>
      <c r="B1260">
        <v>28.3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3">
      <c r="A1261">
        <v>12.59</v>
      </c>
      <c r="B1261">
        <v>28.3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3">
      <c r="A1262">
        <v>12.6</v>
      </c>
      <c r="B1262">
        <v>28.3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3">
      <c r="A1263">
        <v>12.61</v>
      </c>
      <c r="B1263">
        <v>28.3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3">
      <c r="A1264">
        <v>12.62</v>
      </c>
      <c r="B1264">
        <v>28.3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3">
      <c r="A1265">
        <v>12.63</v>
      </c>
      <c r="B1265">
        <v>28.3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3">
      <c r="A1266">
        <v>12.64</v>
      </c>
      <c r="B1266">
        <v>28.3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3">
      <c r="A1267">
        <v>12.65</v>
      </c>
      <c r="B1267">
        <v>28.3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3">
      <c r="A1268">
        <v>12.66</v>
      </c>
      <c r="B1268">
        <v>28.3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3">
      <c r="A1269">
        <v>12.67</v>
      </c>
      <c r="B1269">
        <v>28.3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3">
      <c r="A1270">
        <v>12.68</v>
      </c>
      <c r="B1270">
        <v>28.3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3">
      <c r="A1271">
        <v>12.69</v>
      </c>
      <c r="B1271">
        <v>28.3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3">
      <c r="A1272">
        <v>12.7</v>
      </c>
      <c r="B1272">
        <v>28.3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3">
      <c r="A1273">
        <v>12.71</v>
      </c>
      <c r="B1273">
        <v>28.3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3">
      <c r="A1274">
        <v>12.72</v>
      </c>
      <c r="B1274">
        <v>28.3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3">
      <c r="A1275">
        <v>12.73</v>
      </c>
      <c r="B1275">
        <v>28.3</v>
      </c>
      <c r="C1275">
        <v>0</v>
      </c>
      <c r="D1275">
        <v>0</v>
      </c>
      <c r="E1275">
        <v>0</v>
      </c>
      <c r="F1275">
        <v>7.6923077000000006E-2</v>
      </c>
      <c r="G1275">
        <v>6.7307692000000002E-2</v>
      </c>
      <c r="H1275">
        <v>2.8846153999999999E-2</v>
      </c>
      <c r="I1275">
        <v>0</v>
      </c>
      <c r="J1275">
        <v>0</v>
      </c>
      <c r="K1275">
        <v>0</v>
      </c>
      <c r="L1275">
        <v>3.9332840000000004E-3</v>
      </c>
      <c r="M1275">
        <v>3.4416239999999999E-3</v>
      </c>
      <c r="N1275">
        <v>1.4749819999999999E-3</v>
      </c>
      <c r="O1275">
        <v>0</v>
      </c>
      <c r="P1275">
        <v>0</v>
      </c>
      <c r="Q1275">
        <v>0</v>
      </c>
      <c r="R1275">
        <v>1.9666400000000001E-4</v>
      </c>
      <c r="S1275">
        <v>1.7208100000000001E-4</v>
      </c>
      <c r="T1275" s="1">
        <v>7.3700000000000002E-5</v>
      </c>
      <c r="U1275">
        <v>0</v>
      </c>
      <c r="V1275">
        <v>0</v>
      </c>
      <c r="W1275">
        <v>0</v>
      </c>
      <c r="X1275" s="1">
        <v>-1.42E-5</v>
      </c>
      <c r="Y1275" s="1">
        <v>-7.3700000000000002E-5</v>
      </c>
      <c r="Z1275">
        <v>-7.7630600000000004E-4</v>
      </c>
      <c r="AA1275">
        <v>0</v>
      </c>
      <c r="AB1275">
        <v>0</v>
      </c>
      <c r="AC1275">
        <v>0</v>
      </c>
    </row>
    <row r="1276" spans="1:29" x14ac:dyDescent="0.3">
      <c r="A1276">
        <v>12.74</v>
      </c>
      <c r="B1276">
        <v>28.3</v>
      </c>
      <c r="C1276">
        <v>0</v>
      </c>
      <c r="D1276">
        <v>0</v>
      </c>
      <c r="E1276">
        <v>0</v>
      </c>
      <c r="F1276">
        <v>0.34615384599999999</v>
      </c>
      <c r="G1276">
        <v>0.25961538499999998</v>
      </c>
      <c r="H1276">
        <v>0.22115384599999999</v>
      </c>
      <c r="I1276">
        <v>0</v>
      </c>
      <c r="J1276">
        <v>0</v>
      </c>
      <c r="K1276">
        <v>0</v>
      </c>
      <c r="L1276">
        <v>1.7699777999999999E-2</v>
      </c>
      <c r="M1276">
        <v>1.3274833999999999E-2</v>
      </c>
      <c r="N1276">
        <v>1.1308192E-2</v>
      </c>
      <c r="O1276">
        <v>0</v>
      </c>
      <c r="P1276">
        <v>0</v>
      </c>
      <c r="Q1276">
        <v>0</v>
      </c>
      <c r="R1276">
        <v>8.8498899999999998E-4</v>
      </c>
      <c r="S1276">
        <v>6.6374200000000004E-4</v>
      </c>
      <c r="T1276">
        <v>5.6541000000000002E-4</v>
      </c>
      <c r="U1276">
        <v>0</v>
      </c>
      <c r="V1276">
        <v>0</v>
      </c>
      <c r="W1276">
        <v>0</v>
      </c>
      <c r="X1276">
        <v>-1.27737E-4</v>
      </c>
      <c r="Y1276">
        <v>-1.3930400000000001E-4</v>
      </c>
      <c r="Z1276">
        <v>-3.7090180000000001E-3</v>
      </c>
      <c r="AA1276">
        <v>0</v>
      </c>
      <c r="AB1276">
        <v>0</v>
      </c>
      <c r="AC1276">
        <v>0</v>
      </c>
    </row>
    <row r="1277" spans="1:29" x14ac:dyDescent="0.3">
      <c r="A1277">
        <v>12.75</v>
      </c>
      <c r="B1277">
        <v>28.3</v>
      </c>
      <c r="C1277">
        <v>0</v>
      </c>
      <c r="D1277">
        <v>0</v>
      </c>
      <c r="E1277">
        <v>0</v>
      </c>
      <c r="F1277">
        <v>0.82692307700000001</v>
      </c>
      <c r="G1277">
        <v>0.61538461499999997</v>
      </c>
      <c r="H1277">
        <v>0.65384615400000001</v>
      </c>
      <c r="I1277">
        <v>0</v>
      </c>
      <c r="J1277">
        <v>0</v>
      </c>
      <c r="K1277">
        <v>0</v>
      </c>
      <c r="L1277">
        <v>4.2282804E-2</v>
      </c>
      <c r="M1277">
        <v>3.1466273000000003E-2</v>
      </c>
      <c r="N1277">
        <v>3.3432915000000001E-2</v>
      </c>
      <c r="O1277">
        <v>0</v>
      </c>
      <c r="P1277">
        <v>0</v>
      </c>
      <c r="Q1277">
        <v>0</v>
      </c>
      <c r="R1277">
        <v>2.11414E-3</v>
      </c>
      <c r="S1277">
        <v>1.5733139999999999E-3</v>
      </c>
      <c r="T1277">
        <v>1.6716459999999999E-3</v>
      </c>
      <c r="U1277">
        <v>0</v>
      </c>
      <c r="V1277">
        <v>0</v>
      </c>
      <c r="W1277">
        <v>0</v>
      </c>
      <c r="X1277">
        <v>-3.1224600000000002E-4</v>
      </c>
      <c r="Y1277">
        <v>-1.14721E-4</v>
      </c>
      <c r="Z1277">
        <v>-9.4019289999999998E-3</v>
      </c>
      <c r="AA1277">
        <v>0</v>
      </c>
      <c r="AB1277">
        <v>0</v>
      </c>
      <c r="AC1277">
        <v>0</v>
      </c>
    </row>
    <row r="1278" spans="1:29" x14ac:dyDescent="0.3">
      <c r="A1278">
        <v>12.76</v>
      </c>
      <c r="B1278">
        <v>28.3</v>
      </c>
      <c r="C1278">
        <v>0</v>
      </c>
      <c r="D1278">
        <v>0</v>
      </c>
      <c r="E1278">
        <v>0</v>
      </c>
      <c r="F1278">
        <v>1.538461538</v>
      </c>
      <c r="G1278">
        <v>1.211538462</v>
      </c>
      <c r="H1278">
        <v>1.355769231</v>
      </c>
      <c r="I1278">
        <v>0</v>
      </c>
      <c r="J1278">
        <v>0</v>
      </c>
      <c r="K1278">
        <v>0</v>
      </c>
      <c r="L1278">
        <v>7.8665681000000001E-2</v>
      </c>
      <c r="M1278">
        <v>6.1949223999999997E-2</v>
      </c>
      <c r="N1278">
        <v>6.9324131999999997E-2</v>
      </c>
      <c r="O1278">
        <v>0</v>
      </c>
      <c r="P1278">
        <v>0</v>
      </c>
      <c r="Q1278">
        <v>0</v>
      </c>
      <c r="R1278">
        <v>3.9332840000000004E-3</v>
      </c>
      <c r="S1278">
        <v>3.0974610000000001E-3</v>
      </c>
      <c r="T1278">
        <v>3.4662069999999998E-3</v>
      </c>
      <c r="U1278">
        <v>0</v>
      </c>
      <c r="V1278">
        <v>0</v>
      </c>
      <c r="W1278">
        <v>0</v>
      </c>
      <c r="X1278">
        <v>-4.8256299999999998E-4</v>
      </c>
      <c r="Y1278" s="1">
        <v>-3.2799999999999998E-5</v>
      </c>
      <c r="Z1278">
        <v>-1.8415705000000001E-2</v>
      </c>
      <c r="AA1278">
        <v>0</v>
      </c>
      <c r="AB1278">
        <v>0</v>
      </c>
      <c r="AC1278">
        <v>0</v>
      </c>
    </row>
    <row r="1279" spans="1:29" x14ac:dyDescent="0.3">
      <c r="A1279">
        <v>12.77</v>
      </c>
      <c r="B1279">
        <v>28.3</v>
      </c>
      <c r="C1279">
        <v>60</v>
      </c>
      <c r="D1279">
        <v>60</v>
      </c>
      <c r="E1279">
        <v>60</v>
      </c>
      <c r="F1279">
        <v>2.490384615</v>
      </c>
      <c r="G1279">
        <v>2.048076923</v>
      </c>
      <c r="H1279">
        <v>2.384615385</v>
      </c>
      <c r="I1279">
        <v>0</v>
      </c>
      <c r="J1279">
        <v>0</v>
      </c>
      <c r="K1279">
        <v>0</v>
      </c>
      <c r="L1279">
        <v>0.127340072</v>
      </c>
      <c r="M1279">
        <v>0.104723688</v>
      </c>
      <c r="N1279">
        <v>0.121931806</v>
      </c>
      <c r="O1279">
        <v>0</v>
      </c>
      <c r="P1279">
        <v>0</v>
      </c>
      <c r="Q1279">
        <v>0</v>
      </c>
      <c r="R1279">
        <v>6.3670039999999999E-3</v>
      </c>
      <c r="S1279">
        <v>5.2361839999999996E-3</v>
      </c>
      <c r="T1279">
        <v>6.0965899999999998E-3</v>
      </c>
      <c r="U1279">
        <v>0</v>
      </c>
      <c r="V1279">
        <v>0</v>
      </c>
      <c r="W1279">
        <v>0</v>
      </c>
      <c r="X1279">
        <v>-6.5287899999999998E-4</v>
      </c>
      <c r="Y1279">
        <v>1.9666400000000001E-4</v>
      </c>
      <c r="Z1279">
        <v>-3.1052243E-2</v>
      </c>
      <c r="AA1279">
        <v>0</v>
      </c>
      <c r="AB1279">
        <v>0</v>
      </c>
      <c r="AC1279">
        <v>0</v>
      </c>
    </row>
    <row r="1280" spans="1:29" x14ac:dyDescent="0.3">
      <c r="A1280">
        <v>12.78</v>
      </c>
      <c r="B1280">
        <v>28.3</v>
      </c>
      <c r="C1280">
        <v>60</v>
      </c>
      <c r="D1280">
        <v>60</v>
      </c>
      <c r="E1280">
        <v>60</v>
      </c>
      <c r="F1280">
        <v>3.634615385</v>
      </c>
      <c r="G1280">
        <v>3.134615385</v>
      </c>
      <c r="H1280">
        <v>3.615384615</v>
      </c>
      <c r="I1280">
        <v>0</v>
      </c>
      <c r="J1280">
        <v>0</v>
      </c>
      <c r="K1280">
        <v>0</v>
      </c>
      <c r="L1280">
        <v>0.18584767199999999</v>
      </c>
      <c r="M1280">
        <v>0.160281326</v>
      </c>
      <c r="N1280">
        <v>0.18486435100000001</v>
      </c>
      <c r="O1280">
        <v>0</v>
      </c>
      <c r="P1280">
        <v>0</v>
      </c>
      <c r="Q1280">
        <v>0</v>
      </c>
      <c r="R1280">
        <v>9.2923840000000008E-3</v>
      </c>
      <c r="S1280">
        <v>8.0140660000000002E-3</v>
      </c>
      <c r="T1280">
        <v>9.2432179999999992E-3</v>
      </c>
      <c r="U1280">
        <v>0</v>
      </c>
      <c r="V1280">
        <v>0</v>
      </c>
      <c r="W1280">
        <v>0</v>
      </c>
      <c r="X1280">
        <v>-7.3803699999999998E-4</v>
      </c>
      <c r="Y1280">
        <v>3.9332800000000003E-4</v>
      </c>
      <c r="Z1280">
        <v>-4.6578363999999997E-2</v>
      </c>
      <c r="AA1280">
        <v>0</v>
      </c>
      <c r="AB1280">
        <v>0</v>
      </c>
      <c r="AC1280">
        <v>0</v>
      </c>
    </row>
    <row r="1281" spans="1:29" x14ac:dyDescent="0.3">
      <c r="A1281">
        <v>12.79</v>
      </c>
      <c r="B1281">
        <v>28.3</v>
      </c>
      <c r="C1281">
        <v>60</v>
      </c>
      <c r="D1281">
        <v>60</v>
      </c>
      <c r="E1281">
        <v>60</v>
      </c>
      <c r="F1281">
        <v>5</v>
      </c>
      <c r="G1281">
        <v>4.451923077</v>
      </c>
      <c r="H1281">
        <v>4.980769231</v>
      </c>
      <c r="I1281">
        <v>0</v>
      </c>
      <c r="J1281">
        <v>0</v>
      </c>
      <c r="K1281">
        <v>0</v>
      </c>
      <c r="L1281">
        <v>0.25566346499999998</v>
      </c>
      <c r="M1281">
        <v>0.22763881599999999</v>
      </c>
      <c r="N1281">
        <v>0.254680144</v>
      </c>
      <c r="O1281">
        <v>0</v>
      </c>
      <c r="P1281">
        <v>0</v>
      </c>
      <c r="Q1281">
        <v>0</v>
      </c>
      <c r="R1281">
        <v>1.2783173E-2</v>
      </c>
      <c r="S1281">
        <v>1.1381941E-2</v>
      </c>
      <c r="T1281">
        <v>1.2734007E-2</v>
      </c>
      <c r="U1281">
        <v>0</v>
      </c>
      <c r="V1281">
        <v>0</v>
      </c>
      <c r="W1281">
        <v>0</v>
      </c>
      <c r="X1281">
        <v>-8.0900199999999996E-4</v>
      </c>
      <c r="Y1281">
        <v>4.3429999999999999E-4</v>
      </c>
      <c r="Z1281">
        <v>-6.4735299999999996E-2</v>
      </c>
      <c r="AA1281">
        <v>0</v>
      </c>
      <c r="AB1281">
        <v>0</v>
      </c>
      <c r="AC1281">
        <v>0</v>
      </c>
    </row>
    <row r="1282" spans="1:29" x14ac:dyDescent="0.3">
      <c r="A1282">
        <v>12.8</v>
      </c>
      <c r="B1282">
        <v>28.3</v>
      </c>
      <c r="C1282">
        <v>60</v>
      </c>
      <c r="D1282">
        <v>60</v>
      </c>
      <c r="E1282">
        <v>60</v>
      </c>
      <c r="F1282">
        <v>6.596153846</v>
      </c>
      <c r="G1282">
        <v>5.951923077</v>
      </c>
      <c r="H1282">
        <v>6.509615385</v>
      </c>
      <c r="I1282">
        <v>0</v>
      </c>
      <c r="J1282">
        <v>0</v>
      </c>
      <c r="K1282">
        <v>0</v>
      </c>
      <c r="L1282">
        <v>0.33727910900000002</v>
      </c>
      <c r="M1282">
        <v>0.30433785499999999</v>
      </c>
      <c r="N1282">
        <v>0.33285416499999998</v>
      </c>
      <c r="O1282">
        <v>0</v>
      </c>
      <c r="P1282">
        <v>0</v>
      </c>
      <c r="Q1282">
        <v>0</v>
      </c>
      <c r="R1282">
        <v>1.6863955E-2</v>
      </c>
      <c r="S1282">
        <v>1.5216893E-2</v>
      </c>
      <c r="T1282">
        <v>1.6642707999999999E-2</v>
      </c>
      <c r="U1282">
        <v>0</v>
      </c>
      <c r="V1282">
        <v>0</v>
      </c>
      <c r="W1282">
        <v>0</v>
      </c>
      <c r="X1282">
        <v>-9.5093200000000004E-4</v>
      </c>
      <c r="Y1282">
        <v>4.0152299999999998E-4</v>
      </c>
      <c r="Z1282">
        <v>-8.5479923999999999E-2</v>
      </c>
      <c r="AA1282">
        <v>0</v>
      </c>
      <c r="AB1282">
        <v>0</v>
      </c>
      <c r="AC1282">
        <v>0</v>
      </c>
    </row>
    <row r="1283" spans="1:29" x14ac:dyDescent="0.3">
      <c r="A1283">
        <v>12.81</v>
      </c>
      <c r="B1283">
        <v>28.3</v>
      </c>
      <c r="C1283">
        <v>60</v>
      </c>
      <c r="D1283">
        <v>60</v>
      </c>
      <c r="E1283">
        <v>60</v>
      </c>
      <c r="F1283">
        <v>8.317307692</v>
      </c>
      <c r="G1283">
        <v>7.625</v>
      </c>
      <c r="H1283">
        <v>8.163461538</v>
      </c>
      <c r="I1283">
        <v>8</v>
      </c>
      <c r="J1283">
        <v>7</v>
      </c>
      <c r="K1283">
        <v>3</v>
      </c>
      <c r="L1283">
        <v>0.42528633999999998</v>
      </c>
      <c r="M1283">
        <v>0.38988678399999999</v>
      </c>
      <c r="N1283">
        <v>0.41741977200000002</v>
      </c>
      <c r="O1283">
        <v>0.40906154300000003</v>
      </c>
      <c r="P1283">
        <v>0.35792885099999999</v>
      </c>
      <c r="Q1283">
        <v>0.15339807899999999</v>
      </c>
      <c r="R1283">
        <v>2.1264317000000001E-2</v>
      </c>
      <c r="S1283">
        <v>1.9494338999999999E-2</v>
      </c>
      <c r="T1283">
        <v>2.0870989E-2</v>
      </c>
      <c r="U1283">
        <v>2.0453077E-2</v>
      </c>
      <c r="V1283">
        <v>1.7896443000000001E-2</v>
      </c>
      <c r="W1283">
        <v>7.669904E-3</v>
      </c>
      <c r="X1283">
        <v>-1.0218969999999999E-3</v>
      </c>
      <c r="Y1283">
        <v>3.2777400000000002E-4</v>
      </c>
      <c r="Z1283">
        <v>-0.108122184</v>
      </c>
      <c r="AA1283">
        <v>-1.476074E-3</v>
      </c>
      <c r="AB1283">
        <v>-7.669904E-3</v>
      </c>
      <c r="AC1283">
        <v>-8.0735830999999994E-2</v>
      </c>
    </row>
    <row r="1284" spans="1:29" x14ac:dyDescent="0.3">
      <c r="A1284">
        <v>12.82</v>
      </c>
      <c r="B1284">
        <v>28.3</v>
      </c>
      <c r="C1284">
        <v>60</v>
      </c>
      <c r="D1284">
        <v>60</v>
      </c>
      <c r="E1284">
        <v>60</v>
      </c>
      <c r="F1284">
        <v>10.125</v>
      </c>
      <c r="G1284">
        <v>9.423076923</v>
      </c>
      <c r="H1284">
        <v>9.971153846</v>
      </c>
      <c r="I1284">
        <v>12</v>
      </c>
      <c r="J1284">
        <v>6</v>
      </c>
      <c r="K1284">
        <v>14</v>
      </c>
      <c r="L1284">
        <v>0.51771851599999996</v>
      </c>
      <c r="M1284">
        <v>0.48182729899999999</v>
      </c>
      <c r="N1284">
        <v>0.509851948</v>
      </c>
      <c r="O1284">
        <v>0.613592315</v>
      </c>
      <c r="P1284">
        <v>0.30679615799999999</v>
      </c>
      <c r="Q1284">
        <v>0.71585770100000001</v>
      </c>
      <c r="R1284">
        <v>2.5885926E-2</v>
      </c>
      <c r="S1284">
        <v>2.4091365E-2</v>
      </c>
      <c r="T1284">
        <v>2.5492596999999999E-2</v>
      </c>
      <c r="U1284">
        <v>3.0679616E-2</v>
      </c>
      <c r="V1284">
        <v>1.5339808E-2</v>
      </c>
      <c r="W1284">
        <v>3.5792885000000003E-2</v>
      </c>
      <c r="X1284">
        <v>-1.0360899999999999E-3</v>
      </c>
      <c r="Y1284">
        <v>3.3596800000000002E-4</v>
      </c>
      <c r="Z1284">
        <v>-0.132403312</v>
      </c>
      <c r="AA1284">
        <v>-8.8564420000000008E-3</v>
      </c>
      <c r="AB1284">
        <v>8.5221150000000002E-3</v>
      </c>
      <c r="AC1284">
        <v>-0.14353036599999999</v>
      </c>
    </row>
    <row r="1285" spans="1:29" x14ac:dyDescent="0.3">
      <c r="A1285">
        <v>12.83</v>
      </c>
      <c r="B1285">
        <v>28.3</v>
      </c>
      <c r="C1285">
        <v>60</v>
      </c>
      <c r="D1285">
        <v>60</v>
      </c>
      <c r="E1285">
        <v>60</v>
      </c>
      <c r="F1285">
        <v>12.03846154</v>
      </c>
      <c r="G1285">
        <v>11.35576923</v>
      </c>
      <c r="H1285">
        <v>11.89423077</v>
      </c>
      <c r="I1285">
        <v>10</v>
      </c>
      <c r="J1285">
        <v>11</v>
      </c>
      <c r="K1285">
        <v>11</v>
      </c>
      <c r="L1285">
        <v>0.61555895699999996</v>
      </c>
      <c r="M1285">
        <v>0.58065106099999997</v>
      </c>
      <c r="N1285">
        <v>0.60818404999999998</v>
      </c>
      <c r="O1285">
        <v>0.51132692899999999</v>
      </c>
      <c r="P1285">
        <v>0.56245962199999999</v>
      </c>
      <c r="Q1285">
        <v>0.56245962199999999</v>
      </c>
      <c r="R1285">
        <v>3.0777947999999999E-2</v>
      </c>
      <c r="S1285">
        <v>2.9032552999999999E-2</v>
      </c>
      <c r="T1285">
        <v>3.0409202E-2</v>
      </c>
      <c r="U1285">
        <v>2.5566346E-2</v>
      </c>
      <c r="V1285">
        <v>2.8122980999999998E-2</v>
      </c>
      <c r="W1285">
        <v>2.8122980999999998E-2</v>
      </c>
      <c r="X1285">
        <v>-1.0077040000000001E-3</v>
      </c>
      <c r="Y1285">
        <v>3.3596800000000002E-4</v>
      </c>
      <c r="Z1285">
        <v>-0.15828018099999999</v>
      </c>
      <c r="AA1285">
        <v>1.476074E-3</v>
      </c>
      <c r="AB1285">
        <v>8.5221199999999998E-4</v>
      </c>
      <c r="AC1285">
        <v>-0.14353036599999999</v>
      </c>
    </row>
    <row r="1286" spans="1:29" x14ac:dyDescent="0.3">
      <c r="A1286">
        <v>12.84</v>
      </c>
      <c r="B1286">
        <v>28.3</v>
      </c>
      <c r="C1286">
        <v>60</v>
      </c>
      <c r="D1286">
        <v>60</v>
      </c>
      <c r="E1286">
        <v>60</v>
      </c>
      <c r="F1286">
        <v>14.05769231</v>
      </c>
      <c r="G1286">
        <v>13.42307692</v>
      </c>
      <c r="H1286">
        <v>13.88461538</v>
      </c>
      <c r="I1286">
        <v>14</v>
      </c>
      <c r="J1286">
        <v>14</v>
      </c>
      <c r="K1286">
        <v>17</v>
      </c>
      <c r="L1286">
        <v>0.71880766399999996</v>
      </c>
      <c r="M1286">
        <v>0.68635807000000004</v>
      </c>
      <c r="N1286">
        <v>0.70995777500000001</v>
      </c>
      <c r="O1286">
        <v>0.71585770100000001</v>
      </c>
      <c r="P1286">
        <v>0.71585770100000001</v>
      </c>
      <c r="Q1286">
        <v>0.86925578000000003</v>
      </c>
      <c r="R1286">
        <v>3.5940382999999999E-2</v>
      </c>
      <c r="S1286">
        <v>3.4317904000000003E-2</v>
      </c>
      <c r="T1286">
        <v>3.5497888999999998E-2</v>
      </c>
      <c r="U1286">
        <v>3.5792885000000003E-2</v>
      </c>
      <c r="V1286">
        <v>3.5792885000000003E-2</v>
      </c>
      <c r="W1286">
        <v>4.3462789000000002E-2</v>
      </c>
      <c r="X1286">
        <v>-9.3673900000000002E-4</v>
      </c>
      <c r="Y1286">
        <v>2.4583E-4</v>
      </c>
      <c r="Z1286">
        <v>-0.18553715000000001</v>
      </c>
      <c r="AA1286">
        <v>0</v>
      </c>
      <c r="AB1286">
        <v>5.1132690000000001E-3</v>
      </c>
      <c r="AC1286">
        <v>-0.20183957699999999</v>
      </c>
    </row>
    <row r="1287" spans="1:29" x14ac:dyDescent="0.3">
      <c r="A1287">
        <v>12.85</v>
      </c>
      <c r="B1287">
        <v>28.3</v>
      </c>
      <c r="C1287">
        <v>60</v>
      </c>
      <c r="D1287">
        <v>60</v>
      </c>
      <c r="E1287">
        <v>60</v>
      </c>
      <c r="F1287">
        <v>16.22115385</v>
      </c>
      <c r="G1287">
        <v>15.53846154</v>
      </c>
      <c r="H1287">
        <v>15.92307692</v>
      </c>
      <c r="I1287">
        <v>19</v>
      </c>
      <c r="J1287">
        <v>18</v>
      </c>
      <c r="K1287">
        <v>20</v>
      </c>
      <c r="L1287">
        <v>0.82943127900000002</v>
      </c>
      <c r="M1287">
        <v>0.79452338199999994</v>
      </c>
      <c r="N1287">
        <v>0.81418980299999999</v>
      </c>
      <c r="O1287">
        <v>0.97152116600000005</v>
      </c>
      <c r="P1287">
        <v>0.92038847300000004</v>
      </c>
      <c r="Q1287">
        <v>1.0226538590000001</v>
      </c>
      <c r="R1287">
        <v>4.1471564000000002E-2</v>
      </c>
      <c r="S1287">
        <v>3.9726168999999999E-2</v>
      </c>
      <c r="T1287">
        <v>4.0709490000000001E-2</v>
      </c>
      <c r="U1287">
        <v>4.8576057999999998E-2</v>
      </c>
      <c r="V1287">
        <v>4.6019424000000003E-2</v>
      </c>
      <c r="W1287">
        <v>5.1132693E-2</v>
      </c>
      <c r="X1287">
        <v>-1.0077040000000001E-3</v>
      </c>
      <c r="Y1287" s="1">
        <v>7.3700000000000002E-5</v>
      </c>
      <c r="Z1287">
        <v>-0.213872321</v>
      </c>
      <c r="AA1287">
        <v>-1.476074E-3</v>
      </c>
      <c r="AB1287">
        <v>2.5566349999999998E-3</v>
      </c>
      <c r="AC1287">
        <v>-0.25566346499999998</v>
      </c>
    </row>
    <row r="1288" spans="1:29" x14ac:dyDescent="0.3">
      <c r="A1288">
        <v>12.86</v>
      </c>
      <c r="B1288">
        <v>28.3</v>
      </c>
      <c r="C1288">
        <v>60</v>
      </c>
      <c r="D1288">
        <v>60</v>
      </c>
      <c r="E1288">
        <v>60</v>
      </c>
      <c r="F1288">
        <v>18.69230769</v>
      </c>
      <c r="G1288">
        <v>17.96153846</v>
      </c>
      <c r="H1288">
        <v>18.17307692</v>
      </c>
      <c r="I1288">
        <v>21</v>
      </c>
      <c r="J1288">
        <v>21</v>
      </c>
      <c r="K1288">
        <v>18</v>
      </c>
      <c r="L1288">
        <v>0.95578802900000004</v>
      </c>
      <c r="M1288">
        <v>0.91842183099999997</v>
      </c>
      <c r="N1288">
        <v>0.92923836199999998</v>
      </c>
      <c r="O1288">
        <v>1.0737865520000001</v>
      </c>
      <c r="P1288">
        <v>1.0737865520000001</v>
      </c>
      <c r="Q1288">
        <v>0.92038847300000004</v>
      </c>
      <c r="R1288">
        <v>4.7789401000000002E-2</v>
      </c>
      <c r="S1288">
        <v>4.5921091999999997E-2</v>
      </c>
      <c r="T1288">
        <v>4.6461917999999998E-2</v>
      </c>
      <c r="U1288">
        <v>5.3689328000000001E-2</v>
      </c>
      <c r="V1288">
        <v>5.3689328000000001E-2</v>
      </c>
      <c r="W1288">
        <v>4.6019424000000003E-2</v>
      </c>
      <c r="X1288">
        <v>-1.078669E-3</v>
      </c>
      <c r="Y1288">
        <v>-2.62219E-4</v>
      </c>
      <c r="Z1288">
        <v>-0.245916511</v>
      </c>
      <c r="AA1288">
        <v>0</v>
      </c>
      <c r="AB1288">
        <v>-5.1132690000000001E-3</v>
      </c>
      <c r="AC1288">
        <v>-0.26911943599999999</v>
      </c>
    </row>
    <row r="1289" spans="1:29" x14ac:dyDescent="0.3">
      <c r="A1289">
        <v>12.87</v>
      </c>
      <c r="B1289">
        <v>28.3</v>
      </c>
      <c r="C1289">
        <v>60</v>
      </c>
      <c r="D1289">
        <v>60</v>
      </c>
      <c r="E1289">
        <v>60</v>
      </c>
      <c r="F1289">
        <v>20.99038462</v>
      </c>
      <c r="G1289">
        <v>20.35576923</v>
      </c>
      <c r="H1289">
        <v>20.27884615</v>
      </c>
      <c r="I1289">
        <v>24</v>
      </c>
      <c r="J1289">
        <v>20</v>
      </c>
      <c r="K1289">
        <v>21</v>
      </c>
      <c r="L1289">
        <v>1.073294891</v>
      </c>
      <c r="M1289">
        <v>1.0408452969999999</v>
      </c>
      <c r="N1289">
        <v>1.036912013</v>
      </c>
      <c r="O1289">
        <v>1.22718463</v>
      </c>
      <c r="P1289">
        <v>1.0226538590000001</v>
      </c>
      <c r="Q1289">
        <v>1.0737865520000001</v>
      </c>
      <c r="R1289">
        <v>5.3664745E-2</v>
      </c>
      <c r="S1289">
        <v>5.2042264999999997E-2</v>
      </c>
      <c r="T1289">
        <v>5.1845600999999998E-2</v>
      </c>
      <c r="U1289">
        <v>6.1359232E-2</v>
      </c>
      <c r="V1289">
        <v>5.1132693E-2</v>
      </c>
      <c r="W1289">
        <v>5.3689328000000001E-2</v>
      </c>
      <c r="X1289">
        <v>-9.3673900000000002E-4</v>
      </c>
      <c r="Y1289">
        <v>-6.7193600000000004E-4</v>
      </c>
      <c r="Z1289">
        <v>-0.276408088</v>
      </c>
      <c r="AA1289">
        <v>-5.9042950000000004E-3</v>
      </c>
      <c r="AB1289">
        <v>-1.704423E-3</v>
      </c>
      <c r="AC1289">
        <v>-0.291546056</v>
      </c>
    </row>
    <row r="1290" spans="1:29" x14ac:dyDescent="0.3">
      <c r="A1290">
        <v>12.88</v>
      </c>
      <c r="B1290">
        <v>28.3</v>
      </c>
      <c r="C1290">
        <v>60</v>
      </c>
      <c r="D1290">
        <v>60</v>
      </c>
      <c r="E1290">
        <v>60</v>
      </c>
      <c r="F1290">
        <v>23.125</v>
      </c>
      <c r="G1290">
        <v>22.67307692</v>
      </c>
      <c r="H1290">
        <v>22.18269231</v>
      </c>
      <c r="I1290">
        <v>24</v>
      </c>
      <c r="J1290">
        <v>24</v>
      </c>
      <c r="K1290">
        <v>24</v>
      </c>
      <c r="L1290">
        <v>1.182443524</v>
      </c>
      <c r="M1290">
        <v>1.15933548</v>
      </c>
      <c r="N1290">
        <v>1.134260794</v>
      </c>
      <c r="O1290">
        <v>1.22718463</v>
      </c>
      <c r="P1290">
        <v>1.22718463</v>
      </c>
      <c r="Q1290">
        <v>1.22718463</v>
      </c>
      <c r="R1290">
        <v>5.9122175999999999E-2</v>
      </c>
      <c r="S1290">
        <v>5.7966773999999999E-2</v>
      </c>
      <c r="T1290">
        <v>5.6713039999999999E-2</v>
      </c>
      <c r="U1290">
        <v>6.1359232E-2</v>
      </c>
      <c r="V1290">
        <v>6.1359232E-2</v>
      </c>
      <c r="W1290">
        <v>6.1359232E-2</v>
      </c>
      <c r="X1290">
        <v>-6.67072E-4</v>
      </c>
      <c r="Y1290">
        <v>-1.2209569999999999E-3</v>
      </c>
      <c r="Z1290">
        <v>-0.30491577199999997</v>
      </c>
      <c r="AA1290">
        <v>0</v>
      </c>
      <c r="AB1290">
        <v>0</v>
      </c>
      <c r="AC1290">
        <v>-0.32294332399999998</v>
      </c>
    </row>
    <row r="1291" spans="1:29" x14ac:dyDescent="0.3">
      <c r="A1291">
        <v>12.89</v>
      </c>
      <c r="B1291">
        <v>28.3</v>
      </c>
      <c r="C1291">
        <v>60</v>
      </c>
      <c r="D1291">
        <v>60</v>
      </c>
      <c r="E1291">
        <v>60</v>
      </c>
      <c r="F1291">
        <v>25.35576923</v>
      </c>
      <c r="G1291">
        <v>25.14423077</v>
      </c>
      <c r="H1291">
        <v>24.14423077</v>
      </c>
      <c r="I1291">
        <v>22</v>
      </c>
      <c r="J1291">
        <v>26</v>
      </c>
      <c r="K1291">
        <v>26</v>
      </c>
      <c r="L1291">
        <v>1.296508762</v>
      </c>
      <c r="M1291">
        <v>1.2856922310000001</v>
      </c>
      <c r="N1291">
        <v>1.2345595380000001</v>
      </c>
      <c r="O1291">
        <v>1.124919244</v>
      </c>
      <c r="P1291">
        <v>1.329450016</v>
      </c>
      <c r="Q1291">
        <v>1.329450016</v>
      </c>
      <c r="R1291">
        <v>6.4825437999999999E-2</v>
      </c>
      <c r="S1291">
        <v>6.4284612000000005E-2</v>
      </c>
      <c r="T1291">
        <v>6.1727977000000003E-2</v>
      </c>
      <c r="U1291">
        <v>5.6245961999999997E-2</v>
      </c>
      <c r="V1291">
        <v>6.6472501000000003E-2</v>
      </c>
      <c r="W1291">
        <v>6.6472501000000003E-2</v>
      </c>
      <c r="X1291">
        <v>-3.1224600000000002E-4</v>
      </c>
      <c r="Y1291">
        <v>-1.8846990000000001E-3</v>
      </c>
      <c r="Z1291">
        <v>-0.33480355499999997</v>
      </c>
      <c r="AA1291">
        <v>5.9042950000000004E-3</v>
      </c>
      <c r="AB1291">
        <v>3.4088460000000001E-3</v>
      </c>
      <c r="AC1291">
        <v>-0.331913972</v>
      </c>
    </row>
    <row r="1292" spans="1:29" x14ac:dyDescent="0.3">
      <c r="A1292">
        <v>12.9</v>
      </c>
      <c r="B1292">
        <v>28.3</v>
      </c>
      <c r="C1292">
        <v>60</v>
      </c>
      <c r="D1292">
        <v>60</v>
      </c>
      <c r="E1292">
        <v>60</v>
      </c>
      <c r="F1292">
        <v>27.06730769</v>
      </c>
      <c r="G1292">
        <v>27.125</v>
      </c>
      <c r="H1292">
        <v>25.67307692</v>
      </c>
      <c r="I1292">
        <v>27</v>
      </c>
      <c r="J1292">
        <v>26</v>
      </c>
      <c r="K1292">
        <v>28</v>
      </c>
      <c r="L1292">
        <v>1.3840243329999999</v>
      </c>
      <c r="M1292">
        <v>1.386974296</v>
      </c>
      <c r="N1292">
        <v>1.312733559</v>
      </c>
      <c r="O1292">
        <v>1.380582709</v>
      </c>
      <c r="P1292">
        <v>1.329450016</v>
      </c>
      <c r="Q1292">
        <v>1.431715402</v>
      </c>
      <c r="R1292">
        <v>6.9201216999999995E-2</v>
      </c>
      <c r="S1292">
        <v>6.9348715000000005E-2</v>
      </c>
      <c r="T1292">
        <v>6.5636678000000004E-2</v>
      </c>
      <c r="U1292">
        <v>6.9029135000000005E-2</v>
      </c>
      <c r="V1292">
        <v>6.6472501000000003E-2</v>
      </c>
      <c r="W1292">
        <v>7.1585770000000007E-2</v>
      </c>
      <c r="X1292" s="1">
        <v>8.5199999999999997E-5</v>
      </c>
      <c r="Y1292">
        <v>-2.425525E-3</v>
      </c>
      <c r="Z1292">
        <v>-0.35822212199999998</v>
      </c>
      <c r="AA1292">
        <v>-1.476074E-3</v>
      </c>
      <c r="AB1292">
        <v>2.5566349999999998E-3</v>
      </c>
      <c r="AC1292">
        <v>-0.36331123900000001</v>
      </c>
    </row>
    <row r="1293" spans="1:29" x14ac:dyDescent="0.3">
      <c r="A1293">
        <v>12.91</v>
      </c>
      <c r="B1293">
        <v>28.3</v>
      </c>
      <c r="C1293">
        <v>60</v>
      </c>
      <c r="D1293">
        <v>60</v>
      </c>
      <c r="E1293">
        <v>60</v>
      </c>
      <c r="F1293">
        <v>28.65384615</v>
      </c>
      <c r="G1293">
        <v>28.93269231</v>
      </c>
      <c r="H1293">
        <v>27.16346154</v>
      </c>
      <c r="I1293">
        <v>29</v>
      </c>
      <c r="J1293">
        <v>29</v>
      </c>
      <c r="K1293">
        <v>23</v>
      </c>
      <c r="L1293">
        <v>1.4651483169999999</v>
      </c>
      <c r="M1293">
        <v>1.4794064709999999</v>
      </c>
      <c r="N1293">
        <v>1.388940938</v>
      </c>
      <c r="O1293">
        <v>1.482848095</v>
      </c>
      <c r="P1293">
        <v>1.482848095</v>
      </c>
      <c r="Q1293">
        <v>1.176051937</v>
      </c>
      <c r="R1293">
        <v>7.3257416000000006E-2</v>
      </c>
      <c r="S1293">
        <v>7.3970324000000004E-2</v>
      </c>
      <c r="T1293">
        <v>6.9447046999999998E-2</v>
      </c>
      <c r="U1293">
        <v>7.4142404999999995E-2</v>
      </c>
      <c r="V1293">
        <v>7.4142404999999995E-2</v>
      </c>
      <c r="W1293">
        <v>5.8802596999999998E-2</v>
      </c>
      <c r="X1293">
        <v>4.1159699999999998E-4</v>
      </c>
      <c r="Y1293">
        <v>-2.7778820000000002E-3</v>
      </c>
      <c r="Z1293">
        <v>-0.380131204</v>
      </c>
      <c r="AA1293">
        <v>0</v>
      </c>
      <c r="AB1293">
        <v>-1.0226539E-2</v>
      </c>
      <c r="AC1293">
        <v>-0.36331123900000001</v>
      </c>
    </row>
    <row r="1294" spans="1:29" x14ac:dyDescent="0.3">
      <c r="A1294">
        <v>12.92</v>
      </c>
      <c r="B1294">
        <v>28.3</v>
      </c>
      <c r="C1294">
        <v>60</v>
      </c>
      <c r="D1294">
        <v>60</v>
      </c>
      <c r="E1294">
        <v>60</v>
      </c>
      <c r="F1294">
        <v>30.125</v>
      </c>
      <c r="G1294">
        <v>30.57692308</v>
      </c>
      <c r="H1294">
        <v>28.67307692</v>
      </c>
      <c r="I1294">
        <v>30</v>
      </c>
      <c r="J1294">
        <v>29</v>
      </c>
      <c r="K1294">
        <v>29</v>
      </c>
      <c r="L1294">
        <v>1.540372375</v>
      </c>
      <c r="M1294">
        <v>1.5634804179999999</v>
      </c>
      <c r="N1294">
        <v>1.466131638</v>
      </c>
      <c r="O1294">
        <v>1.533980788</v>
      </c>
      <c r="P1294">
        <v>1.482848095</v>
      </c>
      <c r="Q1294">
        <v>1.482848095</v>
      </c>
      <c r="R1294">
        <v>7.7018618999999996E-2</v>
      </c>
      <c r="S1294">
        <v>7.8174020999999996E-2</v>
      </c>
      <c r="T1294">
        <v>7.3306581999999995E-2</v>
      </c>
      <c r="U1294">
        <v>7.6699038999999997E-2</v>
      </c>
      <c r="V1294">
        <v>7.4142404999999995E-2</v>
      </c>
      <c r="W1294">
        <v>7.4142404999999995E-2</v>
      </c>
      <c r="X1294">
        <v>6.67072E-4</v>
      </c>
      <c r="Y1294">
        <v>-2.8598249999999999E-3</v>
      </c>
      <c r="Z1294">
        <v>-0.40087582700000002</v>
      </c>
      <c r="AA1294">
        <v>-1.476074E-3</v>
      </c>
      <c r="AB1294">
        <v>-8.5221199999999998E-4</v>
      </c>
      <c r="AC1294">
        <v>-0.39470850699999999</v>
      </c>
    </row>
    <row r="1295" spans="1:29" x14ac:dyDescent="0.3">
      <c r="A1295">
        <v>12.93</v>
      </c>
      <c r="B1295">
        <v>28.3</v>
      </c>
      <c r="C1295">
        <v>60</v>
      </c>
      <c r="D1295">
        <v>60</v>
      </c>
      <c r="E1295">
        <v>60</v>
      </c>
      <c r="F1295">
        <v>31.21153846</v>
      </c>
      <c r="G1295">
        <v>31.875</v>
      </c>
      <c r="H1295">
        <v>29.82692308</v>
      </c>
      <c r="I1295">
        <v>31</v>
      </c>
      <c r="J1295">
        <v>26</v>
      </c>
      <c r="K1295">
        <v>26</v>
      </c>
      <c r="L1295">
        <v>1.595930012</v>
      </c>
      <c r="M1295">
        <v>1.6298545870000001</v>
      </c>
      <c r="N1295">
        <v>1.5251308990000001</v>
      </c>
      <c r="O1295">
        <v>1.585113481</v>
      </c>
      <c r="P1295">
        <v>1.329450016</v>
      </c>
      <c r="Q1295">
        <v>1.329450016</v>
      </c>
      <c r="R1295">
        <v>7.9796501000000006E-2</v>
      </c>
      <c r="S1295">
        <v>8.1492729E-2</v>
      </c>
      <c r="T1295">
        <v>7.6256544999999995E-2</v>
      </c>
      <c r="U1295">
        <v>7.9255673999999998E-2</v>
      </c>
      <c r="V1295">
        <v>6.6472501000000003E-2</v>
      </c>
      <c r="W1295">
        <v>6.6472501000000003E-2</v>
      </c>
      <c r="X1295">
        <v>9.7931800000000007E-4</v>
      </c>
      <c r="Y1295">
        <v>-2.92538E-3</v>
      </c>
      <c r="Z1295">
        <v>-0.41674697300000002</v>
      </c>
      <c r="AA1295">
        <v>-7.3803690000000003E-3</v>
      </c>
      <c r="AB1295">
        <v>-4.2610579999999999E-3</v>
      </c>
      <c r="AC1295">
        <v>-0.37228188699999998</v>
      </c>
    </row>
    <row r="1296" spans="1:29" x14ac:dyDescent="0.3">
      <c r="A1296">
        <v>12.94</v>
      </c>
      <c r="B1296">
        <v>28.3</v>
      </c>
      <c r="C1296">
        <v>60</v>
      </c>
      <c r="D1296">
        <v>60</v>
      </c>
      <c r="E1296">
        <v>60</v>
      </c>
      <c r="F1296">
        <v>32.375</v>
      </c>
      <c r="G1296">
        <v>33.07692308</v>
      </c>
      <c r="H1296">
        <v>30.86538462</v>
      </c>
      <c r="I1296">
        <v>58</v>
      </c>
      <c r="J1296">
        <v>65</v>
      </c>
      <c r="K1296">
        <v>53</v>
      </c>
      <c r="L1296">
        <v>1.6554209339999999</v>
      </c>
      <c r="M1296">
        <v>1.691312151</v>
      </c>
      <c r="N1296">
        <v>1.5782302340000001</v>
      </c>
      <c r="O1296">
        <v>2.9656961900000001</v>
      </c>
      <c r="P1296">
        <v>3.32362504</v>
      </c>
      <c r="Q1296">
        <v>2.710032725</v>
      </c>
      <c r="R1296">
        <v>8.2771047E-2</v>
      </c>
      <c r="S1296">
        <v>8.4565608E-2</v>
      </c>
      <c r="T1296">
        <v>7.8911512000000003E-2</v>
      </c>
      <c r="U1296">
        <v>0.14828480899999999</v>
      </c>
      <c r="V1296">
        <v>0.166181252</v>
      </c>
      <c r="W1296">
        <v>0.13550163600000001</v>
      </c>
      <c r="X1296">
        <v>1.0360899999999999E-3</v>
      </c>
      <c r="Y1296">
        <v>-3.1712099999999998E-3</v>
      </c>
      <c r="Z1296">
        <v>-0.432014326</v>
      </c>
      <c r="AA1296">
        <v>1.0332516E-2</v>
      </c>
      <c r="AB1296">
        <v>-1.4487596E-2</v>
      </c>
      <c r="AC1296">
        <v>-0.78941701399999997</v>
      </c>
    </row>
    <row r="1297" spans="1:29" x14ac:dyDescent="0.3">
      <c r="A1297">
        <v>12.95</v>
      </c>
      <c r="B1297">
        <v>28.3</v>
      </c>
      <c r="C1297">
        <v>60</v>
      </c>
      <c r="D1297">
        <v>60</v>
      </c>
      <c r="E1297">
        <v>60</v>
      </c>
      <c r="F1297">
        <v>33.60576923</v>
      </c>
      <c r="G1297">
        <v>34.15384615</v>
      </c>
      <c r="H1297">
        <v>31.83653846</v>
      </c>
      <c r="I1297">
        <v>0</v>
      </c>
      <c r="J1297">
        <v>0</v>
      </c>
      <c r="K1297">
        <v>0</v>
      </c>
      <c r="L1297">
        <v>1.7183534789999999</v>
      </c>
      <c r="M1297">
        <v>1.7463781279999999</v>
      </c>
      <c r="N1297">
        <v>1.6278879449999999</v>
      </c>
      <c r="O1297">
        <v>0</v>
      </c>
      <c r="P1297">
        <v>0</v>
      </c>
      <c r="Q1297">
        <v>0</v>
      </c>
      <c r="R1297">
        <v>8.5917673999999999E-2</v>
      </c>
      <c r="S1297">
        <v>8.7318906000000002E-2</v>
      </c>
      <c r="T1297">
        <v>8.1394396999999993E-2</v>
      </c>
      <c r="U1297">
        <v>0</v>
      </c>
      <c r="V1297">
        <v>0</v>
      </c>
      <c r="W1297">
        <v>0</v>
      </c>
      <c r="X1297">
        <v>8.0900199999999996E-4</v>
      </c>
      <c r="Y1297">
        <v>-3.4825949999999998E-3</v>
      </c>
      <c r="Z1297">
        <v>-0.446721013</v>
      </c>
      <c r="AA1297">
        <v>0</v>
      </c>
      <c r="AB1297">
        <v>0</v>
      </c>
      <c r="AC1297">
        <v>0</v>
      </c>
    </row>
    <row r="1298" spans="1:29" x14ac:dyDescent="0.3">
      <c r="A1298">
        <v>12.96</v>
      </c>
      <c r="B1298">
        <v>28.3</v>
      </c>
      <c r="C1298">
        <v>60</v>
      </c>
      <c r="D1298">
        <v>60</v>
      </c>
      <c r="E1298">
        <v>60</v>
      </c>
      <c r="F1298">
        <v>34.70192308</v>
      </c>
      <c r="G1298">
        <v>35.20192308</v>
      </c>
      <c r="H1298">
        <v>32.78846154</v>
      </c>
      <c r="I1298">
        <v>64</v>
      </c>
      <c r="J1298">
        <v>67</v>
      </c>
      <c r="K1298">
        <v>56</v>
      </c>
      <c r="L1298">
        <v>1.7744027769999999</v>
      </c>
      <c r="M1298">
        <v>1.7999691229999999</v>
      </c>
      <c r="N1298">
        <v>1.6765623350000001</v>
      </c>
      <c r="O1298">
        <v>3.272492347</v>
      </c>
      <c r="P1298">
        <v>3.425890426</v>
      </c>
      <c r="Q1298">
        <v>2.8634308040000001</v>
      </c>
      <c r="R1298">
        <v>8.8720139000000003E-2</v>
      </c>
      <c r="S1298">
        <v>8.9998456000000004E-2</v>
      </c>
      <c r="T1298">
        <v>8.3828116999999994E-2</v>
      </c>
      <c r="U1298">
        <v>0.163624617</v>
      </c>
      <c r="V1298">
        <v>0.17129452100000001</v>
      </c>
      <c r="W1298">
        <v>0.14317154000000001</v>
      </c>
      <c r="X1298">
        <v>7.3803699999999998E-4</v>
      </c>
      <c r="Y1298">
        <v>-3.6874540000000002E-3</v>
      </c>
      <c r="Z1298">
        <v>-0.46060826599999999</v>
      </c>
      <c r="AA1298">
        <v>4.4282210000000004E-3</v>
      </c>
      <c r="AB1298">
        <v>-1.6192018999999998E-2</v>
      </c>
      <c r="AC1298">
        <v>-0.83875557700000003</v>
      </c>
    </row>
    <row r="1299" spans="1:29" x14ac:dyDescent="0.3">
      <c r="A1299">
        <v>12.97</v>
      </c>
      <c r="B1299">
        <v>28.3</v>
      </c>
      <c r="C1299">
        <v>60</v>
      </c>
      <c r="D1299">
        <v>60</v>
      </c>
      <c r="E1299">
        <v>60</v>
      </c>
      <c r="F1299">
        <v>35.63461538</v>
      </c>
      <c r="G1299">
        <v>36.17307692</v>
      </c>
      <c r="H1299">
        <v>33.79807692</v>
      </c>
      <c r="I1299">
        <v>31</v>
      </c>
      <c r="J1299">
        <v>29</v>
      </c>
      <c r="K1299">
        <v>33</v>
      </c>
      <c r="L1299">
        <v>1.822093846</v>
      </c>
      <c r="M1299">
        <v>1.849626835</v>
      </c>
      <c r="N1299">
        <v>1.7281866889999999</v>
      </c>
      <c r="O1299">
        <v>1.585113481</v>
      </c>
      <c r="P1299">
        <v>1.482848095</v>
      </c>
      <c r="Q1299">
        <v>1.6873788670000001</v>
      </c>
      <c r="R1299">
        <v>9.1104692000000001E-2</v>
      </c>
      <c r="S1299">
        <v>9.2481341999999994E-2</v>
      </c>
      <c r="T1299">
        <v>8.6409334000000004E-2</v>
      </c>
      <c r="U1299">
        <v>7.9255673999999998E-2</v>
      </c>
      <c r="V1299">
        <v>7.4142404999999995E-2</v>
      </c>
      <c r="W1299">
        <v>8.4368943000000002E-2</v>
      </c>
      <c r="X1299">
        <v>7.9480900000000005E-4</v>
      </c>
      <c r="Y1299">
        <v>-3.5891220000000001E-3</v>
      </c>
      <c r="Z1299">
        <v>-0.47367608500000002</v>
      </c>
      <c r="AA1299">
        <v>-2.952147E-3</v>
      </c>
      <c r="AB1299">
        <v>5.1132690000000001E-3</v>
      </c>
      <c r="AC1299">
        <v>-0.41713512699999999</v>
      </c>
    </row>
    <row r="1300" spans="1:29" x14ac:dyDescent="0.3">
      <c r="A1300">
        <v>12.98</v>
      </c>
      <c r="B1300">
        <v>28.3</v>
      </c>
      <c r="C1300">
        <v>60</v>
      </c>
      <c r="D1300">
        <v>60</v>
      </c>
      <c r="E1300">
        <v>60</v>
      </c>
      <c r="F1300">
        <v>36.42307692</v>
      </c>
      <c r="G1300">
        <v>37.20192308</v>
      </c>
      <c r="H1300">
        <v>34.81730769</v>
      </c>
      <c r="I1300">
        <v>29</v>
      </c>
      <c r="J1300">
        <v>36</v>
      </c>
      <c r="K1300">
        <v>35</v>
      </c>
      <c r="L1300">
        <v>1.8624100079999999</v>
      </c>
      <c r="M1300">
        <v>1.9022345089999999</v>
      </c>
      <c r="N1300">
        <v>1.780302703</v>
      </c>
      <c r="O1300">
        <v>1.482848095</v>
      </c>
      <c r="P1300">
        <v>1.840776945</v>
      </c>
      <c r="Q1300">
        <v>1.7896442530000001</v>
      </c>
      <c r="R1300">
        <v>9.3120499999999995E-2</v>
      </c>
      <c r="S1300">
        <v>9.5111724999999994E-2</v>
      </c>
      <c r="T1300">
        <v>8.9015134999999995E-2</v>
      </c>
      <c r="U1300">
        <v>7.4142404999999995E-2</v>
      </c>
      <c r="V1300">
        <v>9.2038846999999993E-2</v>
      </c>
      <c r="W1300">
        <v>8.9482213000000005E-2</v>
      </c>
      <c r="X1300">
        <v>1.1496340000000001E-3</v>
      </c>
      <c r="Y1300">
        <v>-3.4006520000000001E-3</v>
      </c>
      <c r="Z1300">
        <v>-0.48639887900000001</v>
      </c>
      <c r="AA1300">
        <v>1.0332516E-2</v>
      </c>
      <c r="AB1300">
        <v>4.2610579999999999E-3</v>
      </c>
      <c r="AC1300">
        <v>-0.448532394</v>
      </c>
    </row>
    <row r="1301" spans="1:29" x14ac:dyDescent="0.3">
      <c r="A1301">
        <v>12.99</v>
      </c>
      <c r="B1301">
        <v>28.3</v>
      </c>
      <c r="C1301">
        <v>60</v>
      </c>
      <c r="D1301">
        <v>60</v>
      </c>
      <c r="E1301">
        <v>60</v>
      </c>
      <c r="F1301">
        <v>36.84615385</v>
      </c>
      <c r="G1301">
        <v>37.96153846</v>
      </c>
      <c r="H1301">
        <v>35.57692308</v>
      </c>
      <c r="I1301">
        <v>36</v>
      </c>
      <c r="J1301">
        <v>37</v>
      </c>
      <c r="K1301">
        <v>35</v>
      </c>
      <c r="L1301">
        <v>1.8840430699999999</v>
      </c>
      <c r="M1301">
        <v>1.941075689</v>
      </c>
      <c r="N1301">
        <v>1.819143883</v>
      </c>
      <c r="O1301">
        <v>1.840776945</v>
      </c>
      <c r="P1301">
        <v>1.891909638</v>
      </c>
      <c r="Q1301">
        <v>1.7896442530000001</v>
      </c>
      <c r="R1301">
        <v>9.4202153999999996E-2</v>
      </c>
      <c r="S1301">
        <v>9.7053784000000004E-2</v>
      </c>
      <c r="T1301">
        <v>9.0957194000000005E-2</v>
      </c>
      <c r="U1301">
        <v>9.2038846999999993E-2</v>
      </c>
      <c r="V1301">
        <v>9.4595481999999995E-2</v>
      </c>
      <c r="W1301">
        <v>8.9482213000000005E-2</v>
      </c>
      <c r="X1301">
        <v>1.64639E-3</v>
      </c>
      <c r="Y1301">
        <v>-3.11385E-3</v>
      </c>
      <c r="Z1301">
        <v>-0.49511075799999998</v>
      </c>
      <c r="AA1301">
        <v>1.476074E-3</v>
      </c>
      <c r="AB1301">
        <v>-2.5566349999999998E-3</v>
      </c>
      <c r="AC1301">
        <v>-0.48441498599999999</v>
      </c>
    </row>
    <row r="1302" spans="1:29" x14ac:dyDescent="0.3">
      <c r="A1302">
        <v>13</v>
      </c>
      <c r="B1302">
        <v>28.3</v>
      </c>
      <c r="C1302">
        <v>60</v>
      </c>
      <c r="D1302">
        <v>60</v>
      </c>
      <c r="E1302">
        <v>60</v>
      </c>
      <c r="F1302">
        <v>37.35576923</v>
      </c>
      <c r="G1302">
        <v>38.53846154</v>
      </c>
      <c r="H1302">
        <v>36.34615385</v>
      </c>
      <c r="I1302">
        <v>39</v>
      </c>
      <c r="J1302">
        <v>37</v>
      </c>
      <c r="K1302">
        <v>37</v>
      </c>
      <c r="L1302">
        <v>1.910101077</v>
      </c>
      <c r="M1302">
        <v>1.97057532</v>
      </c>
      <c r="N1302">
        <v>1.858476724</v>
      </c>
      <c r="O1302">
        <v>1.994175024</v>
      </c>
      <c r="P1302">
        <v>1.891909638</v>
      </c>
      <c r="Q1302">
        <v>1.891909638</v>
      </c>
      <c r="R1302">
        <v>9.5505054000000006E-2</v>
      </c>
      <c r="S1302">
        <v>9.8528766000000004E-2</v>
      </c>
      <c r="T1302">
        <v>9.2923835999999996E-2</v>
      </c>
      <c r="U1302">
        <v>9.9708750999999998E-2</v>
      </c>
      <c r="V1302">
        <v>9.4595481999999995E-2</v>
      </c>
      <c r="W1302">
        <v>9.4595481999999995E-2</v>
      </c>
      <c r="X1302">
        <v>1.7457410000000001E-3</v>
      </c>
      <c r="Y1302">
        <v>-2.728716E-3</v>
      </c>
      <c r="Z1302">
        <v>-0.50343448400000002</v>
      </c>
      <c r="AA1302">
        <v>-2.952147E-3</v>
      </c>
      <c r="AB1302">
        <v>-1.704423E-3</v>
      </c>
      <c r="AC1302">
        <v>-0.50684160499999997</v>
      </c>
    </row>
    <row r="1303" spans="1:29" x14ac:dyDescent="0.3">
      <c r="A1303">
        <v>13.01</v>
      </c>
      <c r="B1303">
        <v>28.3</v>
      </c>
      <c r="C1303">
        <v>60</v>
      </c>
      <c r="D1303">
        <v>60</v>
      </c>
      <c r="E1303">
        <v>60</v>
      </c>
      <c r="F1303">
        <v>38.21153846</v>
      </c>
      <c r="G1303">
        <v>39.38461538</v>
      </c>
      <c r="H1303">
        <v>37.06730769</v>
      </c>
      <c r="I1303">
        <v>40</v>
      </c>
      <c r="J1303">
        <v>42</v>
      </c>
      <c r="K1303">
        <v>32</v>
      </c>
      <c r="L1303">
        <v>1.953858863</v>
      </c>
      <c r="M1303">
        <v>2.0138414450000002</v>
      </c>
      <c r="N1303">
        <v>1.8953512619999999</v>
      </c>
      <c r="O1303">
        <v>2.045307717</v>
      </c>
      <c r="P1303">
        <v>2.147573103</v>
      </c>
      <c r="Q1303">
        <v>1.6362461740000001</v>
      </c>
      <c r="R1303">
        <v>9.7692943000000004E-2</v>
      </c>
      <c r="S1303">
        <v>0.10069207199999999</v>
      </c>
      <c r="T1303">
        <v>9.4767562999999999E-2</v>
      </c>
      <c r="U1303">
        <v>0.102265386</v>
      </c>
      <c r="V1303">
        <v>0.107378655</v>
      </c>
      <c r="W1303">
        <v>8.1812309E-2</v>
      </c>
      <c r="X1303">
        <v>1.7315480000000001E-3</v>
      </c>
      <c r="Y1303">
        <v>-2.9499629999999999E-3</v>
      </c>
      <c r="Z1303">
        <v>-0.51430276900000005</v>
      </c>
      <c r="AA1303">
        <v>2.952147E-3</v>
      </c>
      <c r="AB1303">
        <v>-1.5339808E-2</v>
      </c>
      <c r="AC1303">
        <v>-0.51132692899999999</v>
      </c>
    </row>
    <row r="1304" spans="1:29" x14ac:dyDescent="0.3">
      <c r="A1304">
        <v>13.02</v>
      </c>
      <c r="B1304">
        <v>28.3</v>
      </c>
      <c r="C1304">
        <v>60</v>
      </c>
      <c r="D1304">
        <v>60</v>
      </c>
      <c r="E1304">
        <v>60</v>
      </c>
      <c r="F1304">
        <v>38.67307692</v>
      </c>
      <c r="G1304">
        <v>39.875</v>
      </c>
      <c r="H1304">
        <v>37.49038462</v>
      </c>
      <c r="I1304">
        <v>41</v>
      </c>
      <c r="J1304">
        <v>31</v>
      </c>
      <c r="K1304">
        <v>37</v>
      </c>
      <c r="L1304">
        <v>1.977458567</v>
      </c>
      <c r="M1304">
        <v>2.0389161310000001</v>
      </c>
      <c r="N1304">
        <v>1.916984324</v>
      </c>
      <c r="O1304">
        <v>2.09644041</v>
      </c>
      <c r="P1304">
        <v>1.585113481</v>
      </c>
      <c r="Q1304">
        <v>1.891909638</v>
      </c>
      <c r="R1304">
        <v>9.8872927999999999E-2</v>
      </c>
      <c r="S1304">
        <v>0.101945807</v>
      </c>
      <c r="T1304">
        <v>9.5849216000000001E-2</v>
      </c>
      <c r="U1304">
        <v>0.104822021</v>
      </c>
      <c r="V1304">
        <v>7.9255673999999998E-2</v>
      </c>
      <c r="W1304">
        <v>9.4595481999999995E-2</v>
      </c>
      <c r="X1304">
        <v>1.7741269999999999E-3</v>
      </c>
      <c r="Y1304">
        <v>-3.0401009999999999E-3</v>
      </c>
      <c r="Z1304">
        <v>-0.52047009</v>
      </c>
      <c r="AA1304">
        <v>-1.4760736999999999E-2</v>
      </c>
      <c r="AB1304">
        <v>1.704423E-3</v>
      </c>
      <c r="AC1304">
        <v>-0.48890031</v>
      </c>
    </row>
    <row r="1305" spans="1:29" x14ac:dyDescent="0.3">
      <c r="A1305">
        <v>13.03</v>
      </c>
      <c r="B1305">
        <v>28.3</v>
      </c>
      <c r="C1305">
        <v>60</v>
      </c>
      <c r="D1305">
        <v>60</v>
      </c>
      <c r="E1305">
        <v>60</v>
      </c>
      <c r="F1305">
        <v>39.40384615</v>
      </c>
      <c r="G1305">
        <v>40.65384615</v>
      </c>
      <c r="H1305">
        <v>38.01923077</v>
      </c>
      <c r="I1305">
        <v>40</v>
      </c>
      <c r="J1305">
        <v>42</v>
      </c>
      <c r="K1305">
        <v>42</v>
      </c>
      <c r="L1305">
        <v>2.0148247659999998</v>
      </c>
      <c r="M1305">
        <v>2.0787406320000001</v>
      </c>
      <c r="N1305">
        <v>1.9440256520000001</v>
      </c>
      <c r="O1305">
        <v>2.045307717</v>
      </c>
      <c r="P1305">
        <v>2.147573103</v>
      </c>
      <c r="Q1305">
        <v>2.147573103</v>
      </c>
      <c r="R1305">
        <v>0.100741238</v>
      </c>
      <c r="S1305">
        <v>0.103937032</v>
      </c>
      <c r="T1305">
        <v>9.7201282999999999E-2</v>
      </c>
      <c r="U1305">
        <v>0.102265386</v>
      </c>
      <c r="V1305">
        <v>0.107378655</v>
      </c>
      <c r="W1305">
        <v>0.107378655</v>
      </c>
      <c r="X1305">
        <v>1.845092E-3</v>
      </c>
      <c r="Y1305">
        <v>-3.425235E-3</v>
      </c>
      <c r="Z1305">
        <v>-0.52961325000000004</v>
      </c>
      <c r="AA1305">
        <v>2.952147E-3</v>
      </c>
      <c r="AB1305">
        <v>1.704423E-3</v>
      </c>
      <c r="AC1305">
        <v>-0.556180169</v>
      </c>
    </row>
    <row r="1306" spans="1:29" x14ac:dyDescent="0.3">
      <c r="A1306">
        <v>13.04</v>
      </c>
      <c r="B1306">
        <v>28.3</v>
      </c>
      <c r="C1306">
        <v>60</v>
      </c>
      <c r="D1306">
        <v>60</v>
      </c>
      <c r="E1306">
        <v>60</v>
      </c>
      <c r="F1306">
        <v>40.05769231</v>
      </c>
      <c r="G1306">
        <v>41.47115385</v>
      </c>
      <c r="H1306">
        <v>38.23076923</v>
      </c>
      <c r="I1306">
        <v>32</v>
      </c>
      <c r="J1306">
        <v>43</v>
      </c>
      <c r="K1306">
        <v>40</v>
      </c>
      <c r="L1306">
        <v>2.0482576799999999</v>
      </c>
      <c r="M1306">
        <v>2.1205317749999999</v>
      </c>
      <c r="N1306">
        <v>1.9548421840000001</v>
      </c>
      <c r="O1306">
        <v>1.6362461740000001</v>
      </c>
      <c r="P1306">
        <v>2.198705796</v>
      </c>
      <c r="Q1306">
        <v>2.045307717</v>
      </c>
      <c r="R1306">
        <v>0.102412884</v>
      </c>
      <c r="S1306">
        <v>0.106026589</v>
      </c>
      <c r="T1306">
        <v>9.7742108999999994E-2</v>
      </c>
      <c r="U1306">
        <v>8.1812309E-2</v>
      </c>
      <c r="V1306">
        <v>0.10993529</v>
      </c>
      <c r="W1306">
        <v>0.102265386</v>
      </c>
      <c r="X1306">
        <v>2.0863729999999999E-3</v>
      </c>
      <c r="Y1306">
        <v>-4.3184180000000001E-3</v>
      </c>
      <c r="Z1306">
        <v>-0.53716067000000001</v>
      </c>
      <c r="AA1306">
        <v>1.6236811E-2</v>
      </c>
      <c r="AB1306">
        <v>4.2610579999999999E-3</v>
      </c>
      <c r="AC1306">
        <v>-0.515812253</v>
      </c>
    </row>
    <row r="1307" spans="1:29" x14ac:dyDescent="0.3">
      <c r="A1307">
        <v>13.05</v>
      </c>
      <c r="B1307">
        <v>28.3</v>
      </c>
      <c r="C1307">
        <v>60</v>
      </c>
      <c r="D1307">
        <v>60</v>
      </c>
      <c r="E1307">
        <v>60</v>
      </c>
      <c r="F1307">
        <v>40.26923077</v>
      </c>
      <c r="G1307">
        <v>41.84615385</v>
      </c>
      <c r="H1307">
        <v>38.50961538</v>
      </c>
      <c r="I1307">
        <v>41</v>
      </c>
      <c r="J1307">
        <v>42</v>
      </c>
      <c r="K1307">
        <v>42</v>
      </c>
      <c r="L1307">
        <v>2.059074211</v>
      </c>
      <c r="M1307">
        <v>2.1397065350000002</v>
      </c>
      <c r="N1307">
        <v>1.9691003380000001</v>
      </c>
      <c r="O1307">
        <v>2.09644041</v>
      </c>
      <c r="P1307">
        <v>2.147573103</v>
      </c>
      <c r="Q1307">
        <v>2.147573103</v>
      </c>
      <c r="R1307">
        <v>0.102953711</v>
      </c>
      <c r="S1307">
        <v>0.10698532700000001</v>
      </c>
      <c r="T1307">
        <v>9.8455017000000006E-2</v>
      </c>
      <c r="U1307">
        <v>0.104822021</v>
      </c>
      <c r="V1307">
        <v>0.107378655</v>
      </c>
      <c r="W1307">
        <v>0.107378655</v>
      </c>
      <c r="X1307">
        <v>2.3276550000000001E-3</v>
      </c>
      <c r="Y1307">
        <v>-4.343001E-3</v>
      </c>
      <c r="Z1307">
        <v>-0.54104220000000003</v>
      </c>
      <c r="AA1307">
        <v>1.476074E-3</v>
      </c>
      <c r="AB1307">
        <v>8.5221199999999998E-4</v>
      </c>
      <c r="AC1307">
        <v>-0.56066549300000001</v>
      </c>
    </row>
    <row r="1308" spans="1:29" x14ac:dyDescent="0.3">
      <c r="A1308">
        <v>13.06</v>
      </c>
      <c r="B1308">
        <v>28.3</v>
      </c>
      <c r="C1308">
        <v>60</v>
      </c>
      <c r="D1308">
        <v>60</v>
      </c>
      <c r="E1308">
        <v>60</v>
      </c>
      <c r="F1308">
        <v>40.98076923</v>
      </c>
      <c r="G1308">
        <v>42.78846154</v>
      </c>
      <c r="H1308">
        <v>39.29807692</v>
      </c>
      <c r="I1308">
        <v>40</v>
      </c>
      <c r="J1308">
        <v>42</v>
      </c>
      <c r="K1308">
        <v>33</v>
      </c>
      <c r="L1308">
        <v>2.0954570889999999</v>
      </c>
      <c r="M1308">
        <v>2.1878892649999999</v>
      </c>
      <c r="N1308">
        <v>2.0094164999999999</v>
      </c>
      <c r="O1308">
        <v>2.045307717</v>
      </c>
      <c r="P1308">
        <v>2.147573103</v>
      </c>
      <c r="Q1308">
        <v>1.6873788670000001</v>
      </c>
      <c r="R1308">
        <v>0.104772854</v>
      </c>
      <c r="S1308">
        <v>0.109394463</v>
      </c>
      <c r="T1308">
        <v>0.100470825</v>
      </c>
      <c r="U1308">
        <v>0.102265386</v>
      </c>
      <c r="V1308">
        <v>0.107378655</v>
      </c>
      <c r="W1308">
        <v>8.4368943000000002E-2</v>
      </c>
      <c r="X1308">
        <v>2.6682870000000001E-3</v>
      </c>
      <c r="Y1308">
        <v>-4.4085560000000001E-3</v>
      </c>
      <c r="Z1308">
        <v>-0.55199674200000004</v>
      </c>
      <c r="AA1308">
        <v>2.952147E-3</v>
      </c>
      <c r="AB1308">
        <v>-1.3635385E-2</v>
      </c>
      <c r="AC1308">
        <v>-0.515812253</v>
      </c>
    </row>
    <row r="1309" spans="1:29" x14ac:dyDescent="0.3">
      <c r="A1309">
        <v>13.07</v>
      </c>
      <c r="B1309">
        <v>28.3</v>
      </c>
      <c r="C1309">
        <v>60</v>
      </c>
      <c r="D1309">
        <v>60</v>
      </c>
      <c r="E1309">
        <v>60</v>
      </c>
      <c r="F1309">
        <v>41.40384615</v>
      </c>
      <c r="G1309">
        <v>43.71153846</v>
      </c>
      <c r="H1309">
        <v>40.03846154</v>
      </c>
      <c r="I1309">
        <v>43</v>
      </c>
      <c r="J1309">
        <v>42</v>
      </c>
      <c r="K1309">
        <v>44</v>
      </c>
      <c r="L1309">
        <v>2.1170901510000002</v>
      </c>
      <c r="M1309">
        <v>2.235088674</v>
      </c>
      <c r="N1309">
        <v>2.0472743590000002</v>
      </c>
      <c r="O1309">
        <v>2.198705796</v>
      </c>
      <c r="P1309">
        <v>2.147573103</v>
      </c>
      <c r="Q1309">
        <v>2.2498384890000001</v>
      </c>
      <c r="R1309">
        <v>0.105854508</v>
      </c>
      <c r="S1309">
        <v>0.111754434</v>
      </c>
      <c r="T1309">
        <v>0.10236371800000001</v>
      </c>
      <c r="U1309">
        <v>0.10993529</v>
      </c>
      <c r="V1309">
        <v>0.107378655</v>
      </c>
      <c r="W1309">
        <v>0.11249192399999999</v>
      </c>
      <c r="X1309">
        <v>3.4063240000000001E-3</v>
      </c>
      <c r="Y1309">
        <v>-4.2938350000000002E-3</v>
      </c>
      <c r="Z1309">
        <v>-0.56135554200000004</v>
      </c>
      <c r="AA1309">
        <v>-1.476074E-3</v>
      </c>
      <c r="AB1309">
        <v>2.5566349999999998E-3</v>
      </c>
      <c r="AC1309">
        <v>-0.57860678799999998</v>
      </c>
    </row>
    <row r="1310" spans="1:29" x14ac:dyDescent="0.3">
      <c r="A1310">
        <v>13.08</v>
      </c>
      <c r="B1310">
        <v>28.3</v>
      </c>
      <c r="C1310">
        <v>60</v>
      </c>
      <c r="D1310">
        <v>60</v>
      </c>
      <c r="E1310">
        <v>60</v>
      </c>
      <c r="F1310">
        <v>41.68269231</v>
      </c>
      <c r="G1310">
        <v>44.70192308</v>
      </c>
      <c r="H1310">
        <v>40.67307692</v>
      </c>
      <c r="I1310">
        <v>40</v>
      </c>
      <c r="J1310">
        <v>34</v>
      </c>
      <c r="K1310">
        <v>41</v>
      </c>
      <c r="L1310">
        <v>2.131348306</v>
      </c>
      <c r="M1310">
        <v>2.2857297060000001</v>
      </c>
      <c r="N1310">
        <v>2.0797239529999998</v>
      </c>
      <c r="O1310">
        <v>2.045307717</v>
      </c>
      <c r="P1310">
        <v>1.7385115600000001</v>
      </c>
      <c r="Q1310">
        <v>2.09644041</v>
      </c>
      <c r="R1310">
        <v>0.106567415</v>
      </c>
      <c r="S1310">
        <v>0.11428648499999999</v>
      </c>
      <c r="T1310">
        <v>0.103986198</v>
      </c>
      <c r="U1310">
        <v>0.102265386</v>
      </c>
      <c r="V1310">
        <v>8.6925578000000003E-2</v>
      </c>
      <c r="W1310">
        <v>0.104822021</v>
      </c>
      <c r="X1310">
        <v>4.4566069999999996E-3</v>
      </c>
      <c r="Y1310">
        <v>-4.2938350000000002E-3</v>
      </c>
      <c r="Z1310">
        <v>-0.56989490899999995</v>
      </c>
      <c r="AA1310">
        <v>-8.8564420000000008E-3</v>
      </c>
      <c r="AB1310">
        <v>6.8176920000000002E-3</v>
      </c>
      <c r="AC1310">
        <v>-0.515812253</v>
      </c>
    </row>
    <row r="1311" spans="1:29" x14ac:dyDescent="0.3">
      <c r="A1311">
        <v>13.09</v>
      </c>
      <c r="B1311">
        <v>28.3</v>
      </c>
      <c r="C1311">
        <v>60</v>
      </c>
      <c r="D1311">
        <v>60</v>
      </c>
      <c r="E1311">
        <v>60</v>
      </c>
      <c r="F1311">
        <v>42.01923077</v>
      </c>
      <c r="G1311">
        <v>45.71153846</v>
      </c>
      <c r="H1311">
        <v>40.88461538</v>
      </c>
      <c r="I1311">
        <v>74</v>
      </c>
      <c r="J1311">
        <v>88</v>
      </c>
      <c r="K1311">
        <v>40</v>
      </c>
      <c r="L1311">
        <v>2.1485564240000001</v>
      </c>
      <c r="M1311">
        <v>2.3373540589999999</v>
      </c>
      <c r="N1311">
        <v>2.0905404839999999</v>
      </c>
      <c r="O1311">
        <v>3.7838192770000001</v>
      </c>
      <c r="P1311">
        <v>4.4996769780000001</v>
      </c>
      <c r="Q1311">
        <v>2.045307717</v>
      </c>
      <c r="R1311">
        <v>0.10742782100000001</v>
      </c>
      <c r="S1311">
        <v>0.116867703</v>
      </c>
      <c r="T1311">
        <v>0.104527024</v>
      </c>
      <c r="U1311">
        <v>0.18919096399999999</v>
      </c>
      <c r="V1311">
        <v>0.22498384900000001</v>
      </c>
      <c r="W1311">
        <v>0.102265386</v>
      </c>
      <c r="X1311">
        <v>5.4501180000000003E-3</v>
      </c>
      <c r="Y1311">
        <v>-5.0804919999999998E-3</v>
      </c>
      <c r="Z1311">
        <v>-0.57688166399999996</v>
      </c>
      <c r="AA1311">
        <v>2.0665032E-2</v>
      </c>
      <c r="AB1311">
        <v>-6.9881346999999996E-2</v>
      </c>
      <c r="AC1311">
        <v>-0.90603543600000003</v>
      </c>
    </row>
    <row r="1312" spans="1:29" x14ac:dyDescent="0.3">
      <c r="A1312">
        <v>13.1</v>
      </c>
      <c r="B1312">
        <v>28.3</v>
      </c>
      <c r="C1312">
        <v>60</v>
      </c>
      <c r="D1312">
        <v>60</v>
      </c>
      <c r="E1312">
        <v>60</v>
      </c>
      <c r="F1312">
        <v>42.16346154</v>
      </c>
      <c r="G1312">
        <v>46.24038462</v>
      </c>
      <c r="H1312">
        <v>40.67307692</v>
      </c>
      <c r="I1312">
        <v>0</v>
      </c>
      <c r="J1312">
        <v>0</v>
      </c>
      <c r="K1312">
        <v>38</v>
      </c>
      <c r="L1312">
        <v>2.1559313320000002</v>
      </c>
      <c r="M1312">
        <v>2.3643953870000001</v>
      </c>
      <c r="N1312">
        <v>2.0797239529999998</v>
      </c>
      <c r="O1312">
        <v>0</v>
      </c>
      <c r="P1312">
        <v>0</v>
      </c>
      <c r="Q1312">
        <v>1.943042331</v>
      </c>
      <c r="R1312">
        <v>0.107796567</v>
      </c>
      <c r="S1312">
        <v>0.118219769</v>
      </c>
      <c r="T1312">
        <v>0.103986198</v>
      </c>
      <c r="U1312">
        <v>0</v>
      </c>
      <c r="V1312">
        <v>0</v>
      </c>
      <c r="W1312">
        <v>9.7152116999999996E-2</v>
      </c>
      <c r="X1312">
        <v>6.0178389999999997E-3</v>
      </c>
      <c r="Y1312">
        <v>-6.0146469999999997E-3</v>
      </c>
      <c r="Z1312">
        <v>-0.57895181299999998</v>
      </c>
      <c r="AA1312">
        <v>0</v>
      </c>
      <c r="AB1312">
        <v>6.4768078000000007E-2</v>
      </c>
      <c r="AC1312">
        <v>-0.17044231000000001</v>
      </c>
    </row>
    <row r="1313" spans="1:29" x14ac:dyDescent="0.3">
      <c r="A1313">
        <v>13.11</v>
      </c>
      <c r="B1313">
        <v>28.3</v>
      </c>
      <c r="C1313">
        <v>60</v>
      </c>
      <c r="D1313">
        <v>60</v>
      </c>
      <c r="E1313">
        <v>60</v>
      </c>
      <c r="F1313">
        <v>42.36538462</v>
      </c>
      <c r="G1313">
        <v>46.57692308</v>
      </c>
      <c r="H1313">
        <v>40.49038462</v>
      </c>
      <c r="I1313">
        <v>82</v>
      </c>
      <c r="J1313">
        <v>88</v>
      </c>
      <c r="K1313">
        <v>39</v>
      </c>
      <c r="L1313">
        <v>2.166256202</v>
      </c>
      <c r="M1313">
        <v>2.3816035050000002</v>
      </c>
      <c r="N1313">
        <v>2.070382403</v>
      </c>
      <c r="O1313">
        <v>4.1928808200000001</v>
      </c>
      <c r="P1313">
        <v>4.4996769780000001</v>
      </c>
      <c r="Q1313">
        <v>1.994175024</v>
      </c>
      <c r="R1313">
        <v>0.10831281</v>
      </c>
      <c r="S1313">
        <v>0.119080175</v>
      </c>
      <c r="T1313">
        <v>0.10351912000000001</v>
      </c>
      <c r="U1313">
        <v>0.209644041</v>
      </c>
      <c r="V1313">
        <v>0.22498384900000001</v>
      </c>
      <c r="W1313">
        <v>9.9708750999999998E-2</v>
      </c>
      <c r="X1313">
        <v>6.2165409999999999E-3</v>
      </c>
      <c r="Y1313">
        <v>-6.7849149999999999E-3</v>
      </c>
      <c r="Z1313">
        <v>-0.58054755400000002</v>
      </c>
      <c r="AA1313">
        <v>8.8564420000000008E-3</v>
      </c>
      <c r="AB1313">
        <v>-7.8403461999999993E-2</v>
      </c>
      <c r="AC1313">
        <v>-0.93743270400000001</v>
      </c>
    </row>
    <row r="1314" spans="1:29" x14ac:dyDescent="0.3">
      <c r="A1314">
        <v>13.12</v>
      </c>
      <c r="B1314">
        <v>28.3</v>
      </c>
      <c r="C1314">
        <v>60</v>
      </c>
      <c r="D1314">
        <v>60</v>
      </c>
      <c r="E1314">
        <v>60</v>
      </c>
      <c r="F1314">
        <v>42.53846154</v>
      </c>
      <c r="G1314">
        <v>46.81730769</v>
      </c>
      <c r="H1314">
        <v>40.50961538</v>
      </c>
      <c r="I1314">
        <v>0</v>
      </c>
      <c r="J1314">
        <v>0</v>
      </c>
      <c r="K1314">
        <v>30</v>
      </c>
      <c r="L1314">
        <v>2.175106092</v>
      </c>
      <c r="M1314">
        <v>2.3938950179999998</v>
      </c>
      <c r="N1314">
        <v>2.0713657240000001</v>
      </c>
      <c r="O1314">
        <v>0</v>
      </c>
      <c r="P1314">
        <v>0</v>
      </c>
      <c r="Q1314">
        <v>1.533980788</v>
      </c>
      <c r="R1314">
        <v>0.108755305</v>
      </c>
      <c r="S1314">
        <v>0.119694751</v>
      </c>
      <c r="T1314">
        <v>0.103568286</v>
      </c>
      <c r="U1314">
        <v>0</v>
      </c>
      <c r="V1314">
        <v>0</v>
      </c>
      <c r="W1314">
        <v>7.6699038999999997E-2</v>
      </c>
      <c r="X1314">
        <v>6.315892E-3</v>
      </c>
      <c r="Y1314">
        <v>-7.1044940000000003E-3</v>
      </c>
      <c r="Z1314">
        <v>-0.58248831899999998</v>
      </c>
      <c r="AA1314">
        <v>0</v>
      </c>
      <c r="AB1314">
        <v>5.1132693E-2</v>
      </c>
      <c r="AC1314">
        <v>-0.13455971799999999</v>
      </c>
    </row>
    <row r="1315" spans="1:29" x14ac:dyDescent="0.3">
      <c r="A1315">
        <v>13.13</v>
      </c>
      <c r="B1315">
        <v>28.3</v>
      </c>
      <c r="C1315">
        <v>60</v>
      </c>
      <c r="D1315">
        <v>60</v>
      </c>
      <c r="E1315">
        <v>60</v>
      </c>
      <c r="F1315">
        <v>42.71153846</v>
      </c>
      <c r="G1315">
        <v>47.15384615</v>
      </c>
      <c r="H1315">
        <v>40.71153846</v>
      </c>
      <c r="I1315">
        <v>79</v>
      </c>
      <c r="J1315">
        <v>83</v>
      </c>
      <c r="K1315">
        <v>74</v>
      </c>
      <c r="L1315">
        <v>2.183955981</v>
      </c>
      <c r="M1315">
        <v>2.4111031359999999</v>
      </c>
      <c r="N1315">
        <v>2.081690595</v>
      </c>
      <c r="O1315">
        <v>4.0394827409999996</v>
      </c>
      <c r="P1315">
        <v>4.2440135129999996</v>
      </c>
      <c r="Q1315">
        <v>3.7838192770000001</v>
      </c>
      <c r="R1315">
        <v>0.109197799</v>
      </c>
      <c r="S1315">
        <v>0.120555157</v>
      </c>
      <c r="T1315">
        <v>0.10408452999999999</v>
      </c>
      <c r="U1315">
        <v>0.201974137</v>
      </c>
      <c r="V1315">
        <v>0.212200676</v>
      </c>
      <c r="W1315">
        <v>0.18919096399999999</v>
      </c>
      <c r="X1315">
        <v>6.5571739999999998E-3</v>
      </c>
      <c r="Y1315">
        <v>-7.1946320000000003E-3</v>
      </c>
      <c r="Z1315">
        <v>-0.585679799</v>
      </c>
      <c r="AA1315">
        <v>5.9042950000000004E-3</v>
      </c>
      <c r="AB1315">
        <v>-1.1930962E-2</v>
      </c>
      <c r="AC1315">
        <v>-1.0585364500000001</v>
      </c>
    </row>
    <row r="1316" spans="1:29" x14ac:dyDescent="0.3">
      <c r="A1316">
        <v>13.14</v>
      </c>
      <c r="B1316">
        <v>28.3</v>
      </c>
      <c r="C1316">
        <v>60</v>
      </c>
      <c r="D1316">
        <v>60</v>
      </c>
      <c r="E1316">
        <v>60</v>
      </c>
      <c r="F1316">
        <v>42.59615385</v>
      </c>
      <c r="G1316">
        <v>47.25961538</v>
      </c>
      <c r="H1316">
        <v>41</v>
      </c>
      <c r="I1316">
        <v>31</v>
      </c>
      <c r="J1316">
        <v>47</v>
      </c>
      <c r="K1316">
        <v>37</v>
      </c>
      <c r="L1316">
        <v>2.1780560549999999</v>
      </c>
      <c r="M1316">
        <v>2.4165114010000002</v>
      </c>
      <c r="N1316">
        <v>2.09644041</v>
      </c>
      <c r="O1316">
        <v>1.585113481</v>
      </c>
      <c r="P1316">
        <v>2.4032365680000001</v>
      </c>
      <c r="Q1316">
        <v>1.891909638</v>
      </c>
      <c r="R1316">
        <v>0.10890280300000001</v>
      </c>
      <c r="S1316">
        <v>0.12082556999999999</v>
      </c>
      <c r="T1316">
        <v>0.104822021</v>
      </c>
      <c r="U1316">
        <v>7.9255673999999998E-2</v>
      </c>
      <c r="V1316">
        <v>0.120161828</v>
      </c>
      <c r="W1316">
        <v>9.4595481999999995E-2</v>
      </c>
      <c r="X1316">
        <v>6.8836130000000002E-3</v>
      </c>
      <c r="Y1316">
        <v>-6.6947769999999998E-3</v>
      </c>
      <c r="Z1316">
        <v>-0.58693051500000004</v>
      </c>
      <c r="AA1316">
        <v>2.3617178999999999E-2</v>
      </c>
      <c r="AB1316">
        <v>-3.4088460000000001E-3</v>
      </c>
      <c r="AC1316">
        <v>-0.515812253</v>
      </c>
    </row>
    <row r="1317" spans="1:29" x14ac:dyDescent="0.3">
      <c r="A1317">
        <v>13.15</v>
      </c>
      <c r="B1317">
        <v>28.3</v>
      </c>
      <c r="C1317">
        <v>60</v>
      </c>
      <c r="D1317">
        <v>60</v>
      </c>
      <c r="E1317">
        <v>60</v>
      </c>
      <c r="F1317">
        <v>42.73076923</v>
      </c>
      <c r="G1317">
        <v>47.38461538</v>
      </c>
      <c r="H1317">
        <v>41.34615385</v>
      </c>
      <c r="I1317">
        <v>42</v>
      </c>
      <c r="J1317">
        <v>47</v>
      </c>
      <c r="K1317">
        <v>36</v>
      </c>
      <c r="L1317">
        <v>2.1849393020000001</v>
      </c>
      <c r="M1317">
        <v>2.4229029880000001</v>
      </c>
      <c r="N1317">
        <v>2.1141401879999999</v>
      </c>
      <c r="O1317">
        <v>2.147573103</v>
      </c>
      <c r="P1317">
        <v>2.4032365680000001</v>
      </c>
      <c r="Q1317">
        <v>1.840776945</v>
      </c>
      <c r="R1317">
        <v>0.109246965</v>
      </c>
      <c r="S1317">
        <v>0.12114514899999999</v>
      </c>
      <c r="T1317">
        <v>0.105707009</v>
      </c>
      <c r="U1317">
        <v>0.107378655</v>
      </c>
      <c r="V1317">
        <v>0.120161828</v>
      </c>
      <c r="W1317">
        <v>9.2038846999999993E-2</v>
      </c>
      <c r="X1317">
        <v>6.8694200000000002E-3</v>
      </c>
      <c r="Y1317">
        <v>-6.3260319999999997E-3</v>
      </c>
      <c r="Z1317">
        <v>-0.589647586</v>
      </c>
      <c r="AA1317">
        <v>7.3803690000000003E-3</v>
      </c>
      <c r="AB1317">
        <v>-1.4487596E-2</v>
      </c>
      <c r="AC1317">
        <v>-0.56066549300000001</v>
      </c>
    </row>
    <row r="1318" spans="1:29" x14ac:dyDescent="0.3">
      <c r="A1318">
        <v>13.16</v>
      </c>
      <c r="B1318">
        <v>28.3</v>
      </c>
      <c r="C1318">
        <v>60</v>
      </c>
      <c r="D1318">
        <v>60</v>
      </c>
      <c r="E1318">
        <v>60</v>
      </c>
      <c r="F1318">
        <v>42.94230769</v>
      </c>
      <c r="G1318">
        <v>47.43269231</v>
      </c>
      <c r="H1318">
        <v>41.83653846</v>
      </c>
      <c r="I1318">
        <v>41</v>
      </c>
      <c r="J1318">
        <v>48</v>
      </c>
      <c r="K1318">
        <v>31</v>
      </c>
      <c r="L1318">
        <v>2.1957558330000002</v>
      </c>
      <c r="M1318">
        <v>2.4253612910000002</v>
      </c>
      <c r="N1318">
        <v>2.1392148739999999</v>
      </c>
      <c r="O1318">
        <v>2.09644041</v>
      </c>
      <c r="P1318">
        <v>2.4543692610000001</v>
      </c>
      <c r="Q1318">
        <v>1.585113481</v>
      </c>
      <c r="R1318">
        <v>0.109787792</v>
      </c>
      <c r="S1318">
        <v>0.12126806499999999</v>
      </c>
      <c r="T1318">
        <v>0.106960744</v>
      </c>
      <c r="U1318">
        <v>0.104822021</v>
      </c>
      <c r="V1318">
        <v>0.122718463</v>
      </c>
      <c r="W1318">
        <v>7.9255673999999998E-2</v>
      </c>
      <c r="X1318">
        <v>6.6281389999999999E-3</v>
      </c>
      <c r="Y1318">
        <v>-5.7114560000000002E-3</v>
      </c>
      <c r="Z1318">
        <v>-0.59301157900000001</v>
      </c>
      <c r="AA1318">
        <v>1.0332516E-2</v>
      </c>
      <c r="AB1318">
        <v>-2.3009712000000002E-2</v>
      </c>
      <c r="AC1318">
        <v>-0.53823887299999995</v>
      </c>
    </row>
    <row r="1319" spans="1:29" x14ac:dyDescent="0.3">
      <c r="A1319">
        <v>13.17</v>
      </c>
      <c r="B1319">
        <v>28.3</v>
      </c>
      <c r="C1319">
        <v>60</v>
      </c>
      <c r="D1319">
        <v>60</v>
      </c>
      <c r="E1319">
        <v>60</v>
      </c>
      <c r="F1319">
        <v>43.125</v>
      </c>
      <c r="G1319">
        <v>47.41346154</v>
      </c>
      <c r="H1319">
        <v>42.59615385</v>
      </c>
      <c r="I1319">
        <v>41</v>
      </c>
      <c r="J1319">
        <v>48</v>
      </c>
      <c r="K1319">
        <v>39</v>
      </c>
      <c r="L1319">
        <v>2.205097383</v>
      </c>
      <c r="M1319">
        <v>2.4243779700000001</v>
      </c>
      <c r="N1319">
        <v>2.1780560549999999</v>
      </c>
      <c r="O1319">
        <v>2.09644041</v>
      </c>
      <c r="P1319">
        <v>2.4543692610000001</v>
      </c>
      <c r="Q1319">
        <v>1.994175024</v>
      </c>
      <c r="R1319">
        <v>0.11025486900000001</v>
      </c>
      <c r="S1319">
        <v>0.12121889800000001</v>
      </c>
      <c r="T1319">
        <v>0.10890280300000001</v>
      </c>
      <c r="U1319">
        <v>0.104822021</v>
      </c>
      <c r="V1319">
        <v>0.122718463</v>
      </c>
      <c r="W1319">
        <v>9.9708750999999998E-2</v>
      </c>
      <c r="X1319">
        <v>6.3300850000000001E-3</v>
      </c>
      <c r="Y1319">
        <v>-4.5560540000000004E-3</v>
      </c>
      <c r="Z1319">
        <v>-0.59715187800000002</v>
      </c>
      <c r="AA1319">
        <v>1.0332516E-2</v>
      </c>
      <c r="AB1319">
        <v>-9.374327E-3</v>
      </c>
      <c r="AC1319">
        <v>-0.57412146399999997</v>
      </c>
    </row>
    <row r="1320" spans="1:29" x14ac:dyDescent="0.3">
      <c r="A1320">
        <v>13.18</v>
      </c>
      <c r="B1320">
        <v>28.3</v>
      </c>
      <c r="C1320">
        <v>60</v>
      </c>
      <c r="D1320">
        <v>60</v>
      </c>
      <c r="E1320">
        <v>60</v>
      </c>
      <c r="F1320">
        <v>43.69230769</v>
      </c>
      <c r="G1320">
        <v>47.80769231</v>
      </c>
      <c r="H1320">
        <v>43.26923077</v>
      </c>
      <c r="I1320">
        <v>43</v>
      </c>
      <c r="J1320">
        <v>38</v>
      </c>
      <c r="K1320">
        <v>41</v>
      </c>
      <c r="L1320">
        <v>2.2341053529999999</v>
      </c>
      <c r="M1320">
        <v>2.44453605</v>
      </c>
      <c r="N1320">
        <v>2.21247229</v>
      </c>
      <c r="O1320">
        <v>2.198705796</v>
      </c>
      <c r="P1320">
        <v>1.943042331</v>
      </c>
      <c r="Q1320">
        <v>2.09644041</v>
      </c>
      <c r="R1320">
        <v>0.111705268</v>
      </c>
      <c r="S1320">
        <v>0.12222680299999999</v>
      </c>
      <c r="T1320">
        <v>0.11062361499999999</v>
      </c>
      <c r="U1320">
        <v>0.10993529</v>
      </c>
      <c r="V1320">
        <v>9.7152116999999996E-2</v>
      </c>
      <c r="W1320">
        <v>0.104822021</v>
      </c>
      <c r="X1320">
        <v>6.0746109999999997E-3</v>
      </c>
      <c r="Y1320">
        <v>-4.2282800000000001E-3</v>
      </c>
      <c r="Z1320">
        <v>-0.60448365699999995</v>
      </c>
      <c r="AA1320">
        <v>-7.3803690000000003E-3</v>
      </c>
      <c r="AB1320">
        <v>8.5221199999999998E-4</v>
      </c>
      <c r="AC1320">
        <v>-0.54720952099999998</v>
      </c>
    </row>
    <row r="1321" spans="1:29" x14ac:dyDescent="0.3">
      <c r="A1321">
        <v>13.19</v>
      </c>
      <c r="B1321">
        <v>28.3</v>
      </c>
      <c r="C1321">
        <v>60</v>
      </c>
      <c r="D1321">
        <v>60</v>
      </c>
      <c r="E1321">
        <v>60</v>
      </c>
      <c r="F1321">
        <v>43.93269231</v>
      </c>
      <c r="G1321">
        <v>47.90384615</v>
      </c>
      <c r="H1321">
        <v>43.63461538</v>
      </c>
      <c r="I1321">
        <v>36</v>
      </c>
      <c r="J1321">
        <v>47</v>
      </c>
      <c r="K1321">
        <v>41</v>
      </c>
      <c r="L1321">
        <v>2.2463968649999999</v>
      </c>
      <c r="M1321">
        <v>2.4494526560000001</v>
      </c>
      <c r="N1321">
        <v>2.2311553900000001</v>
      </c>
      <c r="O1321">
        <v>1.840776945</v>
      </c>
      <c r="P1321">
        <v>2.4032365680000001</v>
      </c>
      <c r="Q1321">
        <v>2.09644041</v>
      </c>
      <c r="R1321">
        <v>0.112319843</v>
      </c>
      <c r="S1321">
        <v>0.122472633</v>
      </c>
      <c r="T1321">
        <v>0.111557769</v>
      </c>
      <c r="U1321">
        <v>9.2038846999999993E-2</v>
      </c>
      <c r="V1321">
        <v>0.120161828</v>
      </c>
      <c r="W1321">
        <v>0.104822021</v>
      </c>
      <c r="X1321">
        <v>5.8617160000000003E-3</v>
      </c>
      <c r="Y1321">
        <v>-3.8923120000000002E-3</v>
      </c>
      <c r="Z1321">
        <v>-0.60763201</v>
      </c>
      <c r="AA1321">
        <v>1.6236811E-2</v>
      </c>
      <c r="AB1321">
        <v>-8.5221199999999998E-4</v>
      </c>
      <c r="AC1321">
        <v>-0.556180169</v>
      </c>
    </row>
    <row r="1322" spans="1:29" x14ac:dyDescent="0.3">
      <c r="A1322">
        <v>13.2</v>
      </c>
      <c r="B1322">
        <v>28.3</v>
      </c>
      <c r="C1322">
        <v>60</v>
      </c>
      <c r="D1322">
        <v>60</v>
      </c>
      <c r="E1322">
        <v>60</v>
      </c>
      <c r="F1322">
        <v>44.36538462</v>
      </c>
      <c r="G1322">
        <v>47.93269231</v>
      </c>
      <c r="H1322">
        <v>43.96153846</v>
      </c>
      <c r="I1322">
        <v>46</v>
      </c>
      <c r="J1322">
        <v>49</v>
      </c>
      <c r="K1322">
        <v>45</v>
      </c>
      <c r="L1322">
        <v>2.268521588</v>
      </c>
      <c r="M1322">
        <v>2.4509276369999999</v>
      </c>
      <c r="N1322">
        <v>2.2478718469999999</v>
      </c>
      <c r="O1322">
        <v>2.3521038750000001</v>
      </c>
      <c r="P1322">
        <v>2.5055019540000001</v>
      </c>
      <c r="Q1322">
        <v>2.3009711820000001</v>
      </c>
      <c r="R1322">
        <v>0.113426079</v>
      </c>
      <c r="S1322">
        <v>0.122546382</v>
      </c>
      <c r="T1322">
        <v>0.112393592</v>
      </c>
      <c r="U1322">
        <v>0.117605194</v>
      </c>
      <c r="V1322">
        <v>0.125275098</v>
      </c>
      <c r="W1322">
        <v>0.11504855899999999</v>
      </c>
      <c r="X1322">
        <v>5.2656090000000001E-3</v>
      </c>
      <c r="Y1322">
        <v>-3.728426E-3</v>
      </c>
      <c r="Z1322">
        <v>-0.61116851500000002</v>
      </c>
      <c r="AA1322">
        <v>4.4282210000000004E-3</v>
      </c>
      <c r="AB1322">
        <v>-4.2610579999999999E-3</v>
      </c>
      <c r="AC1322">
        <v>-0.62794535200000001</v>
      </c>
    </row>
    <row r="1323" spans="1:29" x14ac:dyDescent="0.3">
      <c r="A1323">
        <v>13.21</v>
      </c>
      <c r="B1323">
        <v>28.3</v>
      </c>
      <c r="C1323">
        <v>60</v>
      </c>
      <c r="D1323">
        <v>60</v>
      </c>
      <c r="E1323">
        <v>60</v>
      </c>
      <c r="F1323">
        <v>44.90384615</v>
      </c>
      <c r="G1323">
        <v>47.79807692</v>
      </c>
      <c r="H1323">
        <v>44.28846154</v>
      </c>
      <c r="I1323">
        <v>47</v>
      </c>
      <c r="J1323">
        <v>48</v>
      </c>
      <c r="K1323">
        <v>47</v>
      </c>
      <c r="L1323">
        <v>2.296054577</v>
      </c>
      <c r="M1323">
        <v>2.4440443900000002</v>
      </c>
      <c r="N1323">
        <v>2.2645883040000001</v>
      </c>
      <c r="O1323">
        <v>2.4032365680000001</v>
      </c>
      <c r="P1323">
        <v>2.4543692610000001</v>
      </c>
      <c r="Q1323">
        <v>2.4032365680000001</v>
      </c>
      <c r="R1323">
        <v>0.11480272900000001</v>
      </c>
      <c r="S1323">
        <v>0.122202219</v>
      </c>
      <c r="T1323">
        <v>0.113229415</v>
      </c>
      <c r="U1323">
        <v>0.120161828</v>
      </c>
      <c r="V1323">
        <v>0.122718463</v>
      </c>
      <c r="W1323">
        <v>0.120161828</v>
      </c>
      <c r="X1323">
        <v>4.2720980000000002E-3</v>
      </c>
      <c r="Y1323">
        <v>-3.515373E-3</v>
      </c>
      <c r="Z1323">
        <v>-0.61444625200000003</v>
      </c>
      <c r="AA1323">
        <v>1.476074E-3</v>
      </c>
      <c r="AB1323">
        <v>-8.5221199999999998E-4</v>
      </c>
      <c r="AC1323">
        <v>-0.63691600000000004</v>
      </c>
    </row>
    <row r="1324" spans="1:29" x14ac:dyDescent="0.3">
      <c r="A1324">
        <v>13.22</v>
      </c>
      <c r="B1324">
        <v>28.3</v>
      </c>
      <c r="C1324">
        <v>60</v>
      </c>
      <c r="D1324">
        <v>60</v>
      </c>
      <c r="E1324">
        <v>60</v>
      </c>
      <c r="F1324">
        <v>45.80769231</v>
      </c>
      <c r="G1324">
        <v>48</v>
      </c>
      <c r="H1324">
        <v>45.41346154</v>
      </c>
      <c r="I1324">
        <v>48</v>
      </c>
      <c r="J1324">
        <v>51</v>
      </c>
      <c r="K1324">
        <v>41</v>
      </c>
      <c r="L1324">
        <v>2.342270665</v>
      </c>
      <c r="M1324">
        <v>2.4543692610000001</v>
      </c>
      <c r="N1324">
        <v>2.3221125840000001</v>
      </c>
      <c r="O1324">
        <v>2.4543692610000001</v>
      </c>
      <c r="P1324">
        <v>2.607767339</v>
      </c>
      <c r="Q1324">
        <v>2.09644041</v>
      </c>
      <c r="R1324">
        <v>0.11711353300000001</v>
      </c>
      <c r="S1324">
        <v>0.122718463</v>
      </c>
      <c r="T1324">
        <v>0.116105629</v>
      </c>
      <c r="U1324">
        <v>0.122718463</v>
      </c>
      <c r="V1324">
        <v>0.13038836700000001</v>
      </c>
      <c r="W1324">
        <v>0.104822021</v>
      </c>
      <c r="X1324">
        <v>3.2360079999999999E-3</v>
      </c>
      <c r="Y1324">
        <v>-2.5402459999999999E-3</v>
      </c>
      <c r="Z1324">
        <v>-0.62445197399999997</v>
      </c>
      <c r="AA1324">
        <v>4.4282210000000004E-3</v>
      </c>
      <c r="AB1324">
        <v>-1.4487596E-2</v>
      </c>
      <c r="AC1324">
        <v>-0.62794535200000001</v>
      </c>
    </row>
    <row r="1325" spans="1:29" x14ac:dyDescent="0.3">
      <c r="A1325">
        <v>13.23</v>
      </c>
      <c r="B1325">
        <v>28.3</v>
      </c>
      <c r="C1325">
        <v>60</v>
      </c>
      <c r="D1325">
        <v>60</v>
      </c>
      <c r="E1325">
        <v>60</v>
      </c>
      <c r="F1325">
        <v>46.86538462</v>
      </c>
      <c r="G1325">
        <v>48.61538462</v>
      </c>
      <c r="H1325">
        <v>46.90384615</v>
      </c>
      <c r="I1325">
        <v>50</v>
      </c>
      <c r="J1325">
        <v>40</v>
      </c>
      <c r="K1325">
        <v>50</v>
      </c>
      <c r="L1325">
        <v>2.3963533209999999</v>
      </c>
      <c r="M1325">
        <v>2.4858355329999999</v>
      </c>
      <c r="N1325">
        <v>2.3983199630000001</v>
      </c>
      <c r="O1325">
        <v>2.556634646</v>
      </c>
      <c r="P1325">
        <v>2.045307717</v>
      </c>
      <c r="Q1325">
        <v>2.556634646</v>
      </c>
      <c r="R1325">
        <v>0.119817666</v>
      </c>
      <c r="S1325">
        <v>0.12429177700000001</v>
      </c>
      <c r="T1325">
        <v>0.119915998</v>
      </c>
      <c r="U1325">
        <v>0.127831732</v>
      </c>
      <c r="V1325">
        <v>0.102265386</v>
      </c>
      <c r="W1325">
        <v>0.127831732</v>
      </c>
      <c r="X1325">
        <v>2.583129E-3</v>
      </c>
      <c r="Y1325">
        <v>-1.425815E-3</v>
      </c>
      <c r="Z1325">
        <v>-0.63864112399999995</v>
      </c>
      <c r="AA1325">
        <v>-1.4760736999999999E-2</v>
      </c>
      <c r="AB1325">
        <v>8.5221150000000002E-3</v>
      </c>
      <c r="AC1325">
        <v>-0.62794535200000001</v>
      </c>
    </row>
    <row r="1326" spans="1:29" x14ac:dyDescent="0.3">
      <c r="A1326">
        <v>13.24</v>
      </c>
      <c r="B1326">
        <v>28.3</v>
      </c>
      <c r="C1326">
        <v>60</v>
      </c>
      <c r="D1326">
        <v>60</v>
      </c>
      <c r="E1326">
        <v>60</v>
      </c>
      <c r="F1326">
        <v>47.875</v>
      </c>
      <c r="G1326">
        <v>49.39423077</v>
      </c>
      <c r="H1326">
        <v>48.24038462</v>
      </c>
      <c r="I1326">
        <v>39</v>
      </c>
      <c r="J1326">
        <v>52</v>
      </c>
      <c r="K1326">
        <v>51</v>
      </c>
      <c r="L1326">
        <v>2.4479776740000001</v>
      </c>
      <c r="M1326">
        <v>2.5256600339999999</v>
      </c>
      <c r="N1326">
        <v>2.4666607730000001</v>
      </c>
      <c r="O1326">
        <v>1.994175024</v>
      </c>
      <c r="P1326">
        <v>2.658900032</v>
      </c>
      <c r="Q1326">
        <v>2.607767339</v>
      </c>
      <c r="R1326">
        <v>0.122398884</v>
      </c>
      <c r="S1326">
        <v>0.12628300200000001</v>
      </c>
      <c r="T1326">
        <v>0.12333303900000001</v>
      </c>
      <c r="U1326">
        <v>9.9708750999999998E-2</v>
      </c>
      <c r="V1326">
        <v>0.13294500200000001</v>
      </c>
      <c r="W1326">
        <v>0.13038836700000001</v>
      </c>
      <c r="X1326">
        <v>2.242497E-3</v>
      </c>
      <c r="Y1326">
        <v>-6.7193600000000004E-4</v>
      </c>
      <c r="Z1326">
        <v>-0.65265776200000003</v>
      </c>
      <c r="AA1326">
        <v>1.9188957999999999E-2</v>
      </c>
      <c r="AB1326">
        <v>9.374327E-3</v>
      </c>
      <c r="AC1326">
        <v>-0.63691600000000004</v>
      </c>
    </row>
    <row r="1327" spans="1:29" x14ac:dyDescent="0.3">
      <c r="A1327">
        <v>13.25</v>
      </c>
      <c r="B1327">
        <v>28.3</v>
      </c>
      <c r="C1327">
        <v>60</v>
      </c>
      <c r="D1327">
        <v>60</v>
      </c>
      <c r="E1327">
        <v>60</v>
      </c>
      <c r="F1327">
        <v>49.36538462</v>
      </c>
      <c r="G1327">
        <v>50.625</v>
      </c>
      <c r="H1327">
        <v>49.68269231</v>
      </c>
      <c r="I1327">
        <v>50</v>
      </c>
      <c r="J1327">
        <v>50</v>
      </c>
      <c r="K1327">
        <v>53</v>
      </c>
      <c r="L1327">
        <v>2.5241850530000001</v>
      </c>
      <c r="M1327">
        <v>2.5885925799999998</v>
      </c>
      <c r="N1327">
        <v>2.5404098500000001</v>
      </c>
      <c r="O1327">
        <v>2.556634646</v>
      </c>
      <c r="P1327">
        <v>2.556634646</v>
      </c>
      <c r="Q1327">
        <v>2.710032725</v>
      </c>
      <c r="R1327">
        <v>0.12620925299999999</v>
      </c>
      <c r="S1327">
        <v>0.12942962899999999</v>
      </c>
      <c r="T1327">
        <v>0.12702049200000001</v>
      </c>
      <c r="U1327">
        <v>0.127831732</v>
      </c>
      <c r="V1327">
        <v>0.127831732</v>
      </c>
      <c r="W1327">
        <v>0.13550163600000001</v>
      </c>
      <c r="X1327">
        <v>1.859285E-3</v>
      </c>
      <c r="Y1327">
        <v>-5.3263200000000001E-4</v>
      </c>
      <c r="Z1327">
        <v>-0.67133223500000005</v>
      </c>
      <c r="AA1327">
        <v>0</v>
      </c>
      <c r="AB1327">
        <v>5.1132690000000001E-3</v>
      </c>
      <c r="AC1327">
        <v>-0.68625456299999998</v>
      </c>
    </row>
    <row r="1328" spans="1:29" x14ac:dyDescent="0.3">
      <c r="A1328">
        <v>13.26</v>
      </c>
      <c r="B1328">
        <v>28.3</v>
      </c>
      <c r="C1328">
        <v>60</v>
      </c>
      <c r="D1328">
        <v>60</v>
      </c>
      <c r="E1328">
        <v>60</v>
      </c>
      <c r="F1328">
        <v>50.26923077</v>
      </c>
      <c r="G1328">
        <v>51.25</v>
      </c>
      <c r="H1328">
        <v>50.34615385</v>
      </c>
      <c r="I1328">
        <v>50</v>
      </c>
      <c r="J1328">
        <v>53</v>
      </c>
      <c r="K1328">
        <v>49</v>
      </c>
      <c r="L1328">
        <v>2.5704011410000001</v>
      </c>
      <c r="M1328">
        <v>2.620550513</v>
      </c>
      <c r="N1328">
        <v>2.574334425</v>
      </c>
      <c r="O1328">
        <v>2.556634646</v>
      </c>
      <c r="P1328">
        <v>2.710032725</v>
      </c>
      <c r="Q1328">
        <v>2.5055019540000001</v>
      </c>
      <c r="R1328">
        <v>0.12852005699999999</v>
      </c>
      <c r="S1328">
        <v>0.13102752600000001</v>
      </c>
      <c r="T1328">
        <v>0.12871672100000001</v>
      </c>
      <c r="U1328">
        <v>0.127831732</v>
      </c>
      <c r="V1328">
        <v>0.13550163600000001</v>
      </c>
      <c r="W1328">
        <v>0.125275098</v>
      </c>
      <c r="X1328">
        <v>1.4476879999999999E-3</v>
      </c>
      <c r="Y1328">
        <v>-7.0471300000000004E-4</v>
      </c>
      <c r="Z1328">
        <v>-0.68116544499999998</v>
      </c>
      <c r="AA1328">
        <v>4.4282210000000004E-3</v>
      </c>
      <c r="AB1328">
        <v>-4.2610579999999999E-3</v>
      </c>
      <c r="AC1328">
        <v>-0.68176923899999997</v>
      </c>
    </row>
    <row r="1329" spans="1:29" x14ac:dyDescent="0.3">
      <c r="A1329">
        <v>13.27</v>
      </c>
      <c r="B1329">
        <v>28.3</v>
      </c>
      <c r="C1329">
        <v>60</v>
      </c>
      <c r="D1329">
        <v>60</v>
      </c>
      <c r="E1329">
        <v>60</v>
      </c>
      <c r="F1329">
        <v>51.06730769</v>
      </c>
      <c r="G1329">
        <v>51.72115385</v>
      </c>
      <c r="H1329">
        <v>50.85576923</v>
      </c>
      <c r="I1329">
        <v>50</v>
      </c>
      <c r="J1329">
        <v>49</v>
      </c>
      <c r="K1329">
        <v>43</v>
      </c>
      <c r="L1329">
        <v>2.6112089630000002</v>
      </c>
      <c r="M1329">
        <v>2.6446418779999998</v>
      </c>
      <c r="N1329">
        <v>2.600392432</v>
      </c>
      <c r="O1329">
        <v>2.556634646</v>
      </c>
      <c r="P1329">
        <v>2.5055019540000001</v>
      </c>
      <c r="Q1329">
        <v>2.198705796</v>
      </c>
      <c r="R1329">
        <v>0.130560448</v>
      </c>
      <c r="S1329">
        <v>0.13223209399999999</v>
      </c>
      <c r="T1329">
        <v>0.130019622</v>
      </c>
      <c r="U1329">
        <v>0.127831732</v>
      </c>
      <c r="V1329">
        <v>0.125275098</v>
      </c>
      <c r="W1329">
        <v>0.10993529</v>
      </c>
      <c r="X1329">
        <v>9.6512500000000005E-4</v>
      </c>
      <c r="Y1329">
        <v>-9.1776599999999998E-4</v>
      </c>
      <c r="Z1329">
        <v>-0.68914414700000004</v>
      </c>
      <c r="AA1329">
        <v>-1.476074E-3</v>
      </c>
      <c r="AB1329">
        <v>-1.107875E-2</v>
      </c>
      <c r="AC1329">
        <v>-0.63691600000000004</v>
      </c>
    </row>
    <row r="1330" spans="1:29" x14ac:dyDescent="0.3">
      <c r="A1330">
        <v>13.28</v>
      </c>
      <c r="B1330">
        <v>28.3</v>
      </c>
      <c r="C1330">
        <v>60</v>
      </c>
      <c r="D1330">
        <v>60</v>
      </c>
      <c r="E1330">
        <v>60</v>
      </c>
      <c r="F1330">
        <v>51.63461538</v>
      </c>
      <c r="G1330">
        <v>52.14423077</v>
      </c>
      <c r="H1330">
        <v>51.33653846</v>
      </c>
      <c r="I1330">
        <v>50</v>
      </c>
      <c r="J1330">
        <v>42</v>
      </c>
      <c r="K1330">
        <v>50</v>
      </c>
      <c r="L1330">
        <v>2.640216933</v>
      </c>
      <c r="M1330">
        <v>2.6662749400000001</v>
      </c>
      <c r="N1330">
        <v>2.6249754570000001</v>
      </c>
      <c r="O1330">
        <v>2.556634646</v>
      </c>
      <c r="P1330">
        <v>2.147573103</v>
      </c>
      <c r="Q1330">
        <v>2.556634646</v>
      </c>
      <c r="R1330">
        <v>0.13201084699999999</v>
      </c>
      <c r="S1330">
        <v>0.13331374700000001</v>
      </c>
      <c r="T1330">
        <v>0.13124877300000001</v>
      </c>
      <c r="U1330">
        <v>0.127831732</v>
      </c>
      <c r="V1330">
        <v>0.107378655</v>
      </c>
      <c r="W1330">
        <v>0.127831732</v>
      </c>
      <c r="X1330">
        <v>7.5223E-4</v>
      </c>
      <c r="Y1330">
        <v>-9.4234899999999999E-4</v>
      </c>
      <c r="Z1330">
        <v>-0.69574274800000002</v>
      </c>
      <c r="AA1330">
        <v>-1.1808590000000001E-2</v>
      </c>
      <c r="AB1330">
        <v>6.8176920000000002E-3</v>
      </c>
      <c r="AC1330">
        <v>-0.63691600000000004</v>
      </c>
    </row>
    <row r="1331" spans="1:29" x14ac:dyDescent="0.3">
      <c r="A1331">
        <v>13.29</v>
      </c>
      <c r="B1331">
        <v>28.3</v>
      </c>
      <c r="C1331">
        <v>60</v>
      </c>
      <c r="D1331">
        <v>60</v>
      </c>
      <c r="E1331">
        <v>60</v>
      </c>
      <c r="F1331">
        <v>51.625</v>
      </c>
      <c r="G1331">
        <v>52.23076923</v>
      </c>
      <c r="H1331">
        <v>51.23076923</v>
      </c>
      <c r="I1331">
        <v>51</v>
      </c>
      <c r="J1331">
        <v>50</v>
      </c>
      <c r="K1331">
        <v>52</v>
      </c>
      <c r="L1331">
        <v>2.6397252720000002</v>
      </c>
      <c r="M1331">
        <v>2.6706998849999999</v>
      </c>
      <c r="N1331">
        <v>2.6195671919999999</v>
      </c>
      <c r="O1331">
        <v>2.607767339</v>
      </c>
      <c r="P1331">
        <v>2.556634646</v>
      </c>
      <c r="Q1331">
        <v>2.658900032</v>
      </c>
      <c r="R1331">
        <v>0.13198626399999999</v>
      </c>
      <c r="S1331">
        <v>0.13353499399999999</v>
      </c>
      <c r="T1331">
        <v>0.13097835999999999</v>
      </c>
      <c r="U1331">
        <v>0.13038836700000001</v>
      </c>
      <c r="V1331">
        <v>0.127831732</v>
      </c>
      <c r="W1331">
        <v>0.13294500200000001</v>
      </c>
      <c r="X1331">
        <v>8.9415999999999996E-4</v>
      </c>
      <c r="Y1331">
        <v>-1.1881800000000001E-3</v>
      </c>
      <c r="Z1331">
        <v>-0.69561336399999996</v>
      </c>
      <c r="AA1331">
        <v>-1.476074E-3</v>
      </c>
      <c r="AB1331">
        <v>2.5566349999999998E-3</v>
      </c>
      <c r="AC1331">
        <v>-0.68625456299999998</v>
      </c>
    </row>
    <row r="1332" spans="1:29" x14ac:dyDescent="0.3">
      <c r="A1332">
        <v>13.3</v>
      </c>
      <c r="B1332">
        <v>28.3</v>
      </c>
      <c r="C1332">
        <v>60</v>
      </c>
      <c r="D1332">
        <v>60</v>
      </c>
      <c r="E1332">
        <v>60</v>
      </c>
      <c r="F1332">
        <v>51.70192308</v>
      </c>
      <c r="G1332">
        <v>52.28846154</v>
      </c>
      <c r="H1332">
        <v>50.97115385</v>
      </c>
      <c r="I1332">
        <v>90</v>
      </c>
      <c r="J1332">
        <v>101</v>
      </c>
      <c r="K1332">
        <v>99</v>
      </c>
      <c r="L1332">
        <v>2.6436585570000002</v>
      </c>
      <c r="M1332">
        <v>2.6736498480000002</v>
      </c>
      <c r="N1332">
        <v>2.6062923580000001</v>
      </c>
      <c r="O1332">
        <v>4.6019423640000001</v>
      </c>
      <c r="P1332">
        <v>5.1644019859999997</v>
      </c>
      <c r="Q1332">
        <v>5.0621365999999997</v>
      </c>
      <c r="R1332">
        <v>0.13218292800000001</v>
      </c>
      <c r="S1332">
        <v>0.13368249200000001</v>
      </c>
      <c r="T1332">
        <v>0.13031461799999999</v>
      </c>
      <c r="U1332">
        <v>0.23009711799999999</v>
      </c>
      <c r="V1332">
        <v>0.25822009899999998</v>
      </c>
      <c r="W1332">
        <v>0.25310683</v>
      </c>
      <c r="X1332">
        <v>8.6577400000000004E-4</v>
      </c>
      <c r="Y1332">
        <v>-1.7453950000000001E-3</v>
      </c>
      <c r="Z1332">
        <v>-0.69505269800000002</v>
      </c>
      <c r="AA1332">
        <v>1.6236811E-2</v>
      </c>
      <c r="AB1332">
        <v>5.9654809999999999E-3</v>
      </c>
      <c r="AC1332">
        <v>-1.3007439430000001</v>
      </c>
    </row>
    <row r="1333" spans="1:29" x14ac:dyDescent="0.3">
      <c r="A1333">
        <v>13.31</v>
      </c>
      <c r="B1333">
        <v>28.3</v>
      </c>
      <c r="C1333">
        <v>60</v>
      </c>
      <c r="D1333">
        <v>60</v>
      </c>
      <c r="E1333">
        <v>60</v>
      </c>
      <c r="F1333">
        <v>51.68269231</v>
      </c>
      <c r="G1333">
        <v>52.25</v>
      </c>
      <c r="H1333">
        <v>50.67307692</v>
      </c>
      <c r="I1333">
        <v>0</v>
      </c>
      <c r="J1333">
        <v>0</v>
      </c>
      <c r="K1333">
        <v>0</v>
      </c>
      <c r="L1333">
        <v>2.6426752360000001</v>
      </c>
      <c r="M1333">
        <v>2.671683206</v>
      </c>
      <c r="N1333">
        <v>2.5910508820000002</v>
      </c>
      <c r="O1333">
        <v>0</v>
      </c>
      <c r="P1333">
        <v>0</v>
      </c>
      <c r="Q1333">
        <v>0</v>
      </c>
      <c r="R1333">
        <v>0.13213376199999999</v>
      </c>
      <c r="S1333">
        <v>0.13358416000000001</v>
      </c>
      <c r="T1333">
        <v>0.12955254399999999</v>
      </c>
      <c r="U1333">
        <v>0</v>
      </c>
      <c r="V1333">
        <v>0</v>
      </c>
      <c r="W1333">
        <v>0</v>
      </c>
      <c r="X1333">
        <v>8.37388E-4</v>
      </c>
      <c r="Y1333">
        <v>-2.2042780000000001E-3</v>
      </c>
      <c r="Z1333">
        <v>-0.69345695799999996</v>
      </c>
      <c r="AA1333">
        <v>0</v>
      </c>
      <c r="AB1333">
        <v>0</v>
      </c>
      <c r="AC1333">
        <v>0</v>
      </c>
    </row>
    <row r="1334" spans="1:29" x14ac:dyDescent="0.3">
      <c r="A1334">
        <v>13.32</v>
      </c>
      <c r="B1334">
        <v>28.3</v>
      </c>
      <c r="C1334">
        <v>60</v>
      </c>
      <c r="D1334">
        <v>60</v>
      </c>
      <c r="E1334">
        <v>60</v>
      </c>
      <c r="F1334">
        <v>51.53846154</v>
      </c>
      <c r="G1334">
        <v>52.13461538</v>
      </c>
      <c r="H1334">
        <v>50.45192308</v>
      </c>
      <c r="I1334">
        <v>101</v>
      </c>
      <c r="J1334">
        <v>99</v>
      </c>
      <c r="K1334">
        <v>86</v>
      </c>
      <c r="L1334">
        <v>2.635300328</v>
      </c>
      <c r="M1334">
        <v>2.6657832789999998</v>
      </c>
      <c r="N1334">
        <v>2.5797426899999998</v>
      </c>
      <c r="O1334">
        <v>5.1644019859999997</v>
      </c>
      <c r="P1334">
        <v>5.0621365999999997</v>
      </c>
      <c r="Q1334">
        <v>4.3974115920000001</v>
      </c>
      <c r="R1334">
        <v>0.13176501600000001</v>
      </c>
      <c r="S1334">
        <v>0.13328916399999999</v>
      </c>
      <c r="T1334">
        <v>0.128987135</v>
      </c>
      <c r="U1334">
        <v>0.25822009899999998</v>
      </c>
      <c r="V1334">
        <v>0.25310683</v>
      </c>
      <c r="W1334">
        <v>0.21987058000000001</v>
      </c>
      <c r="X1334">
        <v>8.7996700000000005E-4</v>
      </c>
      <c r="Y1334">
        <v>-2.3599699999999999E-3</v>
      </c>
      <c r="Z1334">
        <v>-0.69130055199999996</v>
      </c>
      <c r="AA1334">
        <v>-2.952147E-3</v>
      </c>
      <c r="AB1334">
        <v>-2.3861923E-2</v>
      </c>
      <c r="AC1334">
        <v>-1.282802647</v>
      </c>
    </row>
    <row r="1335" spans="1:29" x14ac:dyDescent="0.3">
      <c r="A1335">
        <v>13.33</v>
      </c>
      <c r="B1335">
        <v>28.3</v>
      </c>
      <c r="C1335">
        <v>60</v>
      </c>
      <c r="D1335">
        <v>60</v>
      </c>
      <c r="E1335">
        <v>60</v>
      </c>
      <c r="F1335">
        <v>51.28846154</v>
      </c>
      <c r="G1335">
        <v>52.05769231</v>
      </c>
      <c r="H1335">
        <v>50.43269231</v>
      </c>
      <c r="I1335">
        <v>49</v>
      </c>
      <c r="J1335">
        <v>41</v>
      </c>
      <c r="K1335">
        <v>46</v>
      </c>
      <c r="L1335">
        <v>2.6225171550000002</v>
      </c>
      <c r="M1335">
        <v>2.6618499949999999</v>
      </c>
      <c r="N1335">
        <v>2.5787593690000001</v>
      </c>
      <c r="O1335">
        <v>2.5055019540000001</v>
      </c>
      <c r="P1335">
        <v>2.09644041</v>
      </c>
      <c r="Q1335">
        <v>2.3521038750000001</v>
      </c>
      <c r="R1335">
        <v>0.13112585800000001</v>
      </c>
      <c r="S1335">
        <v>0.1330925</v>
      </c>
      <c r="T1335">
        <v>0.12893796799999999</v>
      </c>
      <c r="U1335">
        <v>0.125275098</v>
      </c>
      <c r="V1335">
        <v>0.104822021</v>
      </c>
      <c r="W1335">
        <v>0.117605194</v>
      </c>
      <c r="X1335">
        <v>1.1354410000000001E-3</v>
      </c>
      <c r="Y1335">
        <v>-2.11414E-3</v>
      </c>
      <c r="Z1335">
        <v>-0.68974793999999995</v>
      </c>
      <c r="AA1335">
        <v>-1.1808590000000001E-2</v>
      </c>
      <c r="AB1335">
        <v>1.704423E-3</v>
      </c>
      <c r="AC1335">
        <v>-0.61000405599999996</v>
      </c>
    </row>
    <row r="1336" spans="1:29" x14ac:dyDescent="0.3">
      <c r="A1336">
        <v>13.34</v>
      </c>
      <c r="B1336">
        <v>28.3</v>
      </c>
      <c r="C1336">
        <v>60</v>
      </c>
      <c r="D1336">
        <v>60</v>
      </c>
      <c r="E1336">
        <v>60</v>
      </c>
      <c r="F1336">
        <v>50.95192308</v>
      </c>
      <c r="G1336">
        <v>52.23076923</v>
      </c>
      <c r="H1336">
        <v>50.43269231</v>
      </c>
      <c r="I1336">
        <v>42</v>
      </c>
      <c r="J1336">
        <v>48</v>
      </c>
      <c r="K1336">
        <v>46</v>
      </c>
      <c r="L1336">
        <v>2.605309037</v>
      </c>
      <c r="M1336">
        <v>2.6706998849999999</v>
      </c>
      <c r="N1336">
        <v>2.5787593690000001</v>
      </c>
      <c r="O1336">
        <v>2.147573103</v>
      </c>
      <c r="P1336">
        <v>2.4543692610000001</v>
      </c>
      <c r="Q1336">
        <v>2.3521038750000001</v>
      </c>
      <c r="R1336">
        <v>0.130265452</v>
      </c>
      <c r="S1336">
        <v>0.13353499399999999</v>
      </c>
      <c r="T1336">
        <v>0.12893796799999999</v>
      </c>
      <c r="U1336">
        <v>0.107378655</v>
      </c>
      <c r="V1336">
        <v>0.122718463</v>
      </c>
      <c r="W1336">
        <v>0.117605194</v>
      </c>
      <c r="X1336">
        <v>1.8876710000000001E-3</v>
      </c>
      <c r="Y1336">
        <v>-1.9748360000000002E-3</v>
      </c>
      <c r="Z1336">
        <v>-0.689014762</v>
      </c>
      <c r="AA1336">
        <v>8.8564420000000008E-3</v>
      </c>
      <c r="AB1336">
        <v>1.704423E-3</v>
      </c>
      <c r="AC1336">
        <v>-0.61000405599999996</v>
      </c>
    </row>
    <row r="1337" spans="1:29" x14ac:dyDescent="0.3">
      <c r="A1337">
        <v>13.35</v>
      </c>
      <c r="B1337">
        <v>28.3</v>
      </c>
      <c r="C1337">
        <v>60</v>
      </c>
      <c r="D1337">
        <v>60</v>
      </c>
      <c r="E1337">
        <v>60</v>
      </c>
      <c r="F1337">
        <v>50.35576923</v>
      </c>
      <c r="G1337">
        <v>51.99038462</v>
      </c>
      <c r="H1337">
        <v>49.82692308</v>
      </c>
      <c r="I1337">
        <v>48</v>
      </c>
      <c r="J1337">
        <v>50</v>
      </c>
      <c r="K1337">
        <v>45</v>
      </c>
      <c r="L1337">
        <v>2.5748260850000002</v>
      </c>
      <c r="M1337">
        <v>2.6584083719999998</v>
      </c>
      <c r="N1337">
        <v>2.5477847570000001</v>
      </c>
      <c r="O1337">
        <v>2.4543692610000001</v>
      </c>
      <c r="P1337">
        <v>2.556634646</v>
      </c>
      <c r="Q1337">
        <v>2.3009711820000001</v>
      </c>
      <c r="R1337">
        <v>0.128741304</v>
      </c>
      <c r="S1337">
        <v>0.13292041900000001</v>
      </c>
      <c r="T1337">
        <v>0.12738923799999999</v>
      </c>
      <c r="U1337">
        <v>0.122718463</v>
      </c>
      <c r="V1337">
        <v>0.127831732</v>
      </c>
      <c r="W1337">
        <v>0.11504855899999999</v>
      </c>
      <c r="X1337">
        <v>2.4128130000000002E-3</v>
      </c>
      <c r="Y1337">
        <v>-2.2944160000000001E-3</v>
      </c>
      <c r="Z1337">
        <v>-0.68254554499999998</v>
      </c>
      <c r="AA1337">
        <v>2.952147E-3</v>
      </c>
      <c r="AB1337">
        <v>-6.8176920000000002E-3</v>
      </c>
      <c r="AC1337">
        <v>-0.64140132400000005</v>
      </c>
    </row>
    <row r="1338" spans="1:29" x14ac:dyDescent="0.3">
      <c r="A1338">
        <v>13.36</v>
      </c>
      <c r="B1338">
        <v>28.3</v>
      </c>
      <c r="C1338">
        <v>60</v>
      </c>
      <c r="D1338">
        <v>60</v>
      </c>
      <c r="E1338">
        <v>60</v>
      </c>
      <c r="F1338">
        <v>49.99038462</v>
      </c>
      <c r="G1338">
        <v>51.72115385</v>
      </c>
      <c r="H1338">
        <v>49.10576923</v>
      </c>
      <c r="I1338">
        <v>48</v>
      </c>
      <c r="J1338">
        <v>50</v>
      </c>
      <c r="K1338">
        <v>47</v>
      </c>
      <c r="L1338">
        <v>2.5561429859999998</v>
      </c>
      <c r="M1338">
        <v>2.6446418779999998</v>
      </c>
      <c r="N1338">
        <v>2.5109102189999999</v>
      </c>
      <c r="O1338">
        <v>2.4543692610000001</v>
      </c>
      <c r="P1338">
        <v>2.556634646</v>
      </c>
      <c r="Q1338">
        <v>2.4032365680000001</v>
      </c>
      <c r="R1338">
        <v>0.12780714900000001</v>
      </c>
      <c r="S1338">
        <v>0.13223209399999999</v>
      </c>
      <c r="T1338">
        <v>0.125545511</v>
      </c>
      <c r="U1338">
        <v>0.122718463</v>
      </c>
      <c r="V1338">
        <v>0.127831732</v>
      </c>
      <c r="W1338">
        <v>0.120161828</v>
      </c>
      <c r="X1338">
        <v>2.5547429999999999E-3</v>
      </c>
      <c r="Y1338">
        <v>-2.9827399999999998E-3</v>
      </c>
      <c r="Z1338">
        <v>-0.67646448100000001</v>
      </c>
      <c r="AA1338">
        <v>2.952147E-3</v>
      </c>
      <c r="AB1338">
        <v>-3.4088460000000001E-3</v>
      </c>
      <c r="AC1338">
        <v>-0.65037197099999999</v>
      </c>
    </row>
    <row r="1339" spans="1:29" x14ac:dyDescent="0.3">
      <c r="A1339">
        <v>13.37</v>
      </c>
      <c r="B1339">
        <v>28.3</v>
      </c>
      <c r="C1339">
        <v>60</v>
      </c>
      <c r="D1339">
        <v>60</v>
      </c>
      <c r="E1339">
        <v>60</v>
      </c>
      <c r="F1339">
        <v>49.54807692</v>
      </c>
      <c r="G1339">
        <v>51.44230769</v>
      </c>
      <c r="H1339">
        <v>48.40384615</v>
      </c>
      <c r="I1339">
        <v>49</v>
      </c>
      <c r="J1339">
        <v>51</v>
      </c>
      <c r="K1339">
        <v>39</v>
      </c>
      <c r="L1339">
        <v>2.5335266029999999</v>
      </c>
      <c r="M1339">
        <v>2.630383723</v>
      </c>
      <c r="N1339">
        <v>2.4750190019999998</v>
      </c>
      <c r="O1339">
        <v>2.5055019540000001</v>
      </c>
      <c r="P1339">
        <v>2.607767339</v>
      </c>
      <c r="Q1339">
        <v>1.994175024</v>
      </c>
      <c r="R1339">
        <v>0.12667633</v>
      </c>
      <c r="S1339">
        <v>0.13151918600000001</v>
      </c>
      <c r="T1339">
        <v>0.12375095</v>
      </c>
      <c r="U1339">
        <v>0.125275098</v>
      </c>
      <c r="V1339">
        <v>0.13038836700000001</v>
      </c>
      <c r="W1339">
        <v>9.9708750999999998E-2</v>
      </c>
      <c r="X1339">
        <v>2.7960239999999998E-3</v>
      </c>
      <c r="Y1339">
        <v>-3.5645389999999998E-3</v>
      </c>
      <c r="Z1339">
        <v>-0.67008151999999999</v>
      </c>
      <c r="AA1339">
        <v>2.952147E-3</v>
      </c>
      <c r="AB1339">
        <v>-1.8748654E-2</v>
      </c>
      <c r="AC1339">
        <v>-0.623460028</v>
      </c>
    </row>
    <row r="1340" spans="1:29" x14ac:dyDescent="0.3">
      <c r="A1340">
        <v>13.38</v>
      </c>
      <c r="B1340">
        <v>28.3</v>
      </c>
      <c r="C1340">
        <v>60</v>
      </c>
      <c r="D1340">
        <v>60</v>
      </c>
      <c r="E1340">
        <v>60</v>
      </c>
      <c r="F1340">
        <v>48.53846154</v>
      </c>
      <c r="G1340">
        <v>50.73076923</v>
      </c>
      <c r="H1340">
        <v>47.48076923</v>
      </c>
      <c r="I1340">
        <v>47</v>
      </c>
      <c r="J1340">
        <v>40</v>
      </c>
      <c r="K1340">
        <v>49</v>
      </c>
      <c r="L1340">
        <v>2.481902249</v>
      </c>
      <c r="M1340">
        <v>2.5940008450000001</v>
      </c>
      <c r="N1340">
        <v>2.4278195930000002</v>
      </c>
      <c r="O1340">
        <v>2.4032365680000001</v>
      </c>
      <c r="P1340">
        <v>2.045307717</v>
      </c>
      <c r="Q1340">
        <v>2.5055019540000001</v>
      </c>
      <c r="R1340">
        <v>0.12409511199999999</v>
      </c>
      <c r="S1340">
        <v>0.12970004199999999</v>
      </c>
      <c r="T1340">
        <v>0.12139098</v>
      </c>
      <c r="U1340">
        <v>0.120161828</v>
      </c>
      <c r="V1340">
        <v>0.102265386</v>
      </c>
      <c r="W1340">
        <v>0.125275098</v>
      </c>
      <c r="X1340">
        <v>3.2360079999999999E-3</v>
      </c>
      <c r="Y1340">
        <v>-3.6710649999999998E-3</v>
      </c>
      <c r="Z1340">
        <v>-0.65822128800000002</v>
      </c>
      <c r="AA1340">
        <v>-1.0332516E-2</v>
      </c>
      <c r="AB1340">
        <v>9.374327E-3</v>
      </c>
      <c r="AC1340">
        <v>-0.61000405599999996</v>
      </c>
    </row>
    <row r="1341" spans="1:29" x14ac:dyDescent="0.3">
      <c r="A1341">
        <v>13.39</v>
      </c>
      <c r="B1341">
        <v>28.3</v>
      </c>
      <c r="C1341">
        <v>60</v>
      </c>
      <c r="D1341">
        <v>60</v>
      </c>
      <c r="E1341">
        <v>60</v>
      </c>
      <c r="F1341">
        <v>48</v>
      </c>
      <c r="G1341">
        <v>50.75961538</v>
      </c>
      <c r="H1341">
        <v>47.08653846</v>
      </c>
      <c r="I1341">
        <v>38</v>
      </c>
      <c r="J1341">
        <v>52</v>
      </c>
      <c r="K1341">
        <v>52</v>
      </c>
      <c r="L1341">
        <v>2.4543692610000001</v>
      </c>
      <c r="M1341">
        <v>2.595475827</v>
      </c>
      <c r="N1341">
        <v>2.4076615119999998</v>
      </c>
      <c r="O1341">
        <v>1.943042331</v>
      </c>
      <c r="P1341">
        <v>2.658900032</v>
      </c>
      <c r="Q1341">
        <v>2.658900032</v>
      </c>
      <c r="R1341">
        <v>0.122718463</v>
      </c>
      <c r="S1341">
        <v>0.129773791</v>
      </c>
      <c r="T1341">
        <v>0.12038307600000001</v>
      </c>
      <c r="U1341">
        <v>9.7152116999999996E-2</v>
      </c>
      <c r="V1341">
        <v>0.13294500200000001</v>
      </c>
      <c r="W1341">
        <v>0.13294500200000001</v>
      </c>
      <c r="X1341">
        <v>4.073396E-3</v>
      </c>
      <c r="Y1341">
        <v>-3.9087009999999997E-3</v>
      </c>
      <c r="Z1341">
        <v>-0.65416724599999998</v>
      </c>
      <c r="AA1341">
        <v>2.0665032E-2</v>
      </c>
      <c r="AB1341">
        <v>1.1930962E-2</v>
      </c>
      <c r="AC1341">
        <v>-0.63691600000000004</v>
      </c>
    </row>
    <row r="1342" spans="1:29" x14ac:dyDescent="0.3">
      <c r="A1342">
        <v>13.4</v>
      </c>
      <c r="B1342">
        <v>28.3</v>
      </c>
      <c r="C1342">
        <v>60</v>
      </c>
      <c r="D1342">
        <v>60</v>
      </c>
      <c r="E1342">
        <v>60</v>
      </c>
      <c r="F1342">
        <v>47.45192308</v>
      </c>
      <c r="G1342">
        <v>50.98076923</v>
      </c>
      <c r="H1342">
        <v>46.63461538</v>
      </c>
      <c r="I1342">
        <v>47</v>
      </c>
      <c r="J1342">
        <v>51</v>
      </c>
      <c r="K1342">
        <v>49</v>
      </c>
      <c r="L1342">
        <v>2.4263446119999998</v>
      </c>
      <c r="M1342">
        <v>2.6067840179999999</v>
      </c>
      <c r="N1342">
        <v>2.384553468</v>
      </c>
      <c r="O1342">
        <v>2.4032365680000001</v>
      </c>
      <c r="P1342">
        <v>2.607767339</v>
      </c>
      <c r="Q1342">
        <v>2.5055019540000001</v>
      </c>
      <c r="R1342">
        <v>0.121317231</v>
      </c>
      <c r="S1342">
        <v>0.13033920099999999</v>
      </c>
      <c r="T1342">
        <v>0.11922767300000001</v>
      </c>
      <c r="U1342">
        <v>0.120161828</v>
      </c>
      <c r="V1342">
        <v>0.13038836700000001</v>
      </c>
      <c r="W1342">
        <v>0.125275098</v>
      </c>
      <c r="X1342">
        <v>5.208837E-3</v>
      </c>
      <c r="Y1342">
        <v>-4.4003619999999997E-3</v>
      </c>
      <c r="Z1342">
        <v>-0.65067386800000004</v>
      </c>
      <c r="AA1342">
        <v>5.9042950000000004E-3</v>
      </c>
      <c r="AB1342">
        <v>0</v>
      </c>
      <c r="AC1342">
        <v>-0.65934261900000002</v>
      </c>
    </row>
    <row r="1343" spans="1:29" x14ac:dyDescent="0.3">
      <c r="A1343">
        <v>13.41</v>
      </c>
      <c r="B1343">
        <v>28.3</v>
      </c>
      <c r="C1343">
        <v>60</v>
      </c>
      <c r="D1343">
        <v>60</v>
      </c>
      <c r="E1343">
        <v>60</v>
      </c>
      <c r="F1343">
        <v>47.03846154</v>
      </c>
      <c r="G1343">
        <v>51.10576923</v>
      </c>
      <c r="H1343">
        <v>46.11538462</v>
      </c>
      <c r="I1343">
        <v>50</v>
      </c>
      <c r="J1343">
        <v>53</v>
      </c>
      <c r="K1343">
        <v>50</v>
      </c>
      <c r="L1343">
        <v>2.4052032099999998</v>
      </c>
      <c r="M1343">
        <v>2.6131756049999999</v>
      </c>
      <c r="N1343">
        <v>2.3580038010000002</v>
      </c>
      <c r="O1343">
        <v>2.556634646</v>
      </c>
      <c r="P1343">
        <v>2.710032725</v>
      </c>
      <c r="Q1343">
        <v>2.556634646</v>
      </c>
      <c r="R1343">
        <v>0.12026016</v>
      </c>
      <c r="S1343">
        <v>0.13065878</v>
      </c>
      <c r="T1343">
        <v>0.11790019</v>
      </c>
      <c r="U1343">
        <v>0.127831732</v>
      </c>
      <c r="V1343">
        <v>0.13550163600000001</v>
      </c>
      <c r="W1343">
        <v>0.127831732</v>
      </c>
      <c r="X1343">
        <v>6.0036459999999996E-3</v>
      </c>
      <c r="Y1343">
        <v>-5.0395199999999996E-3</v>
      </c>
      <c r="Z1343">
        <v>-0.64705110700000001</v>
      </c>
      <c r="AA1343">
        <v>4.4282210000000004E-3</v>
      </c>
      <c r="AB1343">
        <v>-2.5566349999999998E-3</v>
      </c>
      <c r="AC1343">
        <v>-0.68625456299999998</v>
      </c>
    </row>
    <row r="1344" spans="1:29" x14ac:dyDescent="0.3">
      <c r="A1344">
        <v>13.42</v>
      </c>
      <c r="B1344">
        <v>28.3</v>
      </c>
      <c r="C1344">
        <v>60</v>
      </c>
      <c r="D1344">
        <v>60</v>
      </c>
      <c r="E1344">
        <v>60</v>
      </c>
      <c r="F1344">
        <v>47.13461538</v>
      </c>
      <c r="G1344">
        <v>51.51923077</v>
      </c>
      <c r="H1344">
        <v>46.00961538</v>
      </c>
      <c r="I1344">
        <v>49</v>
      </c>
      <c r="J1344">
        <v>54</v>
      </c>
      <c r="K1344">
        <v>38</v>
      </c>
      <c r="L1344">
        <v>2.4101198149999998</v>
      </c>
      <c r="M1344">
        <v>2.6343170069999999</v>
      </c>
      <c r="N1344">
        <v>2.3525955349999998</v>
      </c>
      <c r="O1344">
        <v>2.5055019540000001</v>
      </c>
      <c r="P1344">
        <v>2.761165418</v>
      </c>
      <c r="Q1344">
        <v>1.943042331</v>
      </c>
      <c r="R1344">
        <v>0.12050599100000001</v>
      </c>
      <c r="S1344">
        <v>0.13171585</v>
      </c>
      <c r="T1344">
        <v>0.117629777</v>
      </c>
      <c r="U1344">
        <v>0.125275098</v>
      </c>
      <c r="V1344">
        <v>0.13805827100000001</v>
      </c>
      <c r="W1344">
        <v>9.7152116999999996E-2</v>
      </c>
      <c r="X1344">
        <v>6.4720150000000002E-3</v>
      </c>
      <c r="Y1344">
        <v>-5.6540959999999999E-3</v>
      </c>
      <c r="Z1344">
        <v>-0.64886248700000004</v>
      </c>
      <c r="AA1344">
        <v>7.3803690000000003E-3</v>
      </c>
      <c r="AB1344">
        <v>-2.3009712000000002E-2</v>
      </c>
      <c r="AC1344">
        <v>-0.63243067600000002</v>
      </c>
    </row>
    <row r="1345" spans="1:29" x14ac:dyDescent="0.3">
      <c r="A1345">
        <v>13.43</v>
      </c>
      <c r="B1345">
        <v>28.3</v>
      </c>
      <c r="C1345">
        <v>60</v>
      </c>
      <c r="D1345">
        <v>60</v>
      </c>
      <c r="E1345">
        <v>60</v>
      </c>
      <c r="F1345">
        <v>47.58653846</v>
      </c>
      <c r="G1345">
        <v>52.42307692</v>
      </c>
      <c r="H1345">
        <v>46.54807692</v>
      </c>
      <c r="I1345">
        <v>50</v>
      </c>
      <c r="J1345">
        <v>43</v>
      </c>
      <c r="K1345">
        <v>49</v>
      </c>
      <c r="L1345">
        <v>2.433227859</v>
      </c>
      <c r="M1345">
        <v>2.6805330949999999</v>
      </c>
      <c r="N1345">
        <v>2.3801285239999999</v>
      </c>
      <c r="O1345">
        <v>2.556634646</v>
      </c>
      <c r="P1345">
        <v>2.198705796</v>
      </c>
      <c r="Q1345">
        <v>2.5055019540000001</v>
      </c>
      <c r="R1345">
        <v>0.12166139300000001</v>
      </c>
      <c r="S1345">
        <v>0.13402665499999999</v>
      </c>
      <c r="T1345">
        <v>0.119006426</v>
      </c>
      <c r="U1345">
        <v>0.127831732</v>
      </c>
      <c r="V1345">
        <v>0.10993529</v>
      </c>
      <c r="W1345">
        <v>0.125275098</v>
      </c>
      <c r="X1345">
        <v>7.1390869999999997E-3</v>
      </c>
      <c r="Y1345">
        <v>-5.8917320000000002E-3</v>
      </c>
      <c r="Z1345">
        <v>-0.657358726</v>
      </c>
      <c r="AA1345">
        <v>-1.0332516E-2</v>
      </c>
      <c r="AB1345">
        <v>4.2610579999999999E-3</v>
      </c>
      <c r="AC1345">
        <v>-0.63691600000000004</v>
      </c>
    </row>
    <row r="1346" spans="1:29" x14ac:dyDescent="0.3">
      <c r="A1346">
        <v>13.44</v>
      </c>
      <c r="B1346">
        <v>28.3</v>
      </c>
      <c r="C1346">
        <v>60</v>
      </c>
      <c r="D1346">
        <v>60</v>
      </c>
      <c r="E1346">
        <v>60</v>
      </c>
      <c r="F1346">
        <v>48.63461538</v>
      </c>
      <c r="G1346">
        <v>53.81730769</v>
      </c>
      <c r="H1346">
        <v>47.55769231</v>
      </c>
      <c r="I1346">
        <v>49</v>
      </c>
      <c r="J1346">
        <v>56</v>
      </c>
      <c r="K1346">
        <v>47</v>
      </c>
      <c r="L1346">
        <v>2.486818854</v>
      </c>
      <c r="M1346">
        <v>2.7518238689999999</v>
      </c>
      <c r="N1346">
        <v>2.4317528770000001</v>
      </c>
      <c r="O1346">
        <v>2.5055019540000001</v>
      </c>
      <c r="P1346">
        <v>2.8634308040000001</v>
      </c>
      <c r="Q1346">
        <v>2.4032365680000001</v>
      </c>
      <c r="R1346">
        <v>0.124340943</v>
      </c>
      <c r="S1346">
        <v>0.137591193</v>
      </c>
      <c r="T1346">
        <v>0.12158764399999999</v>
      </c>
      <c r="U1346">
        <v>0.125275098</v>
      </c>
      <c r="V1346">
        <v>0.14317154000000001</v>
      </c>
      <c r="W1346">
        <v>0.120161828</v>
      </c>
      <c r="X1346">
        <v>7.6500359999999998E-3</v>
      </c>
      <c r="Y1346">
        <v>-6.252283E-3</v>
      </c>
      <c r="Z1346">
        <v>-0.672841719</v>
      </c>
      <c r="AA1346">
        <v>1.0332516E-2</v>
      </c>
      <c r="AB1346">
        <v>-9.374327E-3</v>
      </c>
      <c r="AC1346">
        <v>-0.68176923899999997</v>
      </c>
    </row>
    <row r="1347" spans="1:29" x14ac:dyDescent="0.3">
      <c r="A1347">
        <v>13.45</v>
      </c>
      <c r="B1347">
        <v>28.3</v>
      </c>
      <c r="C1347">
        <v>60</v>
      </c>
      <c r="D1347">
        <v>60</v>
      </c>
      <c r="E1347">
        <v>60</v>
      </c>
      <c r="F1347">
        <v>49.83653846</v>
      </c>
      <c r="G1347">
        <v>55.13461538</v>
      </c>
      <c r="H1347">
        <v>48.5</v>
      </c>
      <c r="I1347">
        <v>41</v>
      </c>
      <c r="J1347">
        <v>55</v>
      </c>
      <c r="K1347">
        <v>47</v>
      </c>
      <c r="L1347">
        <v>2.5482764179999999</v>
      </c>
      <c r="M1347">
        <v>2.8191813579999998</v>
      </c>
      <c r="N1347">
        <v>2.4799356069999998</v>
      </c>
      <c r="O1347">
        <v>2.09644041</v>
      </c>
      <c r="P1347">
        <v>2.812298111</v>
      </c>
      <c r="Q1347">
        <v>2.4032365680000001</v>
      </c>
      <c r="R1347">
        <v>0.12741382100000001</v>
      </c>
      <c r="S1347">
        <v>0.14095906799999999</v>
      </c>
      <c r="T1347">
        <v>0.12399678</v>
      </c>
      <c r="U1347">
        <v>0.104822021</v>
      </c>
      <c r="V1347">
        <v>0.14061490600000001</v>
      </c>
      <c r="W1347">
        <v>0.120161828</v>
      </c>
      <c r="X1347">
        <v>7.8203519999999992E-3</v>
      </c>
      <c r="Y1347">
        <v>-6.7931090000000003E-3</v>
      </c>
      <c r="Z1347">
        <v>-0.68836784100000004</v>
      </c>
      <c r="AA1347">
        <v>2.0665032E-2</v>
      </c>
      <c r="AB1347">
        <v>-1.704423E-3</v>
      </c>
      <c r="AC1347">
        <v>-0.64140132400000005</v>
      </c>
    </row>
    <row r="1348" spans="1:29" x14ac:dyDescent="0.3">
      <c r="A1348">
        <v>13.46</v>
      </c>
      <c r="B1348">
        <v>28.3</v>
      </c>
      <c r="C1348">
        <v>60</v>
      </c>
      <c r="D1348">
        <v>60</v>
      </c>
      <c r="E1348">
        <v>60</v>
      </c>
      <c r="F1348">
        <v>51.07692308</v>
      </c>
      <c r="G1348">
        <v>56.35576923</v>
      </c>
      <c r="H1348">
        <v>49.5</v>
      </c>
      <c r="I1348">
        <v>48</v>
      </c>
      <c r="J1348">
        <v>55</v>
      </c>
      <c r="K1348">
        <v>48</v>
      </c>
      <c r="L1348">
        <v>2.6117006229999999</v>
      </c>
      <c r="M1348">
        <v>2.8816222429999998</v>
      </c>
      <c r="N1348">
        <v>2.5310682999999998</v>
      </c>
      <c r="O1348">
        <v>2.4543692610000001</v>
      </c>
      <c r="P1348">
        <v>2.812298111</v>
      </c>
      <c r="Q1348">
        <v>2.4543692610000001</v>
      </c>
      <c r="R1348">
        <v>0.13058503099999999</v>
      </c>
      <c r="S1348">
        <v>0.14408111200000001</v>
      </c>
      <c r="T1348">
        <v>0.126553415</v>
      </c>
      <c r="U1348">
        <v>0.122718463</v>
      </c>
      <c r="V1348">
        <v>0.14061490600000001</v>
      </c>
      <c r="W1348">
        <v>0.122718463</v>
      </c>
      <c r="X1348">
        <v>7.791966E-3</v>
      </c>
      <c r="Y1348">
        <v>-7.1864379999999999E-3</v>
      </c>
      <c r="Z1348">
        <v>-0.70389396199999998</v>
      </c>
      <c r="AA1348">
        <v>1.0332516E-2</v>
      </c>
      <c r="AB1348">
        <v>-5.9654809999999999E-3</v>
      </c>
      <c r="AC1348">
        <v>-0.67728391499999996</v>
      </c>
    </row>
    <row r="1349" spans="1:29" x14ac:dyDescent="0.3">
      <c r="A1349">
        <v>13.47</v>
      </c>
      <c r="B1349">
        <v>28.3</v>
      </c>
      <c r="C1349">
        <v>60</v>
      </c>
      <c r="D1349">
        <v>60</v>
      </c>
      <c r="E1349">
        <v>60</v>
      </c>
      <c r="F1349">
        <v>51.85576923</v>
      </c>
      <c r="G1349">
        <v>56.81730769</v>
      </c>
      <c r="H1349">
        <v>50.22115385</v>
      </c>
      <c r="I1349">
        <v>50</v>
      </c>
      <c r="J1349">
        <v>57</v>
      </c>
      <c r="K1349">
        <v>35</v>
      </c>
      <c r="L1349">
        <v>2.651525125</v>
      </c>
      <c r="M1349">
        <v>2.9052219469999998</v>
      </c>
      <c r="N1349">
        <v>2.567942838</v>
      </c>
      <c r="O1349">
        <v>2.556634646</v>
      </c>
      <c r="P1349">
        <v>2.9145634970000001</v>
      </c>
      <c r="Q1349">
        <v>1.7896442530000001</v>
      </c>
      <c r="R1349">
        <v>0.132576256</v>
      </c>
      <c r="S1349">
        <v>0.14526109700000001</v>
      </c>
      <c r="T1349">
        <v>0.12839714199999999</v>
      </c>
      <c r="U1349">
        <v>0.127831732</v>
      </c>
      <c r="V1349">
        <v>0.14572817499999999</v>
      </c>
      <c r="W1349">
        <v>8.9482213000000005E-2</v>
      </c>
      <c r="X1349">
        <v>7.3235959999999999E-3</v>
      </c>
      <c r="Y1349">
        <v>-7.0143569999999997E-3</v>
      </c>
      <c r="Z1349">
        <v>-0.71269209700000002</v>
      </c>
      <c r="AA1349">
        <v>1.0332516E-2</v>
      </c>
      <c r="AB1349">
        <v>-3.1531826999999998E-2</v>
      </c>
      <c r="AC1349">
        <v>-0.63691600000000004</v>
      </c>
    </row>
    <row r="1350" spans="1:29" x14ac:dyDescent="0.3">
      <c r="A1350">
        <v>13.48</v>
      </c>
      <c r="B1350">
        <v>28.3</v>
      </c>
      <c r="C1350">
        <v>60</v>
      </c>
      <c r="D1350">
        <v>60</v>
      </c>
      <c r="E1350">
        <v>60</v>
      </c>
      <c r="F1350">
        <v>52.02884615</v>
      </c>
      <c r="G1350">
        <v>56.65384615</v>
      </c>
      <c r="H1350">
        <v>50.83653846</v>
      </c>
      <c r="I1350">
        <v>48</v>
      </c>
      <c r="J1350">
        <v>59</v>
      </c>
      <c r="K1350">
        <v>47</v>
      </c>
      <c r="L1350">
        <v>2.660375014</v>
      </c>
      <c r="M1350">
        <v>2.8968637190000002</v>
      </c>
      <c r="N1350">
        <v>2.5994091109999999</v>
      </c>
      <c r="O1350">
        <v>2.4543692610000001</v>
      </c>
      <c r="P1350">
        <v>3.0168288830000001</v>
      </c>
      <c r="Q1350">
        <v>2.4032365680000001</v>
      </c>
      <c r="R1350">
        <v>0.13301875099999999</v>
      </c>
      <c r="S1350">
        <v>0.14484318600000001</v>
      </c>
      <c r="T1350">
        <v>0.12997045600000001</v>
      </c>
      <c r="U1350">
        <v>0.122718463</v>
      </c>
      <c r="V1350">
        <v>0.15084144399999999</v>
      </c>
      <c r="W1350">
        <v>0.120161828</v>
      </c>
      <c r="X1350">
        <v>6.8268410000000002E-3</v>
      </c>
      <c r="Y1350">
        <v>-5.9736750000000003E-3</v>
      </c>
      <c r="Z1350">
        <v>-0.71549542499999996</v>
      </c>
      <c r="AA1350">
        <v>1.6236811E-2</v>
      </c>
      <c r="AB1350">
        <v>-1.107875E-2</v>
      </c>
      <c r="AC1350">
        <v>-0.690739887</v>
      </c>
    </row>
    <row r="1351" spans="1:29" x14ac:dyDescent="0.3">
      <c r="A1351">
        <v>13.49</v>
      </c>
      <c r="B1351">
        <v>28.3</v>
      </c>
      <c r="C1351">
        <v>60</v>
      </c>
      <c r="D1351">
        <v>60</v>
      </c>
      <c r="E1351">
        <v>60</v>
      </c>
      <c r="F1351">
        <v>52.08653846</v>
      </c>
      <c r="G1351">
        <v>56.55769231</v>
      </c>
      <c r="H1351">
        <v>51.52884615</v>
      </c>
      <c r="I1351">
        <v>51</v>
      </c>
      <c r="J1351">
        <v>43</v>
      </c>
      <c r="K1351">
        <v>46</v>
      </c>
      <c r="L1351">
        <v>2.6633249769999998</v>
      </c>
      <c r="M1351">
        <v>2.8919471140000002</v>
      </c>
      <c r="N1351">
        <v>2.6348086670000002</v>
      </c>
      <c r="O1351">
        <v>2.607767339</v>
      </c>
      <c r="P1351">
        <v>2.198705796</v>
      </c>
      <c r="Q1351">
        <v>2.3521038750000001</v>
      </c>
      <c r="R1351">
        <v>0.13316624899999999</v>
      </c>
      <c r="S1351">
        <v>0.14459735600000001</v>
      </c>
      <c r="T1351">
        <v>0.13174043299999999</v>
      </c>
      <c r="U1351">
        <v>0.13038836700000001</v>
      </c>
      <c r="V1351">
        <v>0.10993529</v>
      </c>
      <c r="W1351">
        <v>0.117605194</v>
      </c>
      <c r="X1351">
        <v>6.5997529999999999E-3</v>
      </c>
      <c r="Y1351">
        <v>-4.7609130000000003E-3</v>
      </c>
      <c r="Z1351">
        <v>-0.71842813699999997</v>
      </c>
      <c r="AA1351">
        <v>-1.1808590000000001E-2</v>
      </c>
      <c r="AB1351">
        <v>-1.704423E-3</v>
      </c>
      <c r="AC1351">
        <v>-0.62794535200000001</v>
      </c>
    </row>
    <row r="1352" spans="1:29" x14ac:dyDescent="0.3">
      <c r="A1352">
        <v>13.5</v>
      </c>
      <c r="B1352">
        <v>28.3</v>
      </c>
      <c r="C1352">
        <v>60</v>
      </c>
      <c r="D1352">
        <v>60</v>
      </c>
      <c r="E1352">
        <v>60</v>
      </c>
      <c r="F1352">
        <v>52.32692308</v>
      </c>
      <c r="G1352">
        <v>56.35576923</v>
      </c>
      <c r="H1352">
        <v>52.125</v>
      </c>
      <c r="I1352">
        <v>38</v>
      </c>
      <c r="J1352">
        <v>58</v>
      </c>
      <c r="K1352">
        <v>46</v>
      </c>
      <c r="L1352">
        <v>2.6756164899999999</v>
      </c>
      <c r="M1352">
        <v>2.8816222429999998</v>
      </c>
      <c r="N1352">
        <v>2.665291619</v>
      </c>
      <c r="O1352">
        <v>1.943042331</v>
      </c>
      <c r="P1352">
        <v>2.9656961900000001</v>
      </c>
      <c r="Q1352">
        <v>2.3521038750000001</v>
      </c>
      <c r="R1352">
        <v>0.13378082399999999</v>
      </c>
      <c r="S1352">
        <v>0.14408111200000001</v>
      </c>
      <c r="T1352">
        <v>0.13326458099999999</v>
      </c>
      <c r="U1352">
        <v>9.7152116999999996E-2</v>
      </c>
      <c r="V1352">
        <v>0.14828480899999999</v>
      </c>
      <c r="W1352">
        <v>0.117605194</v>
      </c>
      <c r="X1352">
        <v>5.9468740000000004E-3</v>
      </c>
      <c r="Y1352">
        <v>-3.7775920000000002E-3</v>
      </c>
      <c r="Z1352">
        <v>-0.72127459199999999</v>
      </c>
      <c r="AA1352">
        <v>2.9521473999999999E-2</v>
      </c>
      <c r="AB1352">
        <v>-3.4088460000000001E-3</v>
      </c>
      <c r="AC1352">
        <v>-0.63691600000000004</v>
      </c>
    </row>
    <row r="1353" spans="1:29" x14ac:dyDescent="0.3">
      <c r="A1353">
        <v>13.51</v>
      </c>
      <c r="B1353">
        <v>28.3</v>
      </c>
      <c r="C1353">
        <v>60</v>
      </c>
      <c r="D1353">
        <v>60</v>
      </c>
      <c r="E1353">
        <v>60</v>
      </c>
      <c r="F1353">
        <v>52.77884615</v>
      </c>
      <c r="G1353">
        <v>55.98076923</v>
      </c>
      <c r="H1353">
        <v>52.56730769</v>
      </c>
      <c r="I1353">
        <v>102</v>
      </c>
      <c r="J1353">
        <v>107</v>
      </c>
      <c r="K1353">
        <v>100</v>
      </c>
      <c r="L1353">
        <v>2.6987245340000001</v>
      </c>
      <c r="M1353">
        <v>2.862447483</v>
      </c>
      <c r="N1353">
        <v>2.6879080019999999</v>
      </c>
      <c r="O1353">
        <v>5.2155346790000001</v>
      </c>
      <c r="P1353">
        <v>5.4711981429999996</v>
      </c>
      <c r="Q1353">
        <v>5.1132692930000001</v>
      </c>
      <c r="R1353">
        <v>0.13493622699999999</v>
      </c>
      <c r="S1353">
        <v>0.143122374</v>
      </c>
      <c r="T1353">
        <v>0.1343954</v>
      </c>
      <c r="U1353">
        <v>0.26077673400000001</v>
      </c>
      <c r="V1353">
        <v>0.27355990699999999</v>
      </c>
      <c r="W1353">
        <v>0.25566346499999998</v>
      </c>
      <c r="X1353">
        <v>4.7262739999999999E-3</v>
      </c>
      <c r="Y1353">
        <v>-3.0892670000000001E-3</v>
      </c>
      <c r="Z1353">
        <v>-0.72360351000000001</v>
      </c>
      <c r="AA1353">
        <v>7.3803690000000003E-3</v>
      </c>
      <c r="AB1353">
        <v>-7.669904E-3</v>
      </c>
      <c r="AC1353">
        <v>-1.385965098</v>
      </c>
    </row>
    <row r="1354" spans="1:29" x14ac:dyDescent="0.3">
      <c r="A1354">
        <v>13.52</v>
      </c>
      <c r="B1354">
        <v>28.3</v>
      </c>
      <c r="C1354">
        <v>60</v>
      </c>
      <c r="D1354">
        <v>60</v>
      </c>
      <c r="E1354">
        <v>60</v>
      </c>
      <c r="F1354">
        <v>53.18269231</v>
      </c>
      <c r="G1354">
        <v>55.42307692</v>
      </c>
      <c r="H1354">
        <v>52.95192308</v>
      </c>
      <c r="I1354">
        <v>53</v>
      </c>
      <c r="J1354">
        <v>54</v>
      </c>
      <c r="K1354">
        <v>41</v>
      </c>
      <c r="L1354">
        <v>2.7193742749999998</v>
      </c>
      <c r="M1354">
        <v>2.8339311739999999</v>
      </c>
      <c r="N1354">
        <v>2.7075744230000001</v>
      </c>
      <c r="O1354">
        <v>2.710032725</v>
      </c>
      <c r="P1354">
        <v>2.761165418</v>
      </c>
      <c r="Q1354">
        <v>2.09644041</v>
      </c>
      <c r="R1354">
        <v>0.13596871399999999</v>
      </c>
      <c r="S1354">
        <v>0.141696559</v>
      </c>
      <c r="T1354">
        <v>0.13537872100000001</v>
      </c>
      <c r="U1354">
        <v>0.13550163600000001</v>
      </c>
      <c r="V1354">
        <v>0.13805827100000001</v>
      </c>
      <c r="W1354">
        <v>0.104822021</v>
      </c>
      <c r="X1354">
        <v>3.3069729999999999E-3</v>
      </c>
      <c r="Y1354">
        <v>-2.3026100000000001E-3</v>
      </c>
      <c r="Z1354">
        <v>-0.724638585</v>
      </c>
      <c r="AA1354">
        <v>1.476074E-3</v>
      </c>
      <c r="AB1354">
        <v>-2.1305289000000002E-2</v>
      </c>
      <c r="AC1354">
        <v>-0.66382794300000003</v>
      </c>
    </row>
    <row r="1355" spans="1:29" x14ac:dyDescent="0.3">
      <c r="A1355">
        <v>13.53</v>
      </c>
      <c r="B1355">
        <v>28.3</v>
      </c>
      <c r="C1355">
        <v>60</v>
      </c>
      <c r="D1355">
        <v>60</v>
      </c>
      <c r="E1355">
        <v>60</v>
      </c>
      <c r="F1355">
        <v>53.53846154</v>
      </c>
      <c r="G1355">
        <v>54.70192308</v>
      </c>
      <c r="H1355">
        <v>53.51923077</v>
      </c>
      <c r="I1355">
        <v>51</v>
      </c>
      <c r="J1355">
        <v>43</v>
      </c>
      <c r="K1355">
        <v>54</v>
      </c>
      <c r="L1355">
        <v>2.737565714</v>
      </c>
      <c r="M1355">
        <v>2.7970566350000001</v>
      </c>
      <c r="N1355">
        <v>2.7365823929999999</v>
      </c>
      <c r="O1355">
        <v>2.607767339</v>
      </c>
      <c r="P1355">
        <v>2.198705796</v>
      </c>
      <c r="Q1355">
        <v>2.761165418</v>
      </c>
      <c r="R1355">
        <v>0.13687828599999999</v>
      </c>
      <c r="S1355">
        <v>0.13985283200000001</v>
      </c>
      <c r="T1355">
        <v>0.13682912</v>
      </c>
      <c r="U1355">
        <v>0.13038836700000001</v>
      </c>
      <c r="V1355">
        <v>0.10993529</v>
      </c>
      <c r="W1355">
        <v>0.13805827100000001</v>
      </c>
      <c r="X1355">
        <v>1.7173550000000001E-3</v>
      </c>
      <c r="Y1355">
        <v>-1.0242929999999999E-3</v>
      </c>
      <c r="Z1355">
        <v>-0.72554427600000004</v>
      </c>
      <c r="AA1355">
        <v>-1.1808590000000001E-2</v>
      </c>
      <c r="AB1355">
        <v>1.1930962E-2</v>
      </c>
      <c r="AC1355">
        <v>-0.66382794300000003</v>
      </c>
    </row>
    <row r="1356" spans="1:29" x14ac:dyDescent="0.3">
      <c r="A1356">
        <v>13.54</v>
      </c>
      <c r="B1356">
        <v>28.3</v>
      </c>
      <c r="C1356">
        <v>60</v>
      </c>
      <c r="D1356">
        <v>60</v>
      </c>
      <c r="E1356">
        <v>60</v>
      </c>
      <c r="F1356">
        <v>53.85576923</v>
      </c>
      <c r="G1356">
        <v>54.16346154</v>
      </c>
      <c r="H1356">
        <v>54.00961538</v>
      </c>
      <c r="I1356">
        <v>42</v>
      </c>
      <c r="J1356">
        <v>51</v>
      </c>
      <c r="K1356">
        <v>57</v>
      </c>
      <c r="L1356">
        <v>2.7537905110000001</v>
      </c>
      <c r="M1356">
        <v>2.7695236470000002</v>
      </c>
      <c r="N1356">
        <v>2.7616570789999999</v>
      </c>
      <c r="O1356">
        <v>2.147573103</v>
      </c>
      <c r="P1356">
        <v>2.607767339</v>
      </c>
      <c r="Q1356">
        <v>2.9145634970000001</v>
      </c>
      <c r="R1356">
        <v>0.13768952600000001</v>
      </c>
      <c r="S1356">
        <v>0.138476182</v>
      </c>
      <c r="T1356">
        <v>0.138082854</v>
      </c>
      <c r="U1356">
        <v>0.107378655</v>
      </c>
      <c r="V1356">
        <v>0.13038836700000001</v>
      </c>
      <c r="W1356">
        <v>0.14572817499999999</v>
      </c>
      <c r="X1356">
        <v>4.54177E-4</v>
      </c>
      <c r="Y1356" s="1">
        <v>1.3900000000000002E-17</v>
      </c>
      <c r="Z1356">
        <v>-0.72675186300000005</v>
      </c>
      <c r="AA1356">
        <v>1.3284663E-2</v>
      </c>
      <c r="AB1356">
        <v>1.7896443000000001E-2</v>
      </c>
      <c r="AC1356">
        <v>-0.67279859099999995</v>
      </c>
    </row>
    <row r="1357" spans="1:29" x14ac:dyDescent="0.3">
      <c r="A1357">
        <v>13.55</v>
      </c>
      <c r="B1357">
        <v>28.3</v>
      </c>
      <c r="C1357">
        <v>60</v>
      </c>
      <c r="D1357">
        <v>60</v>
      </c>
      <c r="E1357">
        <v>60</v>
      </c>
      <c r="F1357">
        <v>54.21153846</v>
      </c>
      <c r="G1357">
        <v>53.85576923</v>
      </c>
      <c r="H1357">
        <v>54.28846154</v>
      </c>
      <c r="I1357">
        <v>53</v>
      </c>
      <c r="J1357">
        <v>51</v>
      </c>
      <c r="K1357">
        <v>60</v>
      </c>
      <c r="L1357">
        <v>2.7719819490000002</v>
      </c>
      <c r="M1357">
        <v>2.7537905110000001</v>
      </c>
      <c r="N1357">
        <v>2.7759152330000001</v>
      </c>
      <c r="O1357">
        <v>2.710032725</v>
      </c>
      <c r="P1357">
        <v>2.607767339</v>
      </c>
      <c r="Q1357">
        <v>3.0679615760000001</v>
      </c>
      <c r="R1357">
        <v>0.138599097</v>
      </c>
      <c r="S1357">
        <v>0.13768952600000001</v>
      </c>
      <c r="T1357">
        <v>0.13879576199999999</v>
      </c>
      <c r="U1357">
        <v>0.13550163600000001</v>
      </c>
      <c r="V1357">
        <v>0.13038836700000001</v>
      </c>
      <c r="W1357">
        <v>0.15339807899999999</v>
      </c>
      <c r="X1357">
        <v>-5.2514200000000003E-4</v>
      </c>
      <c r="Y1357">
        <v>4.3429999999999999E-4</v>
      </c>
      <c r="Z1357">
        <v>-0.72821821900000006</v>
      </c>
      <c r="AA1357">
        <v>-2.952147E-3</v>
      </c>
      <c r="AB1357">
        <v>1.3635385E-2</v>
      </c>
      <c r="AC1357">
        <v>-0.73559312600000004</v>
      </c>
    </row>
    <row r="1358" spans="1:29" x14ac:dyDescent="0.3">
      <c r="A1358">
        <v>13.56</v>
      </c>
      <c r="B1358">
        <v>28.3</v>
      </c>
      <c r="C1358">
        <v>60</v>
      </c>
      <c r="D1358">
        <v>60</v>
      </c>
      <c r="E1358">
        <v>60</v>
      </c>
      <c r="F1358">
        <v>54.25</v>
      </c>
      <c r="G1358">
        <v>52.99038462</v>
      </c>
      <c r="H1358">
        <v>53.90384615</v>
      </c>
      <c r="I1358">
        <v>53</v>
      </c>
      <c r="J1358">
        <v>50</v>
      </c>
      <c r="K1358">
        <v>56</v>
      </c>
      <c r="L1358">
        <v>2.7739485909999999</v>
      </c>
      <c r="M1358">
        <v>2.7095410649999998</v>
      </c>
      <c r="N1358">
        <v>2.756248813</v>
      </c>
      <c r="O1358">
        <v>2.710032725</v>
      </c>
      <c r="P1358">
        <v>2.556634646</v>
      </c>
      <c r="Q1358">
        <v>2.8634308040000001</v>
      </c>
      <c r="R1358">
        <v>0.13869743000000001</v>
      </c>
      <c r="S1358">
        <v>0.13547705299999999</v>
      </c>
      <c r="T1358">
        <v>0.13781244100000001</v>
      </c>
      <c r="U1358">
        <v>0.13550163600000001</v>
      </c>
      <c r="V1358">
        <v>0.127831732</v>
      </c>
      <c r="W1358">
        <v>0.14317154000000001</v>
      </c>
      <c r="X1358">
        <v>-1.859285E-3</v>
      </c>
      <c r="Y1358">
        <v>4.83466E-4</v>
      </c>
      <c r="Z1358">
        <v>-0.72278407600000005</v>
      </c>
      <c r="AA1358">
        <v>-4.4282210000000004E-3</v>
      </c>
      <c r="AB1358">
        <v>7.669904E-3</v>
      </c>
      <c r="AC1358">
        <v>-0.71316650699999995</v>
      </c>
    </row>
    <row r="1359" spans="1:29" x14ac:dyDescent="0.3">
      <c r="A1359">
        <v>13.57</v>
      </c>
      <c r="B1359">
        <v>28.3</v>
      </c>
      <c r="C1359">
        <v>60</v>
      </c>
      <c r="D1359">
        <v>60</v>
      </c>
      <c r="E1359">
        <v>60</v>
      </c>
      <c r="F1359">
        <v>53.71153846</v>
      </c>
      <c r="G1359">
        <v>51.59615385</v>
      </c>
      <c r="H1359">
        <v>52.93269231</v>
      </c>
      <c r="I1359">
        <v>53</v>
      </c>
      <c r="J1359">
        <v>50</v>
      </c>
      <c r="K1359">
        <v>42</v>
      </c>
      <c r="L1359">
        <v>2.746415603</v>
      </c>
      <c r="M1359">
        <v>2.6382502909999999</v>
      </c>
      <c r="N1359">
        <v>2.706591102</v>
      </c>
      <c r="O1359">
        <v>2.710032725</v>
      </c>
      <c r="P1359">
        <v>2.556634646</v>
      </c>
      <c r="Q1359">
        <v>2.147573103</v>
      </c>
      <c r="R1359">
        <v>0.13732078</v>
      </c>
      <c r="S1359">
        <v>0.13191251500000001</v>
      </c>
      <c r="T1359">
        <v>0.13532955499999999</v>
      </c>
      <c r="U1359">
        <v>0.13550163600000001</v>
      </c>
      <c r="V1359">
        <v>0.127831732</v>
      </c>
      <c r="W1359">
        <v>0.107378655</v>
      </c>
      <c r="X1359">
        <v>-3.1224640000000001E-3</v>
      </c>
      <c r="Y1359">
        <v>4.75272E-4</v>
      </c>
      <c r="Z1359">
        <v>-0.70975938599999999</v>
      </c>
      <c r="AA1359">
        <v>-4.4282210000000004E-3</v>
      </c>
      <c r="AB1359">
        <v>-1.6192018999999998E-2</v>
      </c>
      <c r="AC1359">
        <v>-0.65037197099999999</v>
      </c>
    </row>
    <row r="1360" spans="1:29" x14ac:dyDescent="0.3">
      <c r="A1360">
        <v>13.58</v>
      </c>
      <c r="B1360">
        <v>28.3</v>
      </c>
      <c r="C1360">
        <v>60</v>
      </c>
      <c r="D1360">
        <v>60</v>
      </c>
      <c r="E1360">
        <v>60</v>
      </c>
      <c r="F1360">
        <v>52.97115385</v>
      </c>
      <c r="G1360">
        <v>50.25961538</v>
      </c>
      <c r="H1360">
        <v>52.04807692</v>
      </c>
      <c r="I1360">
        <v>52</v>
      </c>
      <c r="J1360">
        <v>40</v>
      </c>
      <c r="K1360">
        <v>54</v>
      </c>
      <c r="L1360">
        <v>2.7085577440000002</v>
      </c>
      <c r="M1360">
        <v>2.5699094800000002</v>
      </c>
      <c r="N1360">
        <v>2.6613583350000001</v>
      </c>
      <c r="O1360">
        <v>2.658900032</v>
      </c>
      <c r="P1360">
        <v>2.045307717</v>
      </c>
      <c r="Q1360">
        <v>2.761165418</v>
      </c>
      <c r="R1360">
        <v>0.135427887</v>
      </c>
      <c r="S1360">
        <v>0.128495474</v>
      </c>
      <c r="T1360">
        <v>0.13306791700000001</v>
      </c>
      <c r="U1360">
        <v>0.13294500200000001</v>
      </c>
      <c r="V1360">
        <v>0.102265386</v>
      </c>
      <c r="W1360">
        <v>0.13805827100000001</v>
      </c>
      <c r="X1360">
        <v>-4.0024309999999999E-3</v>
      </c>
      <c r="Y1360">
        <v>7.3749099999999995E-4</v>
      </c>
      <c r="Z1360">
        <v>-0.69647592599999997</v>
      </c>
      <c r="AA1360">
        <v>-1.7712884000000002E-2</v>
      </c>
      <c r="AB1360">
        <v>1.3635385E-2</v>
      </c>
      <c r="AC1360">
        <v>-0.65485729500000001</v>
      </c>
    </row>
    <row r="1361" spans="1:29" x14ac:dyDescent="0.3">
      <c r="A1361">
        <v>13.59</v>
      </c>
      <c r="B1361">
        <v>28.3</v>
      </c>
      <c r="C1361">
        <v>60</v>
      </c>
      <c r="D1361">
        <v>60</v>
      </c>
      <c r="E1361">
        <v>60</v>
      </c>
      <c r="F1361">
        <v>52.55769231</v>
      </c>
      <c r="G1361">
        <v>48.98076923</v>
      </c>
      <c r="H1361">
        <v>51.11538462</v>
      </c>
      <c r="I1361">
        <v>55</v>
      </c>
      <c r="J1361">
        <v>47</v>
      </c>
      <c r="K1361">
        <v>54</v>
      </c>
      <c r="L1361">
        <v>2.6874163420000001</v>
      </c>
      <c r="M1361">
        <v>2.504518633</v>
      </c>
      <c r="N1361">
        <v>2.6136672660000002</v>
      </c>
      <c r="O1361">
        <v>2.812298111</v>
      </c>
      <c r="P1361">
        <v>2.4032365680000001</v>
      </c>
      <c r="Q1361">
        <v>2.761165418</v>
      </c>
      <c r="R1361">
        <v>0.134370817</v>
      </c>
      <c r="S1361">
        <v>0.12522593200000001</v>
      </c>
      <c r="T1361">
        <v>0.130683363</v>
      </c>
      <c r="U1361">
        <v>0.14061490600000001</v>
      </c>
      <c r="V1361">
        <v>0.120161828</v>
      </c>
      <c r="W1361">
        <v>0.13805827100000001</v>
      </c>
      <c r="X1361">
        <v>-5.2798020000000001E-3</v>
      </c>
      <c r="Y1361">
        <v>5.8999300000000003E-4</v>
      </c>
      <c r="Z1361">
        <v>-0.68470195099999998</v>
      </c>
      <c r="AA1361">
        <v>-1.1808590000000001E-2</v>
      </c>
      <c r="AB1361">
        <v>5.1132690000000001E-3</v>
      </c>
      <c r="AC1361">
        <v>-0.69971053500000002</v>
      </c>
    </row>
    <row r="1362" spans="1:29" x14ac:dyDescent="0.3">
      <c r="A1362">
        <v>13.6</v>
      </c>
      <c r="B1362">
        <v>28.3</v>
      </c>
      <c r="C1362">
        <v>60</v>
      </c>
      <c r="D1362">
        <v>60</v>
      </c>
      <c r="E1362">
        <v>60</v>
      </c>
      <c r="F1362">
        <v>52.48076923</v>
      </c>
      <c r="G1362">
        <v>48.38461538</v>
      </c>
      <c r="H1362">
        <v>50.33653846</v>
      </c>
      <c r="I1362">
        <v>45</v>
      </c>
      <c r="J1362">
        <v>50</v>
      </c>
      <c r="K1362">
        <v>52</v>
      </c>
      <c r="L1362">
        <v>2.6834830580000002</v>
      </c>
      <c r="M1362">
        <v>2.4740356810000002</v>
      </c>
      <c r="N1362">
        <v>2.5738427640000001</v>
      </c>
      <c r="O1362">
        <v>2.3009711820000001</v>
      </c>
      <c r="P1362">
        <v>2.556634646</v>
      </c>
      <c r="Q1362">
        <v>2.658900032</v>
      </c>
      <c r="R1362">
        <v>0.13417415299999999</v>
      </c>
      <c r="S1362">
        <v>0.123701784</v>
      </c>
      <c r="T1362">
        <v>0.12869213800000001</v>
      </c>
      <c r="U1362">
        <v>0.11504855899999999</v>
      </c>
      <c r="V1362">
        <v>0.127831732</v>
      </c>
      <c r="W1362">
        <v>0.13294500200000001</v>
      </c>
      <c r="X1362">
        <v>-6.0462249999999997E-3</v>
      </c>
      <c r="Y1362">
        <v>-1.6388700000000001E-4</v>
      </c>
      <c r="Z1362">
        <v>-0.678189606</v>
      </c>
      <c r="AA1362">
        <v>7.3803690000000003E-3</v>
      </c>
      <c r="AB1362">
        <v>7.669904E-3</v>
      </c>
      <c r="AC1362">
        <v>-0.65934261900000002</v>
      </c>
    </row>
    <row r="1363" spans="1:29" x14ac:dyDescent="0.3">
      <c r="A1363">
        <v>13.61</v>
      </c>
      <c r="B1363">
        <v>28.3</v>
      </c>
      <c r="C1363">
        <v>60</v>
      </c>
      <c r="D1363">
        <v>60</v>
      </c>
      <c r="E1363">
        <v>60</v>
      </c>
      <c r="F1363">
        <v>52.40384615</v>
      </c>
      <c r="G1363">
        <v>48.375</v>
      </c>
      <c r="H1363">
        <v>49.66346154</v>
      </c>
      <c r="I1363">
        <v>55</v>
      </c>
      <c r="J1363">
        <v>50</v>
      </c>
      <c r="K1363">
        <v>51</v>
      </c>
      <c r="L1363">
        <v>2.6795497739999998</v>
      </c>
      <c r="M1363">
        <v>2.4735440199999998</v>
      </c>
      <c r="N1363">
        <v>2.539426529</v>
      </c>
      <c r="O1363">
        <v>2.812298111</v>
      </c>
      <c r="P1363">
        <v>2.556634646</v>
      </c>
      <c r="Q1363">
        <v>2.607767339</v>
      </c>
      <c r="R1363">
        <v>0.13397748900000001</v>
      </c>
      <c r="S1363">
        <v>0.123677201</v>
      </c>
      <c r="T1363">
        <v>0.126971326</v>
      </c>
      <c r="U1363">
        <v>0.14061490600000001</v>
      </c>
      <c r="V1363">
        <v>0.127831732</v>
      </c>
      <c r="W1363">
        <v>0.13038836700000001</v>
      </c>
      <c r="X1363">
        <v>-5.9468740000000004E-3</v>
      </c>
      <c r="Y1363">
        <v>-1.2373460000000001E-3</v>
      </c>
      <c r="Z1363">
        <v>-0.67478248399999996</v>
      </c>
      <c r="AA1363">
        <v>-7.3803690000000003E-3</v>
      </c>
      <c r="AB1363">
        <v>-2.5566349999999998E-3</v>
      </c>
      <c r="AC1363">
        <v>-0.69971053500000002</v>
      </c>
    </row>
    <row r="1364" spans="1:29" x14ac:dyDescent="0.3">
      <c r="A1364">
        <v>13.62</v>
      </c>
      <c r="B1364">
        <v>28.3</v>
      </c>
      <c r="C1364">
        <v>60</v>
      </c>
      <c r="D1364">
        <v>60</v>
      </c>
      <c r="E1364">
        <v>60</v>
      </c>
      <c r="F1364">
        <v>52.68269231</v>
      </c>
      <c r="G1364">
        <v>48.75961538</v>
      </c>
      <c r="H1364">
        <v>49.36538462</v>
      </c>
      <c r="I1364">
        <v>55</v>
      </c>
      <c r="J1364">
        <v>50</v>
      </c>
      <c r="K1364">
        <v>36</v>
      </c>
      <c r="L1364">
        <v>2.693807928</v>
      </c>
      <c r="M1364">
        <v>2.493210441</v>
      </c>
      <c r="N1364">
        <v>2.5241850530000001</v>
      </c>
      <c r="O1364">
        <v>2.812298111</v>
      </c>
      <c r="P1364">
        <v>2.556634646</v>
      </c>
      <c r="Q1364">
        <v>1.840776945</v>
      </c>
      <c r="R1364">
        <v>0.13469039599999999</v>
      </c>
      <c r="S1364">
        <v>0.124660522</v>
      </c>
      <c r="T1364">
        <v>0.12620925299999999</v>
      </c>
      <c r="U1364">
        <v>0.14061490600000001</v>
      </c>
      <c r="V1364">
        <v>0.127831732</v>
      </c>
      <c r="W1364">
        <v>9.2038846999999993E-2</v>
      </c>
      <c r="X1364">
        <v>-5.7907510000000002E-3</v>
      </c>
      <c r="Y1364">
        <v>-2.3108040000000001E-3</v>
      </c>
      <c r="Z1364">
        <v>-0.67642135299999995</v>
      </c>
      <c r="AA1364">
        <v>-7.3803690000000003E-3</v>
      </c>
      <c r="AB1364">
        <v>-2.8122980999999998E-2</v>
      </c>
      <c r="AC1364">
        <v>-0.63243067600000002</v>
      </c>
    </row>
    <row r="1365" spans="1:29" x14ac:dyDescent="0.3">
      <c r="A1365">
        <v>13.63</v>
      </c>
      <c r="B1365">
        <v>28.3</v>
      </c>
      <c r="C1365">
        <v>60</v>
      </c>
      <c r="D1365">
        <v>60</v>
      </c>
      <c r="E1365">
        <v>60</v>
      </c>
      <c r="F1365">
        <v>52.69230769</v>
      </c>
      <c r="G1365">
        <v>49.70192308</v>
      </c>
      <c r="H1365">
        <v>49.625</v>
      </c>
      <c r="I1365">
        <v>56</v>
      </c>
      <c r="J1365">
        <v>52</v>
      </c>
      <c r="K1365">
        <v>47</v>
      </c>
      <c r="L1365">
        <v>2.6942995889999999</v>
      </c>
      <c r="M1365">
        <v>2.5413931710000002</v>
      </c>
      <c r="N1365">
        <v>2.5374598869999998</v>
      </c>
      <c r="O1365">
        <v>2.8634308040000001</v>
      </c>
      <c r="P1365">
        <v>2.658900032</v>
      </c>
      <c r="Q1365">
        <v>2.4032365680000001</v>
      </c>
      <c r="R1365">
        <v>0.13471497900000001</v>
      </c>
      <c r="S1365">
        <v>0.127069659</v>
      </c>
      <c r="T1365">
        <v>0.12687299399999999</v>
      </c>
      <c r="U1365">
        <v>0.14317154000000001</v>
      </c>
      <c r="V1365">
        <v>0.13294500200000001</v>
      </c>
      <c r="W1365">
        <v>0.120161828</v>
      </c>
      <c r="X1365">
        <v>-4.4140280000000004E-3</v>
      </c>
      <c r="Y1365">
        <v>-2.6795500000000002E-3</v>
      </c>
      <c r="Z1365">
        <v>-0.68185549499999998</v>
      </c>
      <c r="AA1365">
        <v>-5.9042950000000004E-3</v>
      </c>
      <c r="AB1365">
        <v>-1.1930962E-2</v>
      </c>
      <c r="AC1365">
        <v>-0.69522521100000001</v>
      </c>
    </row>
    <row r="1366" spans="1:29" x14ac:dyDescent="0.3">
      <c r="A1366">
        <v>13.64</v>
      </c>
      <c r="B1366">
        <v>28.3</v>
      </c>
      <c r="C1366">
        <v>60</v>
      </c>
      <c r="D1366">
        <v>60</v>
      </c>
      <c r="E1366">
        <v>60</v>
      </c>
      <c r="F1366">
        <v>52.55769231</v>
      </c>
      <c r="G1366">
        <v>50.81730769</v>
      </c>
      <c r="H1366">
        <v>49.93269231</v>
      </c>
      <c r="I1366">
        <v>53</v>
      </c>
      <c r="J1366">
        <v>40</v>
      </c>
      <c r="K1366">
        <v>53</v>
      </c>
      <c r="L1366">
        <v>2.6874163420000001</v>
      </c>
      <c r="M1366">
        <v>2.5984257899999998</v>
      </c>
      <c r="N1366">
        <v>2.553193023</v>
      </c>
      <c r="O1366">
        <v>2.710032725</v>
      </c>
      <c r="P1366">
        <v>2.045307717</v>
      </c>
      <c r="Q1366">
        <v>2.710032725</v>
      </c>
      <c r="R1366">
        <v>0.134370817</v>
      </c>
      <c r="S1366">
        <v>0.129921289</v>
      </c>
      <c r="T1366">
        <v>0.12765965100000001</v>
      </c>
      <c r="U1366">
        <v>0.13550163600000001</v>
      </c>
      <c r="V1366">
        <v>0.102265386</v>
      </c>
      <c r="W1366">
        <v>0.13550163600000001</v>
      </c>
      <c r="X1366">
        <v>-2.568936E-3</v>
      </c>
      <c r="Y1366">
        <v>-2.9909350000000001E-3</v>
      </c>
      <c r="Z1366">
        <v>-0.68763466299999998</v>
      </c>
      <c r="AA1366">
        <v>-1.9188957999999999E-2</v>
      </c>
      <c r="AB1366">
        <v>1.107875E-2</v>
      </c>
      <c r="AC1366">
        <v>-0.65485729500000001</v>
      </c>
    </row>
    <row r="1367" spans="1:29" x14ac:dyDescent="0.3">
      <c r="A1367">
        <v>13.65</v>
      </c>
      <c r="B1367">
        <v>28.3</v>
      </c>
      <c r="C1367">
        <v>60</v>
      </c>
      <c r="D1367">
        <v>60</v>
      </c>
      <c r="E1367">
        <v>60</v>
      </c>
      <c r="F1367">
        <v>52.93269231</v>
      </c>
      <c r="G1367">
        <v>52.01923077</v>
      </c>
      <c r="H1367">
        <v>50.27884615</v>
      </c>
      <c r="I1367">
        <v>44</v>
      </c>
      <c r="J1367">
        <v>50</v>
      </c>
      <c r="K1367">
        <v>48</v>
      </c>
      <c r="L1367">
        <v>2.706591102</v>
      </c>
      <c r="M1367">
        <v>2.6598833530000001</v>
      </c>
      <c r="N1367">
        <v>2.5708928009999998</v>
      </c>
      <c r="O1367">
        <v>2.2498384890000001</v>
      </c>
      <c r="P1367">
        <v>2.556634646</v>
      </c>
      <c r="Q1367">
        <v>2.4543692610000001</v>
      </c>
      <c r="R1367">
        <v>0.13532955499999999</v>
      </c>
      <c r="S1367">
        <v>0.132994168</v>
      </c>
      <c r="T1367">
        <v>0.12854463999999999</v>
      </c>
      <c r="U1367">
        <v>0.11249192399999999</v>
      </c>
      <c r="V1367">
        <v>0.127831732</v>
      </c>
      <c r="W1367">
        <v>0.122718463</v>
      </c>
      <c r="X1367">
        <v>-1.348337E-3</v>
      </c>
      <c r="Y1367">
        <v>-3.744814E-3</v>
      </c>
      <c r="Z1367">
        <v>-0.69626028600000001</v>
      </c>
      <c r="AA1367">
        <v>8.8564420000000008E-3</v>
      </c>
      <c r="AB1367">
        <v>1.704423E-3</v>
      </c>
      <c r="AC1367">
        <v>-0.63691600000000004</v>
      </c>
    </row>
    <row r="1368" spans="1:29" x14ac:dyDescent="0.3">
      <c r="A1368">
        <v>13.66</v>
      </c>
      <c r="B1368">
        <v>28.3</v>
      </c>
      <c r="C1368">
        <v>60</v>
      </c>
      <c r="D1368">
        <v>60</v>
      </c>
      <c r="E1368">
        <v>60</v>
      </c>
      <c r="F1368">
        <v>53.02884615</v>
      </c>
      <c r="G1368">
        <v>52.78846154</v>
      </c>
      <c r="H1368">
        <v>50.125</v>
      </c>
      <c r="I1368">
        <v>50</v>
      </c>
      <c r="J1368">
        <v>51</v>
      </c>
      <c r="K1368">
        <v>50</v>
      </c>
      <c r="L1368">
        <v>2.711507707</v>
      </c>
      <c r="M1368">
        <v>2.6992161939999999</v>
      </c>
      <c r="N1368">
        <v>2.563026233</v>
      </c>
      <c r="O1368">
        <v>2.556634646</v>
      </c>
      <c r="P1368">
        <v>2.607767339</v>
      </c>
      <c r="Q1368">
        <v>2.556634646</v>
      </c>
      <c r="R1368">
        <v>0.13557538499999999</v>
      </c>
      <c r="S1368">
        <v>0.13496080999999999</v>
      </c>
      <c r="T1368">
        <v>0.12815131199999999</v>
      </c>
      <c r="U1368">
        <v>0.127831732</v>
      </c>
      <c r="V1368">
        <v>0.13038836700000001</v>
      </c>
      <c r="W1368">
        <v>0.127831732</v>
      </c>
      <c r="X1368">
        <v>-3.5482500000000002E-4</v>
      </c>
      <c r="Y1368">
        <v>-4.744524E-3</v>
      </c>
      <c r="Z1368">
        <v>-0.69945176600000003</v>
      </c>
      <c r="AA1368">
        <v>1.476074E-3</v>
      </c>
      <c r="AB1368">
        <v>-8.5221199999999998E-4</v>
      </c>
      <c r="AC1368">
        <v>-0.67728391499999996</v>
      </c>
    </row>
    <row r="1369" spans="1:29" x14ac:dyDescent="0.3">
      <c r="A1369">
        <v>13.67</v>
      </c>
      <c r="B1369">
        <v>28.3</v>
      </c>
      <c r="C1369">
        <v>60</v>
      </c>
      <c r="D1369">
        <v>60</v>
      </c>
      <c r="E1369">
        <v>60</v>
      </c>
      <c r="F1369">
        <v>52.66346154</v>
      </c>
      <c r="G1369">
        <v>53.05769231</v>
      </c>
      <c r="H1369">
        <v>49.61538462</v>
      </c>
      <c r="I1369">
        <v>99</v>
      </c>
      <c r="J1369">
        <v>50</v>
      </c>
      <c r="K1369">
        <v>47</v>
      </c>
      <c r="L1369">
        <v>2.6928246069999999</v>
      </c>
      <c r="M1369">
        <v>2.7129826879999999</v>
      </c>
      <c r="N1369">
        <v>2.5369682259999999</v>
      </c>
      <c r="O1369">
        <v>5.0621365999999997</v>
      </c>
      <c r="P1369">
        <v>2.556634646</v>
      </c>
      <c r="Q1369">
        <v>2.4032365680000001</v>
      </c>
      <c r="R1369">
        <v>0.13464123</v>
      </c>
      <c r="S1369">
        <v>0.135649134</v>
      </c>
      <c r="T1369">
        <v>0.12684841099999999</v>
      </c>
      <c r="U1369">
        <v>0.25310683</v>
      </c>
      <c r="V1369">
        <v>0.127831732</v>
      </c>
      <c r="W1369">
        <v>0.120161828</v>
      </c>
      <c r="X1369">
        <v>5.81914E-4</v>
      </c>
      <c r="Y1369">
        <v>-5.5311809999999996E-3</v>
      </c>
      <c r="Z1369">
        <v>-0.69673469499999996</v>
      </c>
      <c r="AA1369">
        <v>-7.2327611E-2</v>
      </c>
      <c r="AB1369">
        <v>-4.6871635000000002E-2</v>
      </c>
      <c r="AC1369">
        <v>-0.87912349199999995</v>
      </c>
    </row>
    <row r="1370" spans="1:29" x14ac:dyDescent="0.3">
      <c r="A1370">
        <v>13.68</v>
      </c>
      <c r="B1370">
        <v>28.3</v>
      </c>
      <c r="C1370">
        <v>60</v>
      </c>
      <c r="D1370">
        <v>60</v>
      </c>
      <c r="E1370">
        <v>60</v>
      </c>
      <c r="F1370">
        <v>52.17307692</v>
      </c>
      <c r="G1370">
        <v>53.29807692</v>
      </c>
      <c r="H1370">
        <v>49.45192308</v>
      </c>
      <c r="I1370">
        <v>0</v>
      </c>
      <c r="J1370">
        <v>50</v>
      </c>
      <c r="K1370">
        <v>40</v>
      </c>
      <c r="L1370">
        <v>2.667749921</v>
      </c>
      <c r="M1370">
        <v>2.725274201</v>
      </c>
      <c r="N1370">
        <v>2.5286099970000002</v>
      </c>
      <c r="O1370">
        <v>0</v>
      </c>
      <c r="P1370">
        <v>2.556634646</v>
      </c>
      <c r="Q1370">
        <v>2.045307717</v>
      </c>
      <c r="R1370">
        <v>0.13338749599999999</v>
      </c>
      <c r="S1370">
        <v>0.13626371000000001</v>
      </c>
      <c r="T1370">
        <v>0.1264305</v>
      </c>
      <c r="U1370">
        <v>0</v>
      </c>
      <c r="V1370">
        <v>0.127831732</v>
      </c>
      <c r="W1370">
        <v>0.102265386</v>
      </c>
      <c r="X1370">
        <v>1.660583E-3</v>
      </c>
      <c r="Y1370">
        <v>-5.5967350000000003E-3</v>
      </c>
      <c r="Z1370">
        <v>-0.69488018600000001</v>
      </c>
      <c r="AA1370">
        <v>7.3803684999999994E-2</v>
      </c>
      <c r="AB1370">
        <v>2.5566346E-2</v>
      </c>
      <c r="AC1370">
        <v>-0.40367915500000001</v>
      </c>
    </row>
    <row r="1371" spans="1:29" x14ac:dyDescent="0.3">
      <c r="A1371">
        <v>13.69</v>
      </c>
      <c r="B1371">
        <v>28.3</v>
      </c>
      <c r="C1371">
        <v>60</v>
      </c>
      <c r="D1371">
        <v>60</v>
      </c>
      <c r="E1371">
        <v>60</v>
      </c>
      <c r="F1371">
        <v>51.63461538</v>
      </c>
      <c r="G1371">
        <v>53.79807692</v>
      </c>
      <c r="H1371">
        <v>49.38461538</v>
      </c>
      <c r="I1371">
        <v>48</v>
      </c>
      <c r="J1371">
        <v>41</v>
      </c>
      <c r="K1371">
        <v>47</v>
      </c>
      <c r="L1371">
        <v>2.640216933</v>
      </c>
      <c r="M1371">
        <v>2.7508405480000002</v>
      </c>
      <c r="N1371">
        <v>2.5251683740000002</v>
      </c>
      <c r="O1371">
        <v>2.4543692610000001</v>
      </c>
      <c r="P1371">
        <v>2.09644041</v>
      </c>
      <c r="Q1371">
        <v>2.4032365680000001</v>
      </c>
      <c r="R1371">
        <v>0.13201084699999999</v>
      </c>
      <c r="S1371">
        <v>0.13754202700000001</v>
      </c>
      <c r="T1371">
        <v>0.12625841900000001</v>
      </c>
      <c r="U1371">
        <v>0.122718463</v>
      </c>
      <c r="V1371">
        <v>0.104822021</v>
      </c>
      <c r="W1371">
        <v>0.120161828</v>
      </c>
      <c r="X1371">
        <v>3.1934289999999998E-3</v>
      </c>
      <c r="Y1371">
        <v>-5.6786789999999998E-3</v>
      </c>
      <c r="Z1371">
        <v>-0.69440577699999995</v>
      </c>
      <c r="AA1371">
        <v>-1.0332516E-2</v>
      </c>
      <c r="AB1371">
        <v>4.2610579999999999E-3</v>
      </c>
      <c r="AC1371">
        <v>-0.61000405599999996</v>
      </c>
    </row>
    <row r="1372" spans="1:29" x14ac:dyDescent="0.3">
      <c r="A1372">
        <v>13.7</v>
      </c>
      <c r="B1372">
        <v>28.3</v>
      </c>
      <c r="C1372">
        <v>60</v>
      </c>
      <c r="D1372">
        <v>60</v>
      </c>
      <c r="E1372">
        <v>60</v>
      </c>
      <c r="F1372">
        <v>51.14423077</v>
      </c>
      <c r="G1372">
        <v>54.58653846</v>
      </c>
      <c r="H1372">
        <v>49.25961538</v>
      </c>
      <c r="I1372">
        <v>85</v>
      </c>
      <c r="J1372">
        <v>104</v>
      </c>
      <c r="K1372">
        <v>93</v>
      </c>
      <c r="L1372">
        <v>2.6151422470000001</v>
      </c>
      <c r="M1372">
        <v>2.791156709</v>
      </c>
      <c r="N1372">
        <v>2.5187767870000002</v>
      </c>
      <c r="O1372">
        <v>4.3462788989999996</v>
      </c>
      <c r="P1372">
        <v>5.3178000650000001</v>
      </c>
      <c r="Q1372">
        <v>4.7553404419999996</v>
      </c>
      <c r="R1372">
        <v>0.13075711200000001</v>
      </c>
      <c r="S1372">
        <v>0.13955783499999999</v>
      </c>
      <c r="T1372">
        <v>0.125938839</v>
      </c>
      <c r="U1372">
        <v>0.21731394500000001</v>
      </c>
      <c r="V1372">
        <v>0.26589000299999999</v>
      </c>
      <c r="W1372">
        <v>0.23776702199999999</v>
      </c>
      <c r="X1372">
        <v>5.0810999999999999E-3</v>
      </c>
      <c r="Y1372">
        <v>-6.1457559999999996E-3</v>
      </c>
      <c r="Z1372">
        <v>-0.69518208299999995</v>
      </c>
      <c r="AA1372">
        <v>2.8045400000000002E-2</v>
      </c>
      <c r="AB1372">
        <v>-2.5566349999999998E-3</v>
      </c>
      <c r="AC1372">
        <v>-1.264861351</v>
      </c>
    </row>
    <row r="1373" spans="1:29" x14ac:dyDescent="0.3">
      <c r="A1373">
        <v>13.71</v>
      </c>
      <c r="B1373">
        <v>28.3</v>
      </c>
      <c r="C1373">
        <v>60</v>
      </c>
      <c r="D1373">
        <v>60</v>
      </c>
      <c r="E1373">
        <v>60</v>
      </c>
      <c r="F1373">
        <v>50.89423077</v>
      </c>
      <c r="G1373">
        <v>55.30769231</v>
      </c>
      <c r="H1373">
        <v>49.06730769</v>
      </c>
      <c r="I1373">
        <v>48</v>
      </c>
      <c r="J1373">
        <v>51</v>
      </c>
      <c r="K1373">
        <v>47</v>
      </c>
      <c r="L1373">
        <v>2.6023590740000002</v>
      </c>
      <c r="M1373">
        <v>2.8280312470000002</v>
      </c>
      <c r="N1373">
        <v>2.5089435770000001</v>
      </c>
      <c r="O1373">
        <v>2.4543692610000001</v>
      </c>
      <c r="P1373">
        <v>2.607767339</v>
      </c>
      <c r="Q1373">
        <v>2.4032365680000001</v>
      </c>
      <c r="R1373">
        <v>0.13011795400000001</v>
      </c>
      <c r="S1373">
        <v>0.14140156200000001</v>
      </c>
      <c r="T1373">
        <v>0.12544717899999999</v>
      </c>
      <c r="U1373">
        <v>0.122718463</v>
      </c>
      <c r="V1373">
        <v>0.13038836700000001</v>
      </c>
      <c r="W1373">
        <v>0.120161828</v>
      </c>
      <c r="X1373">
        <v>6.5145949999999998E-3</v>
      </c>
      <c r="Y1373">
        <v>-6.8750529999999999E-3</v>
      </c>
      <c r="Z1373">
        <v>-0.69643279800000002</v>
      </c>
      <c r="AA1373">
        <v>4.4282210000000004E-3</v>
      </c>
      <c r="AB1373">
        <v>-4.2610579999999999E-3</v>
      </c>
      <c r="AC1373">
        <v>-0.65485729500000001</v>
      </c>
    </row>
    <row r="1374" spans="1:29" x14ac:dyDescent="0.3">
      <c r="A1374">
        <v>13.72</v>
      </c>
      <c r="B1374">
        <v>28.3</v>
      </c>
      <c r="C1374">
        <v>60</v>
      </c>
      <c r="D1374">
        <v>60</v>
      </c>
      <c r="E1374">
        <v>60</v>
      </c>
      <c r="F1374">
        <v>50.31730769</v>
      </c>
      <c r="G1374">
        <v>55.94230769</v>
      </c>
      <c r="H1374">
        <v>48.78846154</v>
      </c>
      <c r="I1374">
        <v>48</v>
      </c>
      <c r="J1374">
        <v>52</v>
      </c>
      <c r="K1374">
        <v>36</v>
      </c>
      <c r="L1374">
        <v>2.572859443</v>
      </c>
      <c r="M1374">
        <v>2.8604808410000002</v>
      </c>
      <c r="N1374">
        <v>2.4946854219999999</v>
      </c>
      <c r="O1374">
        <v>2.4543692610000001</v>
      </c>
      <c r="P1374">
        <v>2.658900032</v>
      </c>
      <c r="Q1374">
        <v>1.840776945</v>
      </c>
      <c r="R1374">
        <v>0.12864297199999999</v>
      </c>
      <c r="S1374">
        <v>0.14302404199999999</v>
      </c>
      <c r="T1374">
        <v>0.12473427099999999</v>
      </c>
      <c r="U1374">
        <v>0.122718463</v>
      </c>
      <c r="V1374">
        <v>0.13294500200000001</v>
      </c>
      <c r="W1374">
        <v>9.2038846999999993E-2</v>
      </c>
      <c r="X1374">
        <v>8.3029149999999993E-3</v>
      </c>
      <c r="Y1374">
        <v>-7.3994910000000002E-3</v>
      </c>
      <c r="Z1374">
        <v>-0.69544085099999997</v>
      </c>
      <c r="AA1374">
        <v>5.9042950000000004E-3</v>
      </c>
      <c r="AB1374">
        <v>-2.3861923E-2</v>
      </c>
      <c r="AC1374">
        <v>-0.61000405599999996</v>
      </c>
    </row>
    <row r="1375" spans="1:29" x14ac:dyDescent="0.3">
      <c r="A1375">
        <v>13.73</v>
      </c>
      <c r="B1375">
        <v>28.3</v>
      </c>
      <c r="C1375">
        <v>60</v>
      </c>
      <c r="D1375">
        <v>60</v>
      </c>
      <c r="E1375">
        <v>60</v>
      </c>
      <c r="F1375">
        <v>49.77884615</v>
      </c>
      <c r="G1375">
        <v>56.49038462</v>
      </c>
      <c r="H1375">
        <v>48.79807692</v>
      </c>
      <c r="I1375">
        <v>47</v>
      </c>
      <c r="J1375">
        <v>44</v>
      </c>
      <c r="K1375">
        <v>45</v>
      </c>
      <c r="L1375">
        <v>2.5453264550000001</v>
      </c>
      <c r="M1375">
        <v>2.88850549</v>
      </c>
      <c r="N1375">
        <v>2.4951770830000002</v>
      </c>
      <c r="O1375">
        <v>2.4032365680000001</v>
      </c>
      <c r="P1375">
        <v>2.2498384890000001</v>
      </c>
      <c r="Q1375">
        <v>2.3009711820000001</v>
      </c>
      <c r="R1375">
        <v>0.12726632299999999</v>
      </c>
      <c r="S1375">
        <v>0.14442527499999999</v>
      </c>
      <c r="T1375">
        <v>0.124758854</v>
      </c>
      <c r="U1375">
        <v>0.120161828</v>
      </c>
      <c r="V1375">
        <v>0.11249192399999999</v>
      </c>
      <c r="W1375">
        <v>0.11504855899999999</v>
      </c>
      <c r="X1375">
        <v>9.9067249999999999E-3</v>
      </c>
      <c r="Y1375">
        <v>-7.3912960000000003E-3</v>
      </c>
      <c r="Z1375">
        <v>-0.69552710799999995</v>
      </c>
      <c r="AA1375">
        <v>-4.4282210000000004E-3</v>
      </c>
      <c r="AB1375">
        <v>-8.5221199999999998E-4</v>
      </c>
      <c r="AC1375">
        <v>-0.61000405599999996</v>
      </c>
    </row>
    <row r="1376" spans="1:29" x14ac:dyDescent="0.3">
      <c r="A1376">
        <v>13.74</v>
      </c>
      <c r="B1376">
        <v>28.3</v>
      </c>
      <c r="C1376">
        <v>60</v>
      </c>
      <c r="D1376">
        <v>60</v>
      </c>
      <c r="E1376">
        <v>60</v>
      </c>
      <c r="F1376">
        <v>49.75</v>
      </c>
      <c r="G1376">
        <v>56.98076923</v>
      </c>
      <c r="H1376">
        <v>49.15384615</v>
      </c>
      <c r="I1376">
        <v>51</v>
      </c>
      <c r="J1376">
        <v>56</v>
      </c>
      <c r="K1376">
        <v>48</v>
      </c>
      <c r="L1376">
        <v>2.5438514730000001</v>
      </c>
      <c r="M1376">
        <v>2.913580176</v>
      </c>
      <c r="N1376">
        <v>2.5133685219999999</v>
      </c>
      <c r="O1376">
        <v>2.607767339</v>
      </c>
      <c r="P1376">
        <v>2.8634308040000001</v>
      </c>
      <c r="Q1376">
        <v>2.4543692610000001</v>
      </c>
      <c r="R1376">
        <v>0.127192574</v>
      </c>
      <c r="S1376">
        <v>0.145679009</v>
      </c>
      <c r="T1376">
        <v>0.125668426</v>
      </c>
      <c r="U1376">
        <v>0.13038836700000001</v>
      </c>
      <c r="V1376">
        <v>0.14317154000000001</v>
      </c>
      <c r="W1376">
        <v>0.122718463</v>
      </c>
      <c r="X1376">
        <v>1.0673148E-2</v>
      </c>
      <c r="Y1376">
        <v>-7.178243E-3</v>
      </c>
      <c r="Z1376">
        <v>-0.69919299700000004</v>
      </c>
      <c r="AA1376">
        <v>7.3803690000000003E-3</v>
      </c>
      <c r="AB1376">
        <v>-9.374327E-3</v>
      </c>
      <c r="AC1376">
        <v>-0.69522521100000001</v>
      </c>
    </row>
    <row r="1377" spans="1:29" x14ac:dyDescent="0.3">
      <c r="A1377">
        <v>13.75</v>
      </c>
      <c r="B1377">
        <v>28.3</v>
      </c>
      <c r="C1377">
        <v>60</v>
      </c>
      <c r="D1377">
        <v>60</v>
      </c>
      <c r="E1377">
        <v>60</v>
      </c>
      <c r="F1377">
        <v>49.41346154</v>
      </c>
      <c r="G1377">
        <v>57.07692308</v>
      </c>
      <c r="H1377">
        <v>49.09615385</v>
      </c>
      <c r="I1377">
        <v>39</v>
      </c>
      <c r="J1377">
        <v>57</v>
      </c>
      <c r="K1377">
        <v>46</v>
      </c>
      <c r="L1377">
        <v>2.526643355</v>
      </c>
      <c r="M1377">
        <v>2.918496781</v>
      </c>
      <c r="N1377">
        <v>2.5104185590000001</v>
      </c>
      <c r="O1377">
        <v>1.994175024</v>
      </c>
      <c r="P1377">
        <v>2.9145634970000001</v>
      </c>
      <c r="Q1377">
        <v>2.3521038750000001</v>
      </c>
      <c r="R1377">
        <v>0.12633216799999999</v>
      </c>
      <c r="S1377">
        <v>0.145924839</v>
      </c>
      <c r="T1377">
        <v>0.125520928</v>
      </c>
      <c r="U1377">
        <v>9.9708750999999998E-2</v>
      </c>
      <c r="V1377">
        <v>0.14572817499999999</v>
      </c>
      <c r="W1377">
        <v>0.117605194</v>
      </c>
      <c r="X1377">
        <v>1.1311834E-2</v>
      </c>
      <c r="Y1377">
        <v>-7.0717169999999999E-3</v>
      </c>
      <c r="Z1377">
        <v>-0.69785602599999996</v>
      </c>
      <c r="AA1377">
        <v>2.6569327E-2</v>
      </c>
      <c r="AB1377">
        <v>-3.4088460000000001E-3</v>
      </c>
      <c r="AC1377">
        <v>-0.63691600000000004</v>
      </c>
    </row>
    <row r="1378" spans="1:29" x14ac:dyDescent="0.3">
      <c r="A1378">
        <v>13.76</v>
      </c>
      <c r="B1378">
        <v>28.3</v>
      </c>
      <c r="C1378">
        <v>60</v>
      </c>
      <c r="D1378">
        <v>60</v>
      </c>
      <c r="E1378">
        <v>60</v>
      </c>
      <c r="F1378">
        <v>49.91346154</v>
      </c>
      <c r="G1378">
        <v>56.58653846</v>
      </c>
      <c r="H1378">
        <v>48.63461538</v>
      </c>
      <c r="I1378">
        <v>48</v>
      </c>
      <c r="J1378">
        <v>58</v>
      </c>
      <c r="K1378">
        <v>48</v>
      </c>
      <c r="L1378">
        <v>2.5522097019999999</v>
      </c>
      <c r="M1378">
        <v>2.893422095</v>
      </c>
      <c r="N1378">
        <v>2.486818854</v>
      </c>
      <c r="O1378">
        <v>2.4543692610000001</v>
      </c>
      <c r="P1378">
        <v>2.9656961900000001</v>
      </c>
      <c r="Q1378">
        <v>2.4543692610000001</v>
      </c>
      <c r="R1378">
        <v>0.127610485</v>
      </c>
      <c r="S1378">
        <v>0.14467110499999999</v>
      </c>
      <c r="T1378">
        <v>0.124340943</v>
      </c>
      <c r="U1378">
        <v>0.122718463</v>
      </c>
      <c r="V1378">
        <v>0.14828480899999999</v>
      </c>
      <c r="W1378">
        <v>0.122718463</v>
      </c>
      <c r="X1378">
        <v>9.8499529999999998E-3</v>
      </c>
      <c r="Y1378">
        <v>-7.8665680000000009E-3</v>
      </c>
      <c r="Z1378">
        <v>-0.69582900400000003</v>
      </c>
      <c r="AA1378">
        <v>1.4760736999999999E-2</v>
      </c>
      <c r="AB1378">
        <v>-8.5221150000000002E-3</v>
      </c>
      <c r="AC1378">
        <v>-0.690739887</v>
      </c>
    </row>
    <row r="1379" spans="1:29" x14ac:dyDescent="0.3">
      <c r="A1379">
        <v>13.77</v>
      </c>
      <c r="B1379">
        <v>28.3</v>
      </c>
      <c r="C1379">
        <v>60</v>
      </c>
      <c r="D1379">
        <v>60</v>
      </c>
      <c r="E1379">
        <v>60</v>
      </c>
      <c r="F1379">
        <v>50.58653846</v>
      </c>
      <c r="G1379">
        <v>55.88461538</v>
      </c>
      <c r="H1379">
        <v>48.34615385</v>
      </c>
      <c r="I1379">
        <v>51</v>
      </c>
      <c r="J1379">
        <v>60</v>
      </c>
      <c r="K1379">
        <v>37</v>
      </c>
      <c r="L1379">
        <v>2.5866259380000001</v>
      </c>
      <c r="M1379">
        <v>2.8575308779999999</v>
      </c>
      <c r="N1379">
        <v>2.472069039</v>
      </c>
      <c r="O1379">
        <v>2.607767339</v>
      </c>
      <c r="P1379">
        <v>3.0679615760000001</v>
      </c>
      <c r="Q1379">
        <v>1.891909638</v>
      </c>
      <c r="R1379">
        <v>0.12933129700000001</v>
      </c>
      <c r="S1379">
        <v>0.14287654399999999</v>
      </c>
      <c r="T1379">
        <v>0.123603452</v>
      </c>
      <c r="U1379">
        <v>0.13038836700000001</v>
      </c>
      <c r="V1379">
        <v>0.15339807899999999</v>
      </c>
      <c r="W1379">
        <v>9.4595481999999995E-2</v>
      </c>
      <c r="X1379">
        <v>7.8203519999999992E-3</v>
      </c>
      <c r="Y1379">
        <v>-8.3336460000000001E-3</v>
      </c>
      <c r="Z1379">
        <v>-0.69440577699999995</v>
      </c>
      <c r="AA1379">
        <v>1.3284663E-2</v>
      </c>
      <c r="AB1379">
        <v>-3.1531826999999998E-2</v>
      </c>
      <c r="AC1379">
        <v>-0.66382794300000003</v>
      </c>
    </row>
    <row r="1380" spans="1:29" x14ac:dyDescent="0.3">
      <c r="A1380">
        <v>13.78</v>
      </c>
      <c r="B1380">
        <v>28.3</v>
      </c>
      <c r="C1380">
        <v>60</v>
      </c>
      <c r="D1380">
        <v>60</v>
      </c>
      <c r="E1380">
        <v>60</v>
      </c>
      <c r="F1380">
        <v>50.23076923</v>
      </c>
      <c r="G1380">
        <v>55.05769231</v>
      </c>
      <c r="H1380">
        <v>48.21153846</v>
      </c>
      <c r="I1380">
        <v>49</v>
      </c>
      <c r="J1380">
        <v>60</v>
      </c>
      <c r="K1380">
        <v>48</v>
      </c>
      <c r="L1380">
        <v>2.5684344989999999</v>
      </c>
      <c r="M1380">
        <v>2.8152480739999999</v>
      </c>
      <c r="N1380">
        <v>2.4651857920000002</v>
      </c>
      <c r="O1380">
        <v>2.5055019540000001</v>
      </c>
      <c r="P1380">
        <v>3.0679615760000001</v>
      </c>
      <c r="Q1380">
        <v>2.4543692610000001</v>
      </c>
      <c r="R1380">
        <v>0.12842172499999999</v>
      </c>
      <c r="S1380">
        <v>0.14076240400000001</v>
      </c>
      <c r="T1380">
        <v>0.12325928999999999</v>
      </c>
      <c r="U1380">
        <v>0.125275098</v>
      </c>
      <c r="V1380">
        <v>0.15339807899999999</v>
      </c>
      <c r="W1380">
        <v>0.122718463</v>
      </c>
      <c r="X1380">
        <v>7.1248939999999997E-3</v>
      </c>
      <c r="Y1380">
        <v>-7.555183E-3</v>
      </c>
      <c r="Z1380">
        <v>-0.68849722499999999</v>
      </c>
      <c r="AA1380">
        <v>1.6236811E-2</v>
      </c>
      <c r="AB1380">
        <v>-1.107875E-2</v>
      </c>
      <c r="AC1380">
        <v>-0.70419585900000004</v>
      </c>
    </row>
    <row r="1381" spans="1:29" x14ac:dyDescent="0.3">
      <c r="A1381">
        <v>13.79</v>
      </c>
      <c r="B1381">
        <v>28.3</v>
      </c>
      <c r="C1381">
        <v>60</v>
      </c>
      <c r="D1381">
        <v>60</v>
      </c>
      <c r="E1381">
        <v>60</v>
      </c>
      <c r="F1381">
        <v>50.16346154</v>
      </c>
      <c r="G1381">
        <v>54.58653846</v>
      </c>
      <c r="H1381">
        <v>48.70192308</v>
      </c>
      <c r="I1381">
        <v>50</v>
      </c>
      <c r="J1381">
        <v>47</v>
      </c>
      <c r="K1381">
        <v>50</v>
      </c>
      <c r="L1381">
        <v>2.5649928750000002</v>
      </c>
      <c r="M1381">
        <v>2.791156709</v>
      </c>
      <c r="N1381">
        <v>2.4902604780000002</v>
      </c>
      <c r="O1381">
        <v>2.556634646</v>
      </c>
      <c r="P1381">
        <v>2.4032365680000001</v>
      </c>
      <c r="Q1381">
        <v>2.556634646</v>
      </c>
      <c r="R1381">
        <v>0.128249644</v>
      </c>
      <c r="S1381">
        <v>0.13955783499999999</v>
      </c>
      <c r="T1381">
        <v>0.124513024</v>
      </c>
      <c r="U1381">
        <v>0.127831732</v>
      </c>
      <c r="V1381">
        <v>0.120161828</v>
      </c>
      <c r="W1381">
        <v>0.127831732</v>
      </c>
      <c r="X1381">
        <v>6.5287879999999998E-3</v>
      </c>
      <c r="Y1381">
        <v>-6.2604770000000004E-3</v>
      </c>
      <c r="Z1381">
        <v>-0.68828158399999995</v>
      </c>
      <c r="AA1381">
        <v>-4.4282210000000004E-3</v>
      </c>
      <c r="AB1381">
        <v>2.5566349999999998E-3</v>
      </c>
      <c r="AC1381">
        <v>-0.65934261900000002</v>
      </c>
    </row>
    <row r="1382" spans="1:29" x14ac:dyDescent="0.3">
      <c r="A1382">
        <v>13.8</v>
      </c>
      <c r="B1382">
        <v>28.3</v>
      </c>
      <c r="C1382">
        <v>60</v>
      </c>
      <c r="D1382">
        <v>60</v>
      </c>
      <c r="E1382">
        <v>60</v>
      </c>
      <c r="F1382">
        <v>50.59615385</v>
      </c>
      <c r="G1382">
        <v>55.05769231</v>
      </c>
      <c r="H1382">
        <v>49.67307692</v>
      </c>
      <c r="I1382">
        <v>41</v>
      </c>
      <c r="J1382">
        <v>58</v>
      </c>
      <c r="K1382">
        <v>49</v>
      </c>
      <c r="L1382">
        <v>2.5871175979999999</v>
      </c>
      <c r="M1382">
        <v>2.8152480739999999</v>
      </c>
      <c r="N1382">
        <v>2.5399181890000002</v>
      </c>
      <c r="O1382">
        <v>2.09644041</v>
      </c>
      <c r="P1382">
        <v>2.9656961900000001</v>
      </c>
      <c r="Q1382">
        <v>2.5055019540000001</v>
      </c>
      <c r="R1382">
        <v>0.12935588000000001</v>
      </c>
      <c r="S1382">
        <v>0.14076240400000001</v>
      </c>
      <c r="T1382">
        <v>0.12699590899999999</v>
      </c>
      <c r="U1382">
        <v>0.104822021</v>
      </c>
      <c r="V1382">
        <v>0.14828480899999999</v>
      </c>
      <c r="W1382">
        <v>0.125275098</v>
      </c>
      <c r="X1382">
        <v>6.5855599999999999E-3</v>
      </c>
      <c r="Y1382">
        <v>-5.3754880000000003E-3</v>
      </c>
      <c r="Z1382">
        <v>-0.69669156700000001</v>
      </c>
      <c r="AA1382">
        <v>2.5093252999999999E-2</v>
      </c>
      <c r="AB1382">
        <v>-8.5221199999999998E-4</v>
      </c>
      <c r="AC1382">
        <v>-0.66382794300000003</v>
      </c>
    </row>
    <row r="1383" spans="1:29" x14ac:dyDescent="0.3">
      <c r="A1383">
        <v>13.81</v>
      </c>
      <c r="B1383">
        <v>28.3</v>
      </c>
      <c r="C1383">
        <v>60</v>
      </c>
      <c r="D1383">
        <v>60</v>
      </c>
      <c r="E1383">
        <v>60</v>
      </c>
      <c r="F1383">
        <v>51.75961538</v>
      </c>
      <c r="G1383">
        <v>55.875</v>
      </c>
      <c r="H1383">
        <v>50.97115385</v>
      </c>
      <c r="I1383">
        <v>52</v>
      </c>
      <c r="J1383">
        <v>59</v>
      </c>
      <c r="K1383">
        <v>53</v>
      </c>
      <c r="L1383">
        <v>2.64660852</v>
      </c>
      <c r="M1383">
        <v>2.8570392170000001</v>
      </c>
      <c r="N1383">
        <v>2.6062923580000001</v>
      </c>
      <c r="O1383">
        <v>2.658900032</v>
      </c>
      <c r="P1383">
        <v>3.0168288830000001</v>
      </c>
      <c r="Q1383">
        <v>2.710032725</v>
      </c>
      <c r="R1383">
        <v>0.132330426</v>
      </c>
      <c r="S1383">
        <v>0.142851961</v>
      </c>
      <c r="T1383">
        <v>0.13031461799999999</v>
      </c>
      <c r="U1383">
        <v>0.13294500200000001</v>
      </c>
      <c r="V1383">
        <v>0.15084144399999999</v>
      </c>
      <c r="W1383">
        <v>0.13550163600000001</v>
      </c>
      <c r="X1383">
        <v>6.0746109999999997E-3</v>
      </c>
      <c r="Y1383">
        <v>-4.85105E-3</v>
      </c>
      <c r="Z1383">
        <v>-0.71139825400000001</v>
      </c>
      <c r="AA1383">
        <v>1.0332516E-2</v>
      </c>
      <c r="AB1383">
        <v>-4.2610579999999999E-3</v>
      </c>
      <c r="AC1383">
        <v>-0.73559312600000004</v>
      </c>
    </row>
    <row r="1384" spans="1:29" x14ac:dyDescent="0.3">
      <c r="A1384">
        <v>13.82</v>
      </c>
      <c r="B1384">
        <v>28.3</v>
      </c>
      <c r="C1384">
        <v>60</v>
      </c>
      <c r="D1384">
        <v>60</v>
      </c>
      <c r="E1384">
        <v>60</v>
      </c>
      <c r="F1384">
        <v>53.52884615</v>
      </c>
      <c r="G1384">
        <v>56.34615385</v>
      </c>
      <c r="H1384">
        <v>52.75</v>
      </c>
      <c r="I1384">
        <v>52</v>
      </c>
      <c r="J1384">
        <v>56</v>
      </c>
      <c r="K1384">
        <v>54</v>
      </c>
      <c r="L1384">
        <v>2.7370740530000002</v>
      </c>
      <c r="M1384">
        <v>2.8811305819999999</v>
      </c>
      <c r="N1384">
        <v>2.6972495520000002</v>
      </c>
      <c r="O1384">
        <v>2.658900032</v>
      </c>
      <c r="P1384">
        <v>2.8634308040000001</v>
      </c>
      <c r="Q1384">
        <v>2.761165418</v>
      </c>
      <c r="R1384">
        <v>0.13685370299999999</v>
      </c>
      <c r="S1384">
        <v>0.14405652899999999</v>
      </c>
      <c r="T1384">
        <v>0.13486247800000001</v>
      </c>
      <c r="U1384">
        <v>0.13294500200000001</v>
      </c>
      <c r="V1384">
        <v>0.14317154000000001</v>
      </c>
      <c r="W1384">
        <v>0.13805827100000001</v>
      </c>
      <c r="X1384">
        <v>4.1585540000000001E-3</v>
      </c>
      <c r="Y1384">
        <v>-3.728426E-3</v>
      </c>
      <c r="Z1384">
        <v>-0.72942580599999995</v>
      </c>
      <c r="AA1384">
        <v>5.9042950000000004E-3</v>
      </c>
      <c r="AB1384">
        <v>0</v>
      </c>
      <c r="AC1384">
        <v>-0.72662247800000002</v>
      </c>
    </row>
    <row r="1385" spans="1:29" x14ac:dyDescent="0.3">
      <c r="A1385">
        <v>13.83</v>
      </c>
      <c r="B1385">
        <v>28.3</v>
      </c>
      <c r="C1385">
        <v>60</v>
      </c>
      <c r="D1385">
        <v>60</v>
      </c>
      <c r="E1385">
        <v>60</v>
      </c>
      <c r="F1385">
        <v>55.33653846</v>
      </c>
      <c r="G1385">
        <v>56.64423077</v>
      </c>
      <c r="H1385">
        <v>54.56730769</v>
      </c>
      <c r="I1385">
        <v>54</v>
      </c>
      <c r="J1385">
        <v>54</v>
      </c>
      <c r="K1385">
        <v>43</v>
      </c>
      <c r="L1385">
        <v>2.8295062290000002</v>
      </c>
      <c r="M1385">
        <v>2.8963720579999999</v>
      </c>
      <c r="N1385">
        <v>2.7901733879999999</v>
      </c>
      <c r="O1385">
        <v>2.761165418</v>
      </c>
      <c r="P1385">
        <v>2.761165418</v>
      </c>
      <c r="Q1385">
        <v>2.198705796</v>
      </c>
      <c r="R1385">
        <v>0.14147531099999999</v>
      </c>
      <c r="S1385">
        <v>0.14481860299999999</v>
      </c>
      <c r="T1385">
        <v>0.139508669</v>
      </c>
      <c r="U1385">
        <v>0.13805827100000001</v>
      </c>
      <c r="V1385">
        <v>0.13805827100000001</v>
      </c>
      <c r="W1385">
        <v>0.10993529</v>
      </c>
      <c r="X1385">
        <v>1.9302500000000001E-3</v>
      </c>
      <c r="Y1385">
        <v>-2.425525E-3</v>
      </c>
      <c r="Z1385">
        <v>-0.74702207700000001</v>
      </c>
      <c r="AA1385">
        <v>0</v>
      </c>
      <c r="AB1385">
        <v>-1.8748654E-2</v>
      </c>
      <c r="AC1385">
        <v>-0.67728391499999996</v>
      </c>
    </row>
    <row r="1386" spans="1:29" x14ac:dyDescent="0.3">
      <c r="A1386">
        <v>13.84</v>
      </c>
      <c r="B1386">
        <v>28.3</v>
      </c>
      <c r="C1386">
        <v>60</v>
      </c>
      <c r="D1386">
        <v>60</v>
      </c>
      <c r="E1386">
        <v>60</v>
      </c>
      <c r="F1386">
        <v>56.50961538</v>
      </c>
      <c r="G1386">
        <v>56.54807692</v>
      </c>
      <c r="H1386">
        <v>56.35576923</v>
      </c>
      <c r="I1386">
        <v>108</v>
      </c>
      <c r="J1386">
        <v>44</v>
      </c>
      <c r="K1386">
        <v>57</v>
      </c>
      <c r="L1386">
        <v>2.8894888110000001</v>
      </c>
      <c r="M1386">
        <v>2.8914554529999998</v>
      </c>
      <c r="N1386">
        <v>2.8816222429999998</v>
      </c>
      <c r="O1386">
        <v>5.5223308360000001</v>
      </c>
      <c r="P1386">
        <v>2.2498384890000001</v>
      </c>
      <c r="Q1386">
        <v>2.9145634970000001</v>
      </c>
      <c r="R1386">
        <v>0.14447444100000001</v>
      </c>
      <c r="S1386">
        <v>0.14457277299999999</v>
      </c>
      <c r="T1386">
        <v>0.14408111200000001</v>
      </c>
      <c r="U1386">
        <v>0.27611654200000002</v>
      </c>
      <c r="V1386">
        <v>0.11249192399999999</v>
      </c>
      <c r="W1386">
        <v>0.14572817499999999</v>
      </c>
      <c r="X1386" s="1">
        <v>5.6799999999999998E-5</v>
      </c>
      <c r="Y1386">
        <v>-2.9499600000000001E-4</v>
      </c>
      <c r="Z1386">
        <v>-0.75987425500000005</v>
      </c>
      <c r="AA1386">
        <v>-9.4468716999999994E-2</v>
      </c>
      <c r="AB1386">
        <v>-3.2384039000000003E-2</v>
      </c>
      <c r="AC1386">
        <v>-0.93743270400000001</v>
      </c>
    </row>
    <row r="1387" spans="1:29" x14ac:dyDescent="0.3">
      <c r="A1387">
        <v>13.85</v>
      </c>
      <c r="B1387">
        <v>28.3</v>
      </c>
      <c r="C1387">
        <v>60</v>
      </c>
      <c r="D1387">
        <v>60</v>
      </c>
      <c r="E1387">
        <v>60</v>
      </c>
      <c r="F1387">
        <v>57.03846154</v>
      </c>
      <c r="G1387">
        <v>56.17307692</v>
      </c>
      <c r="H1387">
        <v>57.43269231</v>
      </c>
      <c r="I1387">
        <v>0</v>
      </c>
      <c r="J1387">
        <v>54</v>
      </c>
      <c r="K1387">
        <v>59</v>
      </c>
      <c r="L1387">
        <v>2.9165301389999998</v>
      </c>
      <c r="M1387">
        <v>2.872280693</v>
      </c>
      <c r="N1387">
        <v>2.9366882200000002</v>
      </c>
      <c r="O1387">
        <v>0</v>
      </c>
      <c r="P1387">
        <v>2.761165418</v>
      </c>
      <c r="Q1387">
        <v>3.0168288830000001</v>
      </c>
      <c r="R1387">
        <v>0.14582650699999999</v>
      </c>
      <c r="S1387">
        <v>0.143614035</v>
      </c>
      <c r="T1387">
        <v>0.146834411</v>
      </c>
      <c r="U1387">
        <v>0</v>
      </c>
      <c r="V1387">
        <v>0.13805827100000001</v>
      </c>
      <c r="W1387">
        <v>0.15084144399999999</v>
      </c>
      <c r="X1387">
        <v>-1.277371E-3</v>
      </c>
      <c r="Y1387">
        <v>1.409427E-3</v>
      </c>
      <c r="Z1387">
        <v>-0.76539465399999995</v>
      </c>
      <c r="AA1387">
        <v>7.9707979999999998E-2</v>
      </c>
      <c r="AB1387">
        <v>5.4541539E-2</v>
      </c>
      <c r="AC1387">
        <v>-0.50684160499999997</v>
      </c>
    </row>
    <row r="1388" spans="1:29" x14ac:dyDescent="0.3">
      <c r="A1388">
        <v>13.86</v>
      </c>
      <c r="B1388">
        <v>28.3</v>
      </c>
      <c r="C1388">
        <v>60</v>
      </c>
      <c r="D1388">
        <v>60</v>
      </c>
      <c r="E1388">
        <v>60</v>
      </c>
      <c r="F1388">
        <v>57.58653846</v>
      </c>
      <c r="G1388">
        <v>55.83653846</v>
      </c>
      <c r="H1388">
        <v>57.55769231</v>
      </c>
      <c r="I1388">
        <v>44</v>
      </c>
      <c r="J1388">
        <v>53</v>
      </c>
      <c r="K1388">
        <v>58</v>
      </c>
      <c r="L1388">
        <v>2.944554788</v>
      </c>
      <c r="M1388">
        <v>2.8550725749999999</v>
      </c>
      <c r="N1388">
        <v>2.9430798070000002</v>
      </c>
      <c r="O1388">
        <v>2.2498384890000001</v>
      </c>
      <c r="P1388">
        <v>2.710032725</v>
      </c>
      <c r="Q1388">
        <v>2.9656961900000001</v>
      </c>
      <c r="R1388">
        <v>0.147227739</v>
      </c>
      <c r="S1388">
        <v>0.14275362899999999</v>
      </c>
      <c r="T1388">
        <v>0.14715399000000001</v>
      </c>
      <c r="U1388">
        <v>0.11249192399999999</v>
      </c>
      <c r="V1388">
        <v>0.13550163600000001</v>
      </c>
      <c r="W1388">
        <v>0.14828480899999999</v>
      </c>
      <c r="X1388">
        <v>-2.583129E-3</v>
      </c>
      <c r="Y1388">
        <v>1.4422040000000001E-3</v>
      </c>
      <c r="Z1388">
        <v>-0.76690413800000001</v>
      </c>
      <c r="AA1388">
        <v>1.3284663E-2</v>
      </c>
      <c r="AB1388">
        <v>1.6192018999999998E-2</v>
      </c>
      <c r="AC1388">
        <v>-0.69522521100000001</v>
      </c>
    </row>
    <row r="1389" spans="1:29" x14ac:dyDescent="0.3">
      <c r="A1389">
        <v>13.87</v>
      </c>
      <c r="B1389">
        <v>28.3</v>
      </c>
      <c r="C1389">
        <v>60</v>
      </c>
      <c r="D1389">
        <v>60</v>
      </c>
      <c r="E1389">
        <v>60</v>
      </c>
      <c r="F1389">
        <v>57.95192308</v>
      </c>
      <c r="G1389">
        <v>55.46153846</v>
      </c>
      <c r="H1389">
        <v>57.32692308</v>
      </c>
      <c r="I1389">
        <v>57</v>
      </c>
      <c r="J1389">
        <v>49</v>
      </c>
      <c r="K1389">
        <v>57</v>
      </c>
      <c r="L1389">
        <v>2.963237887</v>
      </c>
      <c r="M1389">
        <v>2.8358978160000001</v>
      </c>
      <c r="N1389">
        <v>2.9312799539999999</v>
      </c>
      <c r="O1389">
        <v>2.9145634970000001</v>
      </c>
      <c r="P1389">
        <v>2.5055019540000001</v>
      </c>
      <c r="Q1389">
        <v>2.9145634970000001</v>
      </c>
      <c r="R1389">
        <v>0.14816189399999999</v>
      </c>
      <c r="S1389">
        <v>0.14179489100000001</v>
      </c>
      <c r="T1389">
        <v>0.146563998</v>
      </c>
      <c r="U1389">
        <v>0.14572817499999999</v>
      </c>
      <c r="V1389">
        <v>0.125275098</v>
      </c>
      <c r="W1389">
        <v>0.14572817499999999</v>
      </c>
      <c r="X1389">
        <v>-3.675991E-3</v>
      </c>
      <c r="Y1389">
        <v>1.05707E-3</v>
      </c>
      <c r="Z1389">
        <v>-0.76582593499999996</v>
      </c>
      <c r="AA1389">
        <v>-1.1808590000000001E-2</v>
      </c>
      <c r="AB1389">
        <v>6.8176920000000002E-3</v>
      </c>
      <c r="AC1389">
        <v>-0.73110780200000003</v>
      </c>
    </row>
    <row r="1390" spans="1:29" x14ac:dyDescent="0.3">
      <c r="A1390">
        <v>13.88</v>
      </c>
      <c r="B1390">
        <v>28.3</v>
      </c>
      <c r="C1390">
        <v>60</v>
      </c>
      <c r="D1390">
        <v>60</v>
      </c>
      <c r="E1390">
        <v>60</v>
      </c>
      <c r="F1390">
        <v>58</v>
      </c>
      <c r="G1390">
        <v>55.02884615</v>
      </c>
      <c r="H1390">
        <v>57.01923077</v>
      </c>
      <c r="I1390">
        <v>114</v>
      </c>
      <c r="J1390">
        <v>105</v>
      </c>
      <c r="K1390">
        <v>47</v>
      </c>
      <c r="L1390">
        <v>2.9656961900000001</v>
      </c>
      <c r="M1390">
        <v>2.813773093</v>
      </c>
      <c r="N1390">
        <v>2.9155468180000002</v>
      </c>
      <c r="O1390">
        <v>5.8291269940000001</v>
      </c>
      <c r="P1390">
        <v>5.3689327579999997</v>
      </c>
      <c r="Q1390">
        <v>2.4032365680000001</v>
      </c>
      <c r="R1390">
        <v>0.14828480899999999</v>
      </c>
      <c r="S1390">
        <v>0.140688655</v>
      </c>
      <c r="T1390">
        <v>0.145777341</v>
      </c>
      <c r="U1390">
        <v>0.29145634999999998</v>
      </c>
      <c r="V1390">
        <v>0.26844663800000002</v>
      </c>
      <c r="W1390">
        <v>0.120161828</v>
      </c>
      <c r="X1390">
        <v>-4.3856420000000004E-3</v>
      </c>
      <c r="Y1390">
        <v>8.6040599999999997E-4</v>
      </c>
      <c r="Z1390">
        <v>-0.76272071100000005</v>
      </c>
      <c r="AA1390">
        <v>-1.3284663E-2</v>
      </c>
      <c r="AB1390">
        <v>-0.106526444</v>
      </c>
      <c r="AC1390">
        <v>-1.1930961680000001</v>
      </c>
    </row>
    <row r="1391" spans="1:29" x14ac:dyDescent="0.3">
      <c r="A1391">
        <v>13.89</v>
      </c>
      <c r="B1391">
        <v>28.3</v>
      </c>
      <c r="C1391">
        <v>60</v>
      </c>
      <c r="D1391">
        <v>60</v>
      </c>
      <c r="E1391">
        <v>60</v>
      </c>
      <c r="F1391">
        <v>57.20192308</v>
      </c>
      <c r="G1391">
        <v>54.65384615</v>
      </c>
      <c r="H1391">
        <v>56.75</v>
      </c>
      <c r="I1391">
        <v>61</v>
      </c>
      <c r="J1391">
        <v>41</v>
      </c>
      <c r="K1391">
        <v>114</v>
      </c>
      <c r="L1391">
        <v>2.924888368</v>
      </c>
      <c r="M1391">
        <v>2.7945983330000002</v>
      </c>
      <c r="N1391">
        <v>2.9017803240000002</v>
      </c>
      <c r="O1391">
        <v>3.1190942690000001</v>
      </c>
      <c r="P1391">
        <v>2.09644041</v>
      </c>
      <c r="Q1391">
        <v>5.8291269940000001</v>
      </c>
      <c r="R1391">
        <v>0.14624441799999999</v>
      </c>
      <c r="S1391">
        <v>0.13972991700000001</v>
      </c>
      <c r="T1391">
        <v>0.14508901599999999</v>
      </c>
      <c r="U1391">
        <v>0.15595471299999999</v>
      </c>
      <c r="V1391">
        <v>0.104822021</v>
      </c>
      <c r="W1391">
        <v>0.29145634999999998</v>
      </c>
      <c r="X1391">
        <v>-3.7611490000000001E-3</v>
      </c>
      <c r="Y1391">
        <v>1.4012320000000001E-3</v>
      </c>
      <c r="Z1391">
        <v>-0.75625149300000005</v>
      </c>
      <c r="AA1391">
        <v>-2.9521473999999999E-2</v>
      </c>
      <c r="AB1391">
        <v>0.107378655</v>
      </c>
      <c r="AC1391">
        <v>-0.96882997100000001</v>
      </c>
    </row>
    <row r="1392" spans="1:29" x14ac:dyDescent="0.3">
      <c r="A1392">
        <v>13.9</v>
      </c>
      <c r="B1392">
        <v>28.3</v>
      </c>
      <c r="C1392">
        <v>60</v>
      </c>
      <c r="D1392">
        <v>60</v>
      </c>
      <c r="E1392">
        <v>60</v>
      </c>
      <c r="F1392">
        <v>56.11538462</v>
      </c>
      <c r="G1392">
        <v>54.54807692</v>
      </c>
      <c r="H1392">
        <v>56.33653846</v>
      </c>
      <c r="I1392">
        <v>50</v>
      </c>
      <c r="J1392">
        <v>52</v>
      </c>
      <c r="K1392">
        <v>57</v>
      </c>
      <c r="L1392">
        <v>2.8693307300000002</v>
      </c>
      <c r="M1392">
        <v>2.7891900669999998</v>
      </c>
      <c r="N1392">
        <v>2.8806389220000002</v>
      </c>
      <c r="O1392">
        <v>2.556634646</v>
      </c>
      <c r="P1392">
        <v>2.658900032</v>
      </c>
      <c r="Q1392">
        <v>2.9145634970000001</v>
      </c>
      <c r="R1392">
        <v>0.14346653700000001</v>
      </c>
      <c r="S1392">
        <v>0.13945950300000001</v>
      </c>
      <c r="T1392">
        <v>0.14403194599999999</v>
      </c>
      <c r="U1392">
        <v>0.127831732</v>
      </c>
      <c r="V1392">
        <v>0.13294500200000001</v>
      </c>
      <c r="W1392">
        <v>0.14572817499999999</v>
      </c>
      <c r="X1392">
        <v>-2.3134620000000001E-3</v>
      </c>
      <c r="Y1392">
        <v>1.712617E-3</v>
      </c>
      <c r="Z1392">
        <v>-0.74904909799999997</v>
      </c>
      <c r="AA1392">
        <v>2.952147E-3</v>
      </c>
      <c r="AB1392">
        <v>1.0226539E-2</v>
      </c>
      <c r="AC1392">
        <v>-0.71316650699999995</v>
      </c>
    </row>
    <row r="1393" spans="1:29" x14ac:dyDescent="0.3">
      <c r="A1393">
        <v>13.91</v>
      </c>
      <c r="B1393">
        <v>28.3</v>
      </c>
      <c r="C1393">
        <v>60</v>
      </c>
      <c r="D1393">
        <v>60</v>
      </c>
      <c r="E1393">
        <v>60</v>
      </c>
      <c r="F1393">
        <v>55.61538462</v>
      </c>
      <c r="G1393">
        <v>54.51923077</v>
      </c>
      <c r="H1393">
        <v>55.75961538</v>
      </c>
      <c r="I1393">
        <v>57</v>
      </c>
      <c r="J1393">
        <v>52</v>
      </c>
      <c r="K1393">
        <v>54</v>
      </c>
      <c r="L1393">
        <v>2.843764384</v>
      </c>
      <c r="M1393">
        <v>2.787715086</v>
      </c>
      <c r="N1393">
        <v>2.851139291</v>
      </c>
      <c r="O1393">
        <v>2.9145634970000001</v>
      </c>
      <c r="P1393">
        <v>2.658900032</v>
      </c>
      <c r="Q1393">
        <v>2.761165418</v>
      </c>
      <c r="R1393">
        <v>0.142188219</v>
      </c>
      <c r="S1393">
        <v>0.139385754</v>
      </c>
      <c r="T1393">
        <v>0.14255696500000001</v>
      </c>
      <c r="U1393">
        <v>0.14572817499999999</v>
      </c>
      <c r="V1393">
        <v>0.13294500200000001</v>
      </c>
      <c r="W1393">
        <v>0.13805827100000001</v>
      </c>
      <c r="X1393">
        <v>-1.6180039999999999E-3</v>
      </c>
      <c r="Y1393">
        <v>1.1799849999999999E-3</v>
      </c>
      <c r="Z1393">
        <v>-0.744089365</v>
      </c>
      <c r="AA1393">
        <v>-7.3803690000000003E-3</v>
      </c>
      <c r="AB1393">
        <v>-8.5221199999999998E-4</v>
      </c>
      <c r="AC1393">
        <v>-0.73110780200000003</v>
      </c>
    </row>
    <row r="1394" spans="1:29" x14ac:dyDescent="0.3">
      <c r="A1394">
        <v>13.92</v>
      </c>
      <c r="B1394">
        <v>28.3</v>
      </c>
      <c r="C1394">
        <v>60</v>
      </c>
      <c r="D1394">
        <v>60</v>
      </c>
      <c r="E1394">
        <v>60</v>
      </c>
      <c r="F1394">
        <v>55.22115385</v>
      </c>
      <c r="G1394">
        <v>54.50961538</v>
      </c>
      <c r="H1394">
        <v>55.02884615</v>
      </c>
      <c r="I1394">
        <v>57</v>
      </c>
      <c r="J1394">
        <v>55</v>
      </c>
      <c r="K1394">
        <v>51</v>
      </c>
      <c r="L1394">
        <v>2.823606303</v>
      </c>
      <c r="M1394">
        <v>2.7872234250000001</v>
      </c>
      <c r="N1394">
        <v>2.813773093</v>
      </c>
      <c r="O1394">
        <v>2.9145634970000001</v>
      </c>
      <c r="P1394">
        <v>2.812298111</v>
      </c>
      <c r="Q1394">
        <v>2.607767339</v>
      </c>
      <c r="R1394">
        <v>0.141180315</v>
      </c>
      <c r="S1394">
        <v>0.13936117100000001</v>
      </c>
      <c r="T1394">
        <v>0.140688655</v>
      </c>
      <c r="U1394">
        <v>0.14572817499999999</v>
      </c>
      <c r="V1394">
        <v>0.14061490600000001</v>
      </c>
      <c r="W1394">
        <v>0.13038836700000001</v>
      </c>
      <c r="X1394">
        <v>-1.0502829999999999E-3</v>
      </c>
      <c r="Y1394">
        <v>2.7860800000000001E-4</v>
      </c>
      <c r="Z1394">
        <v>-0.739000247</v>
      </c>
      <c r="AA1394">
        <v>-2.952147E-3</v>
      </c>
      <c r="AB1394">
        <v>-8.5221150000000002E-3</v>
      </c>
      <c r="AC1394">
        <v>-0.73110780200000003</v>
      </c>
    </row>
    <row r="1395" spans="1:29" x14ac:dyDescent="0.3">
      <c r="A1395">
        <v>13.93</v>
      </c>
      <c r="B1395">
        <v>28.3</v>
      </c>
      <c r="C1395">
        <v>60</v>
      </c>
      <c r="D1395">
        <v>60</v>
      </c>
      <c r="E1395">
        <v>60</v>
      </c>
      <c r="F1395">
        <v>54.65384615</v>
      </c>
      <c r="G1395">
        <v>53.99038462</v>
      </c>
      <c r="H1395">
        <v>54.26923077</v>
      </c>
      <c r="I1395">
        <v>55</v>
      </c>
      <c r="J1395">
        <v>52</v>
      </c>
      <c r="K1395">
        <v>41</v>
      </c>
      <c r="L1395">
        <v>2.7945983330000002</v>
      </c>
      <c r="M1395">
        <v>2.7606737579999998</v>
      </c>
      <c r="N1395">
        <v>2.774931912</v>
      </c>
      <c r="O1395">
        <v>2.812298111</v>
      </c>
      <c r="P1395">
        <v>2.658900032</v>
      </c>
      <c r="Q1395">
        <v>2.09644041</v>
      </c>
      <c r="R1395">
        <v>0.13972991700000001</v>
      </c>
      <c r="S1395">
        <v>0.13803368799999999</v>
      </c>
      <c r="T1395">
        <v>0.138746596</v>
      </c>
      <c r="U1395">
        <v>0.14061490600000001</v>
      </c>
      <c r="V1395">
        <v>0.13294500200000001</v>
      </c>
      <c r="W1395">
        <v>0.104822021</v>
      </c>
      <c r="X1395">
        <v>-9.7931800000000007E-4</v>
      </c>
      <c r="Y1395" s="1">
        <v>-9.0099999999999995E-5</v>
      </c>
      <c r="Z1395">
        <v>-0.73071964899999997</v>
      </c>
      <c r="AA1395">
        <v>-4.4282210000000004E-3</v>
      </c>
      <c r="AB1395">
        <v>-2.1305289000000002E-2</v>
      </c>
      <c r="AC1395">
        <v>-0.66382794300000003</v>
      </c>
    </row>
    <row r="1396" spans="1:29" x14ac:dyDescent="0.3">
      <c r="A1396">
        <v>13.94</v>
      </c>
      <c r="B1396">
        <v>28.3</v>
      </c>
      <c r="C1396">
        <v>60</v>
      </c>
      <c r="D1396">
        <v>60</v>
      </c>
      <c r="E1396">
        <v>60</v>
      </c>
      <c r="F1396">
        <v>53.43269231</v>
      </c>
      <c r="G1396">
        <v>53.05769231</v>
      </c>
      <c r="H1396">
        <v>53.17307692</v>
      </c>
      <c r="I1396">
        <v>52</v>
      </c>
      <c r="J1396">
        <v>44</v>
      </c>
      <c r="K1396">
        <v>48</v>
      </c>
      <c r="L1396">
        <v>2.7321574480000002</v>
      </c>
      <c r="M1396">
        <v>2.7129826879999999</v>
      </c>
      <c r="N1396">
        <v>2.718882614</v>
      </c>
      <c r="O1396">
        <v>2.658900032</v>
      </c>
      <c r="P1396">
        <v>2.2498384890000001</v>
      </c>
      <c r="Q1396">
        <v>2.4543692610000001</v>
      </c>
      <c r="R1396">
        <v>0.13660787199999999</v>
      </c>
      <c r="S1396">
        <v>0.135649134</v>
      </c>
      <c r="T1396">
        <v>0.135944131</v>
      </c>
      <c r="U1396">
        <v>0.13294500200000001</v>
      </c>
      <c r="V1396">
        <v>0.11249192399999999</v>
      </c>
      <c r="W1396">
        <v>0.122718463</v>
      </c>
      <c r="X1396">
        <v>-5.5352799999999996E-4</v>
      </c>
      <c r="Y1396">
        <v>-1.22915E-4</v>
      </c>
      <c r="Z1396">
        <v>-0.71614234700000001</v>
      </c>
      <c r="AA1396">
        <v>-1.1808590000000001E-2</v>
      </c>
      <c r="AB1396">
        <v>0</v>
      </c>
      <c r="AC1396">
        <v>-0.64588664799999995</v>
      </c>
    </row>
    <row r="1397" spans="1:29" x14ac:dyDescent="0.3">
      <c r="A1397">
        <v>13.95</v>
      </c>
      <c r="B1397">
        <v>28.3</v>
      </c>
      <c r="C1397">
        <v>60</v>
      </c>
      <c r="D1397">
        <v>60</v>
      </c>
      <c r="E1397">
        <v>60</v>
      </c>
      <c r="F1397">
        <v>52.16346154</v>
      </c>
      <c r="G1397">
        <v>52.41346154</v>
      </c>
      <c r="H1397">
        <v>51.54807692</v>
      </c>
      <c r="I1397">
        <v>40</v>
      </c>
      <c r="J1397">
        <v>51</v>
      </c>
      <c r="K1397">
        <v>48</v>
      </c>
      <c r="L1397">
        <v>2.6672582610000002</v>
      </c>
      <c r="M1397">
        <v>2.6800414340000001</v>
      </c>
      <c r="N1397">
        <v>2.6357919879999998</v>
      </c>
      <c r="O1397">
        <v>2.045307717</v>
      </c>
      <c r="P1397">
        <v>2.607767339</v>
      </c>
      <c r="Q1397">
        <v>2.4543692610000001</v>
      </c>
      <c r="R1397">
        <v>0.133362913</v>
      </c>
      <c r="S1397">
        <v>0.134002072</v>
      </c>
      <c r="T1397">
        <v>0.13178959900000001</v>
      </c>
      <c r="U1397">
        <v>0.102265386</v>
      </c>
      <c r="V1397">
        <v>0.13038836700000001</v>
      </c>
      <c r="W1397">
        <v>0.122718463</v>
      </c>
      <c r="X1397">
        <v>3.6901799999999998E-4</v>
      </c>
      <c r="Y1397">
        <v>-1.261929E-3</v>
      </c>
      <c r="Z1397">
        <v>-0.70027119999999998</v>
      </c>
      <c r="AA1397">
        <v>1.6236811E-2</v>
      </c>
      <c r="AB1397">
        <v>4.2610579999999999E-3</v>
      </c>
      <c r="AC1397">
        <v>-0.623460028</v>
      </c>
    </row>
    <row r="1398" spans="1:29" x14ac:dyDescent="0.3">
      <c r="A1398">
        <v>13.96</v>
      </c>
      <c r="B1398">
        <v>28.3</v>
      </c>
      <c r="C1398">
        <v>60</v>
      </c>
      <c r="D1398">
        <v>60</v>
      </c>
      <c r="E1398">
        <v>60</v>
      </c>
      <c r="F1398">
        <v>50.93269231</v>
      </c>
      <c r="G1398">
        <v>51.90384615</v>
      </c>
      <c r="H1398">
        <v>49.88461538</v>
      </c>
      <c r="I1398">
        <v>48</v>
      </c>
      <c r="J1398">
        <v>53</v>
      </c>
      <c r="K1398">
        <v>48</v>
      </c>
      <c r="L1398">
        <v>2.604325716</v>
      </c>
      <c r="M1398">
        <v>2.653983427</v>
      </c>
      <c r="N1398">
        <v>2.5507347199999999</v>
      </c>
      <c r="O1398">
        <v>2.4543692610000001</v>
      </c>
      <c r="P1398">
        <v>2.710032725</v>
      </c>
      <c r="Q1398">
        <v>2.4543692610000001</v>
      </c>
      <c r="R1398">
        <v>0.13021628599999999</v>
      </c>
      <c r="S1398">
        <v>0.132699171</v>
      </c>
      <c r="T1398">
        <v>0.12753673600000001</v>
      </c>
      <c r="U1398">
        <v>0.122718463</v>
      </c>
      <c r="V1398">
        <v>0.13550163600000001</v>
      </c>
      <c r="W1398">
        <v>0.122718463</v>
      </c>
      <c r="X1398">
        <v>1.4334949999999999E-3</v>
      </c>
      <c r="Y1398">
        <v>-2.613995E-3</v>
      </c>
      <c r="Z1398">
        <v>-0.68500384800000003</v>
      </c>
      <c r="AA1398">
        <v>7.3803690000000003E-3</v>
      </c>
      <c r="AB1398">
        <v>-4.2610579999999999E-3</v>
      </c>
      <c r="AC1398">
        <v>-0.66831326700000004</v>
      </c>
    </row>
    <row r="1399" spans="1:29" x14ac:dyDescent="0.3">
      <c r="A1399">
        <v>13.97</v>
      </c>
      <c r="B1399">
        <v>28.3</v>
      </c>
      <c r="C1399">
        <v>60</v>
      </c>
      <c r="D1399">
        <v>60</v>
      </c>
      <c r="E1399">
        <v>60</v>
      </c>
      <c r="F1399">
        <v>50.34615385</v>
      </c>
      <c r="G1399">
        <v>52.43269231</v>
      </c>
      <c r="H1399">
        <v>48.22115385</v>
      </c>
      <c r="I1399">
        <v>47</v>
      </c>
      <c r="J1399">
        <v>53</v>
      </c>
      <c r="K1399">
        <v>49</v>
      </c>
      <c r="L1399">
        <v>2.574334425</v>
      </c>
      <c r="M1399">
        <v>2.6810247550000001</v>
      </c>
      <c r="N1399">
        <v>2.465677452</v>
      </c>
      <c r="O1399">
        <v>2.4032365680000001</v>
      </c>
      <c r="P1399">
        <v>2.710032725</v>
      </c>
      <c r="Q1399">
        <v>2.5055019540000001</v>
      </c>
      <c r="R1399">
        <v>0.12871672100000001</v>
      </c>
      <c r="S1399">
        <v>0.13405123799999999</v>
      </c>
      <c r="T1399">
        <v>0.123283873</v>
      </c>
      <c r="U1399">
        <v>0.120161828</v>
      </c>
      <c r="V1399">
        <v>0.13550163600000001</v>
      </c>
      <c r="W1399">
        <v>0.125275098</v>
      </c>
      <c r="X1399">
        <v>3.0798850000000001E-3</v>
      </c>
      <c r="Y1399">
        <v>-5.4000710000000002E-3</v>
      </c>
      <c r="Z1399">
        <v>-0.67728391499999996</v>
      </c>
      <c r="AA1399">
        <v>8.8564420000000008E-3</v>
      </c>
      <c r="AB1399">
        <v>-1.704423E-3</v>
      </c>
      <c r="AC1399">
        <v>-0.66831326700000004</v>
      </c>
    </row>
    <row r="1400" spans="1:29" x14ac:dyDescent="0.3">
      <c r="A1400">
        <v>13.98</v>
      </c>
      <c r="B1400">
        <v>28.3</v>
      </c>
      <c r="C1400">
        <v>60</v>
      </c>
      <c r="D1400">
        <v>60</v>
      </c>
      <c r="E1400">
        <v>60</v>
      </c>
      <c r="F1400">
        <v>50.41346154</v>
      </c>
      <c r="G1400">
        <v>53.34615385</v>
      </c>
      <c r="H1400">
        <v>47.24038462</v>
      </c>
      <c r="I1400">
        <v>45</v>
      </c>
      <c r="J1400">
        <v>52</v>
      </c>
      <c r="K1400">
        <v>39</v>
      </c>
      <c r="L1400">
        <v>2.577776048</v>
      </c>
      <c r="M1400">
        <v>2.727732504</v>
      </c>
      <c r="N1400">
        <v>2.4155280800000001</v>
      </c>
      <c r="O1400">
        <v>2.3009711820000001</v>
      </c>
      <c r="P1400">
        <v>2.658900032</v>
      </c>
      <c r="Q1400">
        <v>1.994175024</v>
      </c>
      <c r="R1400">
        <v>0.128888802</v>
      </c>
      <c r="S1400">
        <v>0.13638662500000001</v>
      </c>
      <c r="T1400">
        <v>0.120776404</v>
      </c>
      <c r="U1400">
        <v>0.11504855899999999</v>
      </c>
      <c r="V1400">
        <v>0.13294500200000001</v>
      </c>
      <c r="W1400">
        <v>9.9708750999999998E-2</v>
      </c>
      <c r="X1400">
        <v>4.3288700000000003E-3</v>
      </c>
      <c r="Y1400">
        <v>-7.9075399999999994E-3</v>
      </c>
      <c r="Z1400">
        <v>-0.67728391499999996</v>
      </c>
      <c r="AA1400">
        <v>1.0332516E-2</v>
      </c>
      <c r="AB1400">
        <v>-1.6192018999999998E-2</v>
      </c>
      <c r="AC1400">
        <v>-0.61000405599999996</v>
      </c>
    </row>
    <row r="1401" spans="1:29" x14ac:dyDescent="0.3">
      <c r="A1401">
        <v>13.99</v>
      </c>
      <c r="B1401">
        <v>28.3</v>
      </c>
      <c r="C1401">
        <v>60</v>
      </c>
      <c r="D1401">
        <v>60</v>
      </c>
      <c r="E1401">
        <v>60</v>
      </c>
      <c r="F1401">
        <v>50.07692308</v>
      </c>
      <c r="G1401">
        <v>54.34615385</v>
      </c>
      <c r="H1401">
        <v>47.14423077</v>
      </c>
      <c r="I1401">
        <v>48</v>
      </c>
      <c r="J1401">
        <v>43</v>
      </c>
      <c r="K1401">
        <v>50</v>
      </c>
      <c r="L1401">
        <v>2.560567931</v>
      </c>
      <c r="M1401">
        <v>2.778865197</v>
      </c>
      <c r="N1401">
        <v>2.4106114750000001</v>
      </c>
      <c r="O1401">
        <v>2.4543692610000001</v>
      </c>
      <c r="P1401">
        <v>2.198705796</v>
      </c>
      <c r="Q1401">
        <v>2.556634646</v>
      </c>
      <c r="R1401">
        <v>0.12802839699999999</v>
      </c>
      <c r="S1401">
        <v>0.13894326000000001</v>
      </c>
      <c r="T1401">
        <v>0.120530574</v>
      </c>
      <c r="U1401">
        <v>0.122718463</v>
      </c>
      <c r="V1401">
        <v>0.10993529</v>
      </c>
      <c r="W1401">
        <v>0.127831732</v>
      </c>
      <c r="X1401">
        <v>6.301699E-3</v>
      </c>
      <c r="Y1401">
        <v>-8.6368360000000002E-3</v>
      </c>
      <c r="Z1401">
        <v>-0.67982847400000002</v>
      </c>
      <c r="AA1401">
        <v>-7.3803690000000003E-3</v>
      </c>
      <c r="AB1401">
        <v>7.669904E-3</v>
      </c>
      <c r="AC1401">
        <v>-0.63243067600000002</v>
      </c>
    </row>
    <row r="1402" spans="1:29" x14ac:dyDescent="0.3">
      <c r="A1402">
        <v>14</v>
      </c>
      <c r="B1402">
        <v>28.3</v>
      </c>
      <c r="C1402">
        <v>60</v>
      </c>
      <c r="D1402">
        <v>60</v>
      </c>
      <c r="E1402">
        <v>60</v>
      </c>
      <c r="F1402">
        <v>50.43269231</v>
      </c>
      <c r="G1402">
        <v>56.08653846</v>
      </c>
      <c r="H1402">
        <v>47.61538462</v>
      </c>
      <c r="I1402">
        <v>46</v>
      </c>
      <c r="J1402">
        <v>55</v>
      </c>
      <c r="K1402">
        <v>48</v>
      </c>
      <c r="L1402">
        <v>2.5787593690000001</v>
      </c>
      <c r="M1402">
        <v>2.8678557489999998</v>
      </c>
      <c r="N1402">
        <v>2.4347028399999999</v>
      </c>
      <c r="O1402">
        <v>2.3521038750000001</v>
      </c>
      <c r="P1402">
        <v>2.812298111</v>
      </c>
      <c r="Q1402">
        <v>2.4543692610000001</v>
      </c>
      <c r="R1402">
        <v>0.12893796799999999</v>
      </c>
      <c r="S1402">
        <v>0.14339278699999999</v>
      </c>
      <c r="T1402">
        <v>0.121735142</v>
      </c>
      <c r="U1402">
        <v>0.117605194</v>
      </c>
      <c r="V1402">
        <v>0.14061490600000001</v>
      </c>
      <c r="W1402">
        <v>0.122718463</v>
      </c>
      <c r="X1402">
        <v>8.3454940000000002E-3</v>
      </c>
      <c r="Y1402">
        <v>-9.6201570000000007E-3</v>
      </c>
      <c r="Z1402">
        <v>-0.69134368099999999</v>
      </c>
      <c r="AA1402">
        <v>1.3284663E-2</v>
      </c>
      <c r="AB1402">
        <v>-4.2610579999999999E-3</v>
      </c>
      <c r="AC1402">
        <v>-0.66831326700000004</v>
      </c>
    </row>
    <row r="1403" spans="1:29" x14ac:dyDescent="0.3">
      <c r="A1403">
        <v>14.01</v>
      </c>
      <c r="B1403">
        <v>28.3</v>
      </c>
      <c r="C1403">
        <v>60</v>
      </c>
      <c r="D1403">
        <v>60</v>
      </c>
      <c r="E1403">
        <v>60</v>
      </c>
      <c r="F1403">
        <v>51.14423077</v>
      </c>
      <c r="G1403">
        <v>57.22115385</v>
      </c>
      <c r="H1403">
        <v>48.53846154</v>
      </c>
      <c r="I1403">
        <v>40</v>
      </c>
      <c r="J1403">
        <v>54</v>
      </c>
      <c r="K1403">
        <v>50</v>
      </c>
      <c r="L1403">
        <v>2.6151422470000001</v>
      </c>
      <c r="M1403">
        <v>2.9258716890000001</v>
      </c>
      <c r="N1403">
        <v>2.481902249</v>
      </c>
      <c r="O1403">
        <v>2.045307717</v>
      </c>
      <c r="P1403">
        <v>2.761165418</v>
      </c>
      <c r="Q1403">
        <v>2.556634646</v>
      </c>
      <c r="R1403">
        <v>0.13075711200000001</v>
      </c>
      <c r="S1403">
        <v>0.146293584</v>
      </c>
      <c r="T1403">
        <v>0.12409511199999999</v>
      </c>
      <c r="U1403">
        <v>0.102265386</v>
      </c>
      <c r="V1403">
        <v>0.13805827100000001</v>
      </c>
      <c r="W1403">
        <v>0.127831732</v>
      </c>
      <c r="X1403">
        <v>8.9699859999999992E-3</v>
      </c>
      <c r="Y1403">
        <v>-9.6201570000000007E-3</v>
      </c>
      <c r="Z1403">
        <v>-0.70376457800000003</v>
      </c>
      <c r="AA1403">
        <v>2.0665032E-2</v>
      </c>
      <c r="AB1403">
        <v>5.1132690000000001E-3</v>
      </c>
      <c r="AC1403">
        <v>-0.64588664799999995</v>
      </c>
    </row>
    <row r="1404" spans="1:29" x14ac:dyDescent="0.3">
      <c r="A1404">
        <v>14.02</v>
      </c>
      <c r="B1404">
        <v>28.3</v>
      </c>
      <c r="C1404">
        <v>60</v>
      </c>
      <c r="D1404">
        <v>60</v>
      </c>
      <c r="E1404">
        <v>60</v>
      </c>
      <c r="F1404">
        <v>52.03846154</v>
      </c>
      <c r="G1404">
        <v>58.27884615</v>
      </c>
      <c r="H1404">
        <v>49.41346154</v>
      </c>
      <c r="I1404">
        <v>51</v>
      </c>
      <c r="J1404">
        <v>56</v>
      </c>
      <c r="K1404">
        <v>48</v>
      </c>
      <c r="L1404">
        <v>2.6608666740000002</v>
      </c>
      <c r="M1404">
        <v>2.9799543449999999</v>
      </c>
      <c r="N1404">
        <v>2.526643355</v>
      </c>
      <c r="O1404">
        <v>2.607767339</v>
      </c>
      <c r="P1404">
        <v>2.8634308040000001</v>
      </c>
      <c r="Q1404">
        <v>2.4543692610000001</v>
      </c>
      <c r="R1404">
        <v>0.13304333400000001</v>
      </c>
      <c r="S1404">
        <v>0.148997717</v>
      </c>
      <c r="T1404">
        <v>0.12633216799999999</v>
      </c>
      <c r="U1404">
        <v>0.13038836700000001</v>
      </c>
      <c r="V1404">
        <v>0.14317154000000001</v>
      </c>
      <c r="W1404">
        <v>0.122718463</v>
      </c>
      <c r="X1404">
        <v>9.2112679999999999E-3</v>
      </c>
      <c r="Y1404">
        <v>-9.792238E-3</v>
      </c>
      <c r="Z1404">
        <v>-0.71644424299999998</v>
      </c>
      <c r="AA1404">
        <v>7.3803690000000003E-3</v>
      </c>
      <c r="AB1404">
        <v>-9.374327E-3</v>
      </c>
      <c r="AC1404">
        <v>-0.69522521100000001</v>
      </c>
    </row>
    <row r="1405" spans="1:29" x14ac:dyDescent="0.3">
      <c r="A1405">
        <v>14.03</v>
      </c>
      <c r="B1405">
        <v>28.3</v>
      </c>
      <c r="C1405">
        <v>60</v>
      </c>
      <c r="D1405">
        <v>60</v>
      </c>
      <c r="E1405">
        <v>60</v>
      </c>
      <c r="F1405">
        <v>52.96153846</v>
      </c>
      <c r="G1405">
        <v>59.16346154</v>
      </c>
      <c r="H1405">
        <v>50.34615385</v>
      </c>
      <c r="I1405">
        <v>104</v>
      </c>
      <c r="J1405">
        <v>55</v>
      </c>
      <c r="K1405">
        <v>40</v>
      </c>
      <c r="L1405">
        <v>2.7080660829999998</v>
      </c>
      <c r="M1405">
        <v>3.0251871110000002</v>
      </c>
      <c r="N1405">
        <v>2.574334425</v>
      </c>
      <c r="O1405">
        <v>5.3178000650000001</v>
      </c>
      <c r="P1405">
        <v>2.812298111</v>
      </c>
      <c r="Q1405">
        <v>2.045307717</v>
      </c>
      <c r="R1405">
        <v>0.135403304</v>
      </c>
      <c r="S1405">
        <v>0.15125935600000001</v>
      </c>
      <c r="T1405">
        <v>0.12871672100000001</v>
      </c>
      <c r="U1405">
        <v>0.26589000299999999</v>
      </c>
      <c r="V1405">
        <v>0.14061490600000001</v>
      </c>
      <c r="W1405">
        <v>0.102265386</v>
      </c>
      <c r="X1405">
        <v>9.1544959999999998E-3</v>
      </c>
      <c r="Y1405">
        <v>-9.7430720000000002E-3</v>
      </c>
      <c r="Z1405">
        <v>-0.72873575599999996</v>
      </c>
      <c r="AA1405">
        <v>-7.2327611E-2</v>
      </c>
      <c r="AB1405">
        <v>-6.7324711999999995E-2</v>
      </c>
      <c r="AC1405">
        <v>-0.89257946399999999</v>
      </c>
    </row>
    <row r="1406" spans="1:29" x14ac:dyDescent="0.3">
      <c r="A1406">
        <v>14.04</v>
      </c>
      <c r="B1406">
        <v>28.3</v>
      </c>
      <c r="C1406">
        <v>60</v>
      </c>
      <c r="D1406">
        <v>60</v>
      </c>
      <c r="E1406">
        <v>60</v>
      </c>
      <c r="F1406">
        <v>53.39423077</v>
      </c>
      <c r="G1406">
        <v>59.35576923</v>
      </c>
      <c r="H1406">
        <v>51.08653846</v>
      </c>
      <c r="I1406">
        <v>0</v>
      </c>
      <c r="J1406">
        <v>59</v>
      </c>
      <c r="K1406">
        <v>50</v>
      </c>
      <c r="L1406">
        <v>2.730190806</v>
      </c>
      <c r="M1406">
        <v>3.0350203219999998</v>
      </c>
      <c r="N1406">
        <v>2.6121922839999998</v>
      </c>
      <c r="O1406">
        <v>0</v>
      </c>
      <c r="P1406">
        <v>3.0168288830000001</v>
      </c>
      <c r="Q1406">
        <v>2.556634646</v>
      </c>
      <c r="R1406">
        <v>0.13650954000000001</v>
      </c>
      <c r="S1406">
        <v>0.15175101599999999</v>
      </c>
      <c r="T1406">
        <v>0.13060961400000001</v>
      </c>
      <c r="U1406">
        <v>0</v>
      </c>
      <c r="V1406">
        <v>0.15084144399999999</v>
      </c>
      <c r="W1406">
        <v>0.127831732</v>
      </c>
      <c r="X1406">
        <v>8.7996700000000008E-3</v>
      </c>
      <c r="Y1406">
        <v>-9.0137759999999994E-3</v>
      </c>
      <c r="Z1406">
        <v>-0.73485994799999999</v>
      </c>
      <c r="AA1406">
        <v>8.7088347999999996E-2</v>
      </c>
      <c r="AB1406">
        <v>3.4940673999999998E-2</v>
      </c>
      <c r="AC1406">
        <v>-0.48890031</v>
      </c>
    </row>
    <row r="1407" spans="1:29" x14ac:dyDescent="0.3">
      <c r="A1407">
        <v>14.05</v>
      </c>
      <c r="B1407">
        <v>28.3</v>
      </c>
      <c r="C1407">
        <v>60</v>
      </c>
      <c r="D1407">
        <v>60</v>
      </c>
      <c r="E1407">
        <v>60</v>
      </c>
      <c r="F1407">
        <v>53.84615385</v>
      </c>
      <c r="G1407">
        <v>59.61538462</v>
      </c>
      <c r="H1407">
        <v>51.42307692</v>
      </c>
      <c r="I1407">
        <v>96</v>
      </c>
      <c r="J1407">
        <v>111</v>
      </c>
      <c r="K1407">
        <v>49</v>
      </c>
      <c r="L1407">
        <v>2.7532988500000002</v>
      </c>
      <c r="M1407">
        <v>3.0482951549999999</v>
      </c>
      <c r="N1407">
        <v>2.6294004019999999</v>
      </c>
      <c r="O1407">
        <v>4.9087385210000001</v>
      </c>
      <c r="P1407">
        <v>5.6757289149999997</v>
      </c>
      <c r="Q1407">
        <v>2.5055019540000001</v>
      </c>
      <c r="R1407">
        <v>0.13766494300000001</v>
      </c>
      <c r="S1407">
        <v>0.15241475800000001</v>
      </c>
      <c r="T1407">
        <v>0.13147001999999999</v>
      </c>
      <c r="U1407">
        <v>0.245436926</v>
      </c>
      <c r="V1407">
        <v>0.28378644600000003</v>
      </c>
      <c r="W1407">
        <v>0.125275098</v>
      </c>
      <c r="X1407">
        <v>8.5158100000000004E-3</v>
      </c>
      <c r="Y1407">
        <v>-9.0465530000000006E-3</v>
      </c>
      <c r="Z1407">
        <v>-0.73956091300000004</v>
      </c>
      <c r="AA1407">
        <v>2.2141106000000001E-2</v>
      </c>
      <c r="AB1407">
        <v>-9.2891058999999998E-2</v>
      </c>
      <c r="AC1407">
        <v>-1.148242929</v>
      </c>
    </row>
    <row r="1408" spans="1:29" x14ac:dyDescent="0.3">
      <c r="A1408">
        <v>14.06</v>
      </c>
      <c r="B1408">
        <v>28.3</v>
      </c>
      <c r="C1408">
        <v>60</v>
      </c>
      <c r="D1408">
        <v>60</v>
      </c>
      <c r="E1408">
        <v>60</v>
      </c>
      <c r="F1408">
        <v>54.54807692</v>
      </c>
      <c r="G1408">
        <v>59.75961538</v>
      </c>
      <c r="H1408">
        <v>51.75961538</v>
      </c>
      <c r="I1408">
        <v>0</v>
      </c>
      <c r="J1408">
        <v>0</v>
      </c>
      <c r="K1408">
        <v>51</v>
      </c>
      <c r="L1408">
        <v>2.7891900669999998</v>
      </c>
      <c r="M1408">
        <v>3.055670063</v>
      </c>
      <c r="N1408">
        <v>2.64660852</v>
      </c>
      <c r="O1408">
        <v>0</v>
      </c>
      <c r="P1408">
        <v>0</v>
      </c>
      <c r="Q1408">
        <v>2.607767339</v>
      </c>
      <c r="R1408">
        <v>0.13945950300000001</v>
      </c>
      <c r="S1408">
        <v>0.15278350299999999</v>
      </c>
      <c r="T1408">
        <v>0.132330426</v>
      </c>
      <c r="U1408">
        <v>0</v>
      </c>
      <c r="V1408">
        <v>0</v>
      </c>
      <c r="W1408">
        <v>0.13038836700000001</v>
      </c>
      <c r="X1408">
        <v>7.6926149999999999E-3</v>
      </c>
      <c r="Y1408">
        <v>-9.1940519999999994E-3</v>
      </c>
      <c r="Z1408">
        <v>-0.74486567100000001</v>
      </c>
      <c r="AA1408">
        <v>0</v>
      </c>
      <c r="AB1408">
        <v>8.6925578000000003E-2</v>
      </c>
      <c r="AC1408">
        <v>-0.22875152100000001</v>
      </c>
    </row>
    <row r="1409" spans="1:29" x14ac:dyDescent="0.3">
      <c r="A1409">
        <v>14.07</v>
      </c>
      <c r="B1409">
        <v>28.3</v>
      </c>
      <c r="C1409">
        <v>60</v>
      </c>
      <c r="D1409">
        <v>60</v>
      </c>
      <c r="E1409">
        <v>60</v>
      </c>
      <c r="F1409">
        <v>55.42307692</v>
      </c>
      <c r="G1409">
        <v>59.65384615</v>
      </c>
      <c r="H1409">
        <v>52.125</v>
      </c>
      <c r="I1409">
        <v>109</v>
      </c>
      <c r="J1409">
        <v>123</v>
      </c>
      <c r="K1409">
        <v>47</v>
      </c>
      <c r="L1409">
        <v>2.8339311739999999</v>
      </c>
      <c r="M1409">
        <v>3.0502617970000001</v>
      </c>
      <c r="N1409">
        <v>2.665291619</v>
      </c>
      <c r="O1409">
        <v>5.5734635289999996</v>
      </c>
      <c r="P1409">
        <v>6.2893212299999997</v>
      </c>
      <c r="Q1409">
        <v>2.4032365680000001</v>
      </c>
      <c r="R1409">
        <v>0.141696559</v>
      </c>
      <c r="S1409">
        <v>0.15251308999999999</v>
      </c>
      <c r="T1409">
        <v>0.13326458099999999</v>
      </c>
      <c r="U1409">
        <v>0.27867317600000002</v>
      </c>
      <c r="V1409">
        <v>0.31446606199999999</v>
      </c>
      <c r="W1409">
        <v>0.120161828</v>
      </c>
      <c r="X1409">
        <v>6.2449269999999999E-3</v>
      </c>
      <c r="Y1409">
        <v>-9.2268290000000006E-3</v>
      </c>
      <c r="Z1409">
        <v>-0.74995478900000001</v>
      </c>
      <c r="AA1409">
        <v>2.0665032E-2</v>
      </c>
      <c r="AB1409">
        <v>-0.117605194</v>
      </c>
      <c r="AC1409">
        <v>-1.25140538</v>
      </c>
    </row>
    <row r="1410" spans="1:29" x14ac:dyDescent="0.3">
      <c r="A1410">
        <v>14.08</v>
      </c>
      <c r="B1410">
        <v>28.3</v>
      </c>
      <c r="C1410">
        <v>60</v>
      </c>
      <c r="D1410">
        <v>60</v>
      </c>
      <c r="E1410">
        <v>60</v>
      </c>
      <c r="F1410">
        <v>55.61538462</v>
      </c>
      <c r="G1410">
        <v>59.30769231</v>
      </c>
      <c r="H1410">
        <v>52.58653846</v>
      </c>
      <c r="I1410">
        <v>52</v>
      </c>
      <c r="J1410">
        <v>59</v>
      </c>
      <c r="K1410">
        <v>87</v>
      </c>
      <c r="L1410">
        <v>2.843764384</v>
      </c>
      <c r="M1410">
        <v>3.0325620190000002</v>
      </c>
      <c r="N1410">
        <v>2.688891323</v>
      </c>
      <c r="O1410">
        <v>2.658900032</v>
      </c>
      <c r="P1410">
        <v>3.0168288830000001</v>
      </c>
      <c r="Q1410">
        <v>4.4485442849999997</v>
      </c>
      <c r="R1410">
        <v>0.142188219</v>
      </c>
      <c r="S1410">
        <v>0.15162810099999999</v>
      </c>
      <c r="T1410">
        <v>0.13444456599999999</v>
      </c>
      <c r="U1410">
        <v>0.13294500200000001</v>
      </c>
      <c r="V1410">
        <v>0.15084144399999999</v>
      </c>
      <c r="W1410">
        <v>0.22242721400000001</v>
      </c>
      <c r="X1410">
        <v>5.4501180000000003E-3</v>
      </c>
      <c r="Y1410">
        <v>-8.3090630000000002E-3</v>
      </c>
      <c r="Z1410">
        <v>-0.75133488800000003</v>
      </c>
      <c r="AA1410">
        <v>1.0332516E-2</v>
      </c>
      <c r="AB1410">
        <v>5.3689328000000001E-2</v>
      </c>
      <c r="AC1410">
        <v>-0.88809413999999998</v>
      </c>
    </row>
    <row r="1411" spans="1:29" x14ac:dyDescent="0.3">
      <c r="A1411">
        <v>14.09</v>
      </c>
      <c r="B1411">
        <v>28.3</v>
      </c>
      <c r="C1411">
        <v>60</v>
      </c>
      <c r="D1411">
        <v>60</v>
      </c>
      <c r="E1411">
        <v>60</v>
      </c>
      <c r="F1411">
        <v>55.59615385</v>
      </c>
      <c r="G1411">
        <v>58.76923077</v>
      </c>
      <c r="H1411">
        <v>53.31730769</v>
      </c>
      <c r="I1411">
        <v>55</v>
      </c>
      <c r="J1411">
        <v>45</v>
      </c>
      <c r="K1411">
        <v>50</v>
      </c>
      <c r="L1411">
        <v>2.8427810629999999</v>
      </c>
      <c r="M1411">
        <v>3.0050290309999999</v>
      </c>
      <c r="N1411">
        <v>2.726257522</v>
      </c>
      <c r="O1411">
        <v>2.812298111</v>
      </c>
      <c r="P1411">
        <v>2.3009711820000001</v>
      </c>
      <c r="Q1411">
        <v>2.556634646</v>
      </c>
      <c r="R1411">
        <v>0.14213905299999999</v>
      </c>
      <c r="S1411">
        <v>0.15025145200000001</v>
      </c>
      <c r="T1411">
        <v>0.136312876</v>
      </c>
      <c r="U1411">
        <v>0.14061490600000001</v>
      </c>
      <c r="V1411">
        <v>0.11504855899999999</v>
      </c>
      <c r="W1411">
        <v>0.127831732</v>
      </c>
      <c r="X1411">
        <v>4.6836949999999999E-3</v>
      </c>
      <c r="Y1411">
        <v>-6.5882509999999998E-3</v>
      </c>
      <c r="Z1411">
        <v>-0.75211119400000004</v>
      </c>
      <c r="AA1411">
        <v>-1.4760736999999999E-2</v>
      </c>
      <c r="AB1411">
        <v>0</v>
      </c>
      <c r="AC1411">
        <v>-0.67279859099999995</v>
      </c>
    </row>
    <row r="1412" spans="1:29" x14ac:dyDescent="0.3">
      <c r="A1412">
        <v>14.1</v>
      </c>
      <c r="B1412">
        <v>28.3</v>
      </c>
      <c r="C1412">
        <v>60</v>
      </c>
      <c r="D1412">
        <v>60</v>
      </c>
      <c r="E1412">
        <v>60</v>
      </c>
      <c r="F1412">
        <v>55.49038462</v>
      </c>
      <c r="G1412">
        <v>57.75961538</v>
      </c>
      <c r="H1412">
        <v>54.20192308</v>
      </c>
      <c r="I1412">
        <v>43</v>
      </c>
      <c r="J1412">
        <v>57</v>
      </c>
      <c r="K1412">
        <v>50</v>
      </c>
      <c r="L1412">
        <v>2.837372797</v>
      </c>
      <c r="M1412">
        <v>2.953404677</v>
      </c>
      <c r="N1412">
        <v>2.7714902889999999</v>
      </c>
      <c r="O1412">
        <v>2.198705796</v>
      </c>
      <c r="P1412">
        <v>2.9145634970000001</v>
      </c>
      <c r="Q1412">
        <v>2.556634646</v>
      </c>
      <c r="R1412">
        <v>0.14186863999999999</v>
      </c>
      <c r="S1412">
        <v>0.14767023400000001</v>
      </c>
      <c r="T1412">
        <v>0.13857451400000001</v>
      </c>
      <c r="U1412">
        <v>0.10993529</v>
      </c>
      <c r="V1412">
        <v>0.14572817499999999</v>
      </c>
      <c r="W1412">
        <v>0.127831732</v>
      </c>
      <c r="X1412">
        <v>3.349552E-3</v>
      </c>
      <c r="Y1412">
        <v>-4.1299479999999996E-3</v>
      </c>
      <c r="Z1412">
        <v>-0.75107612000000001</v>
      </c>
      <c r="AA1412">
        <v>2.0665032E-2</v>
      </c>
      <c r="AB1412" s="1">
        <v>-1.3900000000000002E-17</v>
      </c>
      <c r="AC1412">
        <v>-0.67279859099999995</v>
      </c>
    </row>
    <row r="1413" spans="1:29" x14ac:dyDescent="0.3">
      <c r="A1413">
        <v>14.11</v>
      </c>
      <c r="B1413">
        <v>28.3</v>
      </c>
      <c r="C1413">
        <v>60</v>
      </c>
      <c r="D1413">
        <v>60</v>
      </c>
      <c r="E1413">
        <v>60</v>
      </c>
      <c r="F1413">
        <v>55.35576923</v>
      </c>
      <c r="G1413">
        <v>56.86538462</v>
      </c>
      <c r="H1413">
        <v>54.98076923</v>
      </c>
      <c r="I1413">
        <v>54</v>
      </c>
      <c r="J1413">
        <v>57</v>
      </c>
      <c r="K1413">
        <v>53</v>
      </c>
      <c r="L1413">
        <v>2.8304895499999998</v>
      </c>
      <c r="M1413">
        <v>2.9076802499999999</v>
      </c>
      <c r="N1413">
        <v>2.81131479</v>
      </c>
      <c r="O1413">
        <v>2.761165418</v>
      </c>
      <c r="P1413">
        <v>2.9145634970000001</v>
      </c>
      <c r="Q1413">
        <v>2.710032725</v>
      </c>
      <c r="R1413">
        <v>0.14152447700000001</v>
      </c>
      <c r="S1413">
        <v>0.14538401200000001</v>
      </c>
      <c r="T1413">
        <v>0.14056573999999999</v>
      </c>
      <c r="U1413">
        <v>0.13805827100000001</v>
      </c>
      <c r="V1413">
        <v>0.14572817499999999</v>
      </c>
      <c r="W1413">
        <v>0.13550163600000001</v>
      </c>
      <c r="X1413">
        <v>2.228304E-3</v>
      </c>
      <c r="Y1413">
        <v>-1.92567E-3</v>
      </c>
      <c r="Z1413">
        <v>-0.74995478900000001</v>
      </c>
      <c r="AA1413">
        <v>4.4282210000000004E-3</v>
      </c>
      <c r="AB1413">
        <v>-4.2610579999999999E-3</v>
      </c>
      <c r="AC1413">
        <v>-0.73559312600000004</v>
      </c>
    </row>
    <row r="1414" spans="1:29" x14ac:dyDescent="0.3">
      <c r="A1414">
        <v>14.12</v>
      </c>
      <c r="B1414">
        <v>28.3</v>
      </c>
      <c r="C1414">
        <v>60</v>
      </c>
      <c r="D1414">
        <v>60</v>
      </c>
      <c r="E1414">
        <v>60</v>
      </c>
      <c r="F1414">
        <v>55.81730769</v>
      </c>
      <c r="G1414">
        <v>55.81730769</v>
      </c>
      <c r="H1414">
        <v>55.58653846</v>
      </c>
      <c r="I1414">
        <v>57</v>
      </c>
      <c r="J1414">
        <v>53</v>
      </c>
      <c r="K1414">
        <v>54</v>
      </c>
      <c r="L1414">
        <v>2.8540892539999998</v>
      </c>
      <c r="M1414">
        <v>2.8540892539999998</v>
      </c>
      <c r="N1414">
        <v>2.842289402</v>
      </c>
      <c r="O1414">
        <v>2.9145634970000001</v>
      </c>
      <c r="P1414">
        <v>2.710032725</v>
      </c>
      <c r="Q1414">
        <v>2.761165418</v>
      </c>
      <c r="R1414">
        <v>0.142704463</v>
      </c>
      <c r="S1414">
        <v>0.142704463</v>
      </c>
      <c r="T1414">
        <v>0.14211446999999999</v>
      </c>
      <c r="U1414">
        <v>0.14572817499999999</v>
      </c>
      <c r="V1414">
        <v>0.13550163600000001</v>
      </c>
      <c r="W1414">
        <v>0.13805827100000001</v>
      </c>
      <c r="X1414">
        <v>0</v>
      </c>
      <c r="Y1414">
        <v>-3.9332800000000003E-4</v>
      </c>
      <c r="Z1414">
        <v>-0.75004104500000002</v>
      </c>
      <c r="AA1414">
        <v>-5.9042950000000004E-3</v>
      </c>
      <c r="AB1414">
        <v>-1.704423E-3</v>
      </c>
      <c r="AC1414">
        <v>-0.73559312600000004</v>
      </c>
    </row>
    <row r="1415" spans="1:29" x14ac:dyDescent="0.3">
      <c r="A1415">
        <v>14.13</v>
      </c>
      <c r="B1415">
        <v>28.3</v>
      </c>
      <c r="C1415">
        <v>60</v>
      </c>
      <c r="D1415">
        <v>60</v>
      </c>
      <c r="E1415">
        <v>60</v>
      </c>
      <c r="F1415">
        <v>55.77884615</v>
      </c>
      <c r="G1415">
        <v>54.08653846</v>
      </c>
      <c r="H1415">
        <v>55.77884615</v>
      </c>
      <c r="I1415">
        <v>58</v>
      </c>
      <c r="J1415">
        <v>52</v>
      </c>
      <c r="K1415">
        <v>43</v>
      </c>
      <c r="L1415">
        <v>2.8521226120000001</v>
      </c>
      <c r="M1415">
        <v>2.7655903629999998</v>
      </c>
      <c r="N1415">
        <v>2.8521226120000001</v>
      </c>
      <c r="O1415">
        <v>2.9656961900000001</v>
      </c>
      <c r="P1415">
        <v>2.658900032</v>
      </c>
      <c r="Q1415">
        <v>2.198705796</v>
      </c>
      <c r="R1415">
        <v>0.142606131</v>
      </c>
      <c r="S1415">
        <v>0.13827951799999999</v>
      </c>
      <c r="T1415">
        <v>0.142606131</v>
      </c>
      <c r="U1415">
        <v>0.14828480899999999</v>
      </c>
      <c r="V1415">
        <v>0.13294500200000001</v>
      </c>
      <c r="W1415">
        <v>0.10993529</v>
      </c>
      <c r="X1415">
        <v>-2.4979709999999999E-3</v>
      </c>
      <c r="Y1415">
        <v>1.4422040000000001E-3</v>
      </c>
      <c r="Z1415">
        <v>-0.742968034</v>
      </c>
      <c r="AA1415">
        <v>-8.8564420000000008E-3</v>
      </c>
      <c r="AB1415">
        <v>-2.0453077E-2</v>
      </c>
      <c r="AC1415">
        <v>-0.68625456299999998</v>
      </c>
    </row>
    <row r="1416" spans="1:29" x14ac:dyDescent="0.3">
      <c r="A1416">
        <v>14.14</v>
      </c>
      <c r="B1416">
        <v>28.3</v>
      </c>
      <c r="C1416">
        <v>60</v>
      </c>
      <c r="D1416">
        <v>60</v>
      </c>
      <c r="E1416">
        <v>60</v>
      </c>
      <c r="F1416">
        <v>55.51923077</v>
      </c>
      <c r="G1416">
        <v>53.03846154</v>
      </c>
      <c r="H1416">
        <v>55.59615385</v>
      </c>
      <c r="I1416">
        <v>57</v>
      </c>
      <c r="J1416">
        <v>41</v>
      </c>
      <c r="K1416">
        <v>58</v>
      </c>
      <c r="L1416">
        <v>2.838847779</v>
      </c>
      <c r="M1416">
        <v>2.7119993670000002</v>
      </c>
      <c r="N1416">
        <v>2.8427810629999999</v>
      </c>
      <c r="O1416">
        <v>2.9145634970000001</v>
      </c>
      <c r="P1416">
        <v>2.09644041</v>
      </c>
      <c r="Q1416">
        <v>2.9656961900000001</v>
      </c>
      <c r="R1416">
        <v>0.141942389</v>
      </c>
      <c r="S1416">
        <v>0.13559996799999999</v>
      </c>
      <c r="T1416">
        <v>0.14213905299999999</v>
      </c>
      <c r="U1416">
        <v>0.14572817499999999</v>
      </c>
      <c r="V1416">
        <v>0.104822021</v>
      </c>
      <c r="W1416">
        <v>0.14828480899999999</v>
      </c>
      <c r="X1416">
        <v>-3.661798E-3</v>
      </c>
      <c r="Y1416">
        <v>2.2452499999999999E-3</v>
      </c>
      <c r="Z1416">
        <v>-0.73628317600000004</v>
      </c>
      <c r="AA1416">
        <v>-2.3617178999999999E-2</v>
      </c>
      <c r="AB1416">
        <v>1.5339808E-2</v>
      </c>
      <c r="AC1416">
        <v>-0.69971053500000002</v>
      </c>
    </row>
    <row r="1417" spans="1:29" x14ac:dyDescent="0.3">
      <c r="A1417">
        <v>14.15</v>
      </c>
      <c r="B1417">
        <v>28.3</v>
      </c>
      <c r="C1417">
        <v>60</v>
      </c>
      <c r="D1417">
        <v>60</v>
      </c>
      <c r="E1417">
        <v>60</v>
      </c>
      <c r="F1417">
        <v>55.20192308</v>
      </c>
      <c r="G1417">
        <v>52.14423077</v>
      </c>
      <c r="H1417">
        <v>55.49038462</v>
      </c>
      <c r="I1417">
        <v>57</v>
      </c>
      <c r="J1417">
        <v>52</v>
      </c>
      <c r="K1417">
        <v>58</v>
      </c>
      <c r="L1417">
        <v>2.8226229819999999</v>
      </c>
      <c r="M1417">
        <v>2.6662749400000001</v>
      </c>
      <c r="N1417">
        <v>2.837372797</v>
      </c>
      <c r="O1417">
        <v>2.9145634970000001</v>
      </c>
      <c r="P1417">
        <v>2.658900032</v>
      </c>
      <c r="Q1417">
        <v>2.9656961900000001</v>
      </c>
      <c r="R1417">
        <v>0.14113114900000001</v>
      </c>
      <c r="S1417">
        <v>0.13331374700000001</v>
      </c>
      <c r="T1417">
        <v>0.14186863999999999</v>
      </c>
      <c r="U1417">
        <v>0.14572817499999999</v>
      </c>
      <c r="V1417">
        <v>0.13294500200000001</v>
      </c>
      <c r="W1417">
        <v>0.14828480899999999</v>
      </c>
      <c r="X1417">
        <v>-4.5133789999999997E-3</v>
      </c>
      <c r="Y1417">
        <v>3.0974610000000001E-3</v>
      </c>
      <c r="Z1417">
        <v>-0.73037462399999997</v>
      </c>
      <c r="AA1417">
        <v>-7.3803690000000003E-3</v>
      </c>
      <c r="AB1417">
        <v>5.9654809999999999E-3</v>
      </c>
      <c r="AC1417">
        <v>-0.74904909799999997</v>
      </c>
    </row>
    <row r="1418" spans="1:29" x14ac:dyDescent="0.3">
      <c r="A1418">
        <v>14.16</v>
      </c>
      <c r="B1418">
        <v>28.3</v>
      </c>
      <c r="C1418">
        <v>60</v>
      </c>
      <c r="D1418">
        <v>60</v>
      </c>
      <c r="E1418">
        <v>60</v>
      </c>
      <c r="F1418">
        <v>54.93269231</v>
      </c>
      <c r="G1418">
        <v>51.48076923</v>
      </c>
      <c r="H1418">
        <v>55.25</v>
      </c>
      <c r="I1418">
        <v>45</v>
      </c>
      <c r="J1418">
        <v>49</v>
      </c>
      <c r="K1418">
        <v>58</v>
      </c>
      <c r="L1418">
        <v>2.808856488</v>
      </c>
      <c r="M1418">
        <v>2.6323503650000002</v>
      </c>
      <c r="N1418">
        <v>2.8250812839999999</v>
      </c>
      <c r="O1418">
        <v>2.3009711820000001</v>
      </c>
      <c r="P1418">
        <v>2.5055019540000001</v>
      </c>
      <c r="Q1418">
        <v>2.9656961900000001</v>
      </c>
      <c r="R1418">
        <v>0.14044282399999999</v>
      </c>
      <c r="S1418">
        <v>0.13161751799999999</v>
      </c>
      <c r="T1418">
        <v>0.14125406400000001</v>
      </c>
      <c r="U1418">
        <v>0.11504855899999999</v>
      </c>
      <c r="V1418">
        <v>0.125275098</v>
      </c>
      <c r="W1418">
        <v>0.14828480899999999</v>
      </c>
      <c r="X1418">
        <v>-5.0952929999999999E-3</v>
      </c>
      <c r="Y1418">
        <v>3.4825949999999998E-3</v>
      </c>
      <c r="Z1418">
        <v>-0.72511299399999996</v>
      </c>
      <c r="AA1418">
        <v>5.9042950000000004E-3</v>
      </c>
      <c r="AB1418">
        <v>1.8748654E-2</v>
      </c>
      <c r="AC1418">
        <v>-0.68176923899999997</v>
      </c>
    </row>
    <row r="1419" spans="1:29" x14ac:dyDescent="0.3">
      <c r="A1419">
        <v>14.17</v>
      </c>
      <c r="B1419">
        <v>28.3</v>
      </c>
      <c r="C1419">
        <v>60</v>
      </c>
      <c r="D1419">
        <v>60</v>
      </c>
      <c r="E1419">
        <v>60</v>
      </c>
      <c r="F1419">
        <v>55.14423077</v>
      </c>
      <c r="G1419">
        <v>51.51923077</v>
      </c>
      <c r="H1419">
        <v>55.06730769</v>
      </c>
      <c r="I1419">
        <v>58</v>
      </c>
      <c r="J1419">
        <v>52</v>
      </c>
      <c r="K1419">
        <v>59</v>
      </c>
      <c r="L1419">
        <v>2.8196730190000001</v>
      </c>
      <c r="M1419">
        <v>2.6343170069999999</v>
      </c>
      <c r="N1419">
        <v>2.8157397350000002</v>
      </c>
      <c r="O1419">
        <v>2.9656961900000001</v>
      </c>
      <c r="P1419">
        <v>2.658900032</v>
      </c>
      <c r="Q1419">
        <v>3.0168288830000001</v>
      </c>
      <c r="R1419">
        <v>0.14098365099999999</v>
      </c>
      <c r="S1419">
        <v>0.13171585</v>
      </c>
      <c r="T1419">
        <v>0.140786987</v>
      </c>
      <c r="U1419">
        <v>0.14828480899999999</v>
      </c>
      <c r="V1419">
        <v>0.13294500200000001</v>
      </c>
      <c r="W1419">
        <v>0.15084144399999999</v>
      </c>
      <c r="X1419">
        <v>-5.3507670000000002E-3</v>
      </c>
      <c r="Y1419">
        <v>2.9581569999999999E-3</v>
      </c>
      <c r="Z1419">
        <v>-0.72541489100000001</v>
      </c>
      <c r="AA1419">
        <v>-8.8564420000000008E-3</v>
      </c>
      <c r="AB1419">
        <v>6.8176920000000002E-3</v>
      </c>
      <c r="AC1419">
        <v>-0.75801974599999999</v>
      </c>
    </row>
    <row r="1420" spans="1:29" x14ac:dyDescent="0.3">
      <c r="A1420">
        <v>14.18</v>
      </c>
      <c r="B1420">
        <v>28.3</v>
      </c>
      <c r="C1420">
        <v>60</v>
      </c>
      <c r="D1420">
        <v>60</v>
      </c>
      <c r="E1420">
        <v>60</v>
      </c>
      <c r="F1420">
        <v>55.27884615</v>
      </c>
      <c r="G1420">
        <v>51.42307692</v>
      </c>
      <c r="H1420">
        <v>55.16346154</v>
      </c>
      <c r="I1420">
        <v>58</v>
      </c>
      <c r="J1420">
        <v>53</v>
      </c>
      <c r="K1420">
        <v>59</v>
      </c>
      <c r="L1420">
        <v>2.8265562659999999</v>
      </c>
      <c r="M1420">
        <v>2.6294004019999999</v>
      </c>
      <c r="N1420">
        <v>2.8206563400000002</v>
      </c>
      <c r="O1420">
        <v>2.9656961900000001</v>
      </c>
      <c r="P1420">
        <v>2.710032725</v>
      </c>
      <c r="Q1420">
        <v>3.0168288830000001</v>
      </c>
      <c r="R1420">
        <v>0.141327813</v>
      </c>
      <c r="S1420">
        <v>0.13147001999999999</v>
      </c>
      <c r="T1420">
        <v>0.141032817</v>
      </c>
      <c r="U1420">
        <v>0.14828480899999999</v>
      </c>
      <c r="V1420">
        <v>0.13550163600000001</v>
      </c>
      <c r="W1420">
        <v>0.15084144399999999</v>
      </c>
      <c r="X1420">
        <v>-5.6914000000000001E-3</v>
      </c>
      <c r="Y1420">
        <v>3.0892670000000001E-3</v>
      </c>
      <c r="Z1420">
        <v>-0.726018685</v>
      </c>
      <c r="AA1420">
        <v>-7.3803690000000003E-3</v>
      </c>
      <c r="AB1420">
        <v>5.9654809999999999E-3</v>
      </c>
      <c r="AC1420">
        <v>-0.76250507000000001</v>
      </c>
    </row>
    <row r="1421" spans="1:29" x14ac:dyDescent="0.3">
      <c r="A1421">
        <v>14.19</v>
      </c>
      <c r="B1421">
        <v>28.3</v>
      </c>
      <c r="C1421">
        <v>60</v>
      </c>
      <c r="D1421">
        <v>60</v>
      </c>
      <c r="E1421">
        <v>60</v>
      </c>
      <c r="F1421">
        <v>55.03846154</v>
      </c>
      <c r="G1421">
        <v>51.36538462</v>
      </c>
      <c r="H1421">
        <v>55.125</v>
      </c>
      <c r="I1421">
        <v>58</v>
      </c>
      <c r="J1421">
        <v>53</v>
      </c>
      <c r="K1421">
        <v>48</v>
      </c>
      <c r="L1421">
        <v>2.8142647529999998</v>
      </c>
      <c r="M1421">
        <v>2.6264504390000001</v>
      </c>
      <c r="N1421">
        <v>2.818689698</v>
      </c>
      <c r="O1421">
        <v>2.9656961900000001</v>
      </c>
      <c r="P1421">
        <v>2.710032725</v>
      </c>
      <c r="Q1421">
        <v>2.4543692610000001</v>
      </c>
      <c r="R1421">
        <v>0.14071323799999999</v>
      </c>
      <c r="S1421">
        <v>0.131322522</v>
      </c>
      <c r="T1421">
        <v>0.140934485</v>
      </c>
      <c r="U1421">
        <v>0.14828480899999999</v>
      </c>
      <c r="V1421">
        <v>0.13550163600000001</v>
      </c>
      <c r="W1421">
        <v>0.122718463</v>
      </c>
      <c r="X1421">
        <v>-5.4217320000000003E-3</v>
      </c>
      <c r="Y1421">
        <v>3.2777370000000002E-3</v>
      </c>
      <c r="Z1421">
        <v>-0.72450920100000005</v>
      </c>
      <c r="AA1421">
        <v>-7.3803690000000003E-3</v>
      </c>
      <c r="AB1421">
        <v>-1.2783173E-2</v>
      </c>
      <c r="AC1421">
        <v>-0.71316650699999995</v>
      </c>
    </row>
    <row r="1422" spans="1:29" x14ac:dyDescent="0.3">
      <c r="A1422">
        <v>14.2</v>
      </c>
      <c r="B1422">
        <v>28.3</v>
      </c>
      <c r="C1422">
        <v>60</v>
      </c>
      <c r="D1422">
        <v>60</v>
      </c>
      <c r="E1422">
        <v>60</v>
      </c>
      <c r="F1422">
        <v>54.42307692</v>
      </c>
      <c r="G1422">
        <v>51.5</v>
      </c>
      <c r="H1422">
        <v>54.98076923</v>
      </c>
      <c r="I1422">
        <v>60</v>
      </c>
      <c r="J1422">
        <v>44</v>
      </c>
      <c r="K1422">
        <v>60</v>
      </c>
      <c r="L1422">
        <v>2.7827984809999999</v>
      </c>
      <c r="M1422">
        <v>2.6333336859999998</v>
      </c>
      <c r="N1422">
        <v>2.81131479</v>
      </c>
      <c r="O1422">
        <v>3.0679615760000001</v>
      </c>
      <c r="P1422">
        <v>2.2498384890000001</v>
      </c>
      <c r="Q1422">
        <v>3.0679615760000001</v>
      </c>
      <c r="R1422">
        <v>0.139139924</v>
      </c>
      <c r="S1422">
        <v>0.13166668400000001</v>
      </c>
      <c r="T1422">
        <v>0.14056573999999999</v>
      </c>
      <c r="U1422">
        <v>0.15339807899999999</v>
      </c>
      <c r="V1422">
        <v>0.11249192399999999</v>
      </c>
      <c r="W1422">
        <v>0.15339807899999999</v>
      </c>
      <c r="X1422">
        <v>-4.3146770000000003E-3</v>
      </c>
      <c r="Y1422">
        <v>3.4416239999999999E-3</v>
      </c>
      <c r="Z1422">
        <v>-0.721705873</v>
      </c>
      <c r="AA1422">
        <v>-2.3617178999999999E-2</v>
      </c>
      <c r="AB1422">
        <v>1.3635385E-2</v>
      </c>
      <c r="AC1422">
        <v>-0.73559312600000004</v>
      </c>
    </row>
    <row r="1423" spans="1:29" x14ac:dyDescent="0.3">
      <c r="A1423">
        <v>14.21</v>
      </c>
      <c r="B1423">
        <v>28.3</v>
      </c>
      <c r="C1423">
        <v>60</v>
      </c>
      <c r="D1423">
        <v>60</v>
      </c>
      <c r="E1423">
        <v>60</v>
      </c>
      <c r="F1423">
        <v>53.78846154</v>
      </c>
      <c r="G1423">
        <v>51.88461538</v>
      </c>
      <c r="H1423">
        <v>54.68269231</v>
      </c>
      <c r="I1423">
        <v>48</v>
      </c>
      <c r="J1423">
        <v>54</v>
      </c>
      <c r="K1423">
        <v>58</v>
      </c>
      <c r="L1423">
        <v>2.7503488869999999</v>
      </c>
      <c r="M1423">
        <v>2.6530001059999999</v>
      </c>
      <c r="N1423">
        <v>2.796073314</v>
      </c>
      <c r="O1423">
        <v>2.4543692610000001</v>
      </c>
      <c r="P1423">
        <v>2.761165418</v>
      </c>
      <c r="Q1423">
        <v>2.9656961900000001</v>
      </c>
      <c r="R1423">
        <v>0.13751744399999999</v>
      </c>
      <c r="S1423">
        <v>0.13265000499999999</v>
      </c>
      <c r="T1423">
        <v>0.13980366599999999</v>
      </c>
      <c r="U1423">
        <v>0.122718463</v>
      </c>
      <c r="V1423">
        <v>0.13805827100000001</v>
      </c>
      <c r="W1423">
        <v>0.14828480899999999</v>
      </c>
      <c r="X1423">
        <v>-2.8102169999999998E-3</v>
      </c>
      <c r="Y1423">
        <v>3.1466269999999999E-3</v>
      </c>
      <c r="Z1423">
        <v>-0.71924757100000003</v>
      </c>
      <c r="AA1423">
        <v>8.8564420000000008E-3</v>
      </c>
      <c r="AB1423">
        <v>1.1930962E-2</v>
      </c>
      <c r="AC1423">
        <v>-0.71765183099999996</v>
      </c>
    </row>
    <row r="1424" spans="1:29" x14ac:dyDescent="0.3">
      <c r="A1424">
        <v>14.22</v>
      </c>
      <c r="B1424">
        <v>28.3</v>
      </c>
      <c r="C1424">
        <v>60</v>
      </c>
      <c r="D1424">
        <v>60</v>
      </c>
      <c r="E1424">
        <v>60</v>
      </c>
      <c r="F1424">
        <v>53.20192308</v>
      </c>
      <c r="G1424">
        <v>52.52884615</v>
      </c>
      <c r="H1424">
        <v>54</v>
      </c>
      <c r="I1424">
        <v>56</v>
      </c>
      <c r="J1424">
        <v>56</v>
      </c>
      <c r="K1424">
        <v>59</v>
      </c>
      <c r="L1424">
        <v>2.7203575959999999</v>
      </c>
      <c r="M1424">
        <v>2.6859413600000002</v>
      </c>
      <c r="N1424">
        <v>2.761165418</v>
      </c>
      <c r="O1424">
        <v>2.8634308040000001</v>
      </c>
      <c r="P1424">
        <v>2.8634308040000001</v>
      </c>
      <c r="Q1424">
        <v>3.0168288830000001</v>
      </c>
      <c r="R1424">
        <v>0.13601788000000001</v>
      </c>
      <c r="S1424">
        <v>0.13429706799999999</v>
      </c>
      <c r="T1424">
        <v>0.13805827100000001</v>
      </c>
      <c r="U1424">
        <v>0.14317154000000001</v>
      </c>
      <c r="V1424">
        <v>0.14317154000000001</v>
      </c>
      <c r="W1424">
        <v>0.15084144399999999</v>
      </c>
      <c r="X1424">
        <v>-9.9351100000000009E-4</v>
      </c>
      <c r="Y1424">
        <v>1.9338650000000001E-3</v>
      </c>
      <c r="Z1424">
        <v>-0.71644424299999998</v>
      </c>
      <c r="AA1424">
        <v>0</v>
      </c>
      <c r="AB1424">
        <v>5.1132690000000001E-3</v>
      </c>
      <c r="AC1424">
        <v>-0.76699039400000002</v>
      </c>
    </row>
    <row r="1425" spans="1:29" x14ac:dyDescent="0.3">
      <c r="A1425">
        <v>14.23</v>
      </c>
      <c r="B1425">
        <v>28.3</v>
      </c>
      <c r="C1425">
        <v>60</v>
      </c>
      <c r="D1425">
        <v>60</v>
      </c>
      <c r="E1425">
        <v>60</v>
      </c>
      <c r="F1425">
        <v>53.05769231</v>
      </c>
      <c r="G1425">
        <v>53.64423077</v>
      </c>
      <c r="H1425">
        <v>53.06730769</v>
      </c>
      <c r="I1425">
        <v>56</v>
      </c>
      <c r="J1425">
        <v>57</v>
      </c>
      <c r="K1425">
        <v>56</v>
      </c>
      <c r="L1425">
        <v>2.7129826879999999</v>
      </c>
      <c r="M1425">
        <v>2.7429739789999998</v>
      </c>
      <c r="N1425">
        <v>2.7134743490000002</v>
      </c>
      <c r="O1425">
        <v>2.8634308040000001</v>
      </c>
      <c r="P1425">
        <v>2.9145634970000001</v>
      </c>
      <c r="Q1425">
        <v>2.8634308040000001</v>
      </c>
      <c r="R1425">
        <v>0.135649134</v>
      </c>
      <c r="S1425">
        <v>0.13714869900000001</v>
      </c>
      <c r="T1425">
        <v>0.135673717</v>
      </c>
      <c r="U1425">
        <v>0.14317154000000001</v>
      </c>
      <c r="V1425">
        <v>0.14572817499999999</v>
      </c>
      <c r="W1425">
        <v>0.14317154000000001</v>
      </c>
      <c r="X1425">
        <v>8.6577400000000004E-4</v>
      </c>
      <c r="Y1425">
        <v>-4.83466E-4</v>
      </c>
      <c r="Z1425">
        <v>-0.71661675599999997</v>
      </c>
      <c r="AA1425">
        <v>1.476074E-3</v>
      </c>
      <c r="AB1425">
        <v>-8.5221199999999998E-4</v>
      </c>
      <c r="AC1425">
        <v>-0.75801974599999999</v>
      </c>
    </row>
    <row r="1426" spans="1:29" x14ac:dyDescent="0.3">
      <c r="A1426">
        <v>14.24</v>
      </c>
      <c r="B1426">
        <v>28.3</v>
      </c>
      <c r="C1426">
        <v>60</v>
      </c>
      <c r="D1426">
        <v>60</v>
      </c>
      <c r="E1426">
        <v>60</v>
      </c>
      <c r="F1426">
        <v>52.875</v>
      </c>
      <c r="G1426">
        <v>54.61538462</v>
      </c>
      <c r="H1426">
        <v>52.11538462</v>
      </c>
      <c r="I1426">
        <v>55</v>
      </c>
      <c r="J1426">
        <v>55</v>
      </c>
      <c r="K1426">
        <v>43</v>
      </c>
      <c r="L1426">
        <v>2.7036411390000001</v>
      </c>
      <c r="M1426">
        <v>2.792631691</v>
      </c>
      <c r="N1426">
        <v>2.6647999580000001</v>
      </c>
      <c r="O1426">
        <v>2.812298111</v>
      </c>
      <c r="P1426">
        <v>2.812298111</v>
      </c>
      <c r="Q1426">
        <v>2.198705796</v>
      </c>
      <c r="R1426">
        <v>0.13518205699999999</v>
      </c>
      <c r="S1426">
        <v>0.139631585</v>
      </c>
      <c r="T1426">
        <v>0.133239998</v>
      </c>
      <c r="U1426">
        <v>0.14061490600000001</v>
      </c>
      <c r="V1426">
        <v>0.14061490600000001</v>
      </c>
      <c r="W1426">
        <v>0.10993529</v>
      </c>
      <c r="X1426">
        <v>2.568936E-3</v>
      </c>
      <c r="Y1426">
        <v>-2.7778820000000002E-3</v>
      </c>
      <c r="Z1426">
        <v>-0.71588357800000002</v>
      </c>
      <c r="AA1426">
        <v>0</v>
      </c>
      <c r="AB1426">
        <v>-2.0453077E-2</v>
      </c>
      <c r="AC1426">
        <v>-0.68625456299999998</v>
      </c>
    </row>
    <row r="1427" spans="1:29" x14ac:dyDescent="0.3">
      <c r="A1427">
        <v>14.25</v>
      </c>
      <c r="B1427">
        <v>28.3</v>
      </c>
      <c r="C1427">
        <v>60</v>
      </c>
      <c r="D1427">
        <v>60</v>
      </c>
      <c r="E1427">
        <v>60</v>
      </c>
      <c r="F1427">
        <v>52.05769231</v>
      </c>
      <c r="G1427">
        <v>55.09615385</v>
      </c>
      <c r="H1427">
        <v>51.25</v>
      </c>
      <c r="I1427">
        <v>53</v>
      </c>
      <c r="J1427">
        <v>44</v>
      </c>
      <c r="K1427">
        <v>54</v>
      </c>
      <c r="L1427">
        <v>2.6618499949999999</v>
      </c>
      <c r="M1427">
        <v>2.8172147160000001</v>
      </c>
      <c r="N1427">
        <v>2.620550513</v>
      </c>
      <c r="O1427">
        <v>2.710032725</v>
      </c>
      <c r="P1427">
        <v>2.2498384890000001</v>
      </c>
      <c r="Q1427">
        <v>2.761165418</v>
      </c>
      <c r="R1427">
        <v>0.1330925</v>
      </c>
      <c r="S1427">
        <v>0.14086073599999999</v>
      </c>
      <c r="T1427">
        <v>0.13102752600000001</v>
      </c>
      <c r="U1427">
        <v>0.13550163600000001</v>
      </c>
      <c r="V1427">
        <v>0.11249192399999999</v>
      </c>
      <c r="W1427">
        <v>0.13805827100000001</v>
      </c>
      <c r="X1427">
        <v>4.4849929999999996E-3</v>
      </c>
      <c r="Y1427">
        <v>-3.9660609999999999E-3</v>
      </c>
      <c r="Z1427">
        <v>-0.71049256400000005</v>
      </c>
      <c r="AA1427">
        <v>-1.3284663E-2</v>
      </c>
      <c r="AB1427">
        <v>9.374327E-3</v>
      </c>
      <c r="AC1427">
        <v>-0.67728391499999996</v>
      </c>
    </row>
    <row r="1428" spans="1:29" x14ac:dyDescent="0.3">
      <c r="A1428">
        <v>14.26</v>
      </c>
      <c r="B1428">
        <v>28.3</v>
      </c>
      <c r="C1428">
        <v>60</v>
      </c>
      <c r="D1428">
        <v>60</v>
      </c>
      <c r="E1428">
        <v>60</v>
      </c>
      <c r="F1428">
        <v>51.19230769</v>
      </c>
      <c r="G1428">
        <v>55.63461538</v>
      </c>
      <c r="H1428">
        <v>50.42307692</v>
      </c>
      <c r="I1428">
        <v>51</v>
      </c>
      <c r="J1428">
        <v>53</v>
      </c>
      <c r="K1428">
        <v>52</v>
      </c>
      <c r="L1428">
        <v>2.6176005500000001</v>
      </c>
      <c r="M1428">
        <v>2.8447477050000001</v>
      </c>
      <c r="N1428">
        <v>2.5782677089999999</v>
      </c>
      <c r="O1428">
        <v>2.607767339</v>
      </c>
      <c r="P1428">
        <v>2.710032725</v>
      </c>
      <c r="Q1428">
        <v>2.658900032</v>
      </c>
      <c r="R1428">
        <v>0.13088002700000001</v>
      </c>
      <c r="S1428">
        <v>0.14223738499999999</v>
      </c>
      <c r="T1428">
        <v>0.12891338499999999</v>
      </c>
      <c r="U1428">
        <v>0.13038836700000001</v>
      </c>
      <c r="V1428">
        <v>0.13550163600000001</v>
      </c>
      <c r="W1428">
        <v>0.13294500200000001</v>
      </c>
      <c r="X1428">
        <v>6.5571739999999998E-3</v>
      </c>
      <c r="Y1428">
        <v>-5.0968810000000002E-3</v>
      </c>
      <c r="Z1428">
        <v>-0.70531719000000004</v>
      </c>
      <c r="AA1428">
        <v>2.952147E-3</v>
      </c>
      <c r="AB1428" s="1">
        <v>-1.3900000000000002E-17</v>
      </c>
      <c r="AC1428">
        <v>-0.69971053500000002</v>
      </c>
    </row>
    <row r="1429" spans="1:29" x14ac:dyDescent="0.3">
      <c r="A1429">
        <v>14.27</v>
      </c>
      <c r="B1429">
        <v>28.3</v>
      </c>
      <c r="C1429">
        <v>60</v>
      </c>
      <c r="D1429">
        <v>60</v>
      </c>
      <c r="E1429">
        <v>60</v>
      </c>
      <c r="F1429">
        <v>50.52884615</v>
      </c>
      <c r="G1429">
        <v>56.15384615</v>
      </c>
      <c r="H1429">
        <v>49.92307692</v>
      </c>
      <c r="I1429">
        <v>39</v>
      </c>
      <c r="J1429">
        <v>55</v>
      </c>
      <c r="K1429">
        <v>50</v>
      </c>
      <c r="L1429">
        <v>2.5836759740000002</v>
      </c>
      <c r="M1429">
        <v>2.8712973719999999</v>
      </c>
      <c r="N1429">
        <v>2.5527013620000001</v>
      </c>
      <c r="O1429">
        <v>1.994175024</v>
      </c>
      <c r="P1429">
        <v>2.812298111</v>
      </c>
      <c r="Q1429">
        <v>2.556634646</v>
      </c>
      <c r="R1429">
        <v>0.12918379899999999</v>
      </c>
      <c r="S1429">
        <v>0.14356486900000001</v>
      </c>
      <c r="T1429">
        <v>0.12763506799999999</v>
      </c>
      <c r="U1429">
        <v>9.9708750999999998E-2</v>
      </c>
      <c r="V1429">
        <v>0.14061490600000001</v>
      </c>
      <c r="W1429">
        <v>0.127831732</v>
      </c>
      <c r="X1429">
        <v>8.3029149999999993E-3</v>
      </c>
      <c r="Y1429">
        <v>-5.8261770000000001E-3</v>
      </c>
      <c r="Z1429">
        <v>-0.70242760599999998</v>
      </c>
      <c r="AA1429">
        <v>2.3617178999999999E-2</v>
      </c>
      <c r="AB1429">
        <v>5.1132690000000001E-3</v>
      </c>
      <c r="AC1429">
        <v>-0.64588664799999995</v>
      </c>
    </row>
    <row r="1430" spans="1:29" x14ac:dyDescent="0.3">
      <c r="A1430">
        <v>14.28</v>
      </c>
      <c r="B1430">
        <v>28.3</v>
      </c>
      <c r="C1430">
        <v>60</v>
      </c>
      <c r="D1430">
        <v>60</v>
      </c>
      <c r="E1430">
        <v>60</v>
      </c>
      <c r="F1430">
        <v>49.99038462</v>
      </c>
      <c r="G1430">
        <v>56.61538462</v>
      </c>
      <c r="H1430">
        <v>49.26923077</v>
      </c>
      <c r="I1430">
        <v>50</v>
      </c>
      <c r="J1430">
        <v>56</v>
      </c>
      <c r="K1430">
        <v>51</v>
      </c>
      <c r="L1430">
        <v>2.5561429859999998</v>
      </c>
      <c r="M1430">
        <v>2.894897077</v>
      </c>
      <c r="N1430">
        <v>2.519268448</v>
      </c>
      <c r="O1430">
        <v>2.556634646</v>
      </c>
      <c r="P1430">
        <v>2.8634308040000001</v>
      </c>
      <c r="Q1430">
        <v>2.607767339</v>
      </c>
      <c r="R1430">
        <v>0.12780714900000001</v>
      </c>
      <c r="S1430">
        <v>0.14474485400000001</v>
      </c>
      <c r="T1430">
        <v>0.12596342199999999</v>
      </c>
      <c r="U1430">
        <v>0.127831732</v>
      </c>
      <c r="V1430">
        <v>0.14317154000000001</v>
      </c>
      <c r="W1430">
        <v>0.13038836700000001</v>
      </c>
      <c r="X1430">
        <v>9.7789880000000006E-3</v>
      </c>
      <c r="Y1430">
        <v>-6.8750529999999999E-3</v>
      </c>
      <c r="Z1430">
        <v>-0.69914986899999998</v>
      </c>
      <c r="AA1430">
        <v>8.8564420000000008E-3</v>
      </c>
      <c r="AB1430">
        <v>-3.4088460000000001E-3</v>
      </c>
      <c r="AC1430">
        <v>-0.70419585900000004</v>
      </c>
    </row>
    <row r="1431" spans="1:29" x14ac:dyDescent="0.3">
      <c r="A1431">
        <v>14.29</v>
      </c>
      <c r="B1431">
        <v>28.3</v>
      </c>
      <c r="C1431">
        <v>60</v>
      </c>
      <c r="D1431">
        <v>60</v>
      </c>
      <c r="E1431">
        <v>60</v>
      </c>
      <c r="F1431">
        <v>49.43269231</v>
      </c>
      <c r="G1431">
        <v>56.91346154</v>
      </c>
      <c r="H1431">
        <v>48.25961538</v>
      </c>
      <c r="I1431">
        <v>47</v>
      </c>
      <c r="J1431">
        <v>60</v>
      </c>
      <c r="K1431">
        <v>39</v>
      </c>
      <c r="L1431">
        <v>2.5276266760000001</v>
      </c>
      <c r="M1431">
        <v>2.9101385519999998</v>
      </c>
      <c r="N1431">
        <v>2.4676440940000002</v>
      </c>
      <c r="O1431">
        <v>2.4032365680000001</v>
      </c>
      <c r="P1431">
        <v>3.0679615760000001</v>
      </c>
      <c r="Q1431">
        <v>1.994175024</v>
      </c>
      <c r="R1431">
        <v>0.12638133400000001</v>
      </c>
      <c r="S1431">
        <v>0.14550692800000001</v>
      </c>
      <c r="T1431">
        <v>0.12338220499999999</v>
      </c>
      <c r="U1431">
        <v>0.120161828</v>
      </c>
      <c r="V1431">
        <v>0.15339807899999999</v>
      </c>
      <c r="W1431">
        <v>9.9708750999999998E-2</v>
      </c>
      <c r="X1431">
        <v>1.1042167E-2</v>
      </c>
      <c r="Y1431">
        <v>-8.3746170000000009E-3</v>
      </c>
      <c r="Z1431">
        <v>-0.69345695799999996</v>
      </c>
      <c r="AA1431">
        <v>1.9188957999999999E-2</v>
      </c>
      <c r="AB1431">
        <v>-2.4714135000000002E-2</v>
      </c>
      <c r="AC1431">
        <v>-0.65485729500000001</v>
      </c>
    </row>
    <row r="1432" spans="1:29" x14ac:dyDescent="0.3">
      <c r="A1432">
        <v>14.3</v>
      </c>
      <c r="B1432">
        <v>28.3</v>
      </c>
      <c r="C1432">
        <v>60</v>
      </c>
      <c r="D1432">
        <v>60</v>
      </c>
      <c r="E1432">
        <v>60</v>
      </c>
      <c r="F1432">
        <v>49.20192308</v>
      </c>
      <c r="G1432">
        <v>57.15384615</v>
      </c>
      <c r="H1432">
        <v>47.46153846</v>
      </c>
      <c r="I1432">
        <v>50</v>
      </c>
      <c r="J1432">
        <v>60</v>
      </c>
      <c r="K1432">
        <v>47</v>
      </c>
      <c r="L1432">
        <v>2.5158268239999999</v>
      </c>
      <c r="M1432">
        <v>2.9224300649999999</v>
      </c>
      <c r="N1432">
        <v>2.4268362720000001</v>
      </c>
      <c r="O1432">
        <v>2.556634646</v>
      </c>
      <c r="P1432">
        <v>3.0679615760000001</v>
      </c>
      <c r="Q1432">
        <v>2.4032365680000001</v>
      </c>
      <c r="R1432">
        <v>0.125791341</v>
      </c>
      <c r="S1432">
        <v>0.14612150300000001</v>
      </c>
      <c r="T1432">
        <v>0.12134181400000001</v>
      </c>
      <c r="U1432">
        <v>0.127831732</v>
      </c>
      <c r="V1432">
        <v>0.15339807899999999</v>
      </c>
      <c r="W1432">
        <v>0.120161828</v>
      </c>
      <c r="X1432">
        <v>1.1737625E-2</v>
      </c>
      <c r="Y1432">
        <v>-9.7430720000000002E-3</v>
      </c>
      <c r="Z1432">
        <v>-0.68992045300000004</v>
      </c>
      <c r="AA1432">
        <v>1.4760736999999999E-2</v>
      </c>
      <c r="AB1432">
        <v>-1.3635385E-2</v>
      </c>
      <c r="AC1432">
        <v>-0.70419585900000004</v>
      </c>
    </row>
    <row r="1433" spans="1:29" x14ac:dyDescent="0.3">
      <c r="A1433">
        <v>14.31</v>
      </c>
      <c r="B1433">
        <v>28.3</v>
      </c>
      <c r="C1433">
        <v>60</v>
      </c>
      <c r="D1433">
        <v>60</v>
      </c>
      <c r="E1433">
        <v>60</v>
      </c>
      <c r="F1433">
        <v>48.46153846</v>
      </c>
      <c r="G1433">
        <v>56.99038462</v>
      </c>
      <c r="H1433">
        <v>46.45192308</v>
      </c>
      <c r="I1433">
        <v>87</v>
      </c>
      <c r="J1433">
        <v>109</v>
      </c>
      <c r="K1433">
        <v>46</v>
      </c>
      <c r="L1433">
        <v>2.4779689650000001</v>
      </c>
      <c r="M1433">
        <v>2.9140718360000002</v>
      </c>
      <c r="N1433">
        <v>2.3752119189999998</v>
      </c>
      <c r="O1433">
        <v>4.4485442849999997</v>
      </c>
      <c r="P1433">
        <v>5.5734635289999996</v>
      </c>
      <c r="Q1433">
        <v>2.3521038750000001</v>
      </c>
      <c r="R1433">
        <v>0.12389844799999999</v>
      </c>
      <c r="S1433">
        <v>0.14570359199999999</v>
      </c>
      <c r="T1433">
        <v>0.118760596</v>
      </c>
      <c r="U1433">
        <v>0.22242721400000001</v>
      </c>
      <c r="V1433">
        <v>0.27867317600000002</v>
      </c>
      <c r="W1433">
        <v>0.117605194</v>
      </c>
      <c r="X1433">
        <v>1.2589206E-2</v>
      </c>
      <c r="Y1433">
        <v>-1.0693616E-2</v>
      </c>
      <c r="Z1433">
        <v>-0.68133795799999997</v>
      </c>
      <c r="AA1433">
        <v>3.2473621000000001E-2</v>
      </c>
      <c r="AB1433">
        <v>-8.8630001E-2</v>
      </c>
      <c r="AC1433">
        <v>-1.0854483939999999</v>
      </c>
    </row>
    <row r="1434" spans="1:29" x14ac:dyDescent="0.3">
      <c r="A1434">
        <v>14.32</v>
      </c>
      <c r="B1434">
        <v>28.3</v>
      </c>
      <c r="C1434">
        <v>60</v>
      </c>
      <c r="D1434">
        <v>60</v>
      </c>
      <c r="E1434">
        <v>60</v>
      </c>
      <c r="F1434">
        <v>47.88461538</v>
      </c>
      <c r="G1434">
        <v>57.28846154</v>
      </c>
      <c r="H1434">
        <v>45.59615385</v>
      </c>
      <c r="I1434">
        <v>0</v>
      </c>
      <c r="J1434">
        <v>0</v>
      </c>
      <c r="K1434">
        <v>44</v>
      </c>
      <c r="L1434">
        <v>2.448469335</v>
      </c>
      <c r="M1434">
        <v>2.9293133120000001</v>
      </c>
      <c r="N1434">
        <v>2.3314541329999998</v>
      </c>
      <c r="O1434">
        <v>0</v>
      </c>
      <c r="P1434">
        <v>0</v>
      </c>
      <c r="Q1434">
        <v>2.2498384890000001</v>
      </c>
      <c r="R1434">
        <v>0.12242346699999999</v>
      </c>
      <c r="S1434">
        <v>0.14646566599999999</v>
      </c>
      <c r="T1434">
        <v>0.116572707</v>
      </c>
      <c r="U1434">
        <v>0</v>
      </c>
      <c r="V1434">
        <v>0</v>
      </c>
      <c r="W1434">
        <v>0.11249192399999999</v>
      </c>
      <c r="X1434">
        <v>1.3880770000000001E-2</v>
      </c>
      <c r="Y1434">
        <v>-1.1914572999999999E-2</v>
      </c>
      <c r="Z1434">
        <v>-0.67624883999999996</v>
      </c>
      <c r="AA1434">
        <v>0</v>
      </c>
      <c r="AB1434">
        <v>7.4994616E-2</v>
      </c>
      <c r="AC1434">
        <v>-0.19735425300000001</v>
      </c>
    </row>
    <row r="1435" spans="1:29" x14ac:dyDescent="0.3">
      <c r="A1435">
        <v>14.33</v>
      </c>
      <c r="B1435">
        <v>28.3</v>
      </c>
      <c r="C1435">
        <v>60</v>
      </c>
      <c r="D1435">
        <v>60</v>
      </c>
      <c r="E1435">
        <v>60</v>
      </c>
      <c r="F1435">
        <v>48.48076923</v>
      </c>
      <c r="G1435">
        <v>58.44230769</v>
      </c>
      <c r="H1435">
        <v>45.58653846</v>
      </c>
      <c r="I1435">
        <v>47</v>
      </c>
      <c r="J1435">
        <v>61</v>
      </c>
      <c r="K1435">
        <v>47</v>
      </c>
      <c r="L1435">
        <v>2.4789522860000002</v>
      </c>
      <c r="M1435">
        <v>2.988312573</v>
      </c>
      <c r="N1435">
        <v>2.330962473</v>
      </c>
      <c r="O1435">
        <v>2.4032365680000001</v>
      </c>
      <c r="P1435">
        <v>3.1190942690000001</v>
      </c>
      <c r="Q1435">
        <v>2.4032365680000001</v>
      </c>
      <c r="R1435">
        <v>0.123947614</v>
      </c>
      <c r="S1435">
        <v>0.14941562899999999</v>
      </c>
      <c r="T1435">
        <v>0.116548124</v>
      </c>
      <c r="U1435">
        <v>0.120161828</v>
      </c>
      <c r="V1435">
        <v>0.15595471299999999</v>
      </c>
      <c r="W1435">
        <v>0.120161828</v>
      </c>
      <c r="X1435">
        <v>1.4703964999999999E-2</v>
      </c>
      <c r="Y1435">
        <v>-1.3422332E-2</v>
      </c>
      <c r="Z1435">
        <v>-0.68405502900000004</v>
      </c>
      <c r="AA1435">
        <v>2.0665032E-2</v>
      </c>
      <c r="AB1435">
        <v>-1.1930962E-2</v>
      </c>
      <c r="AC1435">
        <v>-0.69522521100000001</v>
      </c>
    </row>
    <row r="1436" spans="1:29" x14ac:dyDescent="0.3">
      <c r="A1436">
        <v>14.34</v>
      </c>
      <c r="B1436">
        <v>28.3</v>
      </c>
      <c r="C1436">
        <v>60</v>
      </c>
      <c r="D1436">
        <v>60</v>
      </c>
      <c r="E1436">
        <v>60</v>
      </c>
      <c r="F1436">
        <v>48.75</v>
      </c>
      <c r="G1436">
        <v>59.25961538</v>
      </c>
      <c r="H1436">
        <v>45.68269231</v>
      </c>
      <c r="I1436">
        <v>50</v>
      </c>
      <c r="J1436">
        <v>62</v>
      </c>
      <c r="K1436">
        <v>44</v>
      </c>
      <c r="L1436">
        <v>2.4927187800000001</v>
      </c>
      <c r="M1436">
        <v>3.0301037169999998</v>
      </c>
      <c r="N1436">
        <v>2.3358790780000001</v>
      </c>
      <c r="O1436">
        <v>2.556634646</v>
      </c>
      <c r="P1436">
        <v>3.1702269620000001</v>
      </c>
      <c r="Q1436">
        <v>2.2498384890000001</v>
      </c>
      <c r="R1436">
        <v>0.124635939</v>
      </c>
      <c r="S1436">
        <v>0.15150518599999999</v>
      </c>
      <c r="T1436">
        <v>0.11679395400000001</v>
      </c>
      <c r="U1436">
        <v>0.127831732</v>
      </c>
      <c r="V1436">
        <v>0.158511348</v>
      </c>
      <c r="W1436">
        <v>0.11249192399999999</v>
      </c>
      <c r="X1436">
        <v>1.5512967000000001E-2</v>
      </c>
      <c r="Y1436">
        <v>-1.4184406E-2</v>
      </c>
      <c r="Z1436">
        <v>-0.689359787</v>
      </c>
      <c r="AA1436">
        <v>1.7712884000000002E-2</v>
      </c>
      <c r="AB1436">
        <v>-2.0453077E-2</v>
      </c>
      <c r="AC1436">
        <v>-0.69971053500000002</v>
      </c>
    </row>
    <row r="1437" spans="1:29" x14ac:dyDescent="0.3">
      <c r="A1437">
        <v>14.35</v>
      </c>
      <c r="B1437">
        <v>28.3</v>
      </c>
      <c r="C1437">
        <v>60</v>
      </c>
      <c r="D1437">
        <v>60</v>
      </c>
      <c r="E1437">
        <v>60</v>
      </c>
      <c r="F1437">
        <v>49.04807692</v>
      </c>
      <c r="G1437">
        <v>59.66346154</v>
      </c>
      <c r="H1437">
        <v>46.02884615</v>
      </c>
      <c r="I1437">
        <v>96</v>
      </c>
      <c r="J1437">
        <v>110</v>
      </c>
      <c r="K1437">
        <v>82</v>
      </c>
      <c r="L1437">
        <v>2.5079602560000001</v>
      </c>
      <c r="M1437">
        <v>3.050753458</v>
      </c>
      <c r="N1437">
        <v>2.3535788559999999</v>
      </c>
      <c r="O1437">
        <v>4.9087385210000001</v>
      </c>
      <c r="P1437">
        <v>5.6245962220000001</v>
      </c>
      <c r="Q1437">
        <v>4.1928808200000001</v>
      </c>
      <c r="R1437">
        <v>0.125398013</v>
      </c>
      <c r="S1437">
        <v>0.15253767300000001</v>
      </c>
      <c r="T1437">
        <v>0.11767894299999999</v>
      </c>
      <c r="U1437">
        <v>0.245436926</v>
      </c>
      <c r="V1437">
        <v>0.281229811</v>
      </c>
      <c r="W1437">
        <v>0.209644041</v>
      </c>
      <c r="X1437">
        <v>1.566909E-2</v>
      </c>
      <c r="Y1437">
        <v>-1.41926E-2</v>
      </c>
      <c r="Z1437">
        <v>-0.69406075199999995</v>
      </c>
      <c r="AA1437">
        <v>2.0665032E-2</v>
      </c>
      <c r="AB1437">
        <v>-3.5792885000000003E-2</v>
      </c>
      <c r="AC1437">
        <v>-1.291773295</v>
      </c>
    </row>
    <row r="1438" spans="1:29" x14ac:dyDescent="0.3">
      <c r="A1438">
        <v>14.36</v>
      </c>
      <c r="B1438">
        <v>28.3</v>
      </c>
      <c r="C1438">
        <v>60</v>
      </c>
      <c r="D1438">
        <v>60</v>
      </c>
      <c r="E1438">
        <v>60</v>
      </c>
      <c r="F1438">
        <v>48.97115385</v>
      </c>
      <c r="G1438">
        <v>58.93269231</v>
      </c>
      <c r="H1438">
        <v>47.00961538</v>
      </c>
      <c r="I1438">
        <v>0</v>
      </c>
      <c r="J1438">
        <v>0</v>
      </c>
      <c r="K1438">
        <v>0</v>
      </c>
      <c r="L1438">
        <v>2.5040269720000001</v>
      </c>
      <c r="M1438">
        <v>3.0133872589999999</v>
      </c>
      <c r="N1438">
        <v>2.4037282279999999</v>
      </c>
      <c r="O1438">
        <v>0</v>
      </c>
      <c r="P1438">
        <v>0</v>
      </c>
      <c r="Q1438">
        <v>0</v>
      </c>
      <c r="R1438">
        <v>0.12520134899999999</v>
      </c>
      <c r="S1438">
        <v>0.150669363</v>
      </c>
      <c r="T1438">
        <v>0.12018641100000001</v>
      </c>
      <c r="U1438">
        <v>0</v>
      </c>
      <c r="V1438">
        <v>0</v>
      </c>
      <c r="W1438">
        <v>0</v>
      </c>
      <c r="X1438">
        <v>1.4703964999999999E-2</v>
      </c>
      <c r="Y1438">
        <v>-1.183263E-2</v>
      </c>
      <c r="Z1438">
        <v>-0.69483705799999995</v>
      </c>
      <c r="AA1438">
        <v>0</v>
      </c>
      <c r="AB1438">
        <v>0</v>
      </c>
      <c r="AC1438">
        <v>0</v>
      </c>
    </row>
    <row r="1439" spans="1:29" x14ac:dyDescent="0.3">
      <c r="A1439">
        <v>14.37</v>
      </c>
      <c r="B1439">
        <v>28.3</v>
      </c>
      <c r="C1439">
        <v>60</v>
      </c>
      <c r="D1439">
        <v>60</v>
      </c>
      <c r="E1439">
        <v>60</v>
      </c>
      <c r="F1439">
        <v>48.55769231</v>
      </c>
      <c r="G1439">
        <v>57.70192308</v>
      </c>
      <c r="H1439">
        <v>47.71153846</v>
      </c>
      <c r="I1439">
        <v>38</v>
      </c>
      <c r="J1439">
        <v>59</v>
      </c>
      <c r="K1439">
        <v>45</v>
      </c>
      <c r="L1439">
        <v>2.4828855700000001</v>
      </c>
      <c r="M1439">
        <v>2.9504547140000001</v>
      </c>
      <c r="N1439">
        <v>2.4396194449999999</v>
      </c>
      <c r="O1439">
        <v>1.943042331</v>
      </c>
      <c r="P1439">
        <v>3.0168288830000001</v>
      </c>
      <c r="Q1439">
        <v>2.3009711820000001</v>
      </c>
      <c r="R1439">
        <v>0.124144279</v>
      </c>
      <c r="S1439">
        <v>0.14752273599999999</v>
      </c>
      <c r="T1439">
        <v>0.12198097199999999</v>
      </c>
      <c r="U1439">
        <v>9.7152116999999996E-2</v>
      </c>
      <c r="V1439">
        <v>0.15084144399999999</v>
      </c>
      <c r="W1439">
        <v>0.11504855899999999</v>
      </c>
      <c r="X1439">
        <v>1.3497558999999999E-2</v>
      </c>
      <c r="Y1439">
        <v>-9.2350230000000002E-3</v>
      </c>
      <c r="Z1439">
        <v>-0.69061050300000004</v>
      </c>
      <c r="AA1439">
        <v>3.0997548E-2</v>
      </c>
      <c r="AB1439">
        <v>-5.9654809999999999E-3</v>
      </c>
      <c r="AC1439">
        <v>-0.63691600000000004</v>
      </c>
    </row>
    <row r="1440" spans="1:29" x14ac:dyDescent="0.3">
      <c r="A1440">
        <v>14.38</v>
      </c>
      <c r="B1440">
        <v>28.3</v>
      </c>
      <c r="C1440">
        <v>60</v>
      </c>
      <c r="D1440">
        <v>60</v>
      </c>
      <c r="E1440">
        <v>60</v>
      </c>
      <c r="F1440">
        <v>48.81730769</v>
      </c>
      <c r="G1440">
        <v>56.84615385</v>
      </c>
      <c r="H1440">
        <v>48.51923077</v>
      </c>
      <c r="I1440">
        <v>93</v>
      </c>
      <c r="J1440">
        <v>59</v>
      </c>
      <c r="K1440">
        <v>47</v>
      </c>
      <c r="L1440">
        <v>2.4961604039999998</v>
      </c>
      <c r="M1440">
        <v>2.9066969290000002</v>
      </c>
      <c r="N1440">
        <v>2.4809189279999999</v>
      </c>
      <c r="O1440">
        <v>4.7553404419999996</v>
      </c>
      <c r="P1440">
        <v>3.0168288830000001</v>
      </c>
      <c r="Q1440">
        <v>2.4032365680000001</v>
      </c>
      <c r="R1440">
        <v>0.12480802000000001</v>
      </c>
      <c r="S1440">
        <v>0.14533484599999999</v>
      </c>
      <c r="T1440">
        <v>0.124045946</v>
      </c>
      <c r="U1440">
        <v>0.23776702199999999</v>
      </c>
      <c r="V1440">
        <v>0.15084144399999999</v>
      </c>
      <c r="W1440">
        <v>0.120161828</v>
      </c>
      <c r="X1440">
        <v>1.1851169E-2</v>
      </c>
      <c r="Y1440">
        <v>-7.3503249999999996E-3</v>
      </c>
      <c r="Z1440">
        <v>-0.69155932099999995</v>
      </c>
      <c r="AA1440">
        <v>-5.0186505999999999E-2</v>
      </c>
      <c r="AB1440">
        <v>-4.9428270000000003E-2</v>
      </c>
      <c r="AC1440">
        <v>-0.89257946399999999</v>
      </c>
    </row>
    <row r="1441" spans="1:29" x14ac:dyDescent="0.3">
      <c r="A1441">
        <v>14.39</v>
      </c>
      <c r="B1441">
        <v>28.3</v>
      </c>
      <c r="C1441">
        <v>60</v>
      </c>
      <c r="D1441">
        <v>60</v>
      </c>
      <c r="E1441">
        <v>60</v>
      </c>
      <c r="F1441">
        <v>49.14423077</v>
      </c>
      <c r="G1441">
        <v>55.84615385</v>
      </c>
      <c r="H1441">
        <v>49.43269231</v>
      </c>
      <c r="I1441">
        <v>0</v>
      </c>
      <c r="J1441">
        <v>58</v>
      </c>
      <c r="K1441">
        <v>46</v>
      </c>
      <c r="L1441">
        <v>2.5128768610000001</v>
      </c>
      <c r="M1441">
        <v>2.8555642360000002</v>
      </c>
      <c r="N1441">
        <v>2.5276266760000001</v>
      </c>
      <c r="O1441">
        <v>0</v>
      </c>
      <c r="P1441">
        <v>2.9656961900000001</v>
      </c>
      <c r="Q1441">
        <v>2.3521038750000001</v>
      </c>
      <c r="R1441">
        <v>0.12564384300000001</v>
      </c>
      <c r="S1441">
        <v>0.14277821199999999</v>
      </c>
      <c r="T1441">
        <v>0.12638133400000001</v>
      </c>
      <c r="U1441">
        <v>0</v>
      </c>
      <c r="V1441">
        <v>0.14828480899999999</v>
      </c>
      <c r="W1441">
        <v>0.117605194</v>
      </c>
      <c r="X1441">
        <v>9.8925320000000008E-3</v>
      </c>
      <c r="Y1441">
        <v>-5.2197959999999996E-3</v>
      </c>
      <c r="Z1441">
        <v>-0.692637524</v>
      </c>
      <c r="AA1441">
        <v>8.5612275000000002E-2</v>
      </c>
      <c r="AB1441">
        <v>2.8975193E-2</v>
      </c>
      <c r="AC1441">
        <v>-0.46647369</v>
      </c>
    </row>
    <row r="1442" spans="1:29" x14ac:dyDescent="0.3">
      <c r="A1442">
        <v>14.4</v>
      </c>
      <c r="B1442">
        <v>28.3</v>
      </c>
      <c r="C1442">
        <v>60</v>
      </c>
      <c r="D1442">
        <v>60</v>
      </c>
      <c r="E1442">
        <v>60</v>
      </c>
      <c r="F1442">
        <v>49.32692308</v>
      </c>
      <c r="G1442">
        <v>54.81730769</v>
      </c>
      <c r="H1442">
        <v>49.76923077</v>
      </c>
      <c r="I1442">
        <v>91</v>
      </c>
      <c r="J1442">
        <v>95</v>
      </c>
      <c r="K1442">
        <v>39</v>
      </c>
      <c r="L1442">
        <v>2.5222184109999999</v>
      </c>
      <c r="M1442">
        <v>2.8029565609999998</v>
      </c>
      <c r="N1442">
        <v>2.5448347939999998</v>
      </c>
      <c r="O1442">
        <v>4.6530750569999997</v>
      </c>
      <c r="P1442">
        <v>4.8576058279999996</v>
      </c>
      <c r="Q1442">
        <v>1.994175024</v>
      </c>
      <c r="R1442">
        <v>0.12611092099999999</v>
      </c>
      <c r="S1442">
        <v>0.140147828</v>
      </c>
      <c r="T1442">
        <v>0.12724173999999999</v>
      </c>
      <c r="U1442">
        <v>0.23265375299999999</v>
      </c>
      <c r="V1442">
        <v>0.242880291</v>
      </c>
      <c r="W1442">
        <v>9.9708750999999998E-2</v>
      </c>
      <c r="X1442">
        <v>8.1042119999999995E-3</v>
      </c>
      <c r="Y1442">
        <v>-3.92509E-3</v>
      </c>
      <c r="Z1442">
        <v>-0.69035173400000005</v>
      </c>
      <c r="AA1442">
        <v>5.9042950000000004E-3</v>
      </c>
      <c r="AB1442">
        <v>-9.2038846999999993E-2</v>
      </c>
      <c r="AC1442">
        <v>-1.009197887</v>
      </c>
    </row>
    <row r="1443" spans="1:29" x14ac:dyDescent="0.3">
      <c r="A1443">
        <v>14.41</v>
      </c>
      <c r="B1443">
        <v>28.3</v>
      </c>
      <c r="C1443">
        <v>60</v>
      </c>
      <c r="D1443">
        <v>60</v>
      </c>
      <c r="E1443">
        <v>60</v>
      </c>
      <c r="F1443">
        <v>49.45192308</v>
      </c>
      <c r="G1443">
        <v>53.82692308</v>
      </c>
      <c r="H1443">
        <v>50.32692308</v>
      </c>
      <c r="I1443">
        <v>47</v>
      </c>
      <c r="J1443">
        <v>52</v>
      </c>
      <c r="K1443">
        <v>96</v>
      </c>
      <c r="L1443">
        <v>2.5286099970000002</v>
      </c>
      <c r="M1443">
        <v>2.7523155290000001</v>
      </c>
      <c r="N1443">
        <v>2.5733511039999999</v>
      </c>
      <c r="O1443">
        <v>2.4032365680000001</v>
      </c>
      <c r="P1443">
        <v>2.658900032</v>
      </c>
      <c r="Q1443">
        <v>4.9087385210000001</v>
      </c>
      <c r="R1443">
        <v>0.1264305</v>
      </c>
      <c r="S1443">
        <v>0.137615776</v>
      </c>
      <c r="T1443">
        <v>0.12866755499999999</v>
      </c>
      <c r="U1443">
        <v>0.120161828</v>
      </c>
      <c r="V1443">
        <v>0.13294500200000001</v>
      </c>
      <c r="W1443">
        <v>0.245436926</v>
      </c>
      <c r="X1443">
        <v>6.4578220000000002E-3</v>
      </c>
      <c r="Y1443">
        <v>-2.2370549999999999E-3</v>
      </c>
      <c r="Z1443">
        <v>-0.68897163400000005</v>
      </c>
      <c r="AA1443">
        <v>7.3803690000000003E-3</v>
      </c>
      <c r="AB1443">
        <v>7.9255673999999998E-2</v>
      </c>
      <c r="AC1443">
        <v>-0.87463816900000002</v>
      </c>
    </row>
    <row r="1444" spans="1:29" x14ac:dyDescent="0.3">
      <c r="A1444">
        <v>14.42</v>
      </c>
      <c r="B1444">
        <v>28.3</v>
      </c>
      <c r="C1444">
        <v>60</v>
      </c>
      <c r="D1444">
        <v>60</v>
      </c>
      <c r="E1444">
        <v>60</v>
      </c>
      <c r="F1444">
        <v>49.67307692</v>
      </c>
      <c r="G1444">
        <v>53.00961538</v>
      </c>
      <c r="H1444">
        <v>51.22115385</v>
      </c>
      <c r="I1444">
        <v>39</v>
      </c>
      <c r="J1444">
        <v>48</v>
      </c>
      <c r="K1444">
        <v>0</v>
      </c>
      <c r="L1444">
        <v>2.5399181890000002</v>
      </c>
      <c r="M1444">
        <v>2.7105243859999999</v>
      </c>
      <c r="N1444">
        <v>2.619075531</v>
      </c>
      <c r="O1444">
        <v>1.994175024</v>
      </c>
      <c r="P1444">
        <v>2.4543692610000001</v>
      </c>
      <c r="Q1444">
        <v>0</v>
      </c>
      <c r="R1444">
        <v>0.12699590899999999</v>
      </c>
      <c r="S1444">
        <v>0.135526219</v>
      </c>
      <c r="T1444">
        <v>0.13095377699999999</v>
      </c>
      <c r="U1444">
        <v>9.9708750999999998E-2</v>
      </c>
      <c r="V1444">
        <v>0.122718463</v>
      </c>
      <c r="W1444">
        <v>0</v>
      </c>
      <c r="X1444">
        <v>4.9249769999999997E-3</v>
      </c>
      <c r="Y1444">
        <v>-2.04859E-4</v>
      </c>
      <c r="Z1444">
        <v>-0.69030860599999999</v>
      </c>
      <c r="AA1444">
        <v>1.3284663E-2</v>
      </c>
      <c r="AB1444">
        <v>-7.4142404999999995E-2</v>
      </c>
      <c r="AC1444">
        <v>-0.39022318299999997</v>
      </c>
    </row>
    <row r="1445" spans="1:29" x14ac:dyDescent="0.3">
      <c r="A1445">
        <v>14.43</v>
      </c>
      <c r="B1445">
        <v>28.3</v>
      </c>
      <c r="C1445">
        <v>60</v>
      </c>
      <c r="D1445">
        <v>60</v>
      </c>
      <c r="E1445">
        <v>60</v>
      </c>
      <c r="F1445">
        <v>49.68269231</v>
      </c>
      <c r="G1445">
        <v>52.28846154</v>
      </c>
      <c r="H1445">
        <v>51.88461538</v>
      </c>
      <c r="I1445">
        <v>50</v>
      </c>
      <c r="J1445">
        <v>49</v>
      </c>
      <c r="K1445">
        <v>99</v>
      </c>
      <c r="L1445">
        <v>2.5404098500000001</v>
      </c>
      <c r="M1445">
        <v>2.6736498480000002</v>
      </c>
      <c r="N1445">
        <v>2.6530001059999999</v>
      </c>
      <c r="O1445">
        <v>2.556634646</v>
      </c>
      <c r="P1445">
        <v>2.5055019540000001</v>
      </c>
      <c r="Q1445">
        <v>5.0621365999999997</v>
      </c>
      <c r="R1445">
        <v>0.12702049200000001</v>
      </c>
      <c r="S1445">
        <v>0.13368249200000001</v>
      </c>
      <c r="T1445">
        <v>0.13265000499999999</v>
      </c>
      <c r="U1445">
        <v>0.127831732</v>
      </c>
      <c r="V1445">
        <v>0.125275098</v>
      </c>
      <c r="W1445">
        <v>0.25310683</v>
      </c>
      <c r="X1445">
        <v>3.8463070000000002E-3</v>
      </c>
      <c r="Y1445">
        <v>1.5323419999999999E-3</v>
      </c>
      <c r="Z1445">
        <v>-0.69009296499999995</v>
      </c>
      <c r="AA1445">
        <v>-1.476074E-3</v>
      </c>
      <c r="AB1445">
        <v>8.4368943000000002E-2</v>
      </c>
      <c r="AC1445">
        <v>-0.88809413999999998</v>
      </c>
    </row>
    <row r="1446" spans="1:29" x14ac:dyDescent="0.3">
      <c r="A1446">
        <v>14.44</v>
      </c>
      <c r="B1446">
        <v>28.3</v>
      </c>
      <c r="C1446">
        <v>60</v>
      </c>
      <c r="D1446">
        <v>60</v>
      </c>
      <c r="E1446">
        <v>60</v>
      </c>
      <c r="F1446">
        <v>50.23076923</v>
      </c>
      <c r="G1446">
        <v>52.03846154</v>
      </c>
      <c r="H1446">
        <v>52.66346154</v>
      </c>
      <c r="I1446">
        <v>49</v>
      </c>
      <c r="J1446">
        <v>47</v>
      </c>
      <c r="K1446">
        <v>43</v>
      </c>
      <c r="L1446">
        <v>2.5684344989999999</v>
      </c>
      <c r="M1446">
        <v>2.6608666740000002</v>
      </c>
      <c r="N1446">
        <v>2.6928246069999999</v>
      </c>
      <c r="O1446">
        <v>2.5055019540000001</v>
      </c>
      <c r="P1446">
        <v>2.4032365680000001</v>
      </c>
      <c r="Q1446">
        <v>2.198705796</v>
      </c>
      <c r="R1446">
        <v>0.12842172499999999</v>
      </c>
      <c r="S1446">
        <v>0.13304333400000001</v>
      </c>
      <c r="T1446">
        <v>0.13464123</v>
      </c>
      <c r="U1446">
        <v>0.125275098</v>
      </c>
      <c r="V1446">
        <v>0.120161828</v>
      </c>
      <c r="W1446">
        <v>0.10993529</v>
      </c>
      <c r="X1446">
        <v>2.6682870000000001E-3</v>
      </c>
      <c r="Y1446">
        <v>2.605801E-3</v>
      </c>
      <c r="Z1446">
        <v>-0.69492331399999996</v>
      </c>
      <c r="AA1446">
        <v>-2.952147E-3</v>
      </c>
      <c r="AB1446">
        <v>-8.5221150000000002E-3</v>
      </c>
      <c r="AC1446">
        <v>-0.623460028</v>
      </c>
    </row>
    <row r="1447" spans="1:29" x14ac:dyDescent="0.3">
      <c r="A1447">
        <v>14.45</v>
      </c>
      <c r="B1447">
        <v>28.3</v>
      </c>
      <c r="C1447">
        <v>60</v>
      </c>
      <c r="D1447">
        <v>60</v>
      </c>
      <c r="E1447">
        <v>60</v>
      </c>
      <c r="F1447">
        <v>50.71153846</v>
      </c>
      <c r="G1447">
        <v>51.40384615</v>
      </c>
      <c r="H1447">
        <v>53.24038462</v>
      </c>
      <c r="I1447">
        <v>52</v>
      </c>
      <c r="J1447">
        <v>46</v>
      </c>
      <c r="K1447">
        <v>52</v>
      </c>
      <c r="L1447">
        <v>2.593017524</v>
      </c>
      <c r="M1447">
        <v>2.6284170809999998</v>
      </c>
      <c r="N1447">
        <v>2.7223242380000001</v>
      </c>
      <c r="O1447">
        <v>2.658900032</v>
      </c>
      <c r="P1447">
        <v>2.3521038750000001</v>
      </c>
      <c r="Q1447">
        <v>2.658900032</v>
      </c>
      <c r="R1447">
        <v>0.129650876</v>
      </c>
      <c r="S1447">
        <v>0.131420854</v>
      </c>
      <c r="T1447">
        <v>0.13611621199999999</v>
      </c>
      <c r="U1447">
        <v>0.13294500200000001</v>
      </c>
      <c r="V1447">
        <v>0.117605194</v>
      </c>
      <c r="W1447">
        <v>0.13294500200000001</v>
      </c>
      <c r="X1447">
        <v>1.0218969999999999E-3</v>
      </c>
      <c r="Y1447">
        <v>3.7202310000000001E-3</v>
      </c>
      <c r="Z1447">
        <v>-0.69682095099999997</v>
      </c>
      <c r="AA1447">
        <v>-8.8564420000000008E-3</v>
      </c>
      <c r="AB1447">
        <v>5.1132690000000001E-3</v>
      </c>
      <c r="AC1447">
        <v>-0.67279859099999995</v>
      </c>
    </row>
    <row r="1448" spans="1:29" x14ac:dyDescent="0.3">
      <c r="A1448">
        <v>14.46</v>
      </c>
      <c r="B1448">
        <v>28.3</v>
      </c>
      <c r="C1448">
        <v>60</v>
      </c>
      <c r="D1448">
        <v>60</v>
      </c>
      <c r="E1448">
        <v>60</v>
      </c>
      <c r="F1448">
        <v>50.15384615</v>
      </c>
      <c r="G1448">
        <v>49.93269231</v>
      </c>
      <c r="H1448">
        <v>52.99038462</v>
      </c>
      <c r="I1448">
        <v>54</v>
      </c>
      <c r="J1448">
        <v>38</v>
      </c>
      <c r="K1448">
        <v>56</v>
      </c>
      <c r="L1448">
        <v>2.5645012149999999</v>
      </c>
      <c r="M1448">
        <v>2.553193023</v>
      </c>
      <c r="N1448">
        <v>2.7095410649999998</v>
      </c>
      <c r="O1448">
        <v>2.761165418</v>
      </c>
      <c r="P1448">
        <v>1.943042331</v>
      </c>
      <c r="Q1448">
        <v>2.8634308040000001</v>
      </c>
      <c r="R1448">
        <v>0.128225061</v>
      </c>
      <c r="S1448">
        <v>0.12765965100000001</v>
      </c>
      <c r="T1448">
        <v>0.13547705299999999</v>
      </c>
      <c r="U1448">
        <v>0.13805827100000001</v>
      </c>
      <c r="V1448">
        <v>9.7152116999999996E-2</v>
      </c>
      <c r="W1448">
        <v>0.14317154000000001</v>
      </c>
      <c r="X1448">
        <v>-3.2643899999999998E-4</v>
      </c>
      <c r="Y1448">
        <v>5.0231319999999996E-3</v>
      </c>
      <c r="Z1448">
        <v>-0.68659958799999998</v>
      </c>
      <c r="AA1448">
        <v>-2.3617178999999999E-2</v>
      </c>
      <c r="AB1448">
        <v>1.7044231E-2</v>
      </c>
      <c r="AC1448">
        <v>-0.66382794300000003</v>
      </c>
    </row>
    <row r="1449" spans="1:29" x14ac:dyDescent="0.3">
      <c r="A1449">
        <v>14.47</v>
      </c>
      <c r="B1449">
        <v>28.3</v>
      </c>
      <c r="C1449">
        <v>60</v>
      </c>
      <c r="D1449">
        <v>60</v>
      </c>
      <c r="E1449">
        <v>60</v>
      </c>
      <c r="F1449">
        <v>49.91346154</v>
      </c>
      <c r="G1449">
        <v>48.73076923</v>
      </c>
      <c r="H1449">
        <v>52.68269231</v>
      </c>
      <c r="I1449">
        <v>42</v>
      </c>
      <c r="J1449">
        <v>47</v>
      </c>
      <c r="K1449">
        <v>59</v>
      </c>
      <c r="L1449">
        <v>2.5522097019999999</v>
      </c>
      <c r="M1449">
        <v>2.491735459</v>
      </c>
      <c r="N1449">
        <v>2.693807928</v>
      </c>
      <c r="O1449">
        <v>2.147573103</v>
      </c>
      <c r="P1449">
        <v>2.4032365680000001</v>
      </c>
      <c r="Q1449">
        <v>3.0168288830000001</v>
      </c>
      <c r="R1449">
        <v>0.127610485</v>
      </c>
      <c r="S1449">
        <v>0.124586773</v>
      </c>
      <c r="T1449">
        <v>0.13469039599999999</v>
      </c>
      <c r="U1449">
        <v>0.107378655</v>
      </c>
      <c r="V1449">
        <v>0.120161828</v>
      </c>
      <c r="W1449">
        <v>0.15084144399999999</v>
      </c>
      <c r="X1449">
        <v>-1.7457410000000001E-3</v>
      </c>
      <c r="Y1449">
        <v>5.7278449999999996E-3</v>
      </c>
      <c r="Z1449">
        <v>-0.67875027099999996</v>
      </c>
      <c r="AA1449">
        <v>7.3803690000000003E-3</v>
      </c>
      <c r="AB1449">
        <v>2.4714135000000002E-2</v>
      </c>
      <c r="AC1449">
        <v>-0.66382794300000003</v>
      </c>
    </row>
    <row r="1450" spans="1:29" x14ac:dyDescent="0.3">
      <c r="A1450">
        <v>14.48</v>
      </c>
      <c r="B1450">
        <v>28.3</v>
      </c>
      <c r="C1450">
        <v>60</v>
      </c>
      <c r="D1450">
        <v>60</v>
      </c>
      <c r="E1450">
        <v>60</v>
      </c>
      <c r="F1450">
        <v>49.68269231</v>
      </c>
      <c r="G1450">
        <v>47.70192308</v>
      </c>
      <c r="H1450">
        <v>52.19230769</v>
      </c>
      <c r="I1450">
        <v>51</v>
      </c>
      <c r="J1450">
        <v>49</v>
      </c>
      <c r="K1450">
        <v>56</v>
      </c>
      <c r="L1450">
        <v>2.5404098500000001</v>
      </c>
      <c r="M1450">
        <v>2.4391277850000002</v>
      </c>
      <c r="N1450">
        <v>2.6687332430000001</v>
      </c>
      <c r="O1450">
        <v>2.607767339</v>
      </c>
      <c r="P1450">
        <v>2.5055019540000001</v>
      </c>
      <c r="Q1450">
        <v>2.8634308040000001</v>
      </c>
      <c r="R1450">
        <v>0.12702049200000001</v>
      </c>
      <c r="S1450">
        <v>0.121956389</v>
      </c>
      <c r="T1450">
        <v>0.13343666200000001</v>
      </c>
      <c r="U1450">
        <v>0.13038836700000001</v>
      </c>
      <c r="V1450">
        <v>0.125275098</v>
      </c>
      <c r="W1450">
        <v>0.14317154000000001</v>
      </c>
      <c r="X1450">
        <v>-2.923761E-3</v>
      </c>
      <c r="Y1450">
        <v>5.9654809999999999E-3</v>
      </c>
      <c r="Z1450">
        <v>-0.67090095400000005</v>
      </c>
      <c r="AA1450">
        <v>-2.952147E-3</v>
      </c>
      <c r="AB1450">
        <v>1.0226539E-2</v>
      </c>
      <c r="AC1450">
        <v>-0.69971053500000002</v>
      </c>
    </row>
    <row r="1451" spans="1:29" x14ac:dyDescent="0.3">
      <c r="A1451">
        <v>14.49</v>
      </c>
      <c r="B1451">
        <v>28.3</v>
      </c>
      <c r="C1451">
        <v>60</v>
      </c>
      <c r="D1451">
        <v>60</v>
      </c>
      <c r="E1451">
        <v>60</v>
      </c>
      <c r="F1451">
        <v>49.33653846</v>
      </c>
      <c r="G1451">
        <v>47.08653846</v>
      </c>
      <c r="H1451">
        <v>51.13461538</v>
      </c>
      <c r="I1451">
        <v>53</v>
      </c>
      <c r="J1451">
        <v>49</v>
      </c>
      <c r="K1451">
        <v>54</v>
      </c>
      <c r="L1451">
        <v>2.5227100710000001</v>
      </c>
      <c r="M1451">
        <v>2.4076615119999998</v>
      </c>
      <c r="N1451">
        <v>2.6146505869999999</v>
      </c>
      <c r="O1451">
        <v>2.710032725</v>
      </c>
      <c r="P1451">
        <v>2.5055019540000001</v>
      </c>
      <c r="Q1451">
        <v>2.761165418</v>
      </c>
      <c r="R1451">
        <v>0.12613550400000001</v>
      </c>
      <c r="S1451">
        <v>0.12038307600000001</v>
      </c>
      <c r="T1451">
        <v>0.13073252899999999</v>
      </c>
      <c r="U1451">
        <v>0.13550163600000001</v>
      </c>
      <c r="V1451">
        <v>0.125275098</v>
      </c>
      <c r="W1451">
        <v>0.13805827100000001</v>
      </c>
      <c r="X1451">
        <v>-3.321166E-3</v>
      </c>
      <c r="Y1451">
        <v>4.9821600000000002E-3</v>
      </c>
      <c r="Z1451">
        <v>-0.66184405000000002</v>
      </c>
      <c r="AA1451">
        <v>-5.9042950000000004E-3</v>
      </c>
      <c r="AB1451">
        <v>5.1132690000000001E-3</v>
      </c>
      <c r="AC1451">
        <v>-0.69971053500000002</v>
      </c>
    </row>
    <row r="1452" spans="1:29" x14ac:dyDescent="0.3">
      <c r="A1452">
        <v>14.5</v>
      </c>
      <c r="B1452">
        <v>28.3</v>
      </c>
      <c r="C1452">
        <v>60</v>
      </c>
      <c r="D1452">
        <v>60</v>
      </c>
      <c r="E1452">
        <v>60</v>
      </c>
      <c r="F1452">
        <v>49.14423077</v>
      </c>
      <c r="G1452">
        <v>46.93269231</v>
      </c>
      <c r="H1452">
        <v>50.34615385</v>
      </c>
      <c r="I1452">
        <v>54</v>
      </c>
      <c r="J1452">
        <v>51</v>
      </c>
      <c r="K1452">
        <v>43</v>
      </c>
      <c r="L1452">
        <v>2.5128768610000001</v>
      </c>
      <c r="M1452">
        <v>2.3997949439999999</v>
      </c>
      <c r="N1452">
        <v>2.574334425</v>
      </c>
      <c r="O1452">
        <v>2.761165418</v>
      </c>
      <c r="P1452">
        <v>2.607767339</v>
      </c>
      <c r="Q1452">
        <v>2.198705796</v>
      </c>
      <c r="R1452">
        <v>0.12564384300000001</v>
      </c>
      <c r="S1452">
        <v>0.11998974699999999</v>
      </c>
      <c r="T1452">
        <v>0.12871672100000001</v>
      </c>
      <c r="U1452">
        <v>0.13805827100000001</v>
      </c>
      <c r="V1452">
        <v>0.13038836700000001</v>
      </c>
      <c r="W1452">
        <v>0.10993529</v>
      </c>
      <c r="X1452">
        <v>-3.2643939999999999E-3</v>
      </c>
      <c r="Y1452">
        <v>3.9332840000000004E-3</v>
      </c>
      <c r="Z1452">
        <v>-0.65675493200000001</v>
      </c>
      <c r="AA1452">
        <v>-4.4282210000000004E-3</v>
      </c>
      <c r="AB1452">
        <v>-1.6192018999999998E-2</v>
      </c>
      <c r="AC1452">
        <v>-0.66382794300000003</v>
      </c>
    </row>
    <row r="1453" spans="1:29" x14ac:dyDescent="0.3">
      <c r="A1453">
        <v>14.51</v>
      </c>
      <c r="B1453">
        <v>28.3</v>
      </c>
      <c r="C1453">
        <v>60</v>
      </c>
      <c r="D1453">
        <v>60</v>
      </c>
      <c r="E1453">
        <v>60</v>
      </c>
      <c r="F1453">
        <v>48.61538462</v>
      </c>
      <c r="G1453">
        <v>46.90384615</v>
      </c>
      <c r="H1453">
        <v>49.41346154</v>
      </c>
      <c r="I1453">
        <v>54</v>
      </c>
      <c r="J1453">
        <v>39</v>
      </c>
      <c r="K1453">
        <v>49</v>
      </c>
      <c r="L1453">
        <v>2.4858355329999999</v>
      </c>
      <c r="M1453">
        <v>2.3983199630000001</v>
      </c>
      <c r="N1453">
        <v>2.526643355</v>
      </c>
      <c r="O1453">
        <v>2.761165418</v>
      </c>
      <c r="P1453">
        <v>1.994175024</v>
      </c>
      <c r="Q1453">
        <v>2.5055019540000001</v>
      </c>
      <c r="R1453">
        <v>0.12429177700000001</v>
      </c>
      <c r="S1453">
        <v>0.119915998</v>
      </c>
      <c r="T1453">
        <v>0.12633216799999999</v>
      </c>
      <c r="U1453">
        <v>0.13805827100000001</v>
      </c>
      <c r="V1453">
        <v>9.9708750999999998E-2</v>
      </c>
      <c r="W1453">
        <v>0.125275098</v>
      </c>
      <c r="X1453">
        <v>-2.5263569999999999E-3</v>
      </c>
      <c r="Y1453">
        <v>2.818854E-3</v>
      </c>
      <c r="Z1453">
        <v>-0.65007007500000002</v>
      </c>
      <c r="AA1453">
        <v>-2.2141106000000001E-2</v>
      </c>
      <c r="AB1453">
        <v>4.2610579999999999E-3</v>
      </c>
      <c r="AC1453">
        <v>-0.63691600000000004</v>
      </c>
    </row>
    <row r="1454" spans="1:29" x14ac:dyDescent="0.3">
      <c r="A1454">
        <v>14.52</v>
      </c>
      <c r="B1454">
        <v>28.3</v>
      </c>
      <c r="C1454">
        <v>60</v>
      </c>
      <c r="D1454">
        <v>60</v>
      </c>
      <c r="E1454">
        <v>60</v>
      </c>
      <c r="F1454">
        <v>47.97115385</v>
      </c>
      <c r="G1454">
        <v>47.10576923</v>
      </c>
      <c r="H1454">
        <v>48.29807692</v>
      </c>
      <c r="I1454">
        <v>42</v>
      </c>
      <c r="J1454">
        <v>51</v>
      </c>
      <c r="K1454">
        <v>45</v>
      </c>
      <c r="L1454">
        <v>2.4528942790000001</v>
      </c>
      <c r="M1454">
        <v>2.4086448329999999</v>
      </c>
      <c r="N1454">
        <v>2.4696107359999999</v>
      </c>
      <c r="O1454">
        <v>2.147573103</v>
      </c>
      <c r="P1454">
        <v>2.607767339</v>
      </c>
      <c r="Q1454">
        <v>2.3009711820000001</v>
      </c>
      <c r="R1454">
        <v>0.122644714</v>
      </c>
      <c r="S1454">
        <v>0.12043224199999999</v>
      </c>
      <c r="T1454">
        <v>0.123480537</v>
      </c>
      <c r="U1454">
        <v>0.107378655</v>
      </c>
      <c r="V1454">
        <v>0.13038836700000001</v>
      </c>
      <c r="W1454">
        <v>0.11504855899999999</v>
      </c>
      <c r="X1454">
        <v>-1.277371E-3</v>
      </c>
      <c r="Y1454">
        <v>1.2947060000000001E-3</v>
      </c>
      <c r="Z1454">
        <v>-0.64308332000000001</v>
      </c>
      <c r="AA1454">
        <v>1.3284663E-2</v>
      </c>
      <c r="AB1454">
        <v>-2.5566349999999998E-3</v>
      </c>
      <c r="AC1454">
        <v>-0.61897470399999999</v>
      </c>
    </row>
    <row r="1455" spans="1:29" x14ac:dyDescent="0.3">
      <c r="A1455">
        <v>14.53</v>
      </c>
      <c r="B1455">
        <v>28.3</v>
      </c>
      <c r="C1455">
        <v>60</v>
      </c>
      <c r="D1455">
        <v>60</v>
      </c>
      <c r="E1455">
        <v>60</v>
      </c>
      <c r="F1455">
        <v>47.38461538</v>
      </c>
      <c r="G1455">
        <v>47.44230769</v>
      </c>
      <c r="H1455">
        <v>47.32692308</v>
      </c>
      <c r="I1455">
        <v>50</v>
      </c>
      <c r="J1455">
        <v>50</v>
      </c>
      <c r="K1455">
        <v>47</v>
      </c>
      <c r="L1455">
        <v>2.4229029880000001</v>
      </c>
      <c r="M1455">
        <v>2.425852951</v>
      </c>
      <c r="N1455">
        <v>2.4199530249999999</v>
      </c>
      <c r="O1455">
        <v>2.556634646</v>
      </c>
      <c r="P1455">
        <v>2.556634646</v>
      </c>
      <c r="Q1455">
        <v>2.4032365680000001</v>
      </c>
      <c r="R1455">
        <v>0.12114514899999999</v>
      </c>
      <c r="S1455">
        <v>0.121292648</v>
      </c>
      <c r="T1455">
        <v>0.120997651</v>
      </c>
      <c r="U1455">
        <v>0.127831732</v>
      </c>
      <c r="V1455">
        <v>0.127831732</v>
      </c>
      <c r="W1455">
        <v>0.120161828</v>
      </c>
      <c r="X1455" s="1">
        <v>8.5199999999999997E-5</v>
      </c>
      <c r="Y1455">
        <v>-1.47498E-4</v>
      </c>
      <c r="Z1455">
        <v>-0.63760604899999995</v>
      </c>
      <c r="AA1455">
        <v>0</v>
      </c>
      <c r="AB1455">
        <v>-5.1132690000000001E-3</v>
      </c>
      <c r="AC1455">
        <v>-0.65934261900000002</v>
      </c>
    </row>
    <row r="1456" spans="1:29" x14ac:dyDescent="0.3">
      <c r="A1456">
        <v>14.54</v>
      </c>
      <c r="B1456">
        <v>28.3</v>
      </c>
      <c r="C1456">
        <v>60</v>
      </c>
      <c r="D1456">
        <v>60</v>
      </c>
      <c r="E1456">
        <v>60</v>
      </c>
      <c r="F1456">
        <v>46.88461538</v>
      </c>
      <c r="G1456">
        <v>47.73076923</v>
      </c>
      <c r="H1456">
        <v>46.18269231</v>
      </c>
      <c r="I1456">
        <v>49</v>
      </c>
      <c r="J1456">
        <v>51</v>
      </c>
      <c r="K1456">
        <v>54</v>
      </c>
      <c r="L1456">
        <v>2.397336642</v>
      </c>
      <c r="M1456">
        <v>2.440602766</v>
      </c>
      <c r="N1456">
        <v>2.3614454239999998</v>
      </c>
      <c r="O1456">
        <v>2.5055019540000001</v>
      </c>
      <c r="P1456">
        <v>2.607767339</v>
      </c>
      <c r="Q1456">
        <v>2.761165418</v>
      </c>
      <c r="R1456">
        <v>0.11986683200000001</v>
      </c>
      <c r="S1456">
        <v>0.122030138</v>
      </c>
      <c r="T1456">
        <v>0.11807227100000001</v>
      </c>
      <c r="U1456">
        <v>0.125275098</v>
      </c>
      <c r="V1456">
        <v>0.13038836700000001</v>
      </c>
      <c r="W1456">
        <v>0.13805827100000001</v>
      </c>
      <c r="X1456">
        <v>1.248985E-3</v>
      </c>
      <c r="Y1456">
        <v>-1.917476E-3</v>
      </c>
      <c r="Z1456">
        <v>-0.63152498499999998</v>
      </c>
      <c r="AA1456">
        <v>2.952147E-3</v>
      </c>
      <c r="AB1456">
        <v>6.8176920000000002E-3</v>
      </c>
      <c r="AC1456">
        <v>-0.690739887</v>
      </c>
    </row>
    <row r="1457" spans="1:29" x14ac:dyDescent="0.3">
      <c r="A1457">
        <v>14.55</v>
      </c>
      <c r="B1457">
        <v>28.3</v>
      </c>
      <c r="C1457">
        <v>60</v>
      </c>
      <c r="D1457">
        <v>60</v>
      </c>
      <c r="E1457">
        <v>60</v>
      </c>
      <c r="F1457">
        <v>46.38461538</v>
      </c>
      <c r="G1457">
        <v>47.88461538</v>
      </c>
      <c r="H1457">
        <v>45.14423077</v>
      </c>
      <c r="I1457">
        <v>47</v>
      </c>
      <c r="J1457">
        <v>49</v>
      </c>
      <c r="K1457">
        <v>36</v>
      </c>
      <c r="L1457">
        <v>2.3717702950000001</v>
      </c>
      <c r="M1457">
        <v>2.448469335</v>
      </c>
      <c r="N1457">
        <v>2.308346089</v>
      </c>
      <c r="O1457">
        <v>2.4032365680000001</v>
      </c>
      <c r="P1457">
        <v>2.5055019540000001</v>
      </c>
      <c r="Q1457">
        <v>1.840776945</v>
      </c>
      <c r="R1457">
        <v>0.11858851500000001</v>
      </c>
      <c r="S1457">
        <v>0.12242346699999999</v>
      </c>
      <c r="T1457">
        <v>0.115417304</v>
      </c>
      <c r="U1457">
        <v>0.120161828</v>
      </c>
      <c r="V1457">
        <v>0.125275098</v>
      </c>
      <c r="W1457">
        <v>9.2038846999999993E-2</v>
      </c>
      <c r="X1457">
        <v>2.2141109999999999E-3</v>
      </c>
      <c r="Y1457">
        <v>-3.3924580000000001E-3</v>
      </c>
      <c r="Z1457">
        <v>-0.62531453699999995</v>
      </c>
      <c r="AA1457">
        <v>2.952147E-3</v>
      </c>
      <c r="AB1457">
        <v>-2.0453077E-2</v>
      </c>
      <c r="AC1457">
        <v>-0.59206276000000002</v>
      </c>
    </row>
    <row r="1458" spans="1:29" x14ac:dyDescent="0.3">
      <c r="A1458">
        <v>14.56</v>
      </c>
      <c r="B1458">
        <v>28.3</v>
      </c>
      <c r="C1458">
        <v>60</v>
      </c>
      <c r="D1458">
        <v>60</v>
      </c>
      <c r="E1458">
        <v>60</v>
      </c>
      <c r="F1458">
        <v>46.20192308</v>
      </c>
      <c r="G1458">
        <v>48.09615385</v>
      </c>
      <c r="H1458">
        <v>44.41346154</v>
      </c>
      <c r="I1458">
        <v>46</v>
      </c>
      <c r="J1458">
        <v>39</v>
      </c>
      <c r="K1458">
        <v>45</v>
      </c>
      <c r="L1458">
        <v>2.3624287449999999</v>
      </c>
      <c r="M1458">
        <v>2.4592858660000001</v>
      </c>
      <c r="N1458">
        <v>2.2709798910000001</v>
      </c>
      <c r="O1458">
        <v>2.3521038750000001</v>
      </c>
      <c r="P1458">
        <v>1.994175024</v>
      </c>
      <c r="Q1458">
        <v>2.3009711820000001</v>
      </c>
      <c r="R1458">
        <v>0.118121437</v>
      </c>
      <c r="S1458">
        <v>0.122964293</v>
      </c>
      <c r="T1458">
        <v>0.113548995</v>
      </c>
      <c r="U1458">
        <v>0.117605194</v>
      </c>
      <c r="V1458">
        <v>9.9708750999999998E-2</v>
      </c>
      <c r="W1458">
        <v>0.11504855899999999</v>
      </c>
      <c r="X1458">
        <v>2.7960239999999998E-3</v>
      </c>
      <c r="Y1458">
        <v>-4.6625800000000004E-3</v>
      </c>
      <c r="Z1458">
        <v>-0.62216618400000001</v>
      </c>
      <c r="AA1458">
        <v>-1.0332516E-2</v>
      </c>
      <c r="AB1458">
        <v>4.2610579999999999E-3</v>
      </c>
      <c r="AC1458">
        <v>-0.583092112</v>
      </c>
    </row>
    <row r="1459" spans="1:29" x14ac:dyDescent="0.3">
      <c r="A1459">
        <v>14.57</v>
      </c>
      <c r="B1459">
        <v>28.3</v>
      </c>
      <c r="C1459">
        <v>60</v>
      </c>
      <c r="D1459">
        <v>60</v>
      </c>
      <c r="E1459">
        <v>60</v>
      </c>
      <c r="F1459">
        <v>46.06730769</v>
      </c>
      <c r="G1459">
        <v>48.48076923</v>
      </c>
      <c r="H1459">
        <v>43.95192308</v>
      </c>
      <c r="I1459">
        <v>42</v>
      </c>
      <c r="J1459">
        <v>48</v>
      </c>
      <c r="K1459">
        <v>45</v>
      </c>
      <c r="L1459">
        <v>2.3555454980000001</v>
      </c>
      <c r="M1459">
        <v>2.4789522860000002</v>
      </c>
      <c r="N1459">
        <v>2.247380186</v>
      </c>
      <c r="O1459">
        <v>2.147573103</v>
      </c>
      <c r="P1459">
        <v>2.4543692610000001</v>
      </c>
      <c r="Q1459">
        <v>2.3009711820000001</v>
      </c>
      <c r="R1459">
        <v>0.117777275</v>
      </c>
      <c r="S1459">
        <v>0.123947614</v>
      </c>
      <c r="T1459">
        <v>0.11236900900000001</v>
      </c>
      <c r="U1459">
        <v>0.107378655</v>
      </c>
      <c r="V1459">
        <v>0.122718463</v>
      </c>
      <c r="W1459">
        <v>0.11504855899999999</v>
      </c>
      <c r="X1459">
        <v>3.5624469999999998E-3</v>
      </c>
      <c r="Y1459">
        <v>-5.6622900000000004E-3</v>
      </c>
      <c r="Z1459">
        <v>-0.62121736599999999</v>
      </c>
      <c r="AA1459">
        <v>8.8564420000000008E-3</v>
      </c>
      <c r="AB1459">
        <v>0</v>
      </c>
      <c r="AC1459">
        <v>-0.60551873199999995</v>
      </c>
    </row>
    <row r="1460" spans="1:29" x14ac:dyDescent="0.3">
      <c r="A1460">
        <v>14.58</v>
      </c>
      <c r="B1460">
        <v>28.3</v>
      </c>
      <c r="C1460">
        <v>60</v>
      </c>
      <c r="D1460">
        <v>60</v>
      </c>
      <c r="E1460">
        <v>60</v>
      </c>
      <c r="F1460">
        <v>45.625</v>
      </c>
      <c r="G1460">
        <v>49.01923077</v>
      </c>
      <c r="H1460">
        <v>43.57692308</v>
      </c>
      <c r="I1460">
        <v>36</v>
      </c>
      <c r="J1460">
        <v>47</v>
      </c>
      <c r="K1460">
        <v>44</v>
      </c>
      <c r="L1460">
        <v>2.3329291150000002</v>
      </c>
      <c r="M1460">
        <v>2.5064852750000002</v>
      </c>
      <c r="N1460">
        <v>2.2282054269999998</v>
      </c>
      <c r="O1460">
        <v>1.840776945</v>
      </c>
      <c r="P1460">
        <v>2.4032365680000001</v>
      </c>
      <c r="Q1460">
        <v>2.2498384890000001</v>
      </c>
      <c r="R1460">
        <v>0.116646456</v>
      </c>
      <c r="S1460">
        <v>0.12532426399999999</v>
      </c>
      <c r="T1460">
        <v>0.11141027100000001</v>
      </c>
      <c r="U1460">
        <v>9.2038846999999993E-2</v>
      </c>
      <c r="V1460">
        <v>0.120161828</v>
      </c>
      <c r="W1460">
        <v>0.11249192399999999</v>
      </c>
      <c r="X1460">
        <v>5.0101349999999998E-3</v>
      </c>
      <c r="Y1460">
        <v>-6.3833919999999999E-3</v>
      </c>
      <c r="Z1460">
        <v>-0.61996665100000004</v>
      </c>
      <c r="AA1460">
        <v>1.6236811E-2</v>
      </c>
      <c r="AB1460">
        <v>4.2610579999999999E-3</v>
      </c>
      <c r="AC1460">
        <v>-0.56963614100000004</v>
      </c>
    </row>
    <row r="1461" spans="1:29" x14ac:dyDescent="0.3">
      <c r="A1461">
        <v>14.59</v>
      </c>
      <c r="B1461">
        <v>28.3</v>
      </c>
      <c r="C1461">
        <v>60</v>
      </c>
      <c r="D1461">
        <v>60</v>
      </c>
      <c r="E1461">
        <v>60</v>
      </c>
      <c r="F1461">
        <v>45.375</v>
      </c>
      <c r="G1461">
        <v>49.57692308</v>
      </c>
      <c r="H1461">
        <v>43.08653846</v>
      </c>
      <c r="I1461">
        <v>45</v>
      </c>
      <c r="J1461">
        <v>50</v>
      </c>
      <c r="K1461">
        <v>43</v>
      </c>
      <c r="L1461">
        <v>2.3201459419999999</v>
      </c>
      <c r="M1461">
        <v>2.5350015840000002</v>
      </c>
      <c r="N1461">
        <v>2.2031307409999998</v>
      </c>
      <c r="O1461">
        <v>2.3009711820000001</v>
      </c>
      <c r="P1461">
        <v>2.556634646</v>
      </c>
      <c r="Q1461">
        <v>2.198705796</v>
      </c>
      <c r="R1461">
        <v>0.116007297</v>
      </c>
      <c r="S1461">
        <v>0.12675007899999999</v>
      </c>
      <c r="T1461">
        <v>0.110156537</v>
      </c>
      <c r="U1461">
        <v>0.11504855899999999</v>
      </c>
      <c r="V1461">
        <v>0.127831732</v>
      </c>
      <c r="W1461">
        <v>0.10993529</v>
      </c>
      <c r="X1461">
        <v>6.2023479999999999E-3</v>
      </c>
      <c r="Y1461">
        <v>-7.4814340000000003E-3</v>
      </c>
      <c r="Z1461">
        <v>-0.619147216</v>
      </c>
      <c r="AA1461">
        <v>7.3803690000000003E-3</v>
      </c>
      <c r="AB1461">
        <v>-7.669904E-3</v>
      </c>
      <c r="AC1461">
        <v>-0.61897470399999999</v>
      </c>
    </row>
    <row r="1462" spans="1:29" x14ac:dyDescent="0.3">
      <c r="A1462">
        <v>14.6</v>
      </c>
      <c r="B1462">
        <v>28.3</v>
      </c>
      <c r="C1462">
        <v>60</v>
      </c>
      <c r="D1462">
        <v>60</v>
      </c>
      <c r="E1462">
        <v>60</v>
      </c>
      <c r="F1462">
        <v>45.23076923</v>
      </c>
      <c r="G1462">
        <v>50.50961538</v>
      </c>
      <c r="H1462">
        <v>42.63461538</v>
      </c>
      <c r="I1462">
        <v>43</v>
      </c>
      <c r="J1462">
        <v>50</v>
      </c>
      <c r="K1462">
        <v>35</v>
      </c>
      <c r="L1462">
        <v>2.3127710339999998</v>
      </c>
      <c r="M1462">
        <v>2.5826926530000001</v>
      </c>
      <c r="N1462">
        <v>2.1800226970000001</v>
      </c>
      <c r="O1462">
        <v>2.198705796</v>
      </c>
      <c r="P1462">
        <v>2.556634646</v>
      </c>
      <c r="Q1462">
        <v>1.7896442530000001</v>
      </c>
      <c r="R1462">
        <v>0.11563855200000001</v>
      </c>
      <c r="S1462">
        <v>0.129134633</v>
      </c>
      <c r="T1462">
        <v>0.109001135</v>
      </c>
      <c r="U1462">
        <v>0.10993529</v>
      </c>
      <c r="V1462">
        <v>0.127831732</v>
      </c>
      <c r="W1462">
        <v>8.9482213000000005E-2</v>
      </c>
      <c r="X1462">
        <v>7.791966E-3</v>
      </c>
      <c r="Y1462">
        <v>-8.9236379999999994E-3</v>
      </c>
      <c r="Z1462">
        <v>-0.62065669999999995</v>
      </c>
      <c r="AA1462">
        <v>1.0332516E-2</v>
      </c>
      <c r="AB1462">
        <v>-1.9600866000000002E-2</v>
      </c>
      <c r="AC1462">
        <v>-0.57412146399999997</v>
      </c>
    </row>
    <row r="1463" spans="1:29" x14ac:dyDescent="0.3">
      <c r="A1463">
        <v>14.61</v>
      </c>
      <c r="B1463">
        <v>28.3</v>
      </c>
      <c r="C1463">
        <v>60</v>
      </c>
      <c r="D1463">
        <v>60</v>
      </c>
      <c r="E1463">
        <v>60</v>
      </c>
      <c r="F1463">
        <v>45</v>
      </c>
      <c r="G1463">
        <v>51.48076923</v>
      </c>
      <c r="H1463">
        <v>42.32692308</v>
      </c>
      <c r="I1463">
        <v>45</v>
      </c>
      <c r="J1463">
        <v>51</v>
      </c>
      <c r="K1463">
        <v>43</v>
      </c>
      <c r="L1463">
        <v>2.3009711820000001</v>
      </c>
      <c r="M1463">
        <v>2.6323503650000002</v>
      </c>
      <c r="N1463">
        <v>2.1642895599999998</v>
      </c>
      <c r="O1463">
        <v>2.3009711820000001</v>
      </c>
      <c r="P1463">
        <v>2.607767339</v>
      </c>
      <c r="Q1463">
        <v>2.198705796</v>
      </c>
      <c r="R1463">
        <v>0.11504855899999999</v>
      </c>
      <c r="S1463">
        <v>0.13161751799999999</v>
      </c>
      <c r="T1463">
        <v>0.108214478</v>
      </c>
      <c r="U1463">
        <v>0.11504855899999999</v>
      </c>
      <c r="V1463">
        <v>0.13038836700000001</v>
      </c>
      <c r="W1463">
        <v>0.10993529</v>
      </c>
      <c r="X1463">
        <v>9.5660929999999995E-3</v>
      </c>
      <c r="Y1463">
        <v>-1.0079039999999999E-2</v>
      </c>
      <c r="Z1463">
        <v>-0.62259746599999999</v>
      </c>
      <c r="AA1463">
        <v>8.8564420000000008E-3</v>
      </c>
      <c r="AB1463">
        <v>-8.5221150000000002E-3</v>
      </c>
      <c r="AC1463">
        <v>-0.623460028</v>
      </c>
    </row>
    <row r="1464" spans="1:29" x14ac:dyDescent="0.3">
      <c r="A1464">
        <v>14.62</v>
      </c>
      <c r="B1464">
        <v>28.3</v>
      </c>
      <c r="C1464">
        <v>60</v>
      </c>
      <c r="D1464">
        <v>60</v>
      </c>
      <c r="E1464">
        <v>60</v>
      </c>
      <c r="F1464">
        <v>45.24038462</v>
      </c>
      <c r="G1464">
        <v>52.56730769</v>
      </c>
      <c r="H1464">
        <v>42.5</v>
      </c>
      <c r="I1464">
        <v>45</v>
      </c>
      <c r="J1464">
        <v>44</v>
      </c>
      <c r="K1464">
        <v>43</v>
      </c>
      <c r="L1464">
        <v>2.3132626950000001</v>
      </c>
      <c r="M1464">
        <v>2.6879080019999999</v>
      </c>
      <c r="N1464">
        <v>2.1731394499999999</v>
      </c>
      <c r="O1464">
        <v>2.3009711820000001</v>
      </c>
      <c r="P1464">
        <v>2.2498384890000001</v>
      </c>
      <c r="Q1464">
        <v>2.198705796</v>
      </c>
      <c r="R1464">
        <v>0.115663135</v>
      </c>
      <c r="S1464">
        <v>0.1343954</v>
      </c>
      <c r="T1464">
        <v>0.108656972</v>
      </c>
      <c r="U1464">
        <v>0.11504855899999999</v>
      </c>
      <c r="V1464">
        <v>0.11249192399999999</v>
      </c>
      <c r="W1464">
        <v>0.10993529</v>
      </c>
      <c r="X1464">
        <v>1.0815078000000001E-2</v>
      </c>
      <c r="Y1464">
        <v>-1.0914863E-2</v>
      </c>
      <c r="Z1464">
        <v>-0.62932545100000004</v>
      </c>
      <c r="AA1464">
        <v>-1.476074E-3</v>
      </c>
      <c r="AB1464">
        <v>-2.5566349999999998E-3</v>
      </c>
      <c r="AC1464">
        <v>-0.59206276000000002</v>
      </c>
    </row>
    <row r="1465" spans="1:29" x14ac:dyDescent="0.3">
      <c r="A1465">
        <v>14.63</v>
      </c>
      <c r="B1465">
        <v>28.3</v>
      </c>
      <c r="C1465">
        <v>60</v>
      </c>
      <c r="D1465">
        <v>60</v>
      </c>
      <c r="E1465">
        <v>60</v>
      </c>
      <c r="F1465">
        <v>46.10576923</v>
      </c>
      <c r="G1465">
        <v>54.19230769</v>
      </c>
      <c r="H1465">
        <v>43.25961538</v>
      </c>
      <c r="I1465">
        <v>37</v>
      </c>
      <c r="J1465">
        <v>55</v>
      </c>
      <c r="K1465">
        <v>44</v>
      </c>
      <c r="L1465">
        <v>2.3575121399999999</v>
      </c>
      <c r="M1465">
        <v>2.7709986280000001</v>
      </c>
      <c r="N1465">
        <v>2.2119806299999998</v>
      </c>
      <c r="O1465">
        <v>1.891909638</v>
      </c>
      <c r="P1465">
        <v>2.812298111</v>
      </c>
      <c r="Q1465">
        <v>2.2498384890000001</v>
      </c>
      <c r="R1465">
        <v>0.11787560699999999</v>
      </c>
      <c r="S1465">
        <v>0.13854993099999999</v>
      </c>
      <c r="T1465">
        <v>0.110599031</v>
      </c>
      <c r="U1465">
        <v>9.4595481999999995E-2</v>
      </c>
      <c r="V1465">
        <v>0.14061490600000001</v>
      </c>
      <c r="W1465">
        <v>0.11249192399999999</v>
      </c>
      <c r="X1465">
        <v>1.1936327E-2</v>
      </c>
      <c r="Y1465">
        <v>-1.1742492E-2</v>
      </c>
      <c r="Z1465">
        <v>-0.64390275399999997</v>
      </c>
      <c r="AA1465">
        <v>2.6569327E-2</v>
      </c>
      <c r="AB1465">
        <v>-3.4088460000000001E-3</v>
      </c>
      <c r="AC1465">
        <v>-0.61000405599999996</v>
      </c>
    </row>
    <row r="1466" spans="1:29" x14ac:dyDescent="0.3">
      <c r="A1466">
        <v>14.64</v>
      </c>
      <c r="B1466">
        <v>28.3</v>
      </c>
      <c r="C1466">
        <v>60</v>
      </c>
      <c r="D1466">
        <v>60</v>
      </c>
      <c r="E1466">
        <v>60</v>
      </c>
      <c r="F1466">
        <v>46.74038462</v>
      </c>
      <c r="G1466">
        <v>55.19230769</v>
      </c>
      <c r="H1466">
        <v>44.06730769</v>
      </c>
      <c r="I1466">
        <v>96</v>
      </c>
      <c r="J1466">
        <v>56</v>
      </c>
      <c r="K1466">
        <v>43</v>
      </c>
      <c r="L1466">
        <v>2.3899617339999999</v>
      </c>
      <c r="M1466">
        <v>2.8221313210000001</v>
      </c>
      <c r="N1466">
        <v>2.2532801120000001</v>
      </c>
      <c r="O1466">
        <v>4.9087385210000001</v>
      </c>
      <c r="P1466">
        <v>2.8634308040000001</v>
      </c>
      <c r="Q1466">
        <v>2.198705796</v>
      </c>
      <c r="R1466">
        <v>0.119498087</v>
      </c>
      <c r="S1466">
        <v>0.14110656599999999</v>
      </c>
      <c r="T1466">
        <v>0.112664006</v>
      </c>
      <c r="U1466">
        <v>0.245436926</v>
      </c>
      <c r="V1466">
        <v>0.14317154000000001</v>
      </c>
      <c r="W1466">
        <v>0.10993529</v>
      </c>
      <c r="X1466">
        <v>1.2475661000000001E-2</v>
      </c>
      <c r="Y1466">
        <v>-1.1758881000000001E-2</v>
      </c>
      <c r="Z1466">
        <v>-0.65485729500000001</v>
      </c>
      <c r="AA1466">
        <v>-5.9042947999999998E-2</v>
      </c>
      <c r="AB1466">
        <v>-5.6245961999999997E-2</v>
      </c>
      <c r="AC1466">
        <v>-0.87463816900000002</v>
      </c>
    </row>
    <row r="1467" spans="1:29" x14ac:dyDescent="0.3">
      <c r="A1467">
        <v>14.65</v>
      </c>
      <c r="B1467">
        <v>28.3</v>
      </c>
      <c r="C1467">
        <v>60</v>
      </c>
      <c r="D1467">
        <v>60</v>
      </c>
      <c r="E1467">
        <v>60</v>
      </c>
      <c r="F1467">
        <v>47.41346154</v>
      </c>
      <c r="G1467">
        <v>55.96153846</v>
      </c>
      <c r="H1467">
        <v>44.96153846</v>
      </c>
      <c r="I1467">
        <v>0</v>
      </c>
      <c r="J1467">
        <v>57</v>
      </c>
      <c r="K1467">
        <v>42</v>
      </c>
      <c r="L1467">
        <v>2.4243779700000001</v>
      </c>
      <c r="M1467">
        <v>2.8614641619999999</v>
      </c>
      <c r="N1467">
        <v>2.2990045399999999</v>
      </c>
      <c r="O1467">
        <v>0</v>
      </c>
      <c r="P1467">
        <v>2.9145634970000001</v>
      </c>
      <c r="Q1467">
        <v>2.147573103</v>
      </c>
      <c r="R1467">
        <v>0.12121889800000001</v>
      </c>
      <c r="S1467">
        <v>0.14307320800000001</v>
      </c>
      <c r="T1467">
        <v>0.114950227</v>
      </c>
      <c r="U1467">
        <v>0</v>
      </c>
      <c r="V1467">
        <v>0.14572817499999999</v>
      </c>
      <c r="W1467">
        <v>0.107378655</v>
      </c>
      <c r="X1467">
        <v>1.2617592E-2</v>
      </c>
      <c r="Y1467">
        <v>-1.1463884000000001E-2</v>
      </c>
      <c r="Z1467">
        <v>-0.66533742699999998</v>
      </c>
      <c r="AA1467">
        <v>8.4136200999999994E-2</v>
      </c>
      <c r="AB1467">
        <v>2.3009712000000002E-2</v>
      </c>
      <c r="AC1467">
        <v>-0.44404706999999999</v>
      </c>
    </row>
    <row r="1468" spans="1:29" x14ac:dyDescent="0.3">
      <c r="A1468">
        <v>14.66</v>
      </c>
      <c r="B1468">
        <v>28.3</v>
      </c>
      <c r="C1468">
        <v>60</v>
      </c>
      <c r="D1468">
        <v>60</v>
      </c>
      <c r="E1468">
        <v>60</v>
      </c>
      <c r="F1468">
        <v>48.02884615</v>
      </c>
      <c r="G1468">
        <v>56.46153846</v>
      </c>
      <c r="H1468">
        <v>45.68269231</v>
      </c>
      <c r="I1468">
        <v>46</v>
      </c>
      <c r="J1468">
        <v>57</v>
      </c>
      <c r="K1468">
        <v>35</v>
      </c>
      <c r="L1468">
        <v>2.455844242</v>
      </c>
      <c r="M1468">
        <v>2.8870305080000001</v>
      </c>
      <c r="N1468">
        <v>2.3358790780000001</v>
      </c>
      <c r="O1468">
        <v>2.3521038750000001</v>
      </c>
      <c r="P1468">
        <v>2.9145634970000001</v>
      </c>
      <c r="Q1468">
        <v>1.7896442530000001</v>
      </c>
      <c r="R1468">
        <v>0.122792212</v>
      </c>
      <c r="S1468">
        <v>0.14435152500000001</v>
      </c>
      <c r="T1468">
        <v>0.11679395400000001</v>
      </c>
      <c r="U1468">
        <v>0.117605194</v>
      </c>
      <c r="V1468">
        <v>0.14572817499999999</v>
      </c>
      <c r="W1468">
        <v>8.9482213000000005E-2</v>
      </c>
      <c r="X1468">
        <v>1.2447275000000001E-2</v>
      </c>
      <c r="Y1468">
        <v>-1.1185277E-2</v>
      </c>
      <c r="Z1468">
        <v>-0.67357489699999995</v>
      </c>
      <c r="AA1468">
        <v>1.6236811E-2</v>
      </c>
      <c r="AB1468">
        <v>-2.8122980999999998E-2</v>
      </c>
      <c r="AC1468">
        <v>-0.61897470399999999</v>
      </c>
    </row>
    <row r="1469" spans="1:29" x14ac:dyDescent="0.3">
      <c r="A1469">
        <v>14.67</v>
      </c>
      <c r="B1469">
        <v>28.3</v>
      </c>
      <c r="C1469">
        <v>60</v>
      </c>
      <c r="D1469">
        <v>60</v>
      </c>
      <c r="E1469">
        <v>60</v>
      </c>
      <c r="F1469">
        <v>48.13461538</v>
      </c>
      <c r="G1469">
        <v>56.41346154</v>
      </c>
      <c r="H1469">
        <v>46.13461538</v>
      </c>
      <c r="I1469">
        <v>48</v>
      </c>
      <c r="J1469">
        <v>45</v>
      </c>
      <c r="K1469">
        <v>44</v>
      </c>
      <c r="L1469">
        <v>2.4612525079999998</v>
      </c>
      <c r="M1469">
        <v>2.8845722060000001</v>
      </c>
      <c r="N1469">
        <v>2.3589871219999998</v>
      </c>
      <c r="O1469">
        <v>2.4543692610000001</v>
      </c>
      <c r="P1469">
        <v>2.3009711820000001</v>
      </c>
      <c r="Q1469">
        <v>2.2498384890000001</v>
      </c>
      <c r="R1469">
        <v>0.12306262499999999</v>
      </c>
      <c r="S1469">
        <v>0.14422861000000001</v>
      </c>
      <c r="T1469">
        <v>0.11794935600000001</v>
      </c>
      <c r="U1469">
        <v>0.122718463</v>
      </c>
      <c r="V1469">
        <v>0.11504855899999999</v>
      </c>
      <c r="W1469">
        <v>0.11249192399999999</v>
      </c>
      <c r="X1469">
        <v>1.2220187E-2</v>
      </c>
      <c r="Y1469">
        <v>-1.0464174E-2</v>
      </c>
      <c r="Z1469">
        <v>-0.67586068700000002</v>
      </c>
      <c r="AA1469">
        <v>-4.4282210000000004E-3</v>
      </c>
      <c r="AB1469">
        <v>-4.2610579999999999E-3</v>
      </c>
      <c r="AC1469">
        <v>-0.61448937999999997</v>
      </c>
    </row>
    <row r="1470" spans="1:29" x14ac:dyDescent="0.3">
      <c r="A1470">
        <v>14.68</v>
      </c>
      <c r="B1470">
        <v>28.3</v>
      </c>
      <c r="C1470">
        <v>60</v>
      </c>
      <c r="D1470">
        <v>60</v>
      </c>
      <c r="E1470">
        <v>60</v>
      </c>
      <c r="F1470">
        <v>48.28846154</v>
      </c>
      <c r="G1470">
        <v>56.375</v>
      </c>
      <c r="H1470">
        <v>46.58653846</v>
      </c>
      <c r="I1470">
        <v>84</v>
      </c>
      <c r="J1470">
        <v>115</v>
      </c>
      <c r="K1470">
        <v>45</v>
      </c>
      <c r="L1470">
        <v>2.4691190760000001</v>
      </c>
      <c r="M1470">
        <v>2.8826055639999999</v>
      </c>
      <c r="N1470">
        <v>2.382095166</v>
      </c>
      <c r="O1470">
        <v>4.2951462060000001</v>
      </c>
      <c r="P1470">
        <v>5.8802596869999997</v>
      </c>
      <c r="Q1470">
        <v>2.3009711820000001</v>
      </c>
      <c r="R1470">
        <v>0.12345595400000001</v>
      </c>
      <c r="S1470">
        <v>0.144130278</v>
      </c>
      <c r="T1470">
        <v>0.11910475800000001</v>
      </c>
      <c r="U1470">
        <v>0.21475731000000001</v>
      </c>
      <c r="V1470">
        <v>0.29401298399999998</v>
      </c>
      <c r="W1470">
        <v>0.11504855899999999</v>
      </c>
      <c r="X1470">
        <v>1.1936327E-2</v>
      </c>
      <c r="Y1470">
        <v>-9.792238E-3</v>
      </c>
      <c r="Z1470">
        <v>-0.67840524599999996</v>
      </c>
      <c r="AA1470">
        <v>4.5758285000000003E-2</v>
      </c>
      <c r="AB1470">
        <v>-9.2891058999999998E-2</v>
      </c>
      <c r="AC1470">
        <v>-1.094419042</v>
      </c>
    </row>
    <row r="1471" spans="1:29" x14ac:dyDescent="0.3">
      <c r="A1471">
        <v>14.69</v>
      </c>
      <c r="B1471">
        <v>28.3</v>
      </c>
      <c r="C1471">
        <v>60</v>
      </c>
      <c r="D1471">
        <v>60</v>
      </c>
      <c r="E1471">
        <v>60</v>
      </c>
      <c r="F1471">
        <v>48.22115385</v>
      </c>
      <c r="G1471">
        <v>56.03846154</v>
      </c>
      <c r="H1471">
        <v>46.96153846</v>
      </c>
      <c r="I1471">
        <v>0</v>
      </c>
      <c r="J1471">
        <v>0</v>
      </c>
      <c r="K1471">
        <v>42</v>
      </c>
      <c r="L1471">
        <v>2.465677452</v>
      </c>
      <c r="M1471">
        <v>2.8653974459999998</v>
      </c>
      <c r="N1471">
        <v>2.4012699259999999</v>
      </c>
      <c r="O1471">
        <v>0</v>
      </c>
      <c r="P1471">
        <v>0</v>
      </c>
      <c r="Q1471">
        <v>2.147573103</v>
      </c>
      <c r="R1471">
        <v>0.123283873</v>
      </c>
      <c r="S1471">
        <v>0.14326987199999999</v>
      </c>
      <c r="T1471">
        <v>0.12006349600000001</v>
      </c>
      <c r="U1471">
        <v>0</v>
      </c>
      <c r="V1471">
        <v>0</v>
      </c>
      <c r="W1471">
        <v>0.107378655</v>
      </c>
      <c r="X1471">
        <v>1.1538922E-2</v>
      </c>
      <c r="Y1471">
        <v>-8.8089169999999994E-3</v>
      </c>
      <c r="Z1471">
        <v>-0.67827586200000001</v>
      </c>
      <c r="AA1471">
        <v>0</v>
      </c>
      <c r="AB1471">
        <v>7.1585770000000007E-2</v>
      </c>
      <c r="AC1471">
        <v>-0.18838360600000001</v>
      </c>
    </row>
    <row r="1472" spans="1:29" x14ac:dyDescent="0.3">
      <c r="A1472">
        <v>14.7</v>
      </c>
      <c r="B1472">
        <v>28.3</v>
      </c>
      <c r="C1472">
        <v>60</v>
      </c>
      <c r="D1472">
        <v>60</v>
      </c>
      <c r="E1472">
        <v>60</v>
      </c>
      <c r="F1472">
        <v>48.19230769</v>
      </c>
      <c r="G1472">
        <v>55.46153846</v>
      </c>
      <c r="H1472">
        <v>47.375</v>
      </c>
      <c r="I1472">
        <v>91</v>
      </c>
      <c r="J1472">
        <v>112</v>
      </c>
      <c r="K1472">
        <v>83</v>
      </c>
      <c r="L1472">
        <v>2.4642024710000001</v>
      </c>
      <c r="M1472">
        <v>2.8358978160000001</v>
      </c>
      <c r="N1472">
        <v>2.4224113279999999</v>
      </c>
      <c r="O1472">
        <v>4.6530750569999997</v>
      </c>
      <c r="P1472">
        <v>5.7268616080000001</v>
      </c>
      <c r="Q1472">
        <v>4.2440135129999996</v>
      </c>
      <c r="R1472">
        <v>0.123210124</v>
      </c>
      <c r="S1472">
        <v>0.14179489100000001</v>
      </c>
      <c r="T1472">
        <v>0.121120566</v>
      </c>
      <c r="U1472">
        <v>0.23265375299999999</v>
      </c>
      <c r="V1472">
        <v>0.28634308000000003</v>
      </c>
      <c r="W1472">
        <v>0.212200676</v>
      </c>
      <c r="X1472">
        <v>1.072992E-2</v>
      </c>
      <c r="Y1472">
        <v>-7.5879609999999998E-3</v>
      </c>
      <c r="Z1472">
        <v>-0.67741329900000002</v>
      </c>
      <c r="AA1472">
        <v>3.0997548E-2</v>
      </c>
      <c r="AB1472">
        <v>-3.1531826999999998E-2</v>
      </c>
      <c r="AC1472">
        <v>-1.282802647</v>
      </c>
    </row>
    <row r="1473" spans="1:29" x14ac:dyDescent="0.3">
      <c r="A1473">
        <v>14.71</v>
      </c>
      <c r="B1473">
        <v>28.3</v>
      </c>
      <c r="C1473">
        <v>60</v>
      </c>
      <c r="D1473">
        <v>60</v>
      </c>
      <c r="E1473">
        <v>60</v>
      </c>
      <c r="F1473">
        <v>48.57692308</v>
      </c>
      <c r="G1473">
        <v>54.69230769</v>
      </c>
      <c r="H1473">
        <v>48.00961538</v>
      </c>
      <c r="I1473">
        <v>47</v>
      </c>
      <c r="J1473">
        <v>40</v>
      </c>
      <c r="K1473">
        <v>45</v>
      </c>
      <c r="L1473">
        <v>2.4838688910000002</v>
      </c>
      <c r="M1473">
        <v>2.7965649749999999</v>
      </c>
      <c r="N1473">
        <v>2.4548609209999999</v>
      </c>
      <c r="O1473">
        <v>2.4032365680000001</v>
      </c>
      <c r="P1473">
        <v>2.045307717</v>
      </c>
      <c r="Q1473">
        <v>2.3009711820000001</v>
      </c>
      <c r="R1473">
        <v>0.124193445</v>
      </c>
      <c r="S1473">
        <v>0.13982824899999999</v>
      </c>
      <c r="T1473">
        <v>0.12274304599999999</v>
      </c>
      <c r="U1473">
        <v>0.120161828</v>
      </c>
      <c r="V1473">
        <v>0.102265386</v>
      </c>
      <c r="W1473">
        <v>0.11504855899999999</v>
      </c>
      <c r="X1473">
        <v>9.0267579999999993E-3</v>
      </c>
      <c r="Y1473">
        <v>-6.1785340000000003E-3</v>
      </c>
      <c r="Z1473">
        <v>-0.67853463000000003</v>
      </c>
      <c r="AA1473">
        <v>-1.0332516E-2</v>
      </c>
      <c r="AB1473">
        <v>2.5566349999999998E-3</v>
      </c>
      <c r="AC1473">
        <v>-0.59206276000000002</v>
      </c>
    </row>
    <row r="1474" spans="1:29" x14ac:dyDescent="0.3">
      <c r="A1474">
        <v>14.72</v>
      </c>
      <c r="B1474">
        <v>28.3</v>
      </c>
      <c r="C1474">
        <v>60</v>
      </c>
      <c r="D1474">
        <v>60</v>
      </c>
      <c r="E1474">
        <v>60</v>
      </c>
      <c r="F1474">
        <v>48.92307692</v>
      </c>
      <c r="G1474">
        <v>53.875</v>
      </c>
      <c r="H1474">
        <v>48.96153846</v>
      </c>
      <c r="I1474">
        <v>46</v>
      </c>
      <c r="J1474">
        <v>52</v>
      </c>
      <c r="K1474">
        <v>46</v>
      </c>
      <c r="L1474">
        <v>2.5015686690000001</v>
      </c>
      <c r="M1474">
        <v>2.7547738320000001</v>
      </c>
      <c r="N1474">
        <v>2.5035353119999999</v>
      </c>
      <c r="O1474">
        <v>2.3521038750000001</v>
      </c>
      <c r="P1474">
        <v>2.658900032</v>
      </c>
      <c r="Q1474">
        <v>2.3521038750000001</v>
      </c>
      <c r="R1474">
        <v>0.12507843299999999</v>
      </c>
      <c r="S1474">
        <v>0.137738692</v>
      </c>
      <c r="T1474">
        <v>0.12517676599999999</v>
      </c>
      <c r="U1474">
        <v>0.117605194</v>
      </c>
      <c r="V1474">
        <v>0.13294500200000001</v>
      </c>
      <c r="W1474">
        <v>0.117605194</v>
      </c>
      <c r="X1474">
        <v>7.3094029999999999E-3</v>
      </c>
      <c r="Y1474">
        <v>-4.1545310000000004E-3</v>
      </c>
      <c r="Z1474">
        <v>-0.68069103600000003</v>
      </c>
      <c r="AA1474">
        <v>8.8564420000000008E-3</v>
      </c>
      <c r="AB1474">
        <v>-5.1132690000000001E-3</v>
      </c>
      <c r="AC1474">
        <v>-0.64588664799999995</v>
      </c>
    </row>
    <row r="1475" spans="1:29" x14ac:dyDescent="0.3">
      <c r="A1475">
        <v>14.73</v>
      </c>
      <c r="B1475">
        <v>28.3</v>
      </c>
      <c r="C1475">
        <v>60</v>
      </c>
      <c r="D1475">
        <v>60</v>
      </c>
      <c r="E1475">
        <v>60</v>
      </c>
      <c r="F1475">
        <v>49.29807692</v>
      </c>
      <c r="G1475">
        <v>52.70192308</v>
      </c>
      <c r="H1475">
        <v>50</v>
      </c>
      <c r="I1475">
        <v>37</v>
      </c>
      <c r="J1475">
        <v>51</v>
      </c>
      <c r="K1475">
        <v>47</v>
      </c>
      <c r="L1475">
        <v>2.5207434289999999</v>
      </c>
      <c r="M1475">
        <v>2.6947912490000001</v>
      </c>
      <c r="N1475">
        <v>2.556634646</v>
      </c>
      <c r="O1475">
        <v>1.891909638</v>
      </c>
      <c r="P1475">
        <v>2.607767339</v>
      </c>
      <c r="Q1475">
        <v>2.4032365680000001</v>
      </c>
      <c r="R1475">
        <v>0.126037171</v>
      </c>
      <c r="S1475">
        <v>0.13473956200000001</v>
      </c>
      <c r="T1475">
        <v>0.127831732</v>
      </c>
      <c r="U1475">
        <v>9.4595481999999995E-2</v>
      </c>
      <c r="V1475">
        <v>0.13038836700000001</v>
      </c>
      <c r="W1475">
        <v>0.120161828</v>
      </c>
      <c r="X1475">
        <v>5.0243279999999998E-3</v>
      </c>
      <c r="Y1475">
        <v>-1.704423E-3</v>
      </c>
      <c r="Z1475">
        <v>-0.68176923899999997</v>
      </c>
      <c r="AA1475">
        <v>2.0665032E-2</v>
      </c>
      <c r="AB1475">
        <v>5.1132690000000001E-3</v>
      </c>
      <c r="AC1475">
        <v>-0.60551873199999995</v>
      </c>
    </row>
    <row r="1476" spans="1:29" x14ac:dyDescent="0.3">
      <c r="A1476">
        <v>14.74</v>
      </c>
      <c r="B1476">
        <v>28.3</v>
      </c>
      <c r="C1476">
        <v>60</v>
      </c>
      <c r="D1476">
        <v>60</v>
      </c>
      <c r="E1476">
        <v>60</v>
      </c>
      <c r="F1476">
        <v>49.90384615</v>
      </c>
      <c r="G1476">
        <v>51.5</v>
      </c>
      <c r="H1476">
        <v>50.98076923</v>
      </c>
      <c r="I1476">
        <v>48</v>
      </c>
      <c r="J1476">
        <v>47</v>
      </c>
      <c r="K1476">
        <v>48</v>
      </c>
      <c r="L1476">
        <v>2.551718041</v>
      </c>
      <c r="M1476">
        <v>2.6333336859999998</v>
      </c>
      <c r="N1476">
        <v>2.6067840179999999</v>
      </c>
      <c r="O1476">
        <v>2.4543692610000001</v>
      </c>
      <c r="P1476">
        <v>2.4032365680000001</v>
      </c>
      <c r="Q1476">
        <v>2.4543692610000001</v>
      </c>
      <c r="R1476">
        <v>0.127585902</v>
      </c>
      <c r="S1476">
        <v>0.13166668400000001</v>
      </c>
      <c r="T1476">
        <v>0.13033920099999999</v>
      </c>
      <c r="U1476">
        <v>0.122718463</v>
      </c>
      <c r="V1476">
        <v>0.120161828</v>
      </c>
      <c r="W1476">
        <v>0.122718463</v>
      </c>
      <c r="X1476">
        <v>2.3560410000000001E-3</v>
      </c>
      <c r="Y1476">
        <v>4.75272E-4</v>
      </c>
      <c r="Z1476">
        <v>-0.68349436399999997</v>
      </c>
      <c r="AA1476">
        <v>-1.476074E-3</v>
      </c>
      <c r="AB1476">
        <v>8.5221199999999998E-4</v>
      </c>
      <c r="AC1476">
        <v>-0.64140132400000005</v>
      </c>
    </row>
    <row r="1477" spans="1:29" x14ac:dyDescent="0.3">
      <c r="A1477">
        <v>14.75</v>
      </c>
      <c r="B1477">
        <v>28.3</v>
      </c>
      <c r="C1477">
        <v>60</v>
      </c>
      <c r="D1477">
        <v>60</v>
      </c>
      <c r="E1477">
        <v>60</v>
      </c>
      <c r="F1477">
        <v>50.21153846</v>
      </c>
      <c r="G1477">
        <v>50.23076923</v>
      </c>
      <c r="H1477">
        <v>51.48076923</v>
      </c>
      <c r="I1477">
        <v>49</v>
      </c>
      <c r="J1477">
        <v>48</v>
      </c>
      <c r="K1477">
        <v>49</v>
      </c>
      <c r="L1477">
        <v>2.5674511779999998</v>
      </c>
      <c r="M1477">
        <v>2.5684344989999999</v>
      </c>
      <c r="N1477">
        <v>2.6323503650000002</v>
      </c>
      <c r="O1477">
        <v>2.5055019540000001</v>
      </c>
      <c r="P1477">
        <v>2.4543692610000001</v>
      </c>
      <c r="Q1477">
        <v>2.5055019540000001</v>
      </c>
      <c r="R1477">
        <v>0.128372559</v>
      </c>
      <c r="S1477">
        <v>0.12842172499999999</v>
      </c>
      <c r="T1477">
        <v>0.13161751799999999</v>
      </c>
      <c r="U1477">
        <v>0.125275098</v>
      </c>
      <c r="V1477">
        <v>0.122718463</v>
      </c>
      <c r="W1477">
        <v>0.125275098</v>
      </c>
      <c r="X1477" s="1">
        <v>2.8399999999999999E-5</v>
      </c>
      <c r="Y1477">
        <v>2.1469179999999998E-3</v>
      </c>
      <c r="Z1477">
        <v>-0.68142421399999997</v>
      </c>
      <c r="AA1477">
        <v>-1.476074E-3</v>
      </c>
      <c r="AB1477">
        <v>8.5221199999999998E-4</v>
      </c>
      <c r="AC1477">
        <v>-0.65485729500000001</v>
      </c>
    </row>
    <row r="1478" spans="1:29" x14ac:dyDescent="0.3">
      <c r="A1478">
        <v>14.76</v>
      </c>
      <c r="B1478">
        <v>28.3</v>
      </c>
      <c r="C1478">
        <v>60</v>
      </c>
      <c r="D1478">
        <v>60</v>
      </c>
      <c r="E1478">
        <v>60</v>
      </c>
      <c r="F1478">
        <v>50.00961538</v>
      </c>
      <c r="G1478">
        <v>48.48076923</v>
      </c>
      <c r="H1478">
        <v>51.41346154</v>
      </c>
      <c r="I1478">
        <v>50</v>
      </c>
      <c r="J1478">
        <v>47</v>
      </c>
      <c r="K1478">
        <v>42</v>
      </c>
      <c r="L1478">
        <v>2.5571263069999999</v>
      </c>
      <c r="M1478">
        <v>2.4789522860000002</v>
      </c>
      <c r="N1478">
        <v>2.628908741</v>
      </c>
      <c r="O1478">
        <v>2.556634646</v>
      </c>
      <c r="P1478">
        <v>2.4032365680000001</v>
      </c>
      <c r="Q1478">
        <v>2.147573103</v>
      </c>
      <c r="R1478">
        <v>0.127856315</v>
      </c>
      <c r="S1478">
        <v>0.123947614</v>
      </c>
      <c r="T1478">
        <v>0.131445437</v>
      </c>
      <c r="U1478">
        <v>0.127831732</v>
      </c>
      <c r="V1478">
        <v>0.120161828</v>
      </c>
      <c r="W1478">
        <v>0.107378655</v>
      </c>
      <c r="X1478">
        <v>-2.25669E-3</v>
      </c>
      <c r="Y1478">
        <v>3.6956480000000002E-3</v>
      </c>
      <c r="Z1478">
        <v>-0.67236731000000005</v>
      </c>
      <c r="AA1478">
        <v>-4.4282210000000004E-3</v>
      </c>
      <c r="AB1478">
        <v>-1.107875E-2</v>
      </c>
      <c r="AC1478">
        <v>-0.623460028</v>
      </c>
    </row>
    <row r="1479" spans="1:29" x14ac:dyDescent="0.3">
      <c r="A1479">
        <v>14.77</v>
      </c>
      <c r="B1479">
        <v>28.3</v>
      </c>
      <c r="C1479">
        <v>60</v>
      </c>
      <c r="D1479">
        <v>60</v>
      </c>
      <c r="E1479">
        <v>60</v>
      </c>
      <c r="F1479">
        <v>50.07692308</v>
      </c>
      <c r="G1479">
        <v>47.34615385</v>
      </c>
      <c r="H1479">
        <v>51.28846154</v>
      </c>
      <c r="I1479">
        <v>55</v>
      </c>
      <c r="J1479">
        <v>36</v>
      </c>
      <c r="K1479">
        <v>52</v>
      </c>
      <c r="L1479">
        <v>2.560567931</v>
      </c>
      <c r="M1479">
        <v>2.420936346</v>
      </c>
      <c r="N1479">
        <v>2.6225171550000002</v>
      </c>
      <c r="O1479">
        <v>2.812298111</v>
      </c>
      <c r="P1479">
        <v>1.840776945</v>
      </c>
      <c r="Q1479">
        <v>2.658900032</v>
      </c>
      <c r="R1479">
        <v>0.12802839699999999</v>
      </c>
      <c r="S1479">
        <v>0.121046817</v>
      </c>
      <c r="T1479">
        <v>0.13112585800000001</v>
      </c>
      <c r="U1479">
        <v>0.14061490600000001</v>
      </c>
      <c r="V1479">
        <v>9.2038846999999993E-2</v>
      </c>
      <c r="W1479">
        <v>0.13294500200000001</v>
      </c>
      <c r="X1479">
        <v>-4.0308169999999999E-3</v>
      </c>
      <c r="Y1479">
        <v>4.3921669999999998E-3</v>
      </c>
      <c r="Z1479">
        <v>-0.66701942400000003</v>
      </c>
      <c r="AA1479">
        <v>-2.8045400000000002E-2</v>
      </c>
      <c r="AB1479">
        <v>1.107875E-2</v>
      </c>
      <c r="AC1479">
        <v>-0.64140132400000005</v>
      </c>
    </row>
    <row r="1480" spans="1:29" x14ac:dyDescent="0.3">
      <c r="A1480">
        <v>14.78</v>
      </c>
      <c r="B1480">
        <v>28.3</v>
      </c>
      <c r="C1480">
        <v>60</v>
      </c>
      <c r="D1480">
        <v>60</v>
      </c>
      <c r="E1480">
        <v>60</v>
      </c>
      <c r="F1480">
        <v>50.09615385</v>
      </c>
      <c r="G1480">
        <v>46.39423077</v>
      </c>
      <c r="H1480">
        <v>50.91346154</v>
      </c>
      <c r="I1480">
        <v>42</v>
      </c>
      <c r="J1480">
        <v>49</v>
      </c>
      <c r="K1480">
        <v>54</v>
      </c>
      <c r="L1480">
        <v>2.5615512520000001</v>
      </c>
      <c r="M1480">
        <v>2.372261956</v>
      </c>
      <c r="N1480">
        <v>2.6033423949999999</v>
      </c>
      <c r="O1480">
        <v>2.147573103</v>
      </c>
      <c r="P1480">
        <v>2.5055019540000001</v>
      </c>
      <c r="Q1480">
        <v>2.761165418</v>
      </c>
      <c r="R1480">
        <v>0.12807756300000001</v>
      </c>
      <c r="S1480">
        <v>0.118613098</v>
      </c>
      <c r="T1480">
        <v>0.13016712</v>
      </c>
      <c r="U1480">
        <v>0.107378655</v>
      </c>
      <c r="V1480">
        <v>0.125275098</v>
      </c>
      <c r="W1480">
        <v>0.13805827100000001</v>
      </c>
      <c r="X1480">
        <v>-5.4643110000000003E-3</v>
      </c>
      <c r="Y1480">
        <v>4.5478599999999999E-3</v>
      </c>
      <c r="Z1480">
        <v>-0.66115400000000002</v>
      </c>
      <c r="AA1480">
        <v>1.0332516E-2</v>
      </c>
      <c r="AB1480">
        <v>1.4487596E-2</v>
      </c>
      <c r="AC1480">
        <v>-0.65037197099999999</v>
      </c>
    </row>
    <row r="1481" spans="1:29" x14ac:dyDescent="0.3">
      <c r="A1481">
        <v>14.79</v>
      </c>
      <c r="B1481">
        <v>28.3</v>
      </c>
      <c r="C1481">
        <v>60</v>
      </c>
      <c r="D1481">
        <v>60</v>
      </c>
      <c r="E1481">
        <v>60</v>
      </c>
      <c r="F1481">
        <v>50.05769231</v>
      </c>
      <c r="G1481">
        <v>45.625</v>
      </c>
      <c r="H1481">
        <v>50.58653846</v>
      </c>
      <c r="I1481">
        <v>54</v>
      </c>
      <c r="J1481">
        <v>45</v>
      </c>
      <c r="K1481">
        <v>57</v>
      </c>
      <c r="L1481">
        <v>2.5595846099999999</v>
      </c>
      <c r="M1481">
        <v>2.3329291150000002</v>
      </c>
      <c r="N1481">
        <v>2.5866259380000001</v>
      </c>
      <c r="O1481">
        <v>2.761165418</v>
      </c>
      <c r="P1481">
        <v>2.3009711820000001</v>
      </c>
      <c r="Q1481">
        <v>2.9145634970000001</v>
      </c>
      <c r="R1481">
        <v>0.12797923</v>
      </c>
      <c r="S1481">
        <v>0.116646456</v>
      </c>
      <c r="T1481">
        <v>0.12933129700000001</v>
      </c>
      <c r="U1481">
        <v>0.13805827100000001</v>
      </c>
      <c r="V1481">
        <v>0.11504855899999999</v>
      </c>
      <c r="W1481">
        <v>0.14572817499999999</v>
      </c>
      <c r="X1481">
        <v>-6.5429809999999998E-3</v>
      </c>
      <c r="Y1481">
        <v>4.6789689999999998E-3</v>
      </c>
      <c r="Z1481">
        <v>-0.65606488299999999</v>
      </c>
      <c r="AA1481">
        <v>-1.3284663E-2</v>
      </c>
      <c r="AB1481">
        <v>1.2783173E-2</v>
      </c>
      <c r="AC1481">
        <v>-0.69971053500000002</v>
      </c>
    </row>
    <row r="1482" spans="1:29" x14ac:dyDescent="0.3">
      <c r="A1482">
        <v>14.8</v>
      </c>
      <c r="B1482">
        <v>28.3</v>
      </c>
      <c r="C1482">
        <v>60</v>
      </c>
      <c r="D1482">
        <v>60</v>
      </c>
      <c r="E1482">
        <v>60</v>
      </c>
      <c r="F1482">
        <v>50.375</v>
      </c>
      <c r="G1482">
        <v>45.27884615</v>
      </c>
      <c r="H1482">
        <v>50.48076923</v>
      </c>
      <c r="I1482">
        <v>53</v>
      </c>
      <c r="J1482">
        <v>48</v>
      </c>
      <c r="K1482">
        <v>59</v>
      </c>
      <c r="L1482">
        <v>2.5758094059999999</v>
      </c>
      <c r="M1482">
        <v>2.3152293369999999</v>
      </c>
      <c r="N1482">
        <v>2.5812176720000002</v>
      </c>
      <c r="O1482">
        <v>2.710032725</v>
      </c>
      <c r="P1482">
        <v>2.4543692610000001</v>
      </c>
      <c r="Q1482">
        <v>3.0168288830000001</v>
      </c>
      <c r="R1482">
        <v>0.12879046999999999</v>
      </c>
      <c r="S1482">
        <v>0.11576146700000001</v>
      </c>
      <c r="T1482">
        <v>0.12906088399999999</v>
      </c>
      <c r="U1482">
        <v>0.13550163600000001</v>
      </c>
      <c r="V1482">
        <v>0.122718463</v>
      </c>
      <c r="W1482">
        <v>0.15084144399999999</v>
      </c>
      <c r="X1482">
        <v>-7.5222989999999997E-3</v>
      </c>
      <c r="Y1482">
        <v>4.523277E-3</v>
      </c>
      <c r="Z1482">
        <v>-0.655461089</v>
      </c>
      <c r="AA1482">
        <v>-7.3803690000000003E-3</v>
      </c>
      <c r="AB1482">
        <v>1.4487596E-2</v>
      </c>
      <c r="AC1482">
        <v>-0.71765183099999996</v>
      </c>
    </row>
    <row r="1483" spans="1:29" x14ac:dyDescent="0.3">
      <c r="A1483">
        <v>14.81</v>
      </c>
      <c r="B1483">
        <v>28.3</v>
      </c>
      <c r="C1483">
        <v>60</v>
      </c>
      <c r="D1483">
        <v>60</v>
      </c>
      <c r="E1483">
        <v>60</v>
      </c>
      <c r="F1483">
        <v>50.50961538</v>
      </c>
      <c r="G1483">
        <v>44.80769231</v>
      </c>
      <c r="H1483">
        <v>50.28846154</v>
      </c>
      <c r="I1483">
        <v>54</v>
      </c>
      <c r="J1483">
        <v>47</v>
      </c>
      <c r="K1483">
        <v>46</v>
      </c>
      <c r="L1483">
        <v>2.5826926530000001</v>
      </c>
      <c r="M1483">
        <v>2.291137972</v>
      </c>
      <c r="N1483">
        <v>2.5713844620000001</v>
      </c>
      <c r="O1483">
        <v>2.761165418</v>
      </c>
      <c r="P1483">
        <v>2.4032365680000001</v>
      </c>
      <c r="Q1483">
        <v>2.3521038750000001</v>
      </c>
      <c r="R1483">
        <v>0.129134633</v>
      </c>
      <c r="S1483">
        <v>0.114556899</v>
      </c>
      <c r="T1483">
        <v>0.12856922300000001</v>
      </c>
      <c r="U1483">
        <v>0.13805827100000001</v>
      </c>
      <c r="V1483">
        <v>0.120161828</v>
      </c>
      <c r="W1483">
        <v>0.117605194</v>
      </c>
      <c r="X1483">
        <v>-8.4164589999999994E-3</v>
      </c>
      <c r="Y1483">
        <v>4.4823049999999998E-3</v>
      </c>
      <c r="Z1483">
        <v>-0.65308904300000004</v>
      </c>
      <c r="AA1483">
        <v>-1.0332516E-2</v>
      </c>
      <c r="AB1483">
        <v>-7.669904E-3</v>
      </c>
      <c r="AC1483">
        <v>-0.65934261900000002</v>
      </c>
    </row>
    <row r="1484" spans="1:29" x14ac:dyDescent="0.3">
      <c r="A1484">
        <v>14.82</v>
      </c>
      <c r="B1484">
        <v>28.3</v>
      </c>
      <c r="C1484">
        <v>60</v>
      </c>
      <c r="D1484">
        <v>60</v>
      </c>
      <c r="E1484">
        <v>60</v>
      </c>
      <c r="F1484">
        <v>50.65384615</v>
      </c>
      <c r="G1484">
        <v>44.51923077</v>
      </c>
      <c r="H1484">
        <v>50.15384615</v>
      </c>
      <c r="I1484">
        <v>55</v>
      </c>
      <c r="J1484">
        <v>37</v>
      </c>
      <c r="K1484">
        <v>56</v>
      </c>
      <c r="L1484">
        <v>2.5900675610000001</v>
      </c>
      <c r="M1484">
        <v>2.2763881559999999</v>
      </c>
      <c r="N1484">
        <v>2.5645012149999999</v>
      </c>
      <c r="O1484">
        <v>2.812298111</v>
      </c>
      <c r="P1484">
        <v>1.891909638</v>
      </c>
      <c r="Q1484">
        <v>2.8634308040000001</v>
      </c>
      <c r="R1484">
        <v>0.129503378</v>
      </c>
      <c r="S1484">
        <v>0.113819408</v>
      </c>
      <c r="T1484">
        <v>0.128225061</v>
      </c>
      <c r="U1484">
        <v>0.14061490600000001</v>
      </c>
      <c r="V1484">
        <v>9.4595481999999995E-2</v>
      </c>
      <c r="W1484">
        <v>0.14317154000000001</v>
      </c>
      <c r="X1484">
        <v>-9.0551439999999993E-3</v>
      </c>
      <c r="Y1484">
        <v>4.3757789999999998E-3</v>
      </c>
      <c r="Z1484">
        <v>-0.651838327</v>
      </c>
      <c r="AA1484">
        <v>-2.6569327E-2</v>
      </c>
      <c r="AB1484">
        <v>1.7044231E-2</v>
      </c>
      <c r="AC1484">
        <v>-0.66382794300000003</v>
      </c>
    </row>
    <row r="1485" spans="1:29" x14ac:dyDescent="0.3">
      <c r="A1485">
        <v>14.83</v>
      </c>
      <c r="B1485">
        <v>28.3</v>
      </c>
      <c r="C1485">
        <v>60</v>
      </c>
      <c r="D1485">
        <v>60</v>
      </c>
      <c r="E1485">
        <v>60</v>
      </c>
      <c r="F1485">
        <v>51.00961538</v>
      </c>
      <c r="G1485">
        <v>44.83653846</v>
      </c>
      <c r="H1485">
        <v>50.27884615</v>
      </c>
      <c r="I1485">
        <v>55</v>
      </c>
      <c r="J1485">
        <v>48</v>
      </c>
      <c r="K1485">
        <v>53</v>
      </c>
      <c r="L1485">
        <v>2.6082589999999999</v>
      </c>
      <c r="M1485">
        <v>2.2926129529999999</v>
      </c>
      <c r="N1485">
        <v>2.5708928009999998</v>
      </c>
      <c r="O1485">
        <v>2.812298111</v>
      </c>
      <c r="P1485">
        <v>2.4543692610000001</v>
      </c>
      <c r="Q1485">
        <v>2.710032725</v>
      </c>
      <c r="R1485">
        <v>0.13041295</v>
      </c>
      <c r="S1485">
        <v>0.114630648</v>
      </c>
      <c r="T1485">
        <v>0.12854463999999999</v>
      </c>
      <c r="U1485">
        <v>0.14061490600000001</v>
      </c>
      <c r="V1485">
        <v>0.122718463</v>
      </c>
      <c r="W1485">
        <v>0.13550163600000001</v>
      </c>
      <c r="X1485">
        <v>-9.1119170000000006E-3</v>
      </c>
      <c r="Y1485">
        <v>4.0152269999999997E-3</v>
      </c>
      <c r="Z1485">
        <v>-0.65541796100000005</v>
      </c>
      <c r="AA1485">
        <v>-1.0332516E-2</v>
      </c>
      <c r="AB1485">
        <v>2.5566349999999998E-3</v>
      </c>
      <c r="AC1485">
        <v>-0.69971053500000002</v>
      </c>
    </row>
    <row r="1486" spans="1:29" x14ac:dyDescent="0.3">
      <c r="A1486">
        <v>14.84</v>
      </c>
      <c r="B1486">
        <v>28.3</v>
      </c>
      <c r="C1486">
        <v>60</v>
      </c>
      <c r="D1486">
        <v>60</v>
      </c>
      <c r="E1486">
        <v>60</v>
      </c>
      <c r="F1486">
        <v>51.30769231</v>
      </c>
      <c r="G1486">
        <v>45.31730769</v>
      </c>
      <c r="H1486">
        <v>50.06730769</v>
      </c>
      <c r="I1486">
        <v>43</v>
      </c>
      <c r="J1486">
        <v>45</v>
      </c>
      <c r="K1486">
        <v>53</v>
      </c>
      <c r="L1486">
        <v>2.6235004759999998</v>
      </c>
      <c r="M1486">
        <v>2.3171959790000001</v>
      </c>
      <c r="N1486">
        <v>2.5600762700000002</v>
      </c>
      <c r="O1486">
        <v>2.198705796</v>
      </c>
      <c r="P1486">
        <v>2.3009711820000001</v>
      </c>
      <c r="Q1486">
        <v>2.710032725</v>
      </c>
      <c r="R1486">
        <v>0.131175024</v>
      </c>
      <c r="S1486">
        <v>0.115859799</v>
      </c>
      <c r="T1486">
        <v>0.12800381399999999</v>
      </c>
      <c r="U1486">
        <v>0.10993529</v>
      </c>
      <c r="V1486">
        <v>0.11504855899999999</v>
      </c>
      <c r="W1486">
        <v>0.13550163600000001</v>
      </c>
      <c r="X1486">
        <v>-8.8422489999999999E-3</v>
      </c>
      <c r="Y1486">
        <v>2.9909350000000001E-3</v>
      </c>
      <c r="Z1486">
        <v>-0.65796252</v>
      </c>
      <c r="AA1486">
        <v>2.952147E-3</v>
      </c>
      <c r="AB1486">
        <v>1.5339808E-2</v>
      </c>
      <c r="AC1486">
        <v>-0.63243067600000002</v>
      </c>
    </row>
    <row r="1487" spans="1:29" x14ac:dyDescent="0.3">
      <c r="A1487">
        <v>14.85</v>
      </c>
      <c r="B1487">
        <v>28.3</v>
      </c>
      <c r="C1487">
        <v>60</v>
      </c>
      <c r="D1487">
        <v>60</v>
      </c>
      <c r="E1487">
        <v>60</v>
      </c>
      <c r="F1487">
        <v>51.5</v>
      </c>
      <c r="G1487">
        <v>45.92307692</v>
      </c>
      <c r="H1487">
        <v>49.50961538</v>
      </c>
      <c r="I1487">
        <v>53</v>
      </c>
      <c r="J1487">
        <v>46</v>
      </c>
      <c r="K1487">
        <v>48</v>
      </c>
      <c r="L1487">
        <v>2.6333336859999998</v>
      </c>
      <c r="M1487">
        <v>2.3481705910000001</v>
      </c>
      <c r="N1487">
        <v>2.5315599610000001</v>
      </c>
      <c r="O1487">
        <v>2.710032725</v>
      </c>
      <c r="P1487">
        <v>2.3521038750000001</v>
      </c>
      <c r="Q1487">
        <v>2.4543692610000001</v>
      </c>
      <c r="R1487">
        <v>0.13166668400000001</v>
      </c>
      <c r="S1487">
        <v>0.11740853</v>
      </c>
      <c r="T1487">
        <v>0.126577998</v>
      </c>
      <c r="U1487">
        <v>0.13550163600000001</v>
      </c>
      <c r="V1487">
        <v>0.117605194</v>
      </c>
      <c r="W1487">
        <v>0.122718463</v>
      </c>
      <c r="X1487">
        <v>-8.2319490000000006E-3</v>
      </c>
      <c r="Y1487">
        <v>1.360261E-3</v>
      </c>
      <c r="Z1487">
        <v>-0.65904072300000005</v>
      </c>
      <c r="AA1487">
        <v>-1.0332516E-2</v>
      </c>
      <c r="AB1487">
        <v>-2.5566349999999998E-3</v>
      </c>
      <c r="AC1487">
        <v>-0.65934261900000002</v>
      </c>
    </row>
    <row r="1488" spans="1:29" x14ac:dyDescent="0.3">
      <c r="A1488">
        <v>14.86</v>
      </c>
      <c r="B1488">
        <v>28.3</v>
      </c>
      <c r="C1488">
        <v>60</v>
      </c>
      <c r="D1488">
        <v>60</v>
      </c>
      <c r="E1488">
        <v>60</v>
      </c>
      <c r="F1488">
        <v>51.21153846</v>
      </c>
      <c r="G1488">
        <v>46.95192308</v>
      </c>
      <c r="H1488">
        <v>48.76923077</v>
      </c>
      <c r="I1488">
        <v>50</v>
      </c>
      <c r="J1488">
        <v>45</v>
      </c>
      <c r="K1488">
        <v>34</v>
      </c>
      <c r="L1488">
        <v>2.6185838709999998</v>
      </c>
      <c r="M1488">
        <v>2.400778265</v>
      </c>
      <c r="N1488">
        <v>2.4937021009999998</v>
      </c>
      <c r="O1488">
        <v>2.556634646</v>
      </c>
      <c r="P1488">
        <v>2.3009711820000001</v>
      </c>
      <c r="Q1488">
        <v>1.7385115600000001</v>
      </c>
      <c r="R1488">
        <v>0.130929194</v>
      </c>
      <c r="S1488">
        <v>0.120038913</v>
      </c>
      <c r="T1488">
        <v>0.124685105</v>
      </c>
      <c r="U1488">
        <v>0.127831732</v>
      </c>
      <c r="V1488">
        <v>0.11504855899999999</v>
      </c>
      <c r="W1488">
        <v>8.6925578000000003E-2</v>
      </c>
      <c r="X1488">
        <v>-6.287506E-3</v>
      </c>
      <c r="Y1488">
        <v>-5.3263200000000001E-4</v>
      </c>
      <c r="Z1488">
        <v>-0.65904072300000005</v>
      </c>
      <c r="AA1488">
        <v>-7.3803690000000003E-3</v>
      </c>
      <c r="AB1488">
        <v>-2.3009712000000002E-2</v>
      </c>
      <c r="AC1488">
        <v>-0.57860678799999998</v>
      </c>
    </row>
    <row r="1489" spans="1:29" x14ac:dyDescent="0.3">
      <c r="A1489">
        <v>14.87</v>
      </c>
      <c r="B1489">
        <v>28.3</v>
      </c>
      <c r="C1489">
        <v>60</v>
      </c>
      <c r="D1489">
        <v>60</v>
      </c>
      <c r="E1489">
        <v>60</v>
      </c>
      <c r="F1489">
        <v>50.375</v>
      </c>
      <c r="G1489">
        <v>47.70192308</v>
      </c>
      <c r="H1489">
        <v>47.66346154</v>
      </c>
      <c r="I1489">
        <v>48</v>
      </c>
      <c r="J1489">
        <v>45</v>
      </c>
      <c r="K1489">
        <v>50</v>
      </c>
      <c r="L1489">
        <v>2.5758094059999999</v>
      </c>
      <c r="M1489">
        <v>2.4391277850000002</v>
      </c>
      <c r="N1489">
        <v>2.437161143</v>
      </c>
      <c r="O1489">
        <v>2.4543692610000001</v>
      </c>
      <c r="P1489">
        <v>2.3009711820000001</v>
      </c>
      <c r="Q1489">
        <v>2.556634646</v>
      </c>
      <c r="R1489">
        <v>0.12879046999999999</v>
      </c>
      <c r="S1489">
        <v>0.121956389</v>
      </c>
      <c r="T1489">
        <v>0.12185805700000001</v>
      </c>
      <c r="U1489">
        <v>0.122718463</v>
      </c>
      <c r="V1489">
        <v>0.11504855899999999</v>
      </c>
      <c r="W1489">
        <v>0.127831732</v>
      </c>
      <c r="X1489">
        <v>-3.9456589999999998E-3</v>
      </c>
      <c r="Y1489">
        <v>-2.3435819999999999E-3</v>
      </c>
      <c r="Z1489">
        <v>-0.65369283600000005</v>
      </c>
      <c r="AA1489">
        <v>-4.4282210000000004E-3</v>
      </c>
      <c r="AB1489">
        <v>5.9654809999999999E-3</v>
      </c>
      <c r="AC1489">
        <v>-0.64140132400000005</v>
      </c>
    </row>
    <row r="1490" spans="1:29" x14ac:dyDescent="0.3">
      <c r="A1490">
        <v>14.88</v>
      </c>
      <c r="B1490">
        <v>28.3</v>
      </c>
      <c r="C1490">
        <v>60</v>
      </c>
      <c r="D1490">
        <v>60</v>
      </c>
      <c r="E1490">
        <v>60</v>
      </c>
      <c r="F1490">
        <v>49.42307692</v>
      </c>
      <c r="G1490">
        <v>48.66346154</v>
      </c>
      <c r="H1490">
        <v>46.60576923</v>
      </c>
      <c r="I1490">
        <v>46</v>
      </c>
      <c r="J1490">
        <v>35</v>
      </c>
      <c r="K1490">
        <v>48</v>
      </c>
      <c r="L1490">
        <v>2.5271350159999999</v>
      </c>
      <c r="M1490">
        <v>2.488293836</v>
      </c>
      <c r="N1490">
        <v>2.3830784870000001</v>
      </c>
      <c r="O1490">
        <v>2.3521038750000001</v>
      </c>
      <c r="P1490">
        <v>1.7896442530000001</v>
      </c>
      <c r="Q1490">
        <v>2.4543692610000001</v>
      </c>
      <c r="R1490">
        <v>0.12635675099999999</v>
      </c>
      <c r="S1490">
        <v>0.12441469199999999</v>
      </c>
      <c r="T1490">
        <v>0.11915392399999999</v>
      </c>
      <c r="U1490">
        <v>0.117605194</v>
      </c>
      <c r="V1490">
        <v>8.9482213000000005E-2</v>
      </c>
      <c r="W1490">
        <v>0.122718463</v>
      </c>
      <c r="X1490">
        <v>-1.121248E-3</v>
      </c>
      <c r="Y1490">
        <v>-4.1545310000000004E-3</v>
      </c>
      <c r="Z1490">
        <v>-0.64899187199999997</v>
      </c>
      <c r="AA1490">
        <v>-1.6236811E-2</v>
      </c>
      <c r="AB1490">
        <v>1.2783173E-2</v>
      </c>
      <c r="AC1490">
        <v>-0.57860678799999998</v>
      </c>
    </row>
    <row r="1491" spans="1:29" x14ac:dyDescent="0.3">
      <c r="A1491">
        <v>14.89</v>
      </c>
      <c r="B1491">
        <v>28.3</v>
      </c>
      <c r="C1491">
        <v>60</v>
      </c>
      <c r="D1491">
        <v>60</v>
      </c>
      <c r="E1491">
        <v>60</v>
      </c>
      <c r="F1491">
        <v>48.625</v>
      </c>
      <c r="G1491">
        <v>49.68269231</v>
      </c>
      <c r="H1491">
        <v>45.56730769</v>
      </c>
      <c r="I1491">
        <v>37</v>
      </c>
      <c r="J1491">
        <v>46</v>
      </c>
      <c r="K1491">
        <v>44</v>
      </c>
      <c r="L1491">
        <v>2.4863271939999998</v>
      </c>
      <c r="M1491">
        <v>2.5404098500000001</v>
      </c>
      <c r="N1491">
        <v>2.3299791519999999</v>
      </c>
      <c r="O1491">
        <v>1.891909638</v>
      </c>
      <c r="P1491">
        <v>2.3521038750000001</v>
      </c>
      <c r="Q1491">
        <v>2.2498384890000001</v>
      </c>
      <c r="R1491">
        <v>0.12431636</v>
      </c>
      <c r="S1491">
        <v>0.12702049200000001</v>
      </c>
      <c r="T1491">
        <v>0.116498958</v>
      </c>
      <c r="U1491">
        <v>9.4595481999999995E-2</v>
      </c>
      <c r="V1491">
        <v>0.117605194</v>
      </c>
      <c r="W1491">
        <v>0.11249192399999999</v>
      </c>
      <c r="X1491">
        <v>1.5612320000000001E-3</v>
      </c>
      <c r="Y1491">
        <v>-6.1129790000000002E-3</v>
      </c>
      <c r="Z1491">
        <v>-0.64532598200000002</v>
      </c>
      <c r="AA1491">
        <v>1.3284663E-2</v>
      </c>
      <c r="AB1491">
        <v>4.2610579999999999E-3</v>
      </c>
      <c r="AC1491">
        <v>-0.56963614100000004</v>
      </c>
    </row>
    <row r="1492" spans="1:29" x14ac:dyDescent="0.3">
      <c r="A1492">
        <v>14.9</v>
      </c>
      <c r="B1492">
        <v>28.3</v>
      </c>
      <c r="C1492">
        <v>60</v>
      </c>
      <c r="D1492">
        <v>60</v>
      </c>
      <c r="E1492">
        <v>60</v>
      </c>
      <c r="F1492">
        <v>48.03846154</v>
      </c>
      <c r="G1492">
        <v>50.28846154</v>
      </c>
      <c r="H1492">
        <v>44.90384615</v>
      </c>
      <c r="I1492">
        <v>89</v>
      </c>
      <c r="J1492">
        <v>44</v>
      </c>
      <c r="K1492">
        <v>45</v>
      </c>
      <c r="L1492">
        <v>2.4563359029999998</v>
      </c>
      <c r="M1492">
        <v>2.5713844620000001</v>
      </c>
      <c r="N1492">
        <v>2.296054577</v>
      </c>
      <c r="O1492">
        <v>4.5508096709999997</v>
      </c>
      <c r="P1492">
        <v>2.2498384890000001</v>
      </c>
      <c r="Q1492">
        <v>2.3009711820000001</v>
      </c>
      <c r="R1492">
        <v>0.12281679500000001</v>
      </c>
      <c r="S1492">
        <v>0.12856922300000001</v>
      </c>
      <c r="T1492">
        <v>0.11480272900000001</v>
      </c>
      <c r="U1492">
        <v>0.22754048399999999</v>
      </c>
      <c r="V1492">
        <v>0.11249192399999999</v>
      </c>
      <c r="W1492">
        <v>0.11504855899999999</v>
      </c>
      <c r="X1492">
        <v>3.321166E-3</v>
      </c>
      <c r="Y1492">
        <v>-7.2601870000000004E-3</v>
      </c>
      <c r="Z1492">
        <v>-0.64243639799999996</v>
      </c>
      <c r="AA1492">
        <v>-6.6423316999999996E-2</v>
      </c>
      <c r="AB1492">
        <v>-3.6645097000000001E-2</v>
      </c>
      <c r="AC1492">
        <v>-0.798387662</v>
      </c>
    </row>
    <row r="1493" spans="1:29" x14ac:dyDescent="0.3">
      <c r="A1493">
        <v>14.91</v>
      </c>
      <c r="B1493">
        <v>28.3</v>
      </c>
      <c r="C1493">
        <v>60</v>
      </c>
      <c r="D1493">
        <v>60</v>
      </c>
      <c r="E1493">
        <v>60</v>
      </c>
      <c r="F1493">
        <v>47.45192308</v>
      </c>
      <c r="G1493">
        <v>50.84615385</v>
      </c>
      <c r="H1493">
        <v>44.47115385</v>
      </c>
      <c r="I1493">
        <v>43</v>
      </c>
      <c r="J1493">
        <v>96</v>
      </c>
      <c r="K1493">
        <v>77</v>
      </c>
      <c r="L1493">
        <v>2.4263446119999998</v>
      </c>
      <c r="M1493">
        <v>2.5999007710000002</v>
      </c>
      <c r="N1493">
        <v>2.2739298539999999</v>
      </c>
      <c r="O1493">
        <v>2.198705796</v>
      </c>
      <c r="P1493">
        <v>4.9087385210000001</v>
      </c>
      <c r="Q1493">
        <v>3.9372173560000001</v>
      </c>
      <c r="R1493">
        <v>0.121317231</v>
      </c>
      <c r="S1493">
        <v>0.12999503900000001</v>
      </c>
      <c r="T1493">
        <v>0.113696493</v>
      </c>
      <c r="U1493">
        <v>0.10993529</v>
      </c>
      <c r="V1493">
        <v>0.245436926</v>
      </c>
      <c r="W1493">
        <v>0.19686086799999999</v>
      </c>
      <c r="X1493">
        <v>5.0101349999999998E-3</v>
      </c>
      <c r="Y1493">
        <v>-7.9730949999999995E-3</v>
      </c>
      <c r="Z1493">
        <v>-0.64036624900000005</v>
      </c>
      <c r="AA1493">
        <v>7.8231906000000004E-2</v>
      </c>
      <c r="AB1493">
        <v>1.2783173E-2</v>
      </c>
      <c r="AC1493">
        <v>-0.96882997100000001</v>
      </c>
    </row>
    <row r="1494" spans="1:29" x14ac:dyDescent="0.3">
      <c r="A1494">
        <v>14.92</v>
      </c>
      <c r="B1494">
        <v>28.3</v>
      </c>
      <c r="C1494">
        <v>60</v>
      </c>
      <c r="D1494">
        <v>60</v>
      </c>
      <c r="E1494">
        <v>60</v>
      </c>
      <c r="F1494">
        <v>46.86538462</v>
      </c>
      <c r="G1494">
        <v>51.39423077</v>
      </c>
      <c r="H1494">
        <v>44.30769231</v>
      </c>
      <c r="I1494">
        <v>44</v>
      </c>
      <c r="J1494">
        <v>0</v>
      </c>
      <c r="K1494">
        <v>0</v>
      </c>
      <c r="L1494">
        <v>2.3963533209999999</v>
      </c>
      <c r="M1494">
        <v>2.62792542</v>
      </c>
      <c r="N1494">
        <v>2.2655716250000002</v>
      </c>
      <c r="O1494">
        <v>2.2498384890000001</v>
      </c>
      <c r="P1494">
        <v>0</v>
      </c>
      <c r="Q1494">
        <v>0</v>
      </c>
      <c r="R1494">
        <v>0.119817666</v>
      </c>
      <c r="S1494">
        <v>0.13139627100000001</v>
      </c>
      <c r="T1494">
        <v>0.113278581</v>
      </c>
      <c r="U1494">
        <v>0.11249192399999999</v>
      </c>
      <c r="V1494">
        <v>0</v>
      </c>
      <c r="W1494">
        <v>0</v>
      </c>
      <c r="X1494">
        <v>6.684911E-3</v>
      </c>
      <c r="Y1494">
        <v>-8.2189250000000002E-3</v>
      </c>
      <c r="Z1494">
        <v>-0.63946055800000001</v>
      </c>
      <c r="AA1494">
        <v>-6.4947243000000002E-2</v>
      </c>
      <c r="AB1494">
        <v>-3.7497308E-2</v>
      </c>
      <c r="AC1494">
        <v>-0.19735425300000001</v>
      </c>
    </row>
    <row r="1495" spans="1:29" x14ac:dyDescent="0.3">
      <c r="A1495">
        <v>14.93</v>
      </c>
      <c r="B1495">
        <v>28.3</v>
      </c>
      <c r="C1495">
        <v>60</v>
      </c>
      <c r="D1495">
        <v>60</v>
      </c>
      <c r="E1495">
        <v>60</v>
      </c>
      <c r="F1495">
        <v>46.29807692</v>
      </c>
      <c r="G1495">
        <v>52.14423077</v>
      </c>
      <c r="H1495">
        <v>44.25</v>
      </c>
      <c r="I1495">
        <v>36</v>
      </c>
      <c r="J1495">
        <v>92</v>
      </c>
      <c r="K1495">
        <v>81</v>
      </c>
      <c r="L1495">
        <v>2.367345351</v>
      </c>
      <c r="M1495">
        <v>2.6662749400000001</v>
      </c>
      <c r="N1495">
        <v>2.2626216619999999</v>
      </c>
      <c r="O1495">
        <v>1.840776945</v>
      </c>
      <c r="P1495">
        <v>4.7042077500000001</v>
      </c>
      <c r="Q1495">
        <v>4.1417481269999996</v>
      </c>
      <c r="R1495">
        <v>0.118367268</v>
      </c>
      <c r="S1495">
        <v>0.13331374700000001</v>
      </c>
      <c r="T1495">
        <v>0.11313108299999999</v>
      </c>
      <c r="U1495">
        <v>9.2038846999999993E-2</v>
      </c>
      <c r="V1495">
        <v>0.23521038699999999</v>
      </c>
      <c r="W1495">
        <v>0.207087406</v>
      </c>
      <c r="X1495">
        <v>8.6293540000000005E-3</v>
      </c>
      <c r="Y1495">
        <v>-8.4729490000000005E-3</v>
      </c>
      <c r="Z1495">
        <v>-0.64002122400000006</v>
      </c>
      <c r="AA1495">
        <v>8.2660127E-2</v>
      </c>
      <c r="AB1495">
        <v>2.8975193E-2</v>
      </c>
      <c r="AC1495">
        <v>-0.93743270400000001</v>
      </c>
    </row>
    <row r="1496" spans="1:29" x14ac:dyDescent="0.3">
      <c r="A1496">
        <v>14.94</v>
      </c>
      <c r="B1496">
        <v>28.3</v>
      </c>
      <c r="C1496">
        <v>60</v>
      </c>
      <c r="D1496">
        <v>60</v>
      </c>
      <c r="E1496">
        <v>60</v>
      </c>
      <c r="F1496">
        <v>45.82692308</v>
      </c>
      <c r="G1496">
        <v>53.01923077</v>
      </c>
      <c r="H1496">
        <v>43.89423077</v>
      </c>
      <c r="I1496">
        <v>42</v>
      </c>
      <c r="J1496">
        <v>54</v>
      </c>
      <c r="K1496">
        <v>0</v>
      </c>
      <c r="L1496">
        <v>2.3432539860000001</v>
      </c>
      <c r="M1496">
        <v>2.7110160460000001</v>
      </c>
      <c r="N1496">
        <v>2.2444302230000002</v>
      </c>
      <c r="O1496">
        <v>2.147573103</v>
      </c>
      <c r="P1496">
        <v>2.761165418</v>
      </c>
      <c r="Q1496">
        <v>0</v>
      </c>
      <c r="R1496">
        <v>0.117162699</v>
      </c>
      <c r="S1496">
        <v>0.135550802</v>
      </c>
      <c r="T1496">
        <v>0.112221511</v>
      </c>
      <c r="U1496">
        <v>0.107378655</v>
      </c>
      <c r="V1496">
        <v>0.13805827100000001</v>
      </c>
      <c r="W1496">
        <v>0</v>
      </c>
      <c r="X1496">
        <v>1.0616376E-2</v>
      </c>
      <c r="Y1496">
        <v>-9.4234929999999998E-3</v>
      </c>
      <c r="Z1496">
        <v>-0.64023686400000002</v>
      </c>
      <c r="AA1496">
        <v>1.7712884000000002E-2</v>
      </c>
      <c r="AB1496">
        <v>-8.1812309E-2</v>
      </c>
      <c r="AC1496">
        <v>-0.43059109800000001</v>
      </c>
    </row>
    <row r="1497" spans="1:29" x14ac:dyDescent="0.3">
      <c r="A1497">
        <v>14.95</v>
      </c>
      <c r="B1497">
        <v>28.3</v>
      </c>
      <c r="C1497">
        <v>60</v>
      </c>
      <c r="D1497">
        <v>60</v>
      </c>
      <c r="E1497">
        <v>60</v>
      </c>
      <c r="F1497">
        <v>45.16346154</v>
      </c>
      <c r="G1497">
        <v>53.70192308</v>
      </c>
      <c r="H1497">
        <v>43.48076923</v>
      </c>
      <c r="I1497">
        <v>45</v>
      </c>
      <c r="J1497">
        <v>56</v>
      </c>
      <c r="K1497">
        <v>80</v>
      </c>
      <c r="L1497">
        <v>2.3093294100000001</v>
      </c>
      <c r="M1497">
        <v>2.7459239420000001</v>
      </c>
      <c r="N1497">
        <v>2.2232888210000001</v>
      </c>
      <c r="O1497">
        <v>2.3009711820000001</v>
      </c>
      <c r="P1497">
        <v>2.8634308040000001</v>
      </c>
      <c r="Q1497">
        <v>4.0906154340000001</v>
      </c>
      <c r="R1497">
        <v>0.115466471</v>
      </c>
      <c r="S1497">
        <v>0.13729619700000001</v>
      </c>
      <c r="T1497">
        <v>0.111164441</v>
      </c>
      <c r="U1497">
        <v>0.11504855899999999</v>
      </c>
      <c r="V1497">
        <v>0.14317154000000001</v>
      </c>
      <c r="W1497">
        <v>0.204530772</v>
      </c>
      <c r="X1497">
        <v>1.2603399E-2</v>
      </c>
      <c r="Y1497">
        <v>-1.0144594999999999E-2</v>
      </c>
      <c r="Z1497">
        <v>-0.63846861200000005</v>
      </c>
      <c r="AA1497">
        <v>1.6236811E-2</v>
      </c>
      <c r="AB1497">
        <v>5.0280481000000002E-2</v>
      </c>
      <c r="AC1497">
        <v>-0.81184363299999995</v>
      </c>
    </row>
    <row r="1498" spans="1:29" x14ac:dyDescent="0.3">
      <c r="A1498">
        <v>14.96</v>
      </c>
      <c r="B1498">
        <v>28.3</v>
      </c>
      <c r="C1498">
        <v>60</v>
      </c>
      <c r="D1498">
        <v>60</v>
      </c>
      <c r="E1498">
        <v>60</v>
      </c>
      <c r="F1498">
        <v>44.15384615</v>
      </c>
      <c r="G1498">
        <v>53.67307692</v>
      </c>
      <c r="H1498">
        <v>42.71153846</v>
      </c>
      <c r="I1498">
        <v>44</v>
      </c>
      <c r="J1498">
        <v>53</v>
      </c>
      <c r="K1498">
        <v>0</v>
      </c>
      <c r="L1498">
        <v>2.2577050569999999</v>
      </c>
      <c r="M1498">
        <v>2.7444489609999998</v>
      </c>
      <c r="N1498">
        <v>2.183955981</v>
      </c>
      <c r="O1498">
        <v>2.2498384890000001</v>
      </c>
      <c r="P1498">
        <v>2.710032725</v>
      </c>
      <c r="Q1498">
        <v>0</v>
      </c>
      <c r="R1498">
        <v>0.112885253</v>
      </c>
      <c r="S1498">
        <v>0.137222448</v>
      </c>
      <c r="T1498">
        <v>0.109197799</v>
      </c>
      <c r="U1498">
        <v>0.11249192399999999</v>
      </c>
      <c r="V1498">
        <v>0.13550163600000001</v>
      </c>
      <c r="W1498">
        <v>0</v>
      </c>
      <c r="X1498">
        <v>1.4051086000000001E-2</v>
      </c>
      <c r="Y1498">
        <v>-1.0570701E-2</v>
      </c>
      <c r="Z1498">
        <v>-0.63036052600000003</v>
      </c>
      <c r="AA1498">
        <v>1.3284663E-2</v>
      </c>
      <c r="AB1498">
        <v>-8.2664520000000005E-2</v>
      </c>
      <c r="AC1498">
        <v>-0.43507642200000002</v>
      </c>
    </row>
    <row r="1499" spans="1:29" x14ac:dyDescent="0.3">
      <c r="A1499">
        <v>14.97</v>
      </c>
      <c r="B1499">
        <v>28.3</v>
      </c>
      <c r="C1499">
        <v>60</v>
      </c>
      <c r="D1499">
        <v>60</v>
      </c>
      <c r="E1499">
        <v>60</v>
      </c>
      <c r="F1499">
        <v>43.125</v>
      </c>
      <c r="G1499">
        <v>53.36538462</v>
      </c>
      <c r="H1499">
        <v>42.20192308</v>
      </c>
      <c r="I1499">
        <v>43</v>
      </c>
      <c r="J1499">
        <v>45</v>
      </c>
      <c r="K1499">
        <v>73</v>
      </c>
      <c r="L1499">
        <v>2.205097383</v>
      </c>
      <c r="M1499">
        <v>2.7287158250000001</v>
      </c>
      <c r="N1499">
        <v>2.1578979739999999</v>
      </c>
      <c r="O1499">
        <v>2.198705796</v>
      </c>
      <c r="P1499">
        <v>2.3009711820000001</v>
      </c>
      <c r="Q1499">
        <v>3.7326865840000001</v>
      </c>
      <c r="R1499">
        <v>0.11025486900000001</v>
      </c>
      <c r="S1499">
        <v>0.136435791</v>
      </c>
      <c r="T1499">
        <v>0.107894899</v>
      </c>
      <c r="U1499">
        <v>0.10993529</v>
      </c>
      <c r="V1499">
        <v>0.11504855899999999</v>
      </c>
      <c r="W1499">
        <v>0.18663432899999999</v>
      </c>
      <c r="X1499">
        <v>1.5115562000000001E-2</v>
      </c>
      <c r="Y1499">
        <v>-1.0300287999999999E-2</v>
      </c>
      <c r="Z1499">
        <v>-0.622079928</v>
      </c>
      <c r="AA1499">
        <v>2.952147E-3</v>
      </c>
      <c r="AB1499">
        <v>4.9428270000000003E-2</v>
      </c>
      <c r="AC1499">
        <v>-0.72213715499999998</v>
      </c>
    </row>
    <row r="1500" spans="1:29" x14ac:dyDescent="0.3">
      <c r="A1500">
        <v>14.98</v>
      </c>
      <c r="B1500">
        <v>28.3</v>
      </c>
      <c r="C1500">
        <v>60</v>
      </c>
      <c r="D1500">
        <v>60</v>
      </c>
      <c r="E1500">
        <v>60</v>
      </c>
      <c r="F1500">
        <v>42.125</v>
      </c>
      <c r="G1500">
        <v>52.82692308</v>
      </c>
      <c r="H1500">
        <v>41.85576923</v>
      </c>
      <c r="I1500">
        <v>46</v>
      </c>
      <c r="J1500">
        <v>54</v>
      </c>
      <c r="K1500">
        <v>43</v>
      </c>
      <c r="L1500">
        <v>2.15396469</v>
      </c>
      <c r="M1500">
        <v>2.7011828360000001</v>
      </c>
      <c r="N1500">
        <v>2.140198195</v>
      </c>
      <c r="O1500">
        <v>2.3521038750000001</v>
      </c>
      <c r="P1500">
        <v>2.761165418</v>
      </c>
      <c r="Q1500">
        <v>2.198705796</v>
      </c>
      <c r="R1500">
        <v>0.107698234</v>
      </c>
      <c r="S1500">
        <v>0.13505914199999999</v>
      </c>
      <c r="T1500">
        <v>0.10700991</v>
      </c>
      <c r="U1500">
        <v>0.117605194</v>
      </c>
      <c r="V1500">
        <v>0.13805827100000001</v>
      </c>
      <c r="W1500">
        <v>0.10993529</v>
      </c>
      <c r="X1500">
        <v>1.5796826999999999E-2</v>
      </c>
      <c r="Y1500">
        <v>-9.579186E-3</v>
      </c>
      <c r="Z1500">
        <v>-0.61362681799999996</v>
      </c>
      <c r="AA1500">
        <v>1.1808590000000001E-2</v>
      </c>
      <c r="AB1500">
        <v>-1.1930962E-2</v>
      </c>
      <c r="AC1500">
        <v>-0.64140132400000005</v>
      </c>
    </row>
    <row r="1501" spans="1:29" x14ac:dyDescent="0.3">
      <c r="A1501">
        <v>14.99</v>
      </c>
      <c r="B1501">
        <v>28.3</v>
      </c>
      <c r="C1501">
        <v>60</v>
      </c>
      <c r="D1501">
        <v>60</v>
      </c>
      <c r="E1501">
        <v>60</v>
      </c>
      <c r="F1501">
        <v>41.625</v>
      </c>
      <c r="G1501">
        <v>51.73076923</v>
      </c>
      <c r="H1501">
        <v>41.48076923</v>
      </c>
      <c r="I1501">
        <v>35</v>
      </c>
      <c r="J1501">
        <v>58</v>
      </c>
      <c r="K1501">
        <v>41</v>
      </c>
      <c r="L1501">
        <v>2.1283983430000002</v>
      </c>
      <c r="M1501">
        <v>2.6451335380000001</v>
      </c>
      <c r="N1501">
        <v>2.1210234360000002</v>
      </c>
      <c r="O1501">
        <v>1.7896442530000001</v>
      </c>
      <c r="P1501">
        <v>2.9656961900000001</v>
      </c>
      <c r="Q1501">
        <v>2.09644041</v>
      </c>
      <c r="R1501">
        <v>0.106419917</v>
      </c>
      <c r="S1501">
        <v>0.13225667699999999</v>
      </c>
      <c r="T1501">
        <v>0.106051172</v>
      </c>
      <c r="U1501">
        <v>8.9482213000000005E-2</v>
      </c>
      <c r="V1501">
        <v>0.14828480899999999</v>
      </c>
      <c r="W1501">
        <v>0.104822021</v>
      </c>
      <c r="X1501">
        <v>1.4916860000000001E-2</v>
      </c>
      <c r="Y1501">
        <v>-8.8580840000000004E-3</v>
      </c>
      <c r="Z1501">
        <v>-0.604785554</v>
      </c>
      <c r="AA1501">
        <v>3.3949695000000002E-2</v>
      </c>
      <c r="AB1501">
        <v>-9.374327E-3</v>
      </c>
      <c r="AC1501">
        <v>-0.60103340800000005</v>
      </c>
    </row>
    <row r="1502" spans="1:29" x14ac:dyDescent="0.3">
      <c r="A1502">
        <v>15</v>
      </c>
      <c r="B1502">
        <v>28.3</v>
      </c>
      <c r="C1502">
        <v>60</v>
      </c>
      <c r="D1502">
        <v>60</v>
      </c>
      <c r="E1502">
        <v>60</v>
      </c>
      <c r="F1502">
        <v>41.71153846</v>
      </c>
      <c r="G1502">
        <v>50.81730769</v>
      </c>
      <c r="H1502">
        <v>41.41346154</v>
      </c>
      <c r="I1502">
        <v>42</v>
      </c>
      <c r="J1502">
        <v>55</v>
      </c>
      <c r="K1502">
        <v>42</v>
      </c>
      <c r="L1502">
        <v>2.132823288</v>
      </c>
      <c r="M1502">
        <v>2.5984257899999998</v>
      </c>
      <c r="N1502">
        <v>2.1175818120000001</v>
      </c>
      <c r="O1502">
        <v>2.147573103</v>
      </c>
      <c r="P1502">
        <v>2.812298111</v>
      </c>
      <c r="Q1502">
        <v>2.147573103</v>
      </c>
      <c r="R1502">
        <v>0.106641164</v>
      </c>
      <c r="S1502">
        <v>0.129921289</v>
      </c>
      <c r="T1502">
        <v>0.10587909099999999</v>
      </c>
      <c r="U1502">
        <v>0.107378655</v>
      </c>
      <c r="V1502">
        <v>0.14061490600000001</v>
      </c>
      <c r="W1502">
        <v>0.107378655</v>
      </c>
      <c r="X1502">
        <v>1.3440786E-2</v>
      </c>
      <c r="Y1502">
        <v>-8.268091E-3</v>
      </c>
      <c r="Z1502">
        <v>-0.60077463900000005</v>
      </c>
      <c r="AA1502">
        <v>1.9188957999999999E-2</v>
      </c>
      <c r="AB1502">
        <v>-1.107875E-2</v>
      </c>
      <c r="AC1502">
        <v>-0.623460028</v>
      </c>
    </row>
    <row r="1503" spans="1:29" x14ac:dyDescent="0.3">
      <c r="A1503">
        <v>15.01</v>
      </c>
      <c r="B1503">
        <v>28.3</v>
      </c>
      <c r="C1503">
        <v>60</v>
      </c>
      <c r="D1503">
        <v>60</v>
      </c>
      <c r="E1503">
        <v>60</v>
      </c>
      <c r="F1503">
        <v>41.86538462</v>
      </c>
      <c r="G1503">
        <v>49.625</v>
      </c>
      <c r="H1503">
        <v>41.34615385</v>
      </c>
      <c r="I1503">
        <v>43</v>
      </c>
      <c r="J1503">
        <v>51</v>
      </c>
      <c r="K1503">
        <v>34</v>
      </c>
      <c r="L1503">
        <v>2.1406898559999998</v>
      </c>
      <c r="M1503">
        <v>2.5374598869999998</v>
      </c>
      <c r="N1503">
        <v>2.1141401879999999</v>
      </c>
      <c r="O1503">
        <v>2.198705796</v>
      </c>
      <c r="P1503">
        <v>2.607767339</v>
      </c>
      <c r="Q1503">
        <v>1.7385115600000001</v>
      </c>
      <c r="R1503">
        <v>0.10703449299999999</v>
      </c>
      <c r="S1503">
        <v>0.12687299399999999</v>
      </c>
      <c r="T1503">
        <v>0.105707009</v>
      </c>
      <c r="U1503">
        <v>0.10993529</v>
      </c>
      <c r="V1503">
        <v>0.13038836700000001</v>
      </c>
      <c r="W1503">
        <v>8.6925578000000003E-2</v>
      </c>
      <c r="X1503">
        <v>1.1453764E-2</v>
      </c>
      <c r="Y1503">
        <v>-7.4978229999999998E-3</v>
      </c>
      <c r="Z1503">
        <v>-0.59581490599999998</v>
      </c>
      <c r="AA1503">
        <v>1.1808590000000001E-2</v>
      </c>
      <c r="AB1503">
        <v>-2.21575E-2</v>
      </c>
      <c r="AC1503">
        <v>-0.57412146399999997</v>
      </c>
    </row>
    <row r="1504" spans="1:29" x14ac:dyDescent="0.3">
      <c r="A1504">
        <v>15.02</v>
      </c>
      <c r="B1504">
        <v>28.3</v>
      </c>
      <c r="C1504">
        <v>60</v>
      </c>
      <c r="D1504">
        <v>60</v>
      </c>
      <c r="E1504">
        <v>60</v>
      </c>
      <c r="F1504">
        <v>41.94230769</v>
      </c>
      <c r="G1504">
        <v>48.35576923</v>
      </c>
      <c r="H1504">
        <v>41.42307692</v>
      </c>
      <c r="I1504">
        <v>43</v>
      </c>
      <c r="J1504">
        <v>51</v>
      </c>
      <c r="K1504">
        <v>42</v>
      </c>
      <c r="L1504">
        <v>2.1446231400000002</v>
      </c>
      <c r="M1504">
        <v>2.4725606990000002</v>
      </c>
      <c r="N1504">
        <v>2.1180734729999999</v>
      </c>
      <c r="O1504">
        <v>2.198705796</v>
      </c>
      <c r="P1504">
        <v>2.607767339</v>
      </c>
      <c r="Q1504">
        <v>2.147573103</v>
      </c>
      <c r="R1504">
        <v>0.10723115699999999</v>
      </c>
      <c r="S1504">
        <v>0.123628035</v>
      </c>
      <c r="T1504">
        <v>0.105903674</v>
      </c>
      <c r="U1504">
        <v>0.10993529</v>
      </c>
      <c r="V1504">
        <v>0.13038836700000001</v>
      </c>
      <c r="W1504">
        <v>0.107378655</v>
      </c>
      <c r="X1504">
        <v>9.4667420000000002E-3</v>
      </c>
      <c r="Y1504">
        <v>-6.3506150000000004E-3</v>
      </c>
      <c r="Z1504">
        <v>-0.59081204499999995</v>
      </c>
      <c r="AA1504">
        <v>1.1808590000000001E-2</v>
      </c>
      <c r="AB1504">
        <v>-8.5221150000000002E-3</v>
      </c>
      <c r="AC1504">
        <v>-0.61000405599999996</v>
      </c>
    </row>
    <row r="1505" spans="1:29" x14ac:dyDescent="0.3">
      <c r="A1505">
        <v>15.03</v>
      </c>
      <c r="B1505">
        <v>28.3</v>
      </c>
      <c r="C1505">
        <v>60</v>
      </c>
      <c r="D1505">
        <v>60</v>
      </c>
      <c r="E1505">
        <v>60</v>
      </c>
      <c r="F1505">
        <v>42</v>
      </c>
      <c r="G1505">
        <v>47.51923077</v>
      </c>
      <c r="H1505">
        <v>41.32692308</v>
      </c>
      <c r="I1505">
        <v>41</v>
      </c>
      <c r="J1505">
        <v>40</v>
      </c>
      <c r="K1505">
        <v>43</v>
      </c>
      <c r="L1505">
        <v>2.147573103</v>
      </c>
      <c r="M1505">
        <v>2.4297862349999999</v>
      </c>
      <c r="N1505">
        <v>2.1131568669999998</v>
      </c>
      <c r="O1505">
        <v>2.09644041</v>
      </c>
      <c r="P1505">
        <v>2.045307717</v>
      </c>
      <c r="Q1505">
        <v>2.198705796</v>
      </c>
      <c r="R1505">
        <v>0.107378655</v>
      </c>
      <c r="S1505">
        <v>0.121489312</v>
      </c>
      <c r="T1505">
        <v>0.105657843</v>
      </c>
      <c r="U1505">
        <v>0.104822021</v>
      </c>
      <c r="V1505">
        <v>0.102265386</v>
      </c>
      <c r="W1505">
        <v>0.10993529</v>
      </c>
      <c r="X1505">
        <v>8.1467910000000004E-3</v>
      </c>
      <c r="Y1505">
        <v>-5.85076E-3</v>
      </c>
      <c r="Z1505">
        <v>-0.58688738600000001</v>
      </c>
      <c r="AA1505">
        <v>-1.476074E-3</v>
      </c>
      <c r="AB1505">
        <v>4.2610579999999999E-3</v>
      </c>
      <c r="AC1505">
        <v>-0.556180169</v>
      </c>
    </row>
    <row r="1506" spans="1:29" x14ac:dyDescent="0.3">
      <c r="A1506">
        <v>15.04</v>
      </c>
      <c r="B1506">
        <v>28.3</v>
      </c>
      <c r="C1506">
        <v>60</v>
      </c>
      <c r="D1506">
        <v>60</v>
      </c>
      <c r="E1506">
        <v>60</v>
      </c>
      <c r="F1506">
        <v>42.21153846</v>
      </c>
      <c r="G1506">
        <v>46.76923077</v>
      </c>
      <c r="H1506">
        <v>41.30769231</v>
      </c>
      <c r="I1506">
        <v>34</v>
      </c>
      <c r="J1506">
        <v>49</v>
      </c>
      <c r="K1506">
        <v>41</v>
      </c>
      <c r="L1506">
        <v>2.1583896340000002</v>
      </c>
      <c r="M1506">
        <v>2.3914367150000002</v>
      </c>
      <c r="N1506">
        <v>2.1121735460000002</v>
      </c>
      <c r="O1506">
        <v>1.7385115600000001</v>
      </c>
      <c r="P1506">
        <v>2.5055019540000001</v>
      </c>
      <c r="Q1506">
        <v>2.09644041</v>
      </c>
      <c r="R1506">
        <v>0.107919482</v>
      </c>
      <c r="S1506">
        <v>0.119571836</v>
      </c>
      <c r="T1506">
        <v>0.105608677</v>
      </c>
      <c r="U1506">
        <v>8.6925578000000003E-2</v>
      </c>
      <c r="V1506">
        <v>0.125275098</v>
      </c>
      <c r="W1506">
        <v>0.104822021</v>
      </c>
      <c r="X1506">
        <v>6.72749E-3</v>
      </c>
      <c r="Y1506">
        <v>-5.4246540000000001E-3</v>
      </c>
      <c r="Z1506">
        <v>-0.58438595599999998</v>
      </c>
      <c r="AA1506">
        <v>2.2141106000000001E-2</v>
      </c>
      <c r="AB1506">
        <v>-8.5221199999999998E-4</v>
      </c>
      <c r="AC1506">
        <v>-0.556180169</v>
      </c>
    </row>
    <row r="1507" spans="1:29" x14ac:dyDescent="0.3">
      <c r="A1507">
        <v>15.05</v>
      </c>
      <c r="B1507">
        <v>28.3</v>
      </c>
      <c r="C1507">
        <v>60</v>
      </c>
      <c r="D1507">
        <v>60</v>
      </c>
      <c r="E1507">
        <v>60</v>
      </c>
      <c r="F1507">
        <v>42.70192308</v>
      </c>
      <c r="G1507">
        <v>46.03846154</v>
      </c>
      <c r="H1507">
        <v>41.31730769</v>
      </c>
      <c r="I1507">
        <v>42</v>
      </c>
      <c r="J1507">
        <v>44</v>
      </c>
      <c r="K1507">
        <v>41</v>
      </c>
      <c r="L1507">
        <v>2.1834643200000001</v>
      </c>
      <c r="M1507">
        <v>2.3540705169999998</v>
      </c>
      <c r="N1507">
        <v>2.112665207</v>
      </c>
      <c r="O1507">
        <v>2.147573103</v>
      </c>
      <c r="P1507">
        <v>2.2498384890000001</v>
      </c>
      <c r="Q1507">
        <v>2.09644041</v>
      </c>
      <c r="R1507">
        <v>0.109173216</v>
      </c>
      <c r="S1507">
        <v>0.117703526</v>
      </c>
      <c r="T1507">
        <v>0.10563326000000001</v>
      </c>
      <c r="U1507">
        <v>0.107378655</v>
      </c>
      <c r="V1507">
        <v>0.11249192399999999</v>
      </c>
      <c r="W1507">
        <v>0.104822021</v>
      </c>
      <c r="X1507">
        <v>4.9249769999999997E-3</v>
      </c>
      <c r="Y1507">
        <v>-5.2034070000000002E-3</v>
      </c>
      <c r="Z1507">
        <v>-0.58335088099999999</v>
      </c>
      <c r="AA1507">
        <v>2.952147E-3</v>
      </c>
      <c r="AB1507">
        <v>-3.4088460000000001E-3</v>
      </c>
      <c r="AC1507">
        <v>-0.56963614100000004</v>
      </c>
    </row>
    <row r="1508" spans="1:29" x14ac:dyDescent="0.3">
      <c r="A1508">
        <v>15.06</v>
      </c>
      <c r="B1508">
        <v>28.3</v>
      </c>
      <c r="C1508">
        <v>60</v>
      </c>
      <c r="D1508">
        <v>60</v>
      </c>
      <c r="E1508">
        <v>60</v>
      </c>
      <c r="F1508">
        <v>43.36538462</v>
      </c>
      <c r="G1508">
        <v>45.19230769</v>
      </c>
      <c r="H1508">
        <v>41.45192308</v>
      </c>
      <c r="I1508">
        <v>44</v>
      </c>
      <c r="J1508">
        <v>45</v>
      </c>
      <c r="K1508">
        <v>41</v>
      </c>
      <c r="L1508">
        <v>2.217388895</v>
      </c>
      <c r="M1508">
        <v>2.3108043920000001</v>
      </c>
      <c r="N1508">
        <v>2.1195484539999998</v>
      </c>
      <c r="O1508">
        <v>2.2498384890000001</v>
      </c>
      <c r="P1508">
        <v>2.3009711820000001</v>
      </c>
      <c r="Q1508">
        <v>2.09644041</v>
      </c>
      <c r="R1508">
        <v>0.110869445</v>
      </c>
      <c r="S1508">
        <v>0.11554022</v>
      </c>
      <c r="T1508">
        <v>0.105977423</v>
      </c>
      <c r="U1508">
        <v>0.11249192399999999</v>
      </c>
      <c r="V1508">
        <v>0.11504855899999999</v>
      </c>
      <c r="W1508">
        <v>0.104822021</v>
      </c>
      <c r="X1508">
        <v>2.6966730000000001E-3</v>
      </c>
      <c r="Y1508">
        <v>-4.8182729999999997E-3</v>
      </c>
      <c r="Z1508">
        <v>-0.58313524000000005</v>
      </c>
      <c r="AA1508">
        <v>1.476074E-3</v>
      </c>
      <c r="AB1508">
        <v>-5.9654809999999999E-3</v>
      </c>
      <c r="AC1508">
        <v>-0.583092112</v>
      </c>
    </row>
    <row r="1509" spans="1:29" x14ac:dyDescent="0.3">
      <c r="A1509">
        <v>15.07</v>
      </c>
      <c r="B1509">
        <v>28.3</v>
      </c>
      <c r="C1509">
        <v>60</v>
      </c>
      <c r="D1509">
        <v>60</v>
      </c>
      <c r="E1509">
        <v>60</v>
      </c>
      <c r="F1509">
        <v>44</v>
      </c>
      <c r="G1509">
        <v>44.39423077</v>
      </c>
      <c r="H1509">
        <v>42.11538462</v>
      </c>
      <c r="I1509">
        <v>44</v>
      </c>
      <c r="J1509">
        <v>44</v>
      </c>
      <c r="K1509">
        <v>33</v>
      </c>
      <c r="L1509">
        <v>2.2498384890000001</v>
      </c>
      <c r="M1509">
        <v>2.26999657</v>
      </c>
      <c r="N1509">
        <v>2.1534730290000001</v>
      </c>
      <c r="O1509">
        <v>2.2498384890000001</v>
      </c>
      <c r="P1509">
        <v>2.2498384890000001</v>
      </c>
      <c r="Q1509">
        <v>1.6873788670000001</v>
      </c>
      <c r="R1509">
        <v>0.11249192399999999</v>
      </c>
      <c r="S1509">
        <v>0.113499828</v>
      </c>
      <c r="T1509">
        <v>0.107673651</v>
      </c>
      <c r="U1509">
        <v>0.11249192399999999</v>
      </c>
      <c r="V1509">
        <v>0.11249192399999999</v>
      </c>
      <c r="W1509">
        <v>8.4368943000000002E-2</v>
      </c>
      <c r="X1509">
        <v>5.81914E-4</v>
      </c>
      <c r="Y1509">
        <v>-3.5481499999999999E-3</v>
      </c>
      <c r="Z1509">
        <v>-0.58537790199999995</v>
      </c>
      <c r="AA1509">
        <v>0</v>
      </c>
      <c r="AB1509">
        <v>-1.8748654E-2</v>
      </c>
      <c r="AC1509">
        <v>-0.54272419699999996</v>
      </c>
    </row>
    <row r="1510" spans="1:29" x14ac:dyDescent="0.3">
      <c r="A1510">
        <v>15.08</v>
      </c>
      <c r="B1510">
        <v>28.3</v>
      </c>
      <c r="C1510">
        <v>60</v>
      </c>
      <c r="D1510">
        <v>60</v>
      </c>
      <c r="E1510">
        <v>60</v>
      </c>
      <c r="F1510">
        <v>44.51923077</v>
      </c>
      <c r="G1510">
        <v>43.875</v>
      </c>
      <c r="H1510">
        <v>42.96153846</v>
      </c>
      <c r="I1510">
        <v>47</v>
      </c>
      <c r="J1510">
        <v>34</v>
      </c>
      <c r="K1510">
        <v>41</v>
      </c>
      <c r="L1510">
        <v>2.2763881559999999</v>
      </c>
      <c r="M1510">
        <v>2.2434469020000001</v>
      </c>
      <c r="N1510">
        <v>2.1967391539999999</v>
      </c>
      <c r="O1510">
        <v>2.4032365680000001</v>
      </c>
      <c r="P1510">
        <v>1.7385115600000001</v>
      </c>
      <c r="Q1510">
        <v>2.09644041</v>
      </c>
      <c r="R1510">
        <v>0.113819408</v>
      </c>
      <c r="S1510">
        <v>0.11217234500000001</v>
      </c>
      <c r="T1510">
        <v>0.109836958</v>
      </c>
      <c r="U1510">
        <v>0.120161828</v>
      </c>
      <c r="V1510">
        <v>8.6925578000000003E-2</v>
      </c>
      <c r="W1510">
        <v>0.104822021</v>
      </c>
      <c r="X1510">
        <v>-9.5093200000000004E-4</v>
      </c>
      <c r="Y1510">
        <v>-2.105946E-3</v>
      </c>
      <c r="Z1510">
        <v>-0.58917317700000005</v>
      </c>
      <c r="AA1510">
        <v>-1.9188957999999999E-2</v>
      </c>
      <c r="AB1510">
        <v>8.5221199999999998E-4</v>
      </c>
      <c r="AC1510">
        <v>-0.54720952099999998</v>
      </c>
    </row>
    <row r="1511" spans="1:29" x14ac:dyDescent="0.3">
      <c r="A1511">
        <v>15.09</v>
      </c>
      <c r="B1511">
        <v>28.3</v>
      </c>
      <c r="C1511">
        <v>60</v>
      </c>
      <c r="D1511">
        <v>60</v>
      </c>
      <c r="E1511">
        <v>60</v>
      </c>
      <c r="F1511">
        <v>45.56730769</v>
      </c>
      <c r="G1511">
        <v>44.19230769</v>
      </c>
      <c r="H1511">
        <v>44.375</v>
      </c>
      <c r="I1511">
        <v>38</v>
      </c>
      <c r="J1511">
        <v>43</v>
      </c>
      <c r="K1511">
        <v>44</v>
      </c>
      <c r="L1511">
        <v>2.3299791519999999</v>
      </c>
      <c r="M1511">
        <v>2.2596716990000001</v>
      </c>
      <c r="N1511">
        <v>2.2690132489999999</v>
      </c>
      <c r="O1511">
        <v>1.943042331</v>
      </c>
      <c r="P1511">
        <v>2.198705796</v>
      </c>
      <c r="Q1511">
        <v>2.2498384890000001</v>
      </c>
      <c r="R1511">
        <v>0.116498958</v>
      </c>
      <c r="S1511">
        <v>0.112983585</v>
      </c>
      <c r="T1511">
        <v>0.11345066199999999</v>
      </c>
      <c r="U1511">
        <v>9.7152116999999996E-2</v>
      </c>
      <c r="V1511">
        <v>0.10993529</v>
      </c>
      <c r="W1511">
        <v>0.11249192399999999</v>
      </c>
      <c r="X1511">
        <v>-2.0296009999999998E-3</v>
      </c>
      <c r="Y1511">
        <v>-8.6040599999999997E-4</v>
      </c>
      <c r="Z1511">
        <v>-0.60163720200000004</v>
      </c>
      <c r="AA1511">
        <v>7.3803690000000003E-3</v>
      </c>
      <c r="AB1511">
        <v>5.9654809999999999E-3</v>
      </c>
      <c r="AC1511">
        <v>-0.56066549300000001</v>
      </c>
    </row>
    <row r="1512" spans="1:29" x14ac:dyDescent="0.3">
      <c r="A1512">
        <v>15.1</v>
      </c>
      <c r="B1512">
        <v>28.3</v>
      </c>
      <c r="C1512">
        <v>60</v>
      </c>
      <c r="D1512">
        <v>60</v>
      </c>
      <c r="E1512">
        <v>60</v>
      </c>
      <c r="F1512">
        <v>47.20192308</v>
      </c>
      <c r="G1512">
        <v>44.77884615</v>
      </c>
      <c r="H1512">
        <v>45.65384615</v>
      </c>
      <c r="I1512">
        <v>47</v>
      </c>
      <c r="J1512">
        <v>44</v>
      </c>
      <c r="K1512">
        <v>45</v>
      </c>
      <c r="L1512">
        <v>2.4135614379999999</v>
      </c>
      <c r="M1512">
        <v>2.2896629900000001</v>
      </c>
      <c r="N1512">
        <v>2.3344040960000001</v>
      </c>
      <c r="O1512">
        <v>2.4032365680000001</v>
      </c>
      <c r="P1512">
        <v>2.2498384890000001</v>
      </c>
      <c r="Q1512">
        <v>2.3009711820000001</v>
      </c>
      <c r="R1512">
        <v>0.120678072</v>
      </c>
      <c r="S1512">
        <v>0.11448315000000001</v>
      </c>
      <c r="T1512">
        <v>0.11672020499999999</v>
      </c>
      <c r="U1512">
        <v>0.120161828</v>
      </c>
      <c r="V1512">
        <v>0.11249192399999999</v>
      </c>
      <c r="W1512">
        <v>0.11504855899999999</v>
      </c>
      <c r="X1512">
        <v>-3.5766399999999999E-3</v>
      </c>
      <c r="Y1512">
        <v>-5.7360400000000002E-4</v>
      </c>
      <c r="Z1512">
        <v>-0.61733583599999997</v>
      </c>
      <c r="AA1512">
        <v>-4.4282210000000004E-3</v>
      </c>
      <c r="AB1512">
        <v>-8.5221199999999998E-4</v>
      </c>
      <c r="AC1512">
        <v>-0.61000405599999996</v>
      </c>
    </row>
    <row r="1513" spans="1:29" x14ac:dyDescent="0.3">
      <c r="A1513">
        <v>15.11</v>
      </c>
      <c r="B1513">
        <v>28.3</v>
      </c>
      <c r="C1513">
        <v>60</v>
      </c>
      <c r="D1513">
        <v>60</v>
      </c>
      <c r="E1513">
        <v>60</v>
      </c>
      <c r="F1513">
        <v>48.81730769</v>
      </c>
      <c r="G1513">
        <v>45.43269231</v>
      </c>
      <c r="H1513">
        <v>46.86538462</v>
      </c>
      <c r="I1513">
        <v>50</v>
      </c>
      <c r="J1513">
        <v>43</v>
      </c>
      <c r="K1513">
        <v>46</v>
      </c>
      <c r="L1513">
        <v>2.4961604039999998</v>
      </c>
      <c r="M1513">
        <v>2.3230959050000002</v>
      </c>
      <c r="N1513">
        <v>2.3963533209999999</v>
      </c>
      <c r="O1513">
        <v>2.556634646</v>
      </c>
      <c r="P1513">
        <v>2.198705796</v>
      </c>
      <c r="Q1513">
        <v>2.3521038750000001</v>
      </c>
      <c r="R1513">
        <v>0.12480802000000001</v>
      </c>
      <c r="S1513">
        <v>0.11615479500000001</v>
      </c>
      <c r="T1513">
        <v>0.119817666</v>
      </c>
      <c r="U1513">
        <v>0.127831732</v>
      </c>
      <c r="V1513">
        <v>0.10993529</v>
      </c>
      <c r="W1513">
        <v>0.117605194</v>
      </c>
      <c r="X1513">
        <v>-4.9959419999999997E-3</v>
      </c>
      <c r="Y1513">
        <v>-4.4249399999999998E-4</v>
      </c>
      <c r="Z1513">
        <v>-0.63294821300000004</v>
      </c>
      <c r="AA1513">
        <v>-1.0332516E-2</v>
      </c>
      <c r="AB1513">
        <v>-8.5221199999999998E-4</v>
      </c>
      <c r="AC1513">
        <v>-0.623460028</v>
      </c>
    </row>
    <row r="1514" spans="1:29" x14ac:dyDescent="0.3">
      <c r="A1514">
        <v>15.12</v>
      </c>
      <c r="B1514">
        <v>28.3</v>
      </c>
      <c r="C1514">
        <v>60</v>
      </c>
      <c r="D1514">
        <v>60</v>
      </c>
      <c r="E1514">
        <v>60</v>
      </c>
      <c r="F1514">
        <v>50.375</v>
      </c>
      <c r="G1514">
        <v>46.50961538</v>
      </c>
      <c r="H1514">
        <v>48.17307692</v>
      </c>
      <c r="I1514">
        <v>51</v>
      </c>
      <c r="J1514">
        <v>46</v>
      </c>
      <c r="K1514">
        <v>40</v>
      </c>
      <c r="L1514">
        <v>2.5758094059999999</v>
      </c>
      <c r="M1514">
        <v>2.3781618820000001</v>
      </c>
      <c r="N1514">
        <v>2.46321915</v>
      </c>
      <c r="O1514">
        <v>2.607767339</v>
      </c>
      <c r="P1514">
        <v>2.3521038750000001</v>
      </c>
      <c r="Q1514">
        <v>2.045307717</v>
      </c>
      <c r="R1514">
        <v>0.12879046999999999</v>
      </c>
      <c r="S1514">
        <v>0.11890809400000001</v>
      </c>
      <c r="T1514">
        <v>0.123160957</v>
      </c>
      <c r="U1514">
        <v>0.13038836700000001</v>
      </c>
      <c r="V1514">
        <v>0.117605194</v>
      </c>
      <c r="W1514">
        <v>0.102265386</v>
      </c>
      <c r="X1514">
        <v>-5.7055930000000001E-3</v>
      </c>
      <c r="Y1514">
        <v>-4.5888299999999999E-4</v>
      </c>
      <c r="Z1514">
        <v>-0.65063073999999999</v>
      </c>
      <c r="AA1514">
        <v>-7.3803690000000003E-3</v>
      </c>
      <c r="AB1514">
        <v>-1.4487596E-2</v>
      </c>
      <c r="AC1514">
        <v>-0.61448937999999997</v>
      </c>
    </row>
    <row r="1515" spans="1:29" x14ac:dyDescent="0.3">
      <c r="A1515">
        <v>15.13</v>
      </c>
      <c r="B1515">
        <v>28.3</v>
      </c>
      <c r="C1515">
        <v>60</v>
      </c>
      <c r="D1515">
        <v>60</v>
      </c>
      <c r="E1515">
        <v>60</v>
      </c>
      <c r="F1515">
        <v>50.76923077</v>
      </c>
      <c r="G1515">
        <v>46.76923077</v>
      </c>
      <c r="H1515">
        <v>48.60576923</v>
      </c>
      <c r="I1515">
        <v>51</v>
      </c>
      <c r="J1515">
        <v>37</v>
      </c>
      <c r="K1515">
        <v>51</v>
      </c>
      <c r="L1515">
        <v>2.5959674869999998</v>
      </c>
      <c r="M1515">
        <v>2.3914367150000002</v>
      </c>
      <c r="N1515">
        <v>2.4853438730000001</v>
      </c>
      <c r="O1515">
        <v>2.607767339</v>
      </c>
      <c r="P1515">
        <v>1.891909638</v>
      </c>
      <c r="Q1515">
        <v>2.607767339</v>
      </c>
      <c r="R1515">
        <v>0.12979837399999999</v>
      </c>
      <c r="S1515">
        <v>0.119571836</v>
      </c>
      <c r="T1515">
        <v>0.124267194</v>
      </c>
      <c r="U1515">
        <v>0.13038836700000001</v>
      </c>
      <c r="V1515">
        <v>9.4595481999999995E-2</v>
      </c>
      <c r="W1515">
        <v>0.13038836700000001</v>
      </c>
      <c r="X1515">
        <v>-5.9042950000000004E-3</v>
      </c>
      <c r="Y1515">
        <v>-2.7860800000000001E-4</v>
      </c>
      <c r="Z1515">
        <v>-0.65550421699999994</v>
      </c>
      <c r="AA1515">
        <v>-2.0665032E-2</v>
      </c>
      <c r="AB1515">
        <v>1.1930962E-2</v>
      </c>
      <c r="AC1515">
        <v>-0.623460028</v>
      </c>
    </row>
    <row r="1516" spans="1:29" x14ac:dyDescent="0.3">
      <c r="A1516">
        <v>15.14</v>
      </c>
      <c r="B1516">
        <v>28.3</v>
      </c>
      <c r="C1516">
        <v>60</v>
      </c>
      <c r="D1516">
        <v>60</v>
      </c>
      <c r="E1516">
        <v>60</v>
      </c>
      <c r="F1516">
        <v>50.50961538</v>
      </c>
      <c r="G1516">
        <v>47.18269231</v>
      </c>
      <c r="H1516">
        <v>49</v>
      </c>
      <c r="I1516">
        <v>50</v>
      </c>
      <c r="J1516">
        <v>46</v>
      </c>
      <c r="K1516">
        <v>54</v>
      </c>
      <c r="L1516">
        <v>2.5826926530000001</v>
      </c>
      <c r="M1516">
        <v>2.4125781169999998</v>
      </c>
      <c r="N1516">
        <v>2.5055019540000001</v>
      </c>
      <c r="O1516">
        <v>2.556634646</v>
      </c>
      <c r="P1516">
        <v>2.3521038750000001</v>
      </c>
      <c r="Q1516">
        <v>2.761165418</v>
      </c>
      <c r="R1516">
        <v>0.129134633</v>
      </c>
      <c r="S1516">
        <v>0.12062890599999999</v>
      </c>
      <c r="T1516">
        <v>0.125275098</v>
      </c>
      <c r="U1516">
        <v>0.127831732</v>
      </c>
      <c r="V1516">
        <v>0.117605194</v>
      </c>
      <c r="W1516">
        <v>0.13805827100000001</v>
      </c>
      <c r="X1516">
        <v>-4.9107839999999996E-3</v>
      </c>
      <c r="Y1516">
        <v>2.62219E-4</v>
      </c>
      <c r="Z1516">
        <v>-0.65796252</v>
      </c>
      <c r="AA1516">
        <v>-5.9042950000000004E-3</v>
      </c>
      <c r="AB1516">
        <v>1.0226539E-2</v>
      </c>
      <c r="AC1516">
        <v>-0.67279859099999995</v>
      </c>
    </row>
    <row r="1517" spans="1:29" x14ac:dyDescent="0.3">
      <c r="A1517">
        <v>15.15</v>
      </c>
      <c r="B1517">
        <v>28.3</v>
      </c>
      <c r="C1517">
        <v>60</v>
      </c>
      <c r="D1517">
        <v>60</v>
      </c>
      <c r="E1517">
        <v>60</v>
      </c>
      <c r="F1517">
        <v>50.75</v>
      </c>
      <c r="G1517">
        <v>48.08653846</v>
      </c>
      <c r="H1517">
        <v>49.51923077</v>
      </c>
      <c r="I1517">
        <v>41</v>
      </c>
      <c r="J1517">
        <v>49</v>
      </c>
      <c r="K1517">
        <v>52</v>
      </c>
      <c r="L1517">
        <v>2.5949841660000001</v>
      </c>
      <c r="M1517">
        <v>2.4587942049999998</v>
      </c>
      <c r="N1517">
        <v>2.5320516209999999</v>
      </c>
      <c r="O1517">
        <v>2.09644041</v>
      </c>
      <c r="P1517">
        <v>2.5055019540000001</v>
      </c>
      <c r="Q1517">
        <v>2.658900032</v>
      </c>
      <c r="R1517">
        <v>0.129749208</v>
      </c>
      <c r="S1517">
        <v>0.12293970999999999</v>
      </c>
      <c r="T1517">
        <v>0.12660258099999999</v>
      </c>
      <c r="U1517">
        <v>0.104822021</v>
      </c>
      <c r="V1517">
        <v>0.125275098</v>
      </c>
      <c r="W1517">
        <v>0.13294500200000001</v>
      </c>
      <c r="X1517">
        <v>-3.9314659999999998E-3</v>
      </c>
      <c r="Y1517">
        <v>1.7208100000000001E-4</v>
      </c>
      <c r="Z1517">
        <v>-0.66542368399999996</v>
      </c>
      <c r="AA1517">
        <v>1.1808590000000001E-2</v>
      </c>
      <c r="AB1517">
        <v>1.1930962E-2</v>
      </c>
      <c r="AC1517">
        <v>-0.63691600000000004</v>
      </c>
    </row>
    <row r="1518" spans="1:29" x14ac:dyDescent="0.3">
      <c r="A1518">
        <v>15.16</v>
      </c>
      <c r="B1518">
        <v>28.3</v>
      </c>
      <c r="C1518">
        <v>60</v>
      </c>
      <c r="D1518">
        <v>60</v>
      </c>
      <c r="E1518">
        <v>60</v>
      </c>
      <c r="F1518">
        <v>50.81730769</v>
      </c>
      <c r="G1518">
        <v>48.52884615</v>
      </c>
      <c r="H1518">
        <v>50.03846154</v>
      </c>
      <c r="I1518">
        <v>51</v>
      </c>
      <c r="J1518">
        <v>48</v>
      </c>
      <c r="K1518">
        <v>54</v>
      </c>
      <c r="L1518">
        <v>2.5984257899999998</v>
      </c>
      <c r="M1518">
        <v>2.4814105890000002</v>
      </c>
      <c r="N1518">
        <v>2.5586012889999998</v>
      </c>
      <c r="O1518">
        <v>2.607767339</v>
      </c>
      <c r="P1518">
        <v>2.4543692610000001</v>
      </c>
      <c r="Q1518">
        <v>2.761165418</v>
      </c>
      <c r="R1518">
        <v>0.129921289</v>
      </c>
      <c r="S1518">
        <v>0.124070529</v>
      </c>
      <c r="T1518">
        <v>0.12793006400000001</v>
      </c>
      <c r="U1518">
        <v>0.13038836700000001</v>
      </c>
      <c r="V1518">
        <v>0.122718463</v>
      </c>
      <c r="W1518">
        <v>0.13805827100000001</v>
      </c>
      <c r="X1518">
        <v>-3.377938E-3</v>
      </c>
      <c r="Y1518">
        <v>6.2277000000000003E-4</v>
      </c>
      <c r="Z1518">
        <v>-0.67003839200000004</v>
      </c>
      <c r="AA1518">
        <v>-4.4282210000000004E-3</v>
      </c>
      <c r="AB1518">
        <v>7.669904E-3</v>
      </c>
      <c r="AC1518">
        <v>-0.68625456299999998</v>
      </c>
    </row>
    <row r="1519" spans="1:29" x14ac:dyDescent="0.3">
      <c r="A1519">
        <v>15.17</v>
      </c>
      <c r="B1519">
        <v>28.3</v>
      </c>
      <c r="C1519">
        <v>60</v>
      </c>
      <c r="D1519">
        <v>60</v>
      </c>
      <c r="E1519">
        <v>60</v>
      </c>
      <c r="F1519">
        <v>51.06730769</v>
      </c>
      <c r="G1519">
        <v>49.35576923</v>
      </c>
      <c r="H1519">
        <v>50.79807692</v>
      </c>
      <c r="I1519">
        <v>104</v>
      </c>
      <c r="J1519">
        <v>98</v>
      </c>
      <c r="K1519">
        <v>97</v>
      </c>
      <c r="L1519">
        <v>2.6112089630000002</v>
      </c>
      <c r="M1519">
        <v>2.5236933920000002</v>
      </c>
      <c r="N1519">
        <v>2.5974424690000002</v>
      </c>
      <c r="O1519">
        <v>5.3178000650000001</v>
      </c>
      <c r="P1519">
        <v>5.0110039070000001</v>
      </c>
      <c r="Q1519">
        <v>4.9598712139999996</v>
      </c>
      <c r="R1519">
        <v>0.130560448</v>
      </c>
      <c r="S1519">
        <v>0.12618467</v>
      </c>
      <c r="T1519">
        <v>0.12987212300000001</v>
      </c>
      <c r="U1519">
        <v>0.26589000299999999</v>
      </c>
      <c r="V1519">
        <v>0.25055019499999998</v>
      </c>
      <c r="W1519">
        <v>0.247993561</v>
      </c>
      <c r="X1519">
        <v>-2.5263569999999999E-3</v>
      </c>
      <c r="Y1519">
        <v>9.9971000000000001E-4</v>
      </c>
      <c r="Z1519">
        <v>-0.67827586200000001</v>
      </c>
      <c r="AA1519">
        <v>-8.8564420000000008E-3</v>
      </c>
      <c r="AB1519">
        <v>-6.8176920000000002E-3</v>
      </c>
      <c r="AC1519">
        <v>-1.3411118580000001</v>
      </c>
    </row>
    <row r="1520" spans="1:29" x14ac:dyDescent="0.3">
      <c r="A1520">
        <v>15.18</v>
      </c>
      <c r="B1520">
        <v>28.3</v>
      </c>
      <c r="C1520">
        <v>60</v>
      </c>
      <c r="D1520">
        <v>60</v>
      </c>
      <c r="E1520">
        <v>60</v>
      </c>
      <c r="F1520">
        <v>51.08653846</v>
      </c>
      <c r="G1520">
        <v>50.17307692</v>
      </c>
      <c r="H1520">
        <v>51.41346154</v>
      </c>
      <c r="I1520">
        <v>49</v>
      </c>
      <c r="J1520">
        <v>0</v>
      </c>
      <c r="K1520">
        <v>0</v>
      </c>
      <c r="L1520">
        <v>2.6121922839999998</v>
      </c>
      <c r="M1520">
        <v>2.565484536</v>
      </c>
      <c r="N1520">
        <v>2.628908741</v>
      </c>
      <c r="O1520">
        <v>2.5055019540000001</v>
      </c>
      <c r="P1520">
        <v>0</v>
      </c>
      <c r="Q1520">
        <v>0</v>
      </c>
      <c r="R1520">
        <v>0.13060961400000001</v>
      </c>
      <c r="S1520">
        <v>0.12827422699999999</v>
      </c>
      <c r="T1520">
        <v>0.131445437</v>
      </c>
      <c r="U1520">
        <v>0.125275098</v>
      </c>
      <c r="V1520">
        <v>0</v>
      </c>
      <c r="W1520">
        <v>0</v>
      </c>
      <c r="X1520">
        <v>-1.348337E-3</v>
      </c>
      <c r="Y1520">
        <v>1.3356780000000001E-3</v>
      </c>
      <c r="Z1520">
        <v>-0.68478820699999998</v>
      </c>
      <c r="AA1520">
        <v>-7.2327611E-2</v>
      </c>
      <c r="AB1520">
        <v>-4.1758365999999998E-2</v>
      </c>
      <c r="AC1520">
        <v>-0.21978087299999999</v>
      </c>
    </row>
    <row r="1521" spans="1:29" x14ac:dyDescent="0.3">
      <c r="A1521">
        <v>15.19</v>
      </c>
      <c r="B1521">
        <v>28.3</v>
      </c>
      <c r="C1521">
        <v>60</v>
      </c>
      <c r="D1521">
        <v>60</v>
      </c>
      <c r="E1521">
        <v>60</v>
      </c>
      <c r="F1521">
        <v>50.45192308</v>
      </c>
      <c r="G1521">
        <v>50.69230769</v>
      </c>
      <c r="H1521">
        <v>51.40384615</v>
      </c>
      <c r="I1521">
        <v>40</v>
      </c>
      <c r="J1521">
        <v>89</v>
      </c>
      <c r="K1521">
        <v>105</v>
      </c>
      <c r="L1521">
        <v>2.5797426899999998</v>
      </c>
      <c r="M1521">
        <v>2.5920342029999999</v>
      </c>
      <c r="N1521">
        <v>2.6284170809999998</v>
      </c>
      <c r="O1521">
        <v>2.045307717</v>
      </c>
      <c r="P1521">
        <v>4.5508096709999997</v>
      </c>
      <c r="Q1521">
        <v>5.3689327579999997</v>
      </c>
      <c r="R1521">
        <v>0.128987135</v>
      </c>
      <c r="S1521">
        <v>0.12960171000000001</v>
      </c>
      <c r="T1521">
        <v>0.131420854</v>
      </c>
      <c r="U1521">
        <v>0.102265386</v>
      </c>
      <c r="V1521">
        <v>0.22754048399999999</v>
      </c>
      <c r="W1521">
        <v>0.26844663800000002</v>
      </c>
      <c r="X1521">
        <v>3.5482500000000002E-4</v>
      </c>
      <c r="Y1521">
        <v>1.417621E-3</v>
      </c>
      <c r="Z1521">
        <v>-0.68422754200000002</v>
      </c>
      <c r="AA1521">
        <v>7.2327611E-2</v>
      </c>
      <c r="AB1521">
        <v>6.9029135000000005E-2</v>
      </c>
      <c r="AC1521">
        <v>-1.049565802</v>
      </c>
    </row>
    <row r="1522" spans="1:29" x14ac:dyDescent="0.3">
      <c r="A1522">
        <v>15.2</v>
      </c>
      <c r="B1522">
        <v>28.3</v>
      </c>
      <c r="C1522">
        <v>60</v>
      </c>
      <c r="D1522">
        <v>60</v>
      </c>
      <c r="E1522">
        <v>60</v>
      </c>
      <c r="F1522">
        <v>49.96153846</v>
      </c>
      <c r="G1522">
        <v>51.28846154</v>
      </c>
      <c r="H1522">
        <v>50.81730769</v>
      </c>
      <c r="I1522">
        <v>50</v>
      </c>
      <c r="J1522">
        <v>50</v>
      </c>
      <c r="K1522">
        <v>0</v>
      </c>
      <c r="L1522">
        <v>2.5546680039999998</v>
      </c>
      <c r="M1522">
        <v>2.6225171550000002</v>
      </c>
      <c r="N1522">
        <v>2.5984257899999998</v>
      </c>
      <c r="O1522">
        <v>2.556634646</v>
      </c>
      <c r="P1522">
        <v>2.556634646</v>
      </c>
      <c r="Q1522">
        <v>0</v>
      </c>
      <c r="R1522">
        <v>0.1277334</v>
      </c>
      <c r="S1522">
        <v>0.13112585800000001</v>
      </c>
      <c r="T1522">
        <v>0.129921289</v>
      </c>
      <c r="U1522">
        <v>0.127831732</v>
      </c>
      <c r="V1522">
        <v>0.127831732</v>
      </c>
      <c r="W1522">
        <v>0</v>
      </c>
      <c r="X1522">
        <v>1.9586360000000001E-3</v>
      </c>
      <c r="Y1522">
        <v>3.2777400000000002E-4</v>
      </c>
      <c r="Z1522">
        <v>-0.68207113600000002</v>
      </c>
      <c r="AA1522">
        <v>0</v>
      </c>
      <c r="AB1522">
        <v>-8.5221155000000007E-2</v>
      </c>
      <c r="AC1522">
        <v>-0.448532394</v>
      </c>
    </row>
    <row r="1523" spans="1:29" x14ac:dyDescent="0.3">
      <c r="A1523">
        <v>15.21</v>
      </c>
      <c r="B1523">
        <v>28.3</v>
      </c>
      <c r="C1523">
        <v>60</v>
      </c>
      <c r="D1523">
        <v>60</v>
      </c>
      <c r="E1523">
        <v>60</v>
      </c>
      <c r="F1523">
        <v>49.66346154</v>
      </c>
      <c r="G1523">
        <v>51.75</v>
      </c>
      <c r="H1523">
        <v>50.04807692</v>
      </c>
      <c r="I1523">
        <v>0</v>
      </c>
      <c r="J1523">
        <v>0</v>
      </c>
      <c r="K1523">
        <v>50</v>
      </c>
      <c r="L1523">
        <v>2.539426529</v>
      </c>
      <c r="M1523">
        <v>2.6461168590000002</v>
      </c>
      <c r="N1523">
        <v>2.5590929490000001</v>
      </c>
      <c r="O1523">
        <v>0</v>
      </c>
      <c r="P1523">
        <v>0</v>
      </c>
      <c r="Q1523">
        <v>2.556634646</v>
      </c>
      <c r="R1523">
        <v>0.126971326</v>
      </c>
      <c r="S1523">
        <v>0.13230584300000001</v>
      </c>
      <c r="T1523">
        <v>0.127954647</v>
      </c>
      <c r="U1523">
        <v>0</v>
      </c>
      <c r="V1523">
        <v>0</v>
      </c>
      <c r="W1523">
        <v>0.127831732</v>
      </c>
      <c r="X1523">
        <v>3.0798850000000001E-3</v>
      </c>
      <c r="Y1523">
        <v>-1.1226249999999999E-3</v>
      </c>
      <c r="Z1523">
        <v>-0.67935406499999995</v>
      </c>
      <c r="AA1523">
        <v>0</v>
      </c>
      <c r="AB1523">
        <v>8.5221155000000007E-2</v>
      </c>
      <c r="AC1523">
        <v>-0.224266197</v>
      </c>
    </row>
    <row r="1524" spans="1:29" x14ac:dyDescent="0.3">
      <c r="A1524">
        <v>15.22</v>
      </c>
      <c r="B1524">
        <v>28.3</v>
      </c>
      <c r="C1524">
        <v>60</v>
      </c>
      <c r="D1524">
        <v>60</v>
      </c>
      <c r="E1524">
        <v>60</v>
      </c>
      <c r="F1524">
        <v>48.80769231</v>
      </c>
      <c r="G1524">
        <v>51.54807692</v>
      </c>
      <c r="H1524">
        <v>48.73076923</v>
      </c>
      <c r="I1524">
        <v>94</v>
      </c>
      <c r="J1524">
        <v>98</v>
      </c>
      <c r="K1524">
        <v>46</v>
      </c>
      <c r="L1524">
        <v>2.495668743</v>
      </c>
      <c r="M1524">
        <v>2.6357919879999998</v>
      </c>
      <c r="N1524">
        <v>2.491735459</v>
      </c>
      <c r="O1524">
        <v>4.8064731350000001</v>
      </c>
      <c r="P1524">
        <v>5.0110039070000001</v>
      </c>
      <c r="Q1524">
        <v>2.3521038750000001</v>
      </c>
      <c r="R1524">
        <v>0.124783437</v>
      </c>
      <c r="S1524">
        <v>0.13178959900000001</v>
      </c>
      <c r="T1524">
        <v>0.124586773</v>
      </c>
      <c r="U1524">
        <v>0.240323657</v>
      </c>
      <c r="V1524">
        <v>0.25055019499999998</v>
      </c>
      <c r="W1524">
        <v>0.117605194</v>
      </c>
      <c r="X1524">
        <v>4.0450099999999999E-3</v>
      </c>
      <c r="Y1524">
        <v>-2.4664969999999998E-3</v>
      </c>
      <c r="Z1524">
        <v>-0.66870141999999999</v>
      </c>
      <c r="AA1524">
        <v>5.9042950000000004E-3</v>
      </c>
      <c r="AB1524">
        <v>-8.5221155000000007E-2</v>
      </c>
      <c r="AC1524">
        <v>-1.0675070980000001</v>
      </c>
    </row>
    <row r="1525" spans="1:29" x14ac:dyDescent="0.3">
      <c r="A1525">
        <v>15.23</v>
      </c>
      <c r="B1525">
        <v>28.3</v>
      </c>
      <c r="C1525">
        <v>60</v>
      </c>
      <c r="D1525">
        <v>60</v>
      </c>
      <c r="E1525">
        <v>60</v>
      </c>
      <c r="F1525">
        <v>47.38461538</v>
      </c>
      <c r="G1525">
        <v>51.25961538</v>
      </c>
      <c r="H1525">
        <v>47.63461538</v>
      </c>
      <c r="I1525">
        <v>46</v>
      </c>
      <c r="J1525">
        <v>40</v>
      </c>
      <c r="K1525">
        <v>79</v>
      </c>
      <c r="L1525">
        <v>2.4229029880000001</v>
      </c>
      <c r="M1525">
        <v>2.6210421730000002</v>
      </c>
      <c r="N1525">
        <v>2.435686161</v>
      </c>
      <c r="O1525">
        <v>2.3521038750000001</v>
      </c>
      <c r="P1525">
        <v>2.045307717</v>
      </c>
      <c r="Q1525">
        <v>4.0394827409999996</v>
      </c>
      <c r="R1525">
        <v>0.12114514899999999</v>
      </c>
      <c r="S1525">
        <v>0.131052109</v>
      </c>
      <c r="T1525">
        <v>0.12178430799999999</v>
      </c>
      <c r="U1525">
        <v>0.117605194</v>
      </c>
      <c r="V1525">
        <v>0.102265386</v>
      </c>
      <c r="W1525">
        <v>0.201974137</v>
      </c>
      <c r="X1525">
        <v>5.7197860000000001E-3</v>
      </c>
      <c r="Y1525">
        <v>-2.8762140000000002E-3</v>
      </c>
      <c r="Z1525">
        <v>-0.65610801100000005</v>
      </c>
      <c r="AA1525">
        <v>-8.8564420000000008E-3</v>
      </c>
      <c r="AB1525">
        <v>6.1359232E-2</v>
      </c>
      <c r="AC1525">
        <v>-0.74007845000000005</v>
      </c>
    </row>
    <row r="1526" spans="1:29" x14ac:dyDescent="0.3">
      <c r="A1526">
        <v>15.24</v>
      </c>
      <c r="B1526">
        <v>28.3</v>
      </c>
      <c r="C1526">
        <v>60</v>
      </c>
      <c r="D1526">
        <v>60</v>
      </c>
      <c r="E1526">
        <v>60</v>
      </c>
      <c r="F1526">
        <v>45.97115385</v>
      </c>
      <c r="G1526">
        <v>51.03846154</v>
      </c>
      <c r="H1526">
        <v>46.69230769</v>
      </c>
      <c r="I1526">
        <v>35</v>
      </c>
      <c r="J1526">
        <v>49</v>
      </c>
      <c r="K1526">
        <v>43</v>
      </c>
      <c r="L1526">
        <v>2.3506288930000001</v>
      </c>
      <c r="M1526">
        <v>2.6097339810000002</v>
      </c>
      <c r="N1526">
        <v>2.3875034309999998</v>
      </c>
      <c r="O1526">
        <v>1.7896442530000001</v>
      </c>
      <c r="P1526">
        <v>2.5055019540000001</v>
      </c>
      <c r="Q1526">
        <v>2.198705796</v>
      </c>
      <c r="R1526">
        <v>0.117531445</v>
      </c>
      <c r="S1526">
        <v>0.13048669900000001</v>
      </c>
      <c r="T1526">
        <v>0.119375172</v>
      </c>
      <c r="U1526">
        <v>8.9482213000000005E-2</v>
      </c>
      <c r="V1526">
        <v>0.125275098</v>
      </c>
      <c r="W1526">
        <v>0.10993529</v>
      </c>
      <c r="X1526">
        <v>7.4797199999999996E-3</v>
      </c>
      <c r="Y1526">
        <v>-3.0892670000000001E-3</v>
      </c>
      <c r="Z1526">
        <v>-0.64454967600000002</v>
      </c>
      <c r="AA1526">
        <v>2.0665032E-2</v>
      </c>
      <c r="AB1526">
        <v>1.704423E-3</v>
      </c>
      <c r="AC1526">
        <v>-0.56963614100000004</v>
      </c>
    </row>
    <row r="1527" spans="1:29" x14ac:dyDescent="0.3">
      <c r="A1527">
        <v>15.25</v>
      </c>
      <c r="B1527">
        <v>28.3</v>
      </c>
      <c r="C1527">
        <v>60</v>
      </c>
      <c r="D1527">
        <v>60</v>
      </c>
      <c r="E1527">
        <v>60</v>
      </c>
      <c r="F1527">
        <v>44.58653846</v>
      </c>
      <c r="G1527">
        <v>50.50961538</v>
      </c>
      <c r="H1527">
        <v>45.71153846</v>
      </c>
      <c r="I1527">
        <v>44</v>
      </c>
      <c r="J1527">
        <v>52</v>
      </c>
      <c r="K1527">
        <v>44</v>
      </c>
      <c r="L1527">
        <v>2.27982978</v>
      </c>
      <c r="M1527">
        <v>2.5826926530000001</v>
      </c>
      <c r="N1527">
        <v>2.3373540589999999</v>
      </c>
      <c r="O1527">
        <v>2.2498384890000001</v>
      </c>
      <c r="P1527">
        <v>2.658900032</v>
      </c>
      <c r="Q1527">
        <v>2.2498384890000001</v>
      </c>
      <c r="R1527">
        <v>0.113991489</v>
      </c>
      <c r="S1527">
        <v>0.129134633</v>
      </c>
      <c r="T1527">
        <v>0.116867703</v>
      </c>
      <c r="U1527">
        <v>0.11249192399999999</v>
      </c>
      <c r="V1527">
        <v>0.13294500200000001</v>
      </c>
      <c r="W1527">
        <v>0.11249192399999999</v>
      </c>
      <c r="X1527">
        <v>8.7428980000000007E-3</v>
      </c>
      <c r="Y1527">
        <v>-3.1302389999999999E-3</v>
      </c>
      <c r="Z1527">
        <v>-0.63156811300000004</v>
      </c>
      <c r="AA1527">
        <v>1.1808590000000001E-2</v>
      </c>
      <c r="AB1527">
        <v>-6.8176920000000002E-3</v>
      </c>
      <c r="AC1527">
        <v>-0.62794535200000001</v>
      </c>
    </row>
    <row r="1528" spans="1:29" x14ac:dyDescent="0.3">
      <c r="A1528">
        <v>15.26</v>
      </c>
      <c r="B1528">
        <v>28.3</v>
      </c>
      <c r="C1528">
        <v>60</v>
      </c>
      <c r="D1528">
        <v>60</v>
      </c>
      <c r="E1528">
        <v>60</v>
      </c>
      <c r="F1528">
        <v>44.28846154</v>
      </c>
      <c r="G1528">
        <v>50.86538462</v>
      </c>
      <c r="H1528">
        <v>45.64423077</v>
      </c>
      <c r="I1528">
        <v>43</v>
      </c>
      <c r="J1528">
        <v>51</v>
      </c>
      <c r="K1528">
        <v>43</v>
      </c>
      <c r="L1528">
        <v>2.2645883040000001</v>
      </c>
      <c r="M1528">
        <v>2.6008840919999998</v>
      </c>
      <c r="N1528">
        <v>2.3339124359999999</v>
      </c>
      <c r="O1528">
        <v>2.198705796</v>
      </c>
      <c r="P1528">
        <v>2.607767339</v>
      </c>
      <c r="Q1528">
        <v>2.198705796</v>
      </c>
      <c r="R1528">
        <v>0.113229415</v>
      </c>
      <c r="S1528">
        <v>0.130044205</v>
      </c>
      <c r="T1528">
        <v>0.116695622</v>
      </c>
      <c r="U1528">
        <v>0.10993529</v>
      </c>
      <c r="V1528">
        <v>0.13038836700000001</v>
      </c>
      <c r="W1528">
        <v>0.10993529</v>
      </c>
      <c r="X1528">
        <v>9.7080229999999997E-3</v>
      </c>
      <c r="Y1528">
        <v>-3.2941250000000002E-3</v>
      </c>
      <c r="Z1528">
        <v>-0.63152498499999998</v>
      </c>
      <c r="AA1528">
        <v>1.1808590000000001E-2</v>
      </c>
      <c r="AB1528">
        <v>-6.8176920000000002E-3</v>
      </c>
      <c r="AC1528">
        <v>-0.61448937999999997</v>
      </c>
    </row>
    <row r="1529" spans="1:29" x14ac:dyDescent="0.3">
      <c r="A1529">
        <v>15.27</v>
      </c>
      <c r="B1529">
        <v>28.3</v>
      </c>
      <c r="C1529">
        <v>60</v>
      </c>
      <c r="D1529">
        <v>60</v>
      </c>
      <c r="E1529">
        <v>60</v>
      </c>
      <c r="F1529">
        <v>44.54807692</v>
      </c>
      <c r="G1529">
        <v>51.04807692</v>
      </c>
      <c r="H1529">
        <v>45.58653846</v>
      </c>
      <c r="I1529">
        <v>45</v>
      </c>
      <c r="J1529">
        <v>52</v>
      </c>
      <c r="K1529">
        <v>33</v>
      </c>
      <c r="L1529">
        <v>2.2778631379999998</v>
      </c>
      <c r="M1529">
        <v>2.6102256420000001</v>
      </c>
      <c r="N1529">
        <v>2.330962473</v>
      </c>
      <c r="O1529">
        <v>2.3009711820000001</v>
      </c>
      <c r="P1529">
        <v>2.658900032</v>
      </c>
      <c r="Q1529">
        <v>1.6873788670000001</v>
      </c>
      <c r="R1529">
        <v>0.11389315699999999</v>
      </c>
      <c r="S1529">
        <v>0.13051128200000001</v>
      </c>
      <c r="T1529">
        <v>0.116548124</v>
      </c>
      <c r="U1529">
        <v>0.11504855899999999</v>
      </c>
      <c r="V1529">
        <v>0.13294500200000001</v>
      </c>
      <c r="W1529">
        <v>8.4368943000000002E-2</v>
      </c>
      <c r="X1529">
        <v>9.5944789999999995E-3</v>
      </c>
      <c r="Y1529">
        <v>-3.7693969999999999E-3</v>
      </c>
      <c r="Z1529">
        <v>-0.63325010999999998</v>
      </c>
      <c r="AA1529">
        <v>1.0332516E-2</v>
      </c>
      <c r="AB1529">
        <v>-2.6418558000000002E-2</v>
      </c>
      <c r="AC1529">
        <v>-0.583092112</v>
      </c>
    </row>
    <row r="1530" spans="1:29" x14ac:dyDescent="0.3">
      <c r="A1530">
        <v>15.28</v>
      </c>
      <c r="B1530">
        <v>28.3</v>
      </c>
      <c r="C1530">
        <v>60</v>
      </c>
      <c r="D1530">
        <v>60</v>
      </c>
      <c r="E1530">
        <v>60</v>
      </c>
      <c r="F1530">
        <v>44.23076923</v>
      </c>
      <c r="G1530">
        <v>50.69230769</v>
      </c>
      <c r="H1530">
        <v>45.28846154</v>
      </c>
      <c r="I1530">
        <v>45</v>
      </c>
      <c r="J1530">
        <v>53</v>
      </c>
      <c r="K1530">
        <v>44</v>
      </c>
      <c r="L1530">
        <v>2.2616383409999998</v>
      </c>
      <c r="M1530">
        <v>2.5920342029999999</v>
      </c>
      <c r="N1530">
        <v>2.3157209970000001</v>
      </c>
      <c r="O1530">
        <v>2.3009711820000001</v>
      </c>
      <c r="P1530">
        <v>2.710032725</v>
      </c>
      <c r="Q1530">
        <v>2.2498384890000001</v>
      </c>
      <c r="R1530">
        <v>0.113081917</v>
      </c>
      <c r="S1530">
        <v>0.12960171000000001</v>
      </c>
      <c r="T1530">
        <v>0.11578605</v>
      </c>
      <c r="U1530">
        <v>0.11504855899999999</v>
      </c>
      <c r="V1530">
        <v>0.13550163600000001</v>
      </c>
      <c r="W1530">
        <v>0.11249192399999999</v>
      </c>
      <c r="X1530">
        <v>9.5377069999999994E-3</v>
      </c>
      <c r="Y1530">
        <v>-3.7038430000000001E-3</v>
      </c>
      <c r="Z1530">
        <v>-0.62889417000000003</v>
      </c>
      <c r="AA1530">
        <v>1.1808590000000001E-2</v>
      </c>
      <c r="AB1530">
        <v>-8.5221150000000002E-3</v>
      </c>
      <c r="AC1530">
        <v>-0.63691600000000004</v>
      </c>
    </row>
    <row r="1531" spans="1:29" x14ac:dyDescent="0.3">
      <c r="A1531">
        <v>15.29</v>
      </c>
      <c r="B1531">
        <v>28.3</v>
      </c>
      <c r="C1531">
        <v>60</v>
      </c>
      <c r="D1531">
        <v>60</v>
      </c>
      <c r="E1531">
        <v>60</v>
      </c>
      <c r="F1531">
        <v>44.39423077</v>
      </c>
      <c r="G1531">
        <v>50.74038462</v>
      </c>
      <c r="H1531">
        <v>44.86538462</v>
      </c>
      <c r="I1531">
        <v>45</v>
      </c>
      <c r="J1531">
        <v>42</v>
      </c>
      <c r="K1531">
        <v>44</v>
      </c>
      <c r="L1531">
        <v>2.26999657</v>
      </c>
      <c r="M1531">
        <v>2.5944925059999999</v>
      </c>
      <c r="N1531">
        <v>2.2940879349999999</v>
      </c>
      <c r="O1531">
        <v>2.3009711820000001</v>
      </c>
      <c r="P1531">
        <v>2.147573103</v>
      </c>
      <c r="Q1531">
        <v>2.2498384890000001</v>
      </c>
      <c r="R1531">
        <v>0.113499828</v>
      </c>
      <c r="S1531">
        <v>0.12972462500000001</v>
      </c>
      <c r="T1531">
        <v>0.114704397</v>
      </c>
      <c r="U1531">
        <v>0.11504855899999999</v>
      </c>
      <c r="V1531">
        <v>0.107378655</v>
      </c>
      <c r="W1531">
        <v>0.11249192399999999</v>
      </c>
      <c r="X1531">
        <v>9.3673909999999992E-3</v>
      </c>
      <c r="Y1531">
        <v>-4.6052200000000001E-3</v>
      </c>
      <c r="Z1531">
        <v>-0.62794535200000001</v>
      </c>
      <c r="AA1531">
        <v>-4.4282210000000004E-3</v>
      </c>
      <c r="AB1531">
        <v>8.5221199999999998E-4</v>
      </c>
      <c r="AC1531">
        <v>-0.58757743600000001</v>
      </c>
    </row>
    <row r="1532" spans="1:29" x14ac:dyDescent="0.3">
      <c r="A1532">
        <v>15.3</v>
      </c>
      <c r="B1532">
        <v>28.3</v>
      </c>
      <c r="C1532">
        <v>60</v>
      </c>
      <c r="D1532">
        <v>60</v>
      </c>
      <c r="E1532">
        <v>60</v>
      </c>
      <c r="F1532">
        <v>44.25961538</v>
      </c>
      <c r="G1532">
        <v>50.31730769</v>
      </c>
      <c r="H1532">
        <v>44.00961538</v>
      </c>
      <c r="I1532">
        <v>37</v>
      </c>
      <c r="J1532">
        <v>55</v>
      </c>
      <c r="K1532">
        <v>46</v>
      </c>
      <c r="L1532">
        <v>2.2631133229999998</v>
      </c>
      <c r="M1532">
        <v>2.572859443</v>
      </c>
      <c r="N1532">
        <v>2.2503301489999998</v>
      </c>
      <c r="O1532">
        <v>1.891909638</v>
      </c>
      <c r="P1532">
        <v>2.812298111</v>
      </c>
      <c r="Q1532">
        <v>2.3521038750000001</v>
      </c>
      <c r="R1532">
        <v>0.113155666</v>
      </c>
      <c r="S1532">
        <v>0.12864297199999999</v>
      </c>
      <c r="T1532">
        <v>0.112516507</v>
      </c>
      <c r="U1532">
        <v>9.4595481999999995E-2</v>
      </c>
      <c r="V1532">
        <v>0.14061490600000001</v>
      </c>
      <c r="W1532">
        <v>0.117605194</v>
      </c>
      <c r="X1532">
        <v>8.9415999999999992E-3</v>
      </c>
      <c r="Y1532">
        <v>-5.5885409999999998E-3</v>
      </c>
      <c r="Z1532">
        <v>-0.62160551900000005</v>
      </c>
      <c r="AA1532">
        <v>2.6569327E-2</v>
      </c>
      <c r="AB1532" s="1">
        <v>-1.3900000000000002E-17</v>
      </c>
      <c r="AC1532">
        <v>-0.61897470399999999</v>
      </c>
    </row>
    <row r="1533" spans="1:29" x14ac:dyDescent="0.3">
      <c r="A1533">
        <v>15.31</v>
      </c>
      <c r="B1533">
        <v>28.3</v>
      </c>
      <c r="C1533">
        <v>60</v>
      </c>
      <c r="D1533">
        <v>60</v>
      </c>
      <c r="E1533">
        <v>60</v>
      </c>
      <c r="F1533">
        <v>44.30769231</v>
      </c>
      <c r="G1533">
        <v>50.21153846</v>
      </c>
      <c r="H1533">
        <v>43.07692308</v>
      </c>
      <c r="I1533">
        <v>44</v>
      </c>
      <c r="J1533">
        <v>54</v>
      </c>
      <c r="K1533">
        <v>45</v>
      </c>
      <c r="L1533">
        <v>2.2655716250000002</v>
      </c>
      <c r="M1533">
        <v>2.5674511779999998</v>
      </c>
      <c r="N1533">
        <v>2.20263908</v>
      </c>
      <c r="O1533">
        <v>2.2498384890000001</v>
      </c>
      <c r="P1533">
        <v>2.761165418</v>
      </c>
      <c r="Q1533">
        <v>2.3009711820000001</v>
      </c>
      <c r="R1533">
        <v>0.113278581</v>
      </c>
      <c r="S1533">
        <v>0.128372559</v>
      </c>
      <c r="T1533">
        <v>0.110131954</v>
      </c>
      <c r="U1533">
        <v>0.11249192399999999</v>
      </c>
      <c r="V1533">
        <v>0.13805827100000001</v>
      </c>
      <c r="W1533">
        <v>0.11504855899999999</v>
      </c>
      <c r="X1533">
        <v>8.7145120000000006E-3</v>
      </c>
      <c r="Y1533">
        <v>-7.1290770000000002E-3</v>
      </c>
      <c r="Z1533">
        <v>-0.61716332299999999</v>
      </c>
      <c r="AA1533">
        <v>1.4760736999999999E-2</v>
      </c>
      <c r="AB1533">
        <v>-6.8176920000000002E-3</v>
      </c>
      <c r="AC1533">
        <v>-0.64140132400000005</v>
      </c>
    </row>
    <row r="1534" spans="1:29" x14ac:dyDescent="0.3">
      <c r="A1534">
        <v>15.32</v>
      </c>
      <c r="B1534">
        <v>28.3</v>
      </c>
      <c r="C1534">
        <v>60</v>
      </c>
      <c r="D1534">
        <v>60</v>
      </c>
      <c r="E1534">
        <v>60</v>
      </c>
      <c r="F1534">
        <v>44.97115385</v>
      </c>
      <c r="G1534">
        <v>50.28846154</v>
      </c>
      <c r="H1534">
        <v>42.56730769</v>
      </c>
      <c r="I1534">
        <v>45</v>
      </c>
      <c r="J1534">
        <v>52</v>
      </c>
      <c r="K1534">
        <v>47</v>
      </c>
      <c r="L1534">
        <v>2.2994962000000001</v>
      </c>
      <c r="M1534">
        <v>2.5713844620000001</v>
      </c>
      <c r="N1534">
        <v>2.1765810729999999</v>
      </c>
      <c r="O1534">
        <v>2.3009711820000001</v>
      </c>
      <c r="P1534">
        <v>2.658900032</v>
      </c>
      <c r="Q1534">
        <v>2.4032365680000001</v>
      </c>
      <c r="R1534">
        <v>0.11497481</v>
      </c>
      <c r="S1534">
        <v>0.12856922300000001</v>
      </c>
      <c r="T1534">
        <v>0.10882905399999999</v>
      </c>
      <c r="U1534">
        <v>0.11504855899999999</v>
      </c>
      <c r="V1534">
        <v>0.13294500200000001</v>
      </c>
      <c r="W1534">
        <v>0.120161828</v>
      </c>
      <c r="X1534">
        <v>7.8487379999999992E-3</v>
      </c>
      <c r="Y1534">
        <v>-8.6286420000000006E-3</v>
      </c>
      <c r="Z1534">
        <v>-0.61819839799999998</v>
      </c>
      <c r="AA1534">
        <v>1.0332516E-2</v>
      </c>
      <c r="AB1534">
        <v>-2.5566349999999998E-3</v>
      </c>
      <c r="AC1534">
        <v>-0.64588664799999995</v>
      </c>
    </row>
    <row r="1535" spans="1:29" x14ac:dyDescent="0.3">
      <c r="A1535">
        <v>15.33</v>
      </c>
      <c r="B1535">
        <v>28.3</v>
      </c>
      <c r="C1535">
        <v>60</v>
      </c>
      <c r="D1535">
        <v>60</v>
      </c>
      <c r="E1535">
        <v>60</v>
      </c>
      <c r="F1535">
        <v>45.07692308</v>
      </c>
      <c r="G1535">
        <v>50.13461538</v>
      </c>
      <c r="H1535">
        <v>42.86538462</v>
      </c>
      <c r="I1535">
        <v>46</v>
      </c>
      <c r="J1535">
        <v>53</v>
      </c>
      <c r="K1535">
        <v>36</v>
      </c>
      <c r="L1535">
        <v>2.304904466</v>
      </c>
      <c r="M1535">
        <v>2.5635178939999999</v>
      </c>
      <c r="N1535">
        <v>2.1918225489999998</v>
      </c>
      <c r="O1535">
        <v>2.3521038750000001</v>
      </c>
      <c r="P1535">
        <v>2.710032725</v>
      </c>
      <c r="Q1535">
        <v>1.840776945</v>
      </c>
      <c r="R1535">
        <v>0.11524522299999999</v>
      </c>
      <c r="S1535">
        <v>0.12817589500000001</v>
      </c>
      <c r="T1535">
        <v>0.109591127</v>
      </c>
      <c r="U1535">
        <v>0.117605194</v>
      </c>
      <c r="V1535">
        <v>0.13550163600000001</v>
      </c>
      <c r="W1535">
        <v>9.2038846999999993E-2</v>
      </c>
      <c r="X1535">
        <v>7.4655269999999996E-3</v>
      </c>
      <c r="Y1535">
        <v>-8.0796210000000004E-3</v>
      </c>
      <c r="Z1535">
        <v>-0.61931972899999999</v>
      </c>
      <c r="AA1535">
        <v>1.0332516E-2</v>
      </c>
      <c r="AB1535">
        <v>-2.3009712000000002E-2</v>
      </c>
      <c r="AC1535">
        <v>-0.60551873199999995</v>
      </c>
    </row>
    <row r="1536" spans="1:29" x14ac:dyDescent="0.3">
      <c r="A1536">
        <v>15.34</v>
      </c>
      <c r="B1536">
        <v>28.3</v>
      </c>
      <c r="C1536">
        <v>60</v>
      </c>
      <c r="D1536">
        <v>60</v>
      </c>
      <c r="E1536">
        <v>60</v>
      </c>
      <c r="F1536">
        <v>45.02884615</v>
      </c>
      <c r="G1536">
        <v>49.98076923</v>
      </c>
      <c r="H1536">
        <v>43.24038462</v>
      </c>
      <c r="I1536">
        <v>44</v>
      </c>
      <c r="J1536">
        <v>40</v>
      </c>
      <c r="K1536">
        <v>48</v>
      </c>
      <c r="L1536">
        <v>2.3024461629999999</v>
      </c>
      <c r="M1536">
        <v>2.5556513249999999</v>
      </c>
      <c r="N1536">
        <v>2.2109973090000001</v>
      </c>
      <c r="O1536">
        <v>2.2498384890000001</v>
      </c>
      <c r="P1536">
        <v>2.045307717</v>
      </c>
      <c r="Q1536">
        <v>2.4543692610000001</v>
      </c>
      <c r="R1536">
        <v>0.11512230800000001</v>
      </c>
      <c r="S1536">
        <v>0.12778256599999999</v>
      </c>
      <c r="T1536">
        <v>0.110549865</v>
      </c>
      <c r="U1536">
        <v>0.11249192399999999</v>
      </c>
      <c r="V1536">
        <v>0.102265386</v>
      </c>
      <c r="W1536">
        <v>0.122718463</v>
      </c>
      <c r="X1536">
        <v>7.3094029999999999E-3</v>
      </c>
      <c r="Y1536">
        <v>-7.268381E-3</v>
      </c>
      <c r="Z1536">
        <v>-0.62009603499999999</v>
      </c>
      <c r="AA1536">
        <v>-5.9042950000000004E-3</v>
      </c>
      <c r="AB1536">
        <v>1.0226539E-2</v>
      </c>
      <c r="AC1536">
        <v>-0.59206276000000002</v>
      </c>
    </row>
    <row r="1537" spans="1:29" x14ac:dyDescent="0.3">
      <c r="A1537">
        <v>15.35</v>
      </c>
      <c r="B1537">
        <v>28.3</v>
      </c>
      <c r="C1537">
        <v>60</v>
      </c>
      <c r="D1537">
        <v>60</v>
      </c>
      <c r="E1537">
        <v>60</v>
      </c>
      <c r="F1537">
        <v>45.07692308</v>
      </c>
      <c r="G1537">
        <v>49.50961538</v>
      </c>
      <c r="H1537">
        <v>43.64423077</v>
      </c>
      <c r="I1537">
        <v>36</v>
      </c>
      <c r="J1537">
        <v>51</v>
      </c>
      <c r="K1537">
        <v>43</v>
      </c>
      <c r="L1537">
        <v>2.304904466</v>
      </c>
      <c r="M1537">
        <v>2.5315599610000001</v>
      </c>
      <c r="N1537">
        <v>2.2316470499999999</v>
      </c>
      <c r="O1537">
        <v>1.840776945</v>
      </c>
      <c r="P1537">
        <v>2.607767339</v>
      </c>
      <c r="Q1537">
        <v>2.198705796</v>
      </c>
      <c r="R1537">
        <v>0.11524522299999999</v>
      </c>
      <c r="S1537">
        <v>0.126577998</v>
      </c>
      <c r="T1537">
        <v>0.111582353</v>
      </c>
      <c r="U1537">
        <v>9.2038846999999993E-2</v>
      </c>
      <c r="V1537">
        <v>0.13038836700000001</v>
      </c>
      <c r="W1537">
        <v>0.10993529</v>
      </c>
      <c r="X1537">
        <v>6.5429809999999998E-3</v>
      </c>
      <c r="Y1537">
        <v>-6.2195050000000002E-3</v>
      </c>
      <c r="Z1537">
        <v>-0.62000977899999998</v>
      </c>
      <c r="AA1537">
        <v>2.2141106000000001E-2</v>
      </c>
      <c r="AB1537">
        <v>-8.5221199999999998E-4</v>
      </c>
      <c r="AC1537">
        <v>-0.583092112</v>
      </c>
    </row>
    <row r="1538" spans="1:29" x14ac:dyDescent="0.3">
      <c r="A1538">
        <v>15.36</v>
      </c>
      <c r="B1538">
        <v>28.3</v>
      </c>
      <c r="C1538">
        <v>60</v>
      </c>
      <c r="D1538">
        <v>60</v>
      </c>
      <c r="E1538">
        <v>60</v>
      </c>
      <c r="F1538">
        <v>45.71153846</v>
      </c>
      <c r="G1538">
        <v>49.04807692</v>
      </c>
      <c r="H1538">
        <v>43.88461538</v>
      </c>
      <c r="I1538">
        <v>44</v>
      </c>
      <c r="J1538">
        <v>48</v>
      </c>
      <c r="K1538">
        <v>44</v>
      </c>
      <c r="L1538">
        <v>2.3373540589999999</v>
      </c>
      <c r="M1538">
        <v>2.5079602560000001</v>
      </c>
      <c r="N1538">
        <v>2.2439385629999999</v>
      </c>
      <c r="O1538">
        <v>2.2498384890000001</v>
      </c>
      <c r="P1538">
        <v>2.4543692610000001</v>
      </c>
      <c r="Q1538">
        <v>2.2498384890000001</v>
      </c>
      <c r="R1538">
        <v>0.116867703</v>
      </c>
      <c r="S1538">
        <v>0.125398013</v>
      </c>
      <c r="T1538">
        <v>0.112196928</v>
      </c>
      <c r="U1538">
        <v>0.11249192399999999</v>
      </c>
      <c r="V1538">
        <v>0.122718463</v>
      </c>
      <c r="W1538">
        <v>0.11249192399999999</v>
      </c>
      <c r="X1538">
        <v>4.9249769999999997E-3</v>
      </c>
      <c r="Y1538">
        <v>-5.957286E-3</v>
      </c>
      <c r="Z1538">
        <v>-0.62186428800000004</v>
      </c>
      <c r="AA1538">
        <v>5.9042950000000004E-3</v>
      </c>
      <c r="AB1538">
        <v>-3.4088460000000001E-3</v>
      </c>
      <c r="AC1538">
        <v>-0.61000405599999996</v>
      </c>
    </row>
    <row r="1539" spans="1:29" x14ac:dyDescent="0.3">
      <c r="A1539">
        <v>15.37</v>
      </c>
      <c r="B1539">
        <v>28.3</v>
      </c>
      <c r="C1539">
        <v>60</v>
      </c>
      <c r="D1539">
        <v>60</v>
      </c>
      <c r="E1539">
        <v>60</v>
      </c>
      <c r="F1539">
        <v>46.40384615</v>
      </c>
      <c r="G1539">
        <v>48.52884615</v>
      </c>
      <c r="H1539">
        <v>43.71153846</v>
      </c>
      <c r="I1539">
        <v>88</v>
      </c>
      <c r="J1539">
        <v>49</v>
      </c>
      <c r="K1539">
        <v>43</v>
      </c>
      <c r="L1539">
        <v>2.3727536159999998</v>
      </c>
      <c r="M1539">
        <v>2.4814105890000002</v>
      </c>
      <c r="N1539">
        <v>2.235088674</v>
      </c>
      <c r="O1539">
        <v>4.4996769780000001</v>
      </c>
      <c r="P1539">
        <v>2.5055019540000001</v>
      </c>
      <c r="Q1539">
        <v>2.198705796</v>
      </c>
      <c r="R1539">
        <v>0.11863768099999999</v>
      </c>
      <c r="S1539">
        <v>0.124070529</v>
      </c>
      <c r="T1539">
        <v>0.111754434</v>
      </c>
      <c r="U1539">
        <v>0.22498384900000001</v>
      </c>
      <c r="V1539">
        <v>0.125275098</v>
      </c>
      <c r="W1539">
        <v>0.10993529</v>
      </c>
      <c r="X1539">
        <v>3.1366570000000002E-3</v>
      </c>
      <c r="Y1539">
        <v>-6.3997810000000002E-3</v>
      </c>
      <c r="Z1539">
        <v>-0.62186428800000004</v>
      </c>
      <c r="AA1539">
        <v>-5.7566873999999997E-2</v>
      </c>
      <c r="AB1539">
        <v>-4.3462789000000002E-2</v>
      </c>
      <c r="AC1539">
        <v>-0.80735830900000005</v>
      </c>
    </row>
    <row r="1540" spans="1:29" x14ac:dyDescent="0.3">
      <c r="A1540">
        <v>15.38</v>
      </c>
      <c r="B1540">
        <v>28.3</v>
      </c>
      <c r="C1540">
        <v>60</v>
      </c>
      <c r="D1540">
        <v>60</v>
      </c>
      <c r="E1540">
        <v>60</v>
      </c>
      <c r="F1540">
        <v>47.125</v>
      </c>
      <c r="G1540">
        <v>48.33653846</v>
      </c>
      <c r="H1540">
        <v>44.21153846</v>
      </c>
      <c r="I1540">
        <v>0</v>
      </c>
      <c r="J1540">
        <v>46</v>
      </c>
      <c r="K1540">
        <v>33</v>
      </c>
      <c r="L1540">
        <v>2.409628154</v>
      </c>
      <c r="M1540">
        <v>2.4715773780000001</v>
      </c>
      <c r="N1540">
        <v>2.2606550200000002</v>
      </c>
      <c r="O1540">
        <v>0</v>
      </c>
      <c r="P1540">
        <v>2.3521038750000001</v>
      </c>
      <c r="Q1540">
        <v>1.6873788670000001</v>
      </c>
      <c r="R1540">
        <v>0.120481408</v>
      </c>
      <c r="S1540">
        <v>0.12357886899999999</v>
      </c>
      <c r="T1540">
        <v>0.113032751</v>
      </c>
      <c r="U1540">
        <v>0</v>
      </c>
      <c r="V1540">
        <v>0.117605194</v>
      </c>
      <c r="W1540">
        <v>8.4368943000000002E-2</v>
      </c>
      <c r="X1540">
        <v>1.7883199999999999E-3</v>
      </c>
      <c r="Y1540">
        <v>-5.9982580000000002E-3</v>
      </c>
      <c r="Z1540">
        <v>-0.62647899600000001</v>
      </c>
      <c r="AA1540">
        <v>6.7899390000000004E-2</v>
      </c>
      <c r="AB1540">
        <v>1.7044231E-2</v>
      </c>
      <c r="AC1540">
        <v>-0.35434059099999998</v>
      </c>
    </row>
    <row r="1541" spans="1:29" x14ac:dyDescent="0.3">
      <c r="A1541">
        <v>15.39</v>
      </c>
      <c r="B1541">
        <v>28.3</v>
      </c>
      <c r="C1541">
        <v>60</v>
      </c>
      <c r="D1541">
        <v>60</v>
      </c>
      <c r="E1541">
        <v>60</v>
      </c>
      <c r="F1541">
        <v>47.78846154</v>
      </c>
      <c r="G1541">
        <v>48.23076923</v>
      </c>
      <c r="H1541">
        <v>45.03846154</v>
      </c>
      <c r="I1541">
        <v>92</v>
      </c>
      <c r="J1541">
        <v>83</v>
      </c>
      <c r="K1541">
        <v>41</v>
      </c>
      <c r="L1541">
        <v>2.4435527289999999</v>
      </c>
      <c r="M1541">
        <v>2.4661691129999999</v>
      </c>
      <c r="N1541">
        <v>2.3029378239999998</v>
      </c>
      <c r="O1541">
        <v>4.7042077500000001</v>
      </c>
      <c r="P1541">
        <v>4.2440135129999996</v>
      </c>
      <c r="Q1541">
        <v>2.09644041</v>
      </c>
      <c r="R1541">
        <v>0.12217763600000001</v>
      </c>
      <c r="S1541">
        <v>0.123308456</v>
      </c>
      <c r="T1541">
        <v>0.115146891</v>
      </c>
      <c r="U1541">
        <v>0.23521038699999999</v>
      </c>
      <c r="V1541">
        <v>0.212200676</v>
      </c>
      <c r="W1541">
        <v>0.104822021</v>
      </c>
      <c r="X1541">
        <v>6.5287899999999998E-4</v>
      </c>
      <c r="Y1541">
        <v>-5.0641030000000004E-3</v>
      </c>
      <c r="Z1541">
        <v>-0.63268944400000005</v>
      </c>
      <c r="AA1541">
        <v>-1.3284663E-2</v>
      </c>
      <c r="AB1541">
        <v>-7.9255673999999998E-2</v>
      </c>
      <c r="AC1541">
        <v>-0.96882997100000001</v>
      </c>
    </row>
    <row r="1542" spans="1:29" x14ac:dyDescent="0.3">
      <c r="A1542">
        <v>15.4</v>
      </c>
      <c r="B1542">
        <v>28.3</v>
      </c>
      <c r="C1542">
        <v>60</v>
      </c>
      <c r="D1542">
        <v>60</v>
      </c>
      <c r="E1542">
        <v>60</v>
      </c>
      <c r="F1542">
        <v>48.01923077</v>
      </c>
      <c r="G1542">
        <v>48.34615385</v>
      </c>
      <c r="H1542">
        <v>46.04807692</v>
      </c>
      <c r="I1542">
        <v>0</v>
      </c>
      <c r="J1542">
        <v>0</v>
      </c>
      <c r="K1542">
        <v>41</v>
      </c>
      <c r="L1542">
        <v>2.4553525820000002</v>
      </c>
      <c r="M1542">
        <v>2.472069039</v>
      </c>
      <c r="N1542">
        <v>2.354562177</v>
      </c>
      <c r="O1542">
        <v>0</v>
      </c>
      <c r="P1542">
        <v>0</v>
      </c>
      <c r="Q1542">
        <v>2.09644041</v>
      </c>
      <c r="R1542">
        <v>0.122767629</v>
      </c>
      <c r="S1542">
        <v>0.123603452</v>
      </c>
      <c r="T1542">
        <v>0.117728109</v>
      </c>
      <c r="U1542">
        <v>0</v>
      </c>
      <c r="V1542">
        <v>0</v>
      </c>
      <c r="W1542">
        <v>0.104822021</v>
      </c>
      <c r="X1542">
        <v>4.8256299999999998E-4</v>
      </c>
      <c r="Y1542">
        <v>-3.6382879999999999E-3</v>
      </c>
      <c r="Z1542">
        <v>-0.63877050899999999</v>
      </c>
      <c r="AA1542">
        <v>0</v>
      </c>
      <c r="AB1542">
        <v>6.9881346999999996E-2</v>
      </c>
      <c r="AC1542">
        <v>-0.183898282</v>
      </c>
    </row>
    <row r="1543" spans="1:29" x14ac:dyDescent="0.3">
      <c r="A1543">
        <v>15.41</v>
      </c>
      <c r="B1543">
        <v>28.3</v>
      </c>
      <c r="C1543">
        <v>60</v>
      </c>
      <c r="D1543">
        <v>60</v>
      </c>
      <c r="E1543">
        <v>60</v>
      </c>
      <c r="F1543">
        <v>48.45192308</v>
      </c>
      <c r="G1543">
        <v>48.54807692</v>
      </c>
      <c r="H1543">
        <v>47.11538462</v>
      </c>
      <c r="I1543">
        <v>83</v>
      </c>
      <c r="J1543">
        <v>89</v>
      </c>
      <c r="K1543">
        <v>85</v>
      </c>
      <c r="L1543">
        <v>2.4774773049999999</v>
      </c>
      <c r="M1543">
        <v>2.4823939099999999</v>
      </c>
      <c r="N1543">
        <v>2.4091364940000002</v>
      </c>
      <c r="O1543">
        <v>4.2440135129999996</v>
      </c>
      <c r="P1543">
        <v>4.5508096709999997</v>
      </c>
      <c r="Q1543">
        <v>4.3462788989999996</v>
      </c>
      <c r="R1543">
        <v>0.123873865</v>
      </c>
      <c r="S1543">
        <v>0.124119695</v>
      </c>
      <c r="T1543">
        <v>0.120456825</v>
      </c>
      <c r="U1543">
        <v>0.212200676</v>
      </c>
      <c r="V1543">
        <v>0.22754048399999999</v>
      </c>
      <c r="W1543">
        <v>0.21731394500000001</v>
      </c>
      <c r="X1543">
        <v>1.4192999999999999E-4</v>
      </c>
      <c r="Y1543">
        <v>-2.3599699999999999E-3</v>
      </c>
      <c r="Z1543">
        <v>-0.64640418499999996</v>
      </c>
      <c r="AA1543">
        <v>8.8564420000000008E-3</v>
      </c>
      <c r="AB1543">
        <v>-1.704423E-3</v>
      </c>
      <c r="AC1543">
        <v>-1.152728253</v>
      </c>
    </row>
    <row r="1544" spans="1:29" x14ac:dyDescent="0.3">
      <c r="A1544">
        <v>15.42</v>
      </c>
      <c r="B1544">
        <v>28.3</v>
      </c>
      <c r="C1544">
        <v>60</v>
      </c>
      <c r="D1544">
        <v>60</v>
      </c>
      <c r="E1544">
        <v>60</v>
      </c>
      <c r="F1544">
        <v>48.63461538</v>
      </c>
      <c r="G1544">
        <v>48.35576923</v>
      </c>
      <c r="H1544">
        <v>47.75</v>
      </c>
      <c r="I1544">
        <v>0</v>
      </c>
      <c r="J1544">
        <v>0</v>
      </c>
      <c r="K1544">
        <v>0</v>
      </c>
      <c r="L1544">
        <v>2.486818854</v>
      </c>
      <c r="M1544">
        <v>2.4725606990000002</v>
      </c>
      <c r="N1544">
        <v>2.4415860870000001</v>
      </c>
      <c r="O1544">
        <v>0</v>
      </c>
      <c r="P1544">
        <v>0</v>
      </c>
      <c r="Q1544">
        <v>0</v>
      </c>
      <c r="R1544">
        <v>0.124340943</v>
      </c>
      <c r="S1544">
        <v>0.123628035</v>
      </c>
      <c r="T1544">
        <v>0.122079304</v>
      </c>
      <c r="U1544">
        <v>0</v>
      </c>
      <c r="V1544">
        <v>0</v>
      </c>
      <c r="W1544">
        <v>0</v>
      </c>
      <c r="X1544">
        <v>-4.1159699999999998E-4</v>
      </c>
      <c r="Y1544">
        <v>-1.270123E-3</v>
      </c>
      <c r="Z1544">
        <v>-0.64920751200000004</v>
      </c>
      <c r="AA1544">
        <v>0</v>
      </c>
      <c r="AB1544">
        <v>0</v>
      </c>
      <c r="AC1544">
        <v>0</v>
      </c>
    </row>
    <row r="1545" spans="1:29" x14ac:dyDescent="0.3">
      <c r="A1545">
        <v>15.43</v>
      </c>
      <c r="B1545">
        <v>28.3</v>
      </c>
      <c r="C1545">
        <v>60</v>
      </c>
      <c r="D1545">
        <v>60</v>
      </c>
      <c r="E1545">
        <v>60</v>
      </c>
      <c r="F1545">
        <v>48.76923077</v>
      </c>
      <c r="G1545">
        <v>48.14423077</v>
      </c>
      <c r="H1545">
        <v>48.42307692</v>
      </c>
      <c r="I1545">
        <v>97</v>
      </c>
      <c r="J1545">
        <v>90</v>
      </c>
      <c r="K1545">
        <v>80</v>
      </c>
      <c r="L1545">
        <v>2.4937021009999998</v>
      </c>
      <c r="M1545">
        <v>2.4617441680000001</v>
      </c>
      <c r="N1545">
        <v>2.4760023229999999</v>
      </c>
      <c r="O1545">
        <v>4.9598712139999996</v>
      </c>
      <c r="P1545">
        <v>4.6019423640000001</v>
      </c>
      <c r="Q1545">
        <v>4.0906154340000001</v>
      </c>
      <c r="R1545">
        <v>0.124685105</v>
      </c>
      <c r="S1545">
        <v>0.123087208</v>
      </c>
      <c r="T1545">
        <v>0.123800116</v>
      </c>
      <c r="U1545">
        <v>0.247993561</v>
      </c>
      <c r="V1545">
        <v>0.23009711799999999</v>
      </c>
      <c r="W1545">
        <v>0.204530772</v>
      </c>
      <c r="X1545">
        <v>-9.22546E-4</v>
      </c>
      <c r="Y1545" s="1">
        <v>-5.7399999999999999E-5</v>
      </c>
      <c r="Z1545">
        <v>-0.65188145500000005</v>
      </c>
      <c r="AA1545">
        <v>-1.0332516E-2</v>
      </c>
      <c r="AB1545">
        <v>-2.3009712000000002E-2</v>
      </c>
      <c r="AC1545">
        <v>-1.1975814920000001</v>
      </c>
    </row>
    <row r="1546" spans="1:29" x14ac:dyDescent="0.3">
      <c r="A1546">
        <v>15.44</v>
      </c>
      <c r="B1546">
        <v>28.3</v>
      </c>
      <c r="C1546">
        <v>60</v>
      </c>
      <c r="D1546">
        <v>60</v>
      </c>
      <c r="E1546">
        <v>60</v>
      </c>
      <c r="F1546">
        <v>48.70192308</v>
      </c>
      <c r="G1546">
        <v>47.56730769</v>
      </c>
      <c r="H1546">
        <v>49.26923077</v>
      </c>
      <c r="I1546">
        <v>49</v>
      </c>
      <c r="J1546">
        <v>0</v>
      </c>
      <c r="K1546">
        <v>0</v>
      </c>
      <c r="L1546">
        <v>2.4902604780000002</v>
      </c>
      <c r="M1546">
        <v>2.432244538</v>
      </c>
      <c r="N1546">
        <v>2.519268448</v>
      </c>
      <c r="O1546">
        <v>2.5055019540000001</v>
      </c>
      <c r="P1546">
        <v>0</v>
      </c>
      <c r="Q1546">
        <v>0</v>
      </c>
      <c r="R1546">
        <v>0.124513024</v>
      </c>
      <c r="S1546">
        <v>0.121612227</v>
      </c>
      <c r="T1546">
        <v>0.12596342199999999</v>
      </c>
      <c r="U1546">
        <v>0.125275098</v>
      </c>
      <c r="V1546">
        <v>0</v>
      </c>
      <c r="W1546">
        <v>0</v>
      </c>
      <c r="X1546">
        <v>-1.674776E-3</v>
      </c>
      <c r="Y1546">
        <v>1.9338650000000001E-3</v>
      </c>
      <c r="Z1546">
        <v>-0.65278714599999998</v>
      </c>
      <c r="AA1546">
        <v>-7.2327611E-2</v>
      </c>
      <c r="AB1546">
        <v>-4.1758365999999998E-2</v>
      </c>
      <c r="AC1546">
        <v>-0.21978087299999999</v>
      </c>
    </row>
    <row r="1547" spans="1:29" x14ac:dyDescent="0.3">
      <c r="A1547">
        <v>15.45</v>
      </c>
      <c r="B1547">
        <v>28.3</v>
      </c>
      <c r="C1547">
        <v>60</v>
      </c>
      <c r="D1547">
        <v>60</v>
      </c>
      <c r="E1547">
        <v>60</v>
      </c>
      <c r="F1547">
        <v>48.51923077</v>
      </c>
      <c r="G1547">
        <v>47.21153846</v>
      </c>
      <c r="H1547">
        <v>50.02884615</v>
      </c>
      <c r="I1547">
        <v>39</v>
      </c>
      <c r="J1547">
        <v>84</v>
      </c>
      <c r="K1547">
        <v>98</v>
      </c>
      <c r="L1547">
        <v>2.4809189279999999</v>
      </c>
      <c r="M1547">
        <v>2.4140530990000002</v>
      </c>
      <c r="N1547">
        <v>2.558109628</v>
      </c>
      <c r="O1547">
        <v>1.994175024</v>
      </c>
      <c r="P1547">
        <v>4.2951462060000001</v>
      </c>
      <c r="Q1547">
        <v>5.0110039070000001</v>
      </c>
      <c r="R1547">
        <v>0.124045946</v>
      </c>
      <c r="S1547">
        <v>0.12070265500000001</v>
      </c>
      <c r="T1547">
        <v>0.12790548099999999</v>
      </c>
      <c r="U1547">
        <v>9.9708750999999998E-2</v>
      </c>
      <c r="V1547">
        <v>0.21475731000000001</v>
      </c>
      <c r="W1547">
        <v>0.25055019499999998</v>
      </c>
      <c r="X1547">
        <v>-1.9302500000000001E-3</v>
      </c>
      <c r="Y1547">
        <v>3.6874540000000002E-3</v>
      </c>
      <c r="Z1547">
        <v>-0.65377909300000003</v>
      </c>
      <c r="AA1547">
        <v>6.6423316999999996E-2</v>
      </c>
      <c r="AB1547">
        <v>6.2211442999999998E-2</v>
      </c>
      <c r="AC1547">
        <v>-0.99125659099999996</v>
      </c>
    </row>
    <row r="1548" spans="1:29" x14ac:dyDescent="0.3">
      <c r="A1548">
        <v>15.46</v>
      </c>
      <c r="B1548">
        <v>28.3</v>
      </c>
      <c r="C1548">
        <v>60</v>
      </c>
      <c r="D1548">
        <v>60</v>
      </c>
      <c r="E1548">
        <v>60</v>
      </c>
      <c r="F1548">
        <v>48.76923077</v>
      </c>
      <c r="G1548">
        <v>47.01923077</v>
      </c>
      <c r="H1548">
        <v>50.13461538</v>
      </c>
      <c r="I1548">
        <v>48</v>
      </c>
      <c r="J1548">
        <v>49</v>
      </c>
      <c r="K1548">
        <v>52</v>
      </c>
      <c r="L1548">
        <v>2.4937021009999998</v>
      </c>
      <c r="M1548">
        <v>2.4042198890000002</v>
      </c>
      <c r="N1548">
        <v>2.5635178939999999</v>
      </c>
      <c r="O1548">
        <v>2.4543692610000001</v>
      </c>
      <c r="P1548">
        <v>2.5055019540000001</v>
      </c>
      <c r="Q1548">
        <v>2.658900032</v>
      </c>
      <c r="R1548">
        <v>0.124685105</v>
      </c>
      <c r="S1548">
        <v>0.120210994</v>
      </c>
      <c r="T1548">
        <v>0.12817589500000001</v>
      </c>
      <c r="U1548">
        <v>0.122718463</v>
      </c>
      <c r="V1548">
        <v>0.125275098</v>
      </c>
      <c r="W1548">
        <v>0.13294500200000001</v>
      </c>
      <c r="X1548">
        <v>-2.583129E-3</v>
      </c>
      <c r="Y1548">
        <v>3.8185630000000001E-3</v>
      </c>
      <c r="Z1548">
        <v>-0.65451227000000001</v>
      </c>
      <c r="AA1548">
        <v>1.476074E-3</v>
      </c>
      <c r="AB1548">
        <v>5.9654809999999999E-3</v>
      </c>
      <c r="AC1548">
        <v>-0.66831326700000004</v>
      </c>
    </row>
    <row r="1549" spans="1:29" x14ac:dyDescent="0.3">
      <c r="A1549">
        <v>15.47</v>
      </c>
      <c r="B1549">
        <v>28.3</v>
      </c>
      <c r="C1549">
        <v>60</v>
      </c>
      <c r="D1549">
        <v>60</v>
      </c>
      <c r="E1549">
        <v>60</v>
      </c>
      <c r="F1549">
        <v>49.08653846</v>
      </c>
      <c r="G1549">
        <v>46.77884615</v>
      </c>
      <c r="H1549">
        <v>50</v>
      </c>
      <c r="I1549">
        <v>51</v>
      </c>
      <c r="J1549">
        <v>46</v>
      </c>
      <c r="K1549">
        <v>56</v>
      </c>
      <c r="L1549">
        <v>2.5099268979999998</v>
      </c>
      <c r="M1549">
        <v>2.3919283760000001</v>
      </c>
      <c r="N1549">
        <v>2.556634646</v>
      </c>
      <c r="O1549">
        <v>2.607767339</v>
      </c>
      <c r="P1549">
        <v>2.3521038750000001</v>
      </c>
      <c r="Q1549">
        <v>2.8634308040000001</v>
      </c>
      <c r="R1549">
        <v>0.12549634500000001</v>
      </c>
      <c r="S1549">
        <v>0.119596419</v>
      </c>
      <c r="T1549">
        <v>0.127831732</v>
      </c>
      <c r="U1549">
        <v>0.13038836700000001</v>
      </c>
      <c r="V1549">
        <v>0.117605194</v>
      </c>
      <c r="W1549">
        <v>0.14317154000000001</v>
      </c>
      <c r="X1549">
        <v>-3.4063240000000001E-3</v>
      </c>
      <c r="Y1549">
        <v>3.523567E-3</v>
      </c>
      <c r="Z1549">
        <v>-0.65425350199999999</v>
      </c>
      <c r="AA1549">
        <v>-7.3803690000000003E-3</v>
      </c>
      <c r="AB1549">
        <v>1.2783173E-2</v>
      </c>
      <c r="AC1549">
        <v>-0.68625456299999998</v>
      </c>
    </row>
    <row r="1550" spans="1:29" x14ac:dyDescent="0.3">
      <c r="A1550">
        <v>15.48</v>
      </c>
      <c r="B1550">
        <v>28.3</v>
      </c>
      <c r="C1550">
        <v>60</v>
      </c>
      <c r="D1550">
        <v>60</v>
      </c>
      <c r="E1550">
        <v>60</v>
      </c>
      <c r="F1550">
        <v>49.25961538</v>
      </c>
      <c r="G1550">
        <v>46.83653846</v>
      </c>
      <c r="H1550">
        <v>49.64423077</v>
      </c>
      <c r="I1550">
        <v>49</v>
      </c>
      <c r="J1550">
        <v>49</v>
      </c>
      <c r="K1550">
        <v>43</v>
      </c>
      <c r="L1550">
        <v>2.5187767870000002</v>
      </c>
      <c r="M1550">
        <v>2.3948783389999999</v>
      </c>
      <c r="N1550">
        <v>2.5384432079999999</v>
      </c>
      <c r="O1550">
        <v>2.5055019540000001</v>
      </c>
      <c r="P1550">
        <v>2.5055019540000001</v>
      </c>
      <c r="Q1550">
        <v>2.198705796</v>
      </c>
      <c r="R1550">
        <v>0.125938839</v>
      </c>
      <c r="S1550">
        <v>0.11974391700000001</v>
      </c>
      <c r="T1550">
        <v>0.12692216000000001</v>
      </c>
      <c r="U1550">
        <v>0.125275098</v>
      </c>
      <c r="V1550">
        <v>0.125275098</v>
      </c>
      <c r="W1550">
        <v>0.10993529</v>
      </c>
      <c r="X1550">
        <v>-3.5766399999999999E-3</v>
      </c>
      <c r="Y1550">
        <v>2.7205210000000001E-3</v>
      </c>
      <c r="Z1550">
        <v>-0.65369283600000005</v>
      </c>
      <c r="AA1550">
        <v>0</v>
      </c>
      <c r="AB1550">
        <v>-1.0226539E-2</v>
      </c>
      <c r="AC1550">
        <v>-0.63243067600000002</v>
      </c>
    </row>
    <row r="1551" spans="1:29" x14ac:dyDescent="0.3">
      <c r="A1551">
        <v>15.49</v>
      </c>
      <c r="B1551">
        <v>28.3</v>
      </c>
      <c r="C1551">
        <v>60</v>
      </c>
      <c r="D1551">
        <v>60</v>
      </c>
      <c r="E1551">
        <v>60</v>
      </c>
      <c r="F1551">
        <v>48.71153846</v>
      </c>
      <c r="G1551">
        <v>46.86538462</v>
      </c>
      <c r="H1551">
        <v>49.25</v>
      </c>
      <c r="I1551">
        <v>51</v>
      </c>
      <c r="J1551">
        <v>37</v>
      </c>
      <c r="K1551">
        <v>56</v>
      </c>
      <c r="L1551">
        <v>2.4907521379999999</v>
      </c>
      <c r="M1551">
        <v>2.3963533209999999</v>
      </c>
      <c r="N1551">
        <v>2.518285127</v>
      </c>
      <c r="O1551">
        <v>2.607767339</v>
      </c>
      <c r="P1551">
        <v>1.891909638</v>
      </c>
      <c r="Q1551">
        <v>2.8634308040000001</v>
      </c>
      <c r="R1551">
        <v>0.12453760699999999</v>
      </c>
      <c r="S1551">
        <v>0.119817666</v>
      </c>
      <c r="T1551">
        <v>0.125914256</v>
      </c>
      <c r="U1551">
        <v>0.13038836700000001</v>
      </c>
      <c r="V1551">
        <v>9.4595481999999995E-2</v>
      </c>
      <c r="W1551">
        <v>0.14317154000000001</v>
      </c>
      <c r="X1551">
        <v>-2.7250590000000002E-3</v>
      </c>
      <c r="Y1551">
        <v>2.4910800000000001E-3</v>
      </c>
      <c r="Z1551">
        <v>-0.64959566499999999</v>
      </c>
      <c r="AA1551">
        <v>-2.0665032E-2</v>
      </c>
      <c r="AB1551">
        <v>2.0453077E-2</v>
      </c>
      <c r="AC1551">
        <v>-0.64588664799999995</v>
      </c>
    </row>
    <row r="1552" spans="1:29" x14ac:dyDescent="0.3">
      <c r="A1552">
        <v>15.5</v>
      </c>
      <c r="B1552">
        <v>28.3</v>
      </c>
      <c r="C1552">
        <v>60</v>
      </c>
      <c r="D1552">
        <v>60</v>
      </c>
      <c r="E1552">
        <v>60</v>
      </c>
      <c r="F1552">
        <v>48.00961538</v>
      </c>
      <c r="G1552">
        <v>46.98076923</v>
      </c>
      <c r="H1552">
        <v>49.09615385</v>
      </c>
      <c r="I1552">
        <v>51</v>
      </c>
      <c r="J1552">
        <v>47</v>
      </c>
      <c r="K1552">
        <v>53</v>
      </c>
      <c r="L1552">
        <v>2.4548609209999999</v>
      </c>
      <c r="M1552">
        <v>2.402253247</v>
      </c>
      <c r="N1552">
        <v>2.5104185590000001</v>
      </c>
      <c r="O1552">
        <v>2.607767339</v>
      </c>
      <c r="P1552">
        <v>2.4032365680000001</v>
      </c>
      <c r="Q1552">
        <v>2.710032725</v>
      </c>
      <c r="R1552">
        <v>0.12274304599999999</v>
      </c>
      <c r="S1552">
        <v>0.120112662</v>
      </c>
      <c r="T1552">
        <v>0.125520928</v>
      </c>
      <c r="U1552">
        <v>0.13038836700000001</v>
      </c>
      <c r="V1552">
        <v>0.120161828</v>
      </c>
      <c r="W1552">
        <v>0.13550163600000001</v>
      </c>
      <c r="X1552">
        <v>-1.518653E-3</v>
      </c>
      <c r="Y1552">
        <v>2.728716E-3</v>
      </c>
      <c r="Z1552">
        <v>-0.64627480100000001</v>
      </c>
      <c r="AA1552">
        <v>-5.9042950000000004E-3</v>
      </c>
      <c r="AB1552">
        <v>6.8176920000000002E-3</v>
      </c>
      <c r="AC1552">
        <v>-0.67728391499999996</v>
      </c>
    </row>
    <row r="1553" spans="1:29" x14ac:dyDescent="0.3">
      <c r="A1553">
        <v>15.51</v>
      </c>
      <c r="B1553">
        <v>28.3</v>
      </c>
      <c r="C1553">
        <v>60</v>
      </c>
      <c r="D1553">
        <v>60</v>
      </c>
      <c r="E1553">
        <v>60</v>
      </c>
      <c r="F1553">
        <v>47.17307692</v>
      </c>
      <c r="G1553">
        <v>46.81730769</v>
      </c>
      <c r="H1553">
        <v>48.125</v>
      </c>
      <c r="I1553">
        <v>41</v>
      </c>
      <c r="J1553">
        <v>48</v>
      </c>
      <c r="K1553">
        <v>51</v>
      </c>
      <c r="L1553">
        <v>2.412086457</v>
      </c>
      <c r="M1553">
        <v>2.3938950179999998</v>
      </c>
      <c r="N1553">
        <v>2.460760847</v>
      </c>
      <c r="O1553">
        <v>2.09644041</v>
      </c>
      <c r="P1553">
        <v>2.4543692610000001</v>
      </c>
      <c r="Q1553">
        <v>2.607767339</v>
      </c>
      <c r="R1553">
        <v>0.120604323</v>
      </c>
      <c r="S1553">
        <v>0.119694751</v>
      </c>
      <c r="T1553">
        <v>0.123038042</v>
      </c>
      <c r="U1553">
        <v>0.104822021</v>
      </c>
      <c r="V1553">
        <v>0.122718463</v>
      </c>
      <c r="W1553">
        <v>0.13038836700000001</v>
      </c>
      <c r="X1553">
        <v>-5.2514200000000003E-4</v>
      </c>
      <c r="Y1553">
        <v>1.92567E-3</v>
      </c>
      <c r="Z1553">
        <v>-0.63743353700000005</v>
      </c>
      <c r="AA1553">
        <v>1.0332516E-2</v>
      </c>
      <c r="AB1553">
        <v>1.107875E-2</v>
      </c>
      <c r="AC1553">
        <v>-0.62794535200000001</v>
      </c>
    </row>
    <row r="1554" spans="1:29" x14ac:dyDescent="0.3">
      <c r="A1554">
        <v>15.52</v>
      </c>
      <c r="B1554">
        <v>28.3</v>
      </c>
      <c r="C1554">
        <v>60</v>
      </c>
      <c r="D1554">
        <v>60</v>
      </c>
      <c r="E1554">
        <v>60</v>
      </c>
      <c r="F1554">
        <v>46.33653846</v>
      </c>
      <c r="G1554">
        <v>46.64423077</v>
      </c>
      <c r="H1554">
        <v>46.75</v>
      </c>
      <c r="I1554">
        <v>50</v>
      </c>
      <c r="J1554">
        <v>47</v>
      </c>
      <c r="K1554">
        <v>49</v>
      </c>
      <c r="L1554">
        <v>2.3693119930000002</v>
      </c>
      <c r="M1554">
        <v>2.3850451289999999</v>
      </c>
      <c r="N1554">
        <v>2.3904533940000001</v>
      </c>
      <c r="O1554">
        <v>2.556634646</v>
      </c>
      <c r="P1554">
        <v>2.4032365680000001</v>
      </c>
      <c r="Q1554">
        <v>2.5055019540000001</v>
      </c>
      <c r="R1554">
        <v>0.1184656</v>
      </c>
      <c r="S1554">
        <v>0.119252256</v>
      </c>
      <c r="T1554">
        <v>0.11952267</v>
      </c>
      <c r="U1554">
        <v>0.127831732</v>
      </c>
      <c r="V1554">
        <v>0.120161828</v>
      </c>
      <c r="W1554">
        <v>0.125275098</v>
      </c>
      <c r="X1554">
        <v>4.54177E-4</v>
      </c>
      <c r="Y1554">
        <v>4.4249399999999998E-4</v>
      </c>
      <c r="Z1554">
        <v>-0.626737765</v>
      </c>
      <c r="AA1554">
        <v>-4.4282210000000004E-3</v>
      </c>
      <c r="AB1554">
        <v>8.5221199999999998E-4</v>
      </c>
      <c r="AC1554">
        <v>-0.65485729500000001</v>
      </c>
    </row>
    <row r="1555" spans="1:29" x14ac:dyDescent="0.3">
      <c r="A1555">
        <v>15.53</v>
      </c>
      <c r="B1555">
        <v>28.3</v>
      </c>
      <c r="C1555">
        <v>60</v>
      </c>
      <c r="D1555">
        <v>60</v>
      </c>
      <c r="E1555">
        <v>60</v>
      </c>
      <c r="F1555">
        <v>46.34615385</v>
      </c>
      <c r="G1555">
        <v>46.36538462</v>
      </c>
      <c r="H1555">
        <v>45.17307692</v>
      </c>
      <c r="I1555">
        <v>50</v>
      </c>
      <c r="J1555">
        <v>46</v>
      </c>
      <c r="K1555">
        <v>36</v>
      </c>
      <c r="L1555">
        <v>2.369803653</v>
      </c>
      <c r="M1555">
        <v>2.370786974</v>
      </c>
      <c r="N1555">
        <v>2.309821071</v>
      </c>
      <c r="O1555">
        <v>2.556634646</v>
      </c>
      <c r="P1555">
        <v>2.3521038750000001</v>
      </c>
      <c r="Q1555">
        <v>1.840776945</v>
      </c>
      <c r="R1555">
        <v>0.118490183</v>
      </c>
      <c r="S1555">
        <v>0.118539349</v>
      </c>
      <c r="T1555">
        <v>0.115491054</v>
      </c>
      <c r="U1555">
        <v>0.127831732</v>
      </c>
      <c r="V1555">
        <v>0.117605194</v>
      </c>
      <c r="W1555">
        <v>9.2038846999999993E-2</v>
      </c>
      <c r="X1555" s="1">
        <v>2.8399999999999999E-5</v>
      </c>
      <c r="Y1555">
        <v>-2.015808E-3</v>
      </c>
      <c r="Z1555">
        <v>-0.61845716699999997</v>
      </c>
      <c r="AA1555">
        <v>-5.9042950000000004E-3</v>
      </c>
      <c r="AB1555">
        <v>-2.0453077E-2</v>
      </c>
      <c r="AC1555">
        <v>-0.59206276000000002</v>
      </c>
    </row>
    <row r="1556" spans="1:29" x14ac:dyDescent="0.3">
      <c r="A1556">
        <v>15.54</v>
      </c>
      <c r="B1556">
        <v>28.3</v>
      </c>
      <c r="C1556">
        <v>60</v>
      </c>
      <c r="D1556">
        <v>60</v>
      </c>
      <c r="E1556">
        <v>60</v>
      </c>
      <c r="F1556">
        <v>46.16346154</v>
      </c>
      <c r="G1556">
        <v>46.07692308</v>
      </c>
      <c r="H1556">
        <v>43.58653846</v>
      </c>
      <c r="I1556">
        <v>48</v>
      </c>
      <c r="J1556">
        <v>47</v>
      </c>
      <c r="K1556">
        <v>44</v>
      </c>
      <c r="L1556">
        <v>2.3604621030000001</v>
      </c>
      <c r="M1556">
        <v>2.356037159</v>
      </c>
      <c r="N1556">
        <v>2.228697087</v>
      </c>
      <c r="O1556">
        <v>2.4543692610000001</v>
      </c>
      <c r="P1556">
        <v>2.4032365680000001</v>
      </c>
      <c r="Q1556">
        <v>2.2498384890000001</v>
      </c>
      <c r="R1556">
        <v>0.118023105</v>
      </c>
      <c r="S1556">
        <v>0.117801858</v>
      </c>
      <c r="T1556">
        <v>0.111434854</v>
      </c>
      <c r="U1556">
        <v>0.122718463</v>
      </c>
      <c r="V1556">
        <v>0.120161828</v>
      </c>
      <c r="W1556">
        <v>0.11249192399999999</v>
      </c>
      <c r="X1556">
        <v>-1.27737E-4</v>
      </c>
      <c r="Y1556">
        <v>-4.3184180000000001E-3</v>
      </c>
      <c r="Z1556">
        <v>-0.60922774999999996</v>
      </c>
      <c r="AA1556">
        <v>-1.476074E-3</v>
      </c>
      <c r="AB1556">
        <v>-5.9654809999999999E-3</v>
      </c>
      <c r="AC1556">
        <v>-0.623460028</v>
      </c>
    </row>
    <row r="1557" spans="1:29" x14ac:dyDescent="0.3">
      <c r="A1557">
        <v>15.55</v>
      </c>
      <c r="B1557">
        <v>28.3</v>
      </c>
      <c r="C1557">
        <v>60</v>
      </c>
      <c r="D1557">
        <v>60</v>
      </c>
      <c r="E1557">
        <v>60</v>
      </c>
      <c r="F1557">
        <v>45.85576923</v>
      </c>
      <c r="G1557">
        <v>46.25</v>
      </c>
      <c r="H1557">
        <v>42.49038462</v>
      </c>
      <c r="I1557">
        <v>46</v>
      </c>
      <c r="J1557">
        <v>37</v>
      </c>
      <c r="K1557">
        <v>44</v>
      </c>
      <c r="L1557">
        <v>2.344728967</v>
      </c>
      <c r="M1557">
        <v>2.3648870479999999</v>
      </c>
      <c r="N1557">
        <v>2.172647789</v>
      </c>
      <c r="O1557">
        <v>2.3521038750000001</v>
      </c>
      <c r="P1557">
        <v>1.891909638</v>
      </c>
      <c r="Q1557">
        <v>2.2498384890000001</v>
      </c>
      <c r="R1557">
        <v>0.11723644799999999</v>
      </c>
      <c r="S1557">
        <v>0.118244352</v>
      </c>
      <c r="T1557">
        <v>0.108632389</v>
      </c>
      <c r="U1557">
        <v>0.117605194</v>
      </c>
      <c r="V1557">
        <v>9.4595481999999995E-2</v>
      </c>
      <c r="W1557">
        <v>0.11249192399999999</v>
      </c>
      <c r="X1557">
        <v>5.81914E-4</v>
      </c>
      <c r="Y1557">
        <v>-6.0720069999999999E-3</v>
      </c>
      <c r="Z1557">
        <v>-0.60370735099999995</v>
      </c>
      <c r="AA1557">
        <v>-1.3284663E-2</v>
      </c>
      <c r="AB1557">
        <v>4.2610579999999999E-3</v>
      </c>
      <c r="AC1557">
        <v>-0.56963614100000004</v>
      </c>
    </row>
    <row r="1558" spans="1:29" x14ac:dyDescent="0.3">
      <c r="A1558">
        <v>15.56</v>
      </c>
      <c r="B1558">
        <v>28.3</v>
      </c>
      <c r="C1558">
        <v>60</v>
      </c>
      <c r="D1558">
        <v>60</v>
      </c>
      <c r="E1558">
        <v>60</v>
      </c>
      <c r="F1558">
        <v>46.05769231</v>
      </c>
      <c r="G1558">
        <v>46.88461538</v>
      </c>
      <c r="H1558">
        <v>41.86538462</v>
      </c>
      <c r="I1558">
        <v>35</v>
      </c>
      <c r="J1558">
        <v>50</v>
      </c>
      <c r="K1558">
        <v>39</v>
      </c>
      <c r="L1558">
        <v>2.3550538379999999</v>
      </c>
      <c r="M1558">
        <v>2.397336642</v>
      </c>
      <c r="N1558">
        <v>2.1406898559999998</v>
      </c>
      <c r="O1558">
        <v>1.7896442530000001</v>
      </c>
      <c r="P1558">
        <v>2.556634646</v>
      </c>
      <c r="Q1558">
        <v>1.994175024</v>
      </c>
      <c r="R1558">
        <v>0.11775269200000001</v>
      </c>
      <c r="S1558">
        <v>0.11986683200000001</v>
      </c>
      <c r="T1558">
        <v>0.10703449299999999</v>
      </c>
      <c r="U1558">
        <v>8.9482213000000005E-2</v>
      </c>
      <c r="V1558">
        <v>0.127831732</v>
      </c>
      <c r="W1558">
        <v>9.9708750999999998E-2</v>
      </c>
      <c r="X1558">
        <v>1.2205989999999999E-3</v>
      </c>
      <c r="Y1558">
        <v>-7.8501790000000005E-3</v>
      </c>
      <c r="Z1558">
        <v>-0.60465617000000005</v>
      </c>
      <c r="AA1558">
        <v>2.2141106000000001E-2</v>
      </c>
      <c r="AB1558">
        <v>-5.9654809999999999E-3</v>
      </c>
      <c r="AC1558">
        <v>-0.556180169</v>
      </c>
    </row>
    <row r="1559" spans="1:29" x14ac:dyDescent="0.3">
      <c r="A1559">
        <v>15.57</v>
      </c>
      <c r="B1559">
        <v>28.3</v>
      </c>
      <c r="C1559">
        <v>60</v>
      </c>
      <c r="D1559">
        <v>60</v>
      </c>
      <c r="E1559">
        <v>60</v>
      </c>
      <c r="F1559">
        <v>46.00961538</v>
      </c>
      <c r="G1559">
        <v>48</v>
      </c>
      <c r="H1559">
        <v>41.20192308</v>
      </c>
      <c r="I1559">
        <v>44</v>
      </c>
      <c r="J1559">
        <v>47</v>
      </c>
      <c r="K1559">
        <v>40</v>
      </c>
      <c r="L1559">
        <v>2.3525955349999998</v>
      </c>
      <c r="M1559">
        <v>2.4543692610000001</v>
      </c>
      <c r="N1559">
        <v>2.1067652809999999</v>
      </c>
      <c r="O1559">
        <v>2.2498384890000001</v>
      </c>
      <c r="P1559">
        <v>2.4032365680000001</v>
      </c>
      <c r="Q1559">
        <v>2.045307717</v>
      </c>
      <c r="R1559">
        <v>0.117629777</v>
      </c>
      <c r="S1559">
        <v>0.122718463</v>
      </c>
      <c r="T1559">
        <v>0.105338264</v>
      </c>
      <c r="U1559">
        <v>0.11249192399999999</v>
      </c>
      <c r="V1559">
        <v>0.120161828</v>
      </c>
      <c r="W1559">
        <v>0.102265386</v>
      </c>
      <c r="X1559">
        <v>2.937954E-3</v>
      </c>
      <c r="Y1559">
        <v>-9.8905710000000008E-3</v>
      </c>
      <c r="Z1559">
        <v>-0.60646755100000005</v>
      </c>
      <c r="AA1559">
        <v>4.4282210000000004E-3</v>
      </c>
      <c r="AB1559">
        <v>-9.374327E-3</v>
      </c>
      <c r="AC1559">
        <v>-0.58757743600000001</v>
      </c>
    </row>
    <row r="1560" spans="1:29" x14ac:dyDescent="0.3">
      <c r="A1560">
        <v>15.58</v>
      </c>
      <c r="B1560">
        <v>28.3</v>
      </c>
      <c r="C1560">
        <v>60</v>
      </c>
      <c r="D1560">
        <v>60</v>
      </c>
      <c r="E1560">
        <v>60</v>
      </c>
      <c r="F1560">
        <v>45.95192308</v>
      </c>
      <c r="G1560">
        <v>49.02884615</v>
      </c>
      <c r="H1560">
        <v>40.75</v>
      </c>
      <c r="I1560">
        <v>43</v>
      </c>
      <c r="J1560">
        <v>50</v>
      </c>
      <c r="K1560">
        <v>37</v>
      </c>
      <c r="L1560">
        <v>2.349645572</v>
      </c>
      <c r="M1560">
        <v>2.506976935</v>
      </c>
      <c r="N1560">
        <v>2.0836572370000002</v>
      </c>
      <c r="O1560">
        <v>2.198705796</v>
      </c>
      <c r="P1560">
        <v>2.556634646</v>
      </c>
      <c r="Q1560">
        <v>1.891909638</v>
      </c>
      <c r="R1560">
        <v>0.117482279</v>
      </c>
      <c r="S1560">
        <v>0.12534884700000001</v>
      </c>
      <c r="T1560">
        <v>0.104182862</v>
      </c>
      <c r="U1560">
        <v>0.10993529</v>
      </c>
      <c r="V1560">
        <v>0.127831732</v>
      </c>
      <c r="W1560">
        <v>9.4595481999999995E-2</v>
      </c>
      <c r="X1560">
        <v>4.5417649999999997E-3</v>
      </c>
      <c r="Y1560">
        <v>-1.1488467E-2</v>
      </c>
      <c r="Z1560">
        <v>-0.60879646899999995</v>
      </c>
      <c r="AA1560">
        <v>1.0332516E-2</v>
      </c>
      <c r="AB1560">
        <v>-1.6192018999999998E-2</v>
      </c>
      <c r="AC1560">
        <v>-0.583092112</v>
      </c>
    </row>
    <row r="1561" spans="1:29" x14ac:dyDescent="0.3">
      <c r="A1561">
        <v>15.59</v>
      </c>
      <c r="B1561">
        <v>28.3</v>
      </c>
      <c r="C1561">
        <v>60</v>
      </c>
      <c r="D1561">
        <v>60</v>
      </c>
      <c r="E1561">
        <v>60</v>
      </c>
      <c r="F1561">
        <v>45.86538462</v>
      </c>
      <c r="G1561">
        <v>49.93269231</v>
      </c>
      <c r="H1561">
        <v>40.64423077</v>
      </c>
      <c r="I1561">
        <v>41</v>
      </c>
      <c r="J1561">
        <v>49</v>
      </c>
      <c r="K1561">
        <v>31</v>
      </c>
      <c r="L1561">
        <v>2.3452206279999999</v>
      </c>
      <c r="M1561">
        <v>2.553193023</v>
      </c>
      <c r="N1561">
        <v>2.0782489709999998</v>
      </c>
      <c r="O1561">
        <v>2.09644041</v>
      </c>
      <c r="P1561">
        <v>2.5055019540000001</v>
      </c>
      <c r="Q1561">
        <v>1.585113481</v>
      </c>
      <c r="R1561">
        <v>0.117261031</v>
      </c>
      <c r="S1561">
        <v>0.12765965100000001</v>
      </c>
      <c r="T1561">
        <v>0.103912449</v>
      </c>
      <c r="U1561">
        <v>0.104822021</v>
      </c>
      <c r="V1561">
        <v>0.125275098</v>
      </c>
      <c r="W1561">
        <v>7.9255673999999998E-2</v>
      </c>
      <c r="X1561">
        <v>6.0036459999999996E-3</v>
      </c>
      <c r="Y1561">
        <v>-1.2365262E-2</v>
      </c>
      <c r="Z1561">
        <v>-0.61198794899999998</v>
      </c>
      <c r="AA1561">
        <v>1.1808590000000001E-2</v>
      </c>
      <c r="AB1561">
        <v>-2.3861923E-2</v>
      </c>
      <c r="AC1561">
        <v>-0.54272419699999996</v>
      </c>
    </row>
    <row r="1562" spans="1:29" x14ac:dyDescent="0.3">
      <c r="A1562">
        <v>15.6</v>
      </c>
      <c r="B1562">
        <v>28.3</v>
      </c>
      <c r="C1562">
        <v>60</v>
      </c>
      <c r="D1562">
        <v>60</v>
      </c>
      <c r="E1562">
        <v>60</v>
      </c>
      <c r="F1562">
        <v>45.36538462</v>
      </c>
      <c r="G1562">
        <v>50.51923077</v>
      </c>
      <c r="H1562">
        <v>40.33653846</v>
      </c>
      <c r="I1562">
        <v>42</v>
      </c>
      <c r="J1562">
        <v>42</v>
      </c>
      <c r="K1562">
        <v>38</v>
      </c>
      <c r="L1562">
        <v>2.319654281</v>
      </c>
      <c r="M1562">
        <v>2.5831843139999999</v>
      </c>
      <c r="N1562">
        <v>2.0625158350000001</v>
      </c>
      <c r="O1562">
        <v>2.147573103</v>
      </c>
      <c r="P1562">
        <v>2.147573103</v>
      </c>
      <c r="Q1562">
        <v>1.943042331</v>
      </c>
      <c r="R1562">
        <v>0.115982714</v>
      </c>
      <c r="S1562">
        <v>0.12915921599999999</v>
      </c>
      <c r="T1562">
        <v>0.10312579199999999</v>
      </c>
      <c r="U1562">
        <v>0.107378655</v>
      </c>
      <c r="V1562">
        <v>0.107378655</v>
      </c>
      <c r="W1562">
        <v>9.7152116999999996E-2</v>
      </c>
      <c r="X1562">
        <v>7.6074569999999998E-3</v>
      </c>
      <c r="Y1562">
        <v>-1.2963449E-2</v>
      </c>
      <c r="Z1562">
        <v>-0.61099600300000001</v>
      </c>
      <c r="AA1562">
        <v>0</v>
      </c>
      <c r="AB1562">
        <v>-6.8176920000000002E-3</v>
      </c>
      <c r="AC1562">
        <v>-0.54720952099999998</v>
      </c>
    </row>
    <row r="1563" spans="1:29" x14ac:dyDescent="0.3">
      <c r="A1563">
        <v>15.61</v>
      </c>
      <c r="B1563">
        <v>28.3</v>
      </c>
      <c r="C1563">
        <v>60</v>
      </c>
      <c r="D1563">
        <v>60</v>
      </c>
      <c r="E1563">
        <v>60</v>
      </c>
      <c r="F1563">
        <v>44.96153846</v>
      </c>
      <c r="G1563">
        <v>50.70192308</v>
      </c>
      <c r="H1563">
        <v>40.63461538</v>
      </c>
      <c r="I1563">
        <v>79</v>
      </c>
      <c r="J1563">
        <v>49</v>
      </c>
      <c r="K1563">
        <v>39</v>
      </c>
      <c r="L1563">
        <v>2.2990045399999999</v>
      </c>
      <c r="M1563">
        <v>2.5925258640000002</v>
      </c>
      <c r="N1563">
        <v>2.0777573110000001</v>
      </c>
      <c r="O1563">
        <v>4.0394827409999996</v>
      </c>
      <c r="P1563">
        <v>2.5055019540000001</v>
      </c>
      <c r="Q1563">
        <v>1.994175024</v>
      </c>
      <c r="R1563">
        <v>0.114950227</v>
      </c>
      <c r="S1563">
        <v>0.129626293</v>
      </c>
      <c r="T1563">
        <v>0.103887866</v>
      </c>
      <c r="U1563">
        <v>0.201974137</v>
      </c>
      <c r="V1563">
        <v>0.125275098</v>
      </c>
      <c r="W1563">
        <v>9.9708750999999998E-2</v>
      </c>
      <c r="X1563">
        <v>8.4732309999999995E-3</v>
      </c>
      <c r="Y1563">
        <v>-1.2266930000000001E-2</v>
      </c>
      <c r="Z1563">
        <v>-0.61134102800000001</v>
      </c>
      <c r="AA1563">
        <v>-4.4282211000000002E-2</v>
      </c>
      <c r="AB1563">
        <v>-4.2610576999999997E-2</v>
      </c>
      <c r="AC1563">
        <v>-0.74904909799999997</v>
      </c>
    </row>
    <row r="1564" spans="1:29" x14ac:dyDescent="0.3">
      <c r="A1564">
        <v>15.62</v>
      </c>
      <c r="B1564">
        <v>28.3</v>
      </c>
      <c r="C1564">
        <v>60</v>
      </c>
      <c r="D1564">
        <v>60</v>
      </c>
      <c r="E1564">
        <v>60</v>
      </c>
      <c r="F1564">
        <v>44.83653846</v>
      </c>
      <c r="G1564">
        <v>50.70192308</v>
      </c>
      <c r="H1564">
        <v>40.98076923</v>
      </c>
      <c r="I1564">
        <v>0</v>
      </c>
      <c r="J1564">
        <v>49</v>
      </c>
      <c r="K1564">
        <v>38</v>
      </c>
      <c r="L1564">
        <v>2.2926129529999999</v>
      </c>
      <c r="M1564">
        <v>2.5925258640000002</v>
      </c>
      <c r="N1564">
        <v>2.0954570889999999</v>
      </c>
      <c r="O1564">
        <v>0</v>
      </c>
      <c r="P1564">
        <v>2.5055019540000001</v>
      </c>
      <c r="Q1564">
        <v>1.943042331</v>
      </c>
      <c r="R1564">
        <v>0.114630648</v>
      </c>
      <c r="S1564">
        <v>0.129626293</v>
      </c>
      <c r="T1564">
        <v>0.104772854</v>
      </c>
      <c r="U1564">
        <v>0</v>
      </c>
      <c r="V1564">
        <v>0.125275098</v>
      </c>
      <c r="W1564">
        <v>9.7152116999999996E-2</v>
      </c>
      <c r="X1564">
        <v>8.6577400000000006E-3</v>
      </c>
      <c r="Y1564">
        <v>-1.1570410999999999E-2</v>
      </c>
      <c r="Z1564">
        <v>-0.61233297399999997</v>
      </c>
      <c r="AA1564">
        <v>7.2327611E-2</v>
      </c>
      <c r="AB1564">
        <v>2.3009712000000002E-2</v>
      </c>
      <c r="AC1564">
        <v>-0.39022318299999997</v>
      </c>
    </row>
    <row r="1565" spans="1:29" x14ac:dyDescent="0.3">
      <c r="A1565">
        <v>15.63</v>
      </c>
      <c r="B1565">
        <v>28.3</v>
      </c>
      <c r="C1565">
        <v>60</v>
      </c>
      <c r="D1565">
        <v>60</v>
      </c>
      <c r="E1565">
        <v>60</v>
      </c>
      <c r="F1565">
        <v>44.81730769</v>
      </c>
      <c r="G1565">
        <v>50.52884615</v>
      </c>
      <c r="H1565">
        <v>41.33653846</v>
      </c>
      <c r="I1565">
        <v>86</v>
      </c>
      <c r="J1565">
        <v>49</v>
      </c>
      <c r="K1565">
        <v>40</v>
      </c>
      <c r="L1565">
        <v>2.2916296319999998</v>
      </c>
      <c r="M1565">
        <v>2.5836759740000002</v>
      </c>
      <c r="N1565">
        <v>2.1136485280000001</v>
      </c>
      <c r="O1565">
        <v>4.3974115920000001</v>
      </c>
      <c r="P1565">
        <v>2.5055019540000001</v>
      </c>
      <c r="Q1565">
        <v>2.045307717</v>
      </c>
      <c r="R1565">
        <v>0.114581482</v>
      </c>
      <c r="S1565">
        <v>0.12918379899999999</v>
      </c>
      <c r="T1565">
        <v>0.105682426</v>
      </c>
      <c r="U1565">
        <v>0.21987058000000001</v>
      </c>
      <c r="V1565">
        <v>0.125275098</v>
      </c>
      <c r="W1565">
        <v>0.102265386</v>
      </c>
      <c r="X1565">
        <v>8.4306520000000003E-3</v>
      </c>
      <c r="Y1565">
        <v>-1.0800143E-2</v>
      </c>
      <c r="Z1565">
        <v>-0.61306615200000003</v>
      </c>
      <c r="AA1565">
        <v>-5.4614727000000002E-2</v>
      </c>
      <c r="AB1565">
        <v>-4.6871635000000002E-2</v>
      </c>
      <c r="AC1565">
        <v>-0.78493168999999996</v>
      </c>
    </row>
    <row r="1566" spans="1:29" x14ac:dyDescent="0.3">
      <c r="A1566">
        <v>15.64</v>
      </c>
      <c r="B1566">
        <v>28.3</v>
      </c>
      <c r="C1566">
        <v>60</v>
      </c>
      <c r="D1566">
        <v>60</v>
      </c>
      <c r="E1566">
        <v>60</v>
      </c>
      <c r="F1566">
        <v>44.80769231</v>
      </c>
      <c r="G1566">
        <v>50.13461538</v>
      </c>
      <c r="H1566">
        <v>41.96153846</v>
      </c>
      <c r="I1566">
        <v>43</v>
      </c>
      <c r="J1566">
        <v>90</v>
      </c>
      <c r="K1566">
        <v>74</v>
      </c>
      <c r="L1566">
        <v>2.291137972</v>
      </c>
      <c r="M1566">
        <v>2.5635178939999999</v>
      </c>
      <c r="N1566">
        <v>2.1456064609999999</v>
      </c>
      <c r="O1566">
        <v>2.198705796</v>
      </c>
      <c r="P1566">
        <v>4.6019423640000001</v>
      </c>
      <c r="Q1566">
        <v>3.7838192770000001</v>
      </c>
      <c r="R1566">
        <v>0.114556899</v>
      </c>
      <c r="S1566">
        <v>0.12817589500000001</v>
      </c>
      <c r="T1566">
        <v>0.107280323</v>
      </c>
      <c r="U1566">
        <v>0.10993529</v>
      </c>
      <c r="V1566">
        <v>0.23009711799999999</v>
      </c>
      <c r="W1566">
        <v>0.18919096399999999</v>
      </c>
      <c r="X1566">
        <v>7.8629310000000001E-3</v>
      </c>
      <c r="Y1566">
        <v>-9.3907160000000003E-3</v>
      </c>
      <c r="Z1566">
        <v>-0.61405809899999997</v>
      </c>
      <c r="AA1566">
        <v>6.9375463999999998E-2</v>
      </c>
      <c r="AB1566">
        <v>1.2783173E-2</v>
      </c>
      <c r="AC1566">
        <v>-0.92846205599999998</v>
      </c>
    </row>
    <row r="1567" spans="1:29" x14ac:dyDescent="0.3">
      <c r="A1567">
        <v>15.65</v>
      </c>
      <c r="B1567">
        <v>28.3</v>
      </c>
      <c r="C1567">
        <v>60</v>
      </c>
      <c r="D1567">
        <v>60</v>
      </c>
      <c r="E1567">
        <v>60</v>
      </c>
      <c r="F1567">
        <v>44.81730769</v>
      </c>
      <c r="G1567">
        <v>49.67307692</v>
      </c>
      <c r="H1567">
        <v>42.375</v>
      </c>
      <c r="I1567">
        <v>43</v>
      </c>
      <c r="J1567">
        <v>51</v>
      </c>
      <c r="K1567">
        <v>0</v>
      </c>
      <c r="L1567">
        <v>2.2916296319999998</v>
      </c>
      <c r="M1567">
        <v>2.5399181890000002</v>
      </c>
      <c r="N1567">
        <v>2.1667478629999999</v>
      </c>
      <c r="O1567">
        <v>2.198705796</v>
      </c>
      <c r="P1567">
        <v>2.607767339</v>
      </c>
      <c r="Q1567">
        <v>0</v>
      </c>
      <c r="R1567">
        <v>0.114581482</v>
      </c>
      <c r="S1567">
        <v>0.12699590899999999</v>
      </c>
      <c r="T1567">
        <v>0.108337393</v>
      </c>
      <c r="U1567">
        <v>0.10993529</v>
      </c>
      <c r="V1567">
        <v>0.13038836700000001</v>
      </c>
      <c r="W1567">
        <v>0</v>
      </c>
      <c r="X1567">
        <v>7.1674729999999997E-3</v>
      </c>
      <c r="Y1567">
        <v>-8.3008679999999994E-3</v>
      </c>
      <c r="Z1567">
        <v>-0.61388558599999998</v>
      </c>
      <c r="AA1567">
        <v>1.1808590000000001E-2</v>
      </c>
      <c r="AB1567">
        <v>-8.0107886000000003E-2</v>
      </c>
      <c r="AC1567">
        <v>-0.42162044999999998</v>
      </c>
    </row>
    <row r="1568" spans="1:29" x14ac:dyDescent="0.3">
      <c r="A1568">
        <v>15.66</v>
      </c>
      <c r="B1568">
        <v>28.3</v>
      </c>
      <c r="C1568">
        <v>60</v>
      </c>
      <c r="D1568">
        <v>60</v>
      </c>
      <c r="E1568">
        <v>60</v>
      </c>
      <c r="F1568">
        <v>44.5</v>
      </c>
      <c r="G1568">
        <v>49.32692308</v>
      </c>
      <c r="H1568">
        <v>42.71153846</v>
      </c>
      <c r="I1568">
        <v>35</v>
      </c>
      <c r="J1568">
        <v>45</v>
      </c>
      <c r="K1568">
        <v>85</v>
      </c>
      <c r="L1568">
        <v>2.2754048349999998</v>
      </c>
      <c r="M1568">
        <v>2.5222184109999999</v>
      </c>
      <c r="N1568">
        <v>2.183955981</v>
      </c>
      <c r="O1568">
        <v>1.7896442530000001</v>
      </c>
      <c r="P1568">
        <v>2.3009711820000001</v>
      </c>
      <c r="Q1568">
        <v>4.3462788989999996</v>
      </c>
      <c r="R1568">
        <v>0.11377024199999999</v>
      </c>
      <c r="S1568">
        <v>0.12611092099999999</v>
      </c>
      <c r="T1568">
        <v>0.109197799</v>
      </c>
      <c r="U1568">
        <v>8.9482213000000005E-2</v>
      </c>
      <c r="V1568">
        <v>0.11504855899999999</v>
      </c>
      <c r="W1568">
        <v>0.21731394500000001</v>
      </c>
      <c r="X1568">
        <v>7.1248939999999997E-3</v>
      </c>
      <c r="Y1568">
        <v>-7.161855E-3</v>
      </c>
      <c r="Z1568">
        <v>-0.61241922999999998</v>
      </c>
      <c r="AA1568">
        <v>1.4760736999999999E-2</v>
      </c>
      <c r="AB1568">
        <v>7.6699038999999997E-2</v>
      </c>
      <c r="AC1568">
        <v>-0.74007845000000005</v>
      </c>
    </row>
    <row r="1569" spans="1:29" x14ac:dyDescent="0.3">
      <c r="A1569">
        <v>15.67</v>
      </c>
      <c r="B1569">
        <v>28.3</v>
      </c>
      <c r="C1569">
        <v>60</v>
      </c>
      <c r="D1569">
        <v>60</v>
      </c>
      <c r="E1569">
        <v>60</v>
      </c>
      <c r="F1569">
        <v>44.42307692</v>
      </c>
      <c r="G1569">
        <v>48.94230769</v>
      </c>
      <c r="H1569">
        <v>42.96153846</v>
      </c>
      <c r="I1569">
        <v>44</v>
      </c>
      <c r="J1569">
        <v>49</v>
      </c>
      <c r="K1569">
        <v>0</v>
      </c>
      <c r="L1569">
        <v>2.2714715509999999</v>
      </c>
      <c r="M1569">
        <v>2.5025519900000002</v>
      </c>
      <c r="N1569">
        <v>2.1967391539999999</v>
      </c>
      <c r="O1569">
        <v>2.2498384890000001</v>
      </c>
      <c r="P1569">
        <v>2.5055019540000001</v>
      </c>
      <c r="Q1569">
        <v>0</v>
      </c>
      <c r="R1569">
        <v>0.11357357799999999</v>
      </c>
      <c r="S1569">
        <v>0.12512760000000001</v>
      </c>
      <c r="T1569">
        <v>0.109836958</v>
      </c>
      <c r="U1569">
        <v>0.11249192399999999</v>
      </c>
      <c r="V1569">
        <v>0.125275098</v>
      </c>
      <c r="W1569">
        <v>0</v>
      </c>
      <c r="X1569">
        <v>6.670718E-3</v>
      </c>
      <c r="Y1569">
        <v>-6.342421E-3</v>
      </c>
      <c r="Z1569">
        <v>-0.61147041199999996</v>
      </c>
      <c r="AA1569">
        <v>7.3803690000000003E-3</v>
      </c>
      <c r="AB1569">
        <v>-7.9255673999999998E-2</v>
      </c>
      <c r="AC1569">
        <v>-0.41713512699999999</v>
      </c>
    </row>
    <row r="1570" spans="1:29" x14ac:dyDescent="0.3">
      <c r="A1570">
        <v>15.68</v>
      </c>
      <c r="B1570">
        <v>28.3</v>
      </c>
      <c r="C1570">
        <v>60</v>
      </c>
      <c r="D1570">
        <v>60</v>
      </c>
      <c r="E1570">
        <v>60</v>
      </c>
      <c r="F1570">
        <v>44.41346154</v>
      </c>
      <c r="G1570">
        <v>48.47115385</v>
      </c>
      <c r="H1570">
        <v>43.11538462</v>
      </c>
      <c r="I1570">
        <v>44</v>
      </c>
      <c r="J1570">
        <v>46</v>
      </c>
      <c r="K1570">
        <v>77</v>
      </c>
      <c r="L1570">
        <v>2.2709798910000001</v>
      </c>
      <c r="M1570">
        <v>2.4784606259999999</v>
      </c>
      <c r="N1570">
        <v>2.2046057220000002</v>
      </c>
      <c r="O1570">
        <v>2.2498384890000001</v>
      </c>
      <c r="P1570">
        <v>2.3521038750000001</v>
      </c>
      <c r="Q1570">
        <v>3.9372173560000001</v>
      </c>
      <c r="R1570">
        <v>0.113548995</v>
      </c>
      <c r="S1570">
        <v>0.123923031</v>
      </c>
      <c r="T1570">
        <v>0.110230286</v>
      </c>
      <c r="U1570">
        <v>0.11249192399999999</v>
      </c>
      <c r="V1570">
        <v>0.117605194</v>
      </c>
      <c r="W1570">
        <v>0.19686086799999999</v>
      </c>
      <c r="X1570">
        <v>5.9894529999999996E-3</v>
      </c>
      <c r="Y1570">
        <v>-5.6704850000000003E-3</v>
      </c>
      <c r="Z1570">
        <v>-0.61000405599999996</v>
      </c>
      <c r="AA1570">
        <v>2.952147E-3</v>
      </c>
      <c r="AB1570">
        <v>5.4541539E-2</v>
      </c>
      <c r="AC1570">
        <v>-0.74904909799999997</v>
      </c>
    </row>
    <row r="1571" spans="1:29" x14ac:dyDescent="0.3">
      <c r="A1571">
        <v>15.69</v>
      </c>
      <c r="B1571">
        <v>28.3</v>
      </c>
      <c r="C1571">
        <v>60</v>
      </c>
      <c r="D1571">
        <v>60</v>
      </c>
      <c r="E1571">
        <v>60</v>
      </c>
      <c r="F1571">
        <v>43.95192308</v>
      </c>
      <c r="G1571">
        <v>47.52884615</v>
      </c>
      <c r="H1571">
        <v>42.86538462</v>
      </c>
      <c r="I1571">
        <v>42</v>
      </c>
      <c r="J1571">
        <v>45</v>
      </c>
      <c r="K1571">
        <v>43</v>
      </c>
      <c r="L1571">
        <v>2.247380186</v>
      </c>
      <c r="M1571">
        <v>2.4302778960000002</v>
      </c>
      <c r="N1571">
        <v>2.1918225489999998</v>
      </c>
      <c r="O1571">
        <v>2.147573103</v>
      </c>
      <c r="P1571">
        <v>2.3009711820000001</v>
      </c>
      <c r="Q1571">
        <v>2.198705796</v>
      </c>
      <c r="R1571">
        <v>0.11236900900000001</v>
      </c>
      <c r="S1571">
        <v>0.121513895</v>
      </c>
      <c r="T1571">
        <v>0.109591127</v>
      </c>
      <c r="U1571">
        <v>0.107378655</v>
      </c>
      <c r="V1571">
        <v>0.11504855899999999</v>
      </c>
      <c r="W1571">
        <v>0.10993529</v>
      </c>
      <c r="X1571">
        <v>5.2798020000000001E-3</v>
      </c>
      <c r="Y1571">
        <v>-4.9002159999999998E-3</v>
      </c>
      <c r="Z1571">
        <v>-0.60258601999999994</v>
      </c>
      <c r="AA1571">
        <v>4.4282210000000004E-3</v>
      </c>
      <c r="AB1571">
        <v>-8.5221199999999998E-4</v>
      </c>
      <c r="AC1571">
        <v>-0.583092112</v>
      </c>
    </row>
    <row r="1572" spans="1:29" x14ac:dyDescent="0.3">
      <c r="A1572">
        <v>15.7</v>
      </c>
      <c r="B1572">
        <v>28.3</v>
      </c>
      <c r="C1572">
        <v>60</v>
      </c>
      <c r="D1572">
        <v>60</v>
      </c>
      <c r="E1572">
        <v>60</v>
      </c>
      <c r="F1572">
        <v>43.89423077</v>
      </c>
      <c r="G1572">
        <v>46.13461538</v>
      </c>
      <c r="H1572">
        <v>42.78846154</v>
      </c>
      <c r="I1572">
        <v>44</v>
      </c>
      <c r="J1572">
        <v>36</v>
      </c>
      <c r="K1572">
        <v>41</v>
      </c>
      <c r="L1572">
        <v>2.2444302230000002</v>
      </c>
      <c r="M1572">
        <v>2.3589871219999998</v>
      </c>
      <c r="N1572">
        <v>2.1878892649999999</v>
      </c>
      <c r="O1572">
        <v>2.2498384890000001</v>
      </c>
      <c r="P1572">
        <v>1.840776945</v>
      </c>
      <c r="Q1572">
        <v>2.09644041</v>
      </c>
      <c r="R1572">
        <v>0.112221511</v>
      </c>
      <c r="S1572">
        <v>0.11794935600000001</v>
      </c>
      <c r="T1572">
        <v>0.109394463</v>
      </c>
      <c r="U1572">
        <v>0.11249192399999999</v>
      </c>
      <c r="V1572">
        <v>9.2038846999999993E-2</v>
      </c>
      <c r="W1572">
        <v>0.104822021</v>
      </c>
      <c r="X1572">
        <v>3.3069729999999999E-3</v>
      </c>
      <c r="Y1572">
        <v>-3.7939800000000002E-3</v>
      </c>
      <c r="Z1572">
        <v>-0.59572864999999997</v>
      </c>
      <c r="AA1572">
        <v>-1.1808590000000001E-2</v>
      </c>
      <c r="AB1572">
        <v>1.704423E-3</v>
      </c>
      <c r="AC1572">
        <v>-0.54272419699999996</v>
      </c>
    </row>
    <row r="1573" spans="1:29" x14ac:dyDescent="0.3">
      <c r="A1573">
        <v>15.71</v>
      </c>
      <c r="B1573">
        <v>28.3</v>
      </c>
      <c r="C1573">
        <v>60</v>
      </c>
      <c r="D1573">
        <v>60</v>
      </c>
      <c r="E1573">
        <v>60</v>
      </c>
      <c r="F1573">
        <v>43.91346154</v>
      </c>
      <c r="G1573">
        <v>44.88461538</v>
      </c>
      <c r="H1573">
        <v>42.71153846</v>
      </c>
      <c r="I1573">
        <v>35</v>
      </c>
      <c r="J1573">
        <v>44</v>
      </c>
      <c r="K1573">
        <v>42</v>
      </c>
      <c r="L1573">
        <v>2.2454135439999998</v>
      </c>
      <c r="M1573">
        <v>2.2950712559999999</v>
      </c>
      <c r="N1573">
        <v>2.183955981</v>
      </c>
      <c r="O1573">
        <v>1.7896442530000001</v>
      </c>
      <c r="P1573">
        <v>2.2498384890000001</v>
      </c>
      <c r="Q1573">
        <v>2.147573103</v>
      </c>
      <c r="R1573">
        <v>0.112270677</v>
      </c>
      <c r="S1573">
        <v>0.114753563</v>
      </c>
      <c r="T1573">
        <v>0.109197799</v>
      </c>
      <c r="U1573">
        <v>8.9482213000000005E-2</v>
      </c>
      <c r="V1573">
        <v>0.11249192399999999</v>
      </c>
      <c r="W1573">
        <v>0.107378655</v>
      </c>
      <c r="X1573">
        <v>1.4334949999999999E-3</v>
      </c>
      <c r="Y1573">
        <v>-2.8762140000000002E-3</v>
      </c>
      <c r="Z1573">
        <v>-0.58986322599999996</v>
      </c>
      <c r="AA1573">
        <v>1.3284663E-2</v>
      </c>
      <c r="AB1573">
        <v>4.2610579999999999E-3</v>
      </c>
      <c r="AC1573">
        <v>-0.54272419699999996</v>
      </c>
    </row>
    <row r="1574" spans="1:29" x14ac:dyDescent="0.3">
      <c r="A1574">
        <v>15.72</v>
      </c>
      <c r="B1574">
        <v>28.3</v>
      </c>
      <c r="C1574">
        <v>60</v>
      </c>
      <c r="D1574">
        <v>60</v>
      </c>
      <c r="E1574">
        <v>60</v>
      </c>
      <c r="F1574">
        <v>44.10576923</v>
      </c>
      <c r="G1574">
        <v>43.73076923</v>
      </c>
      <c r="H1574">
        <v>42.56730769</v>
      </c>
      <c r="I1574">
        <v>44</v>
      </c>
      <c r="J1574">
        <v>43</v>
      </c>
      <c r="K1574">
        <v>43</v>
      </c>
      <c r="L1574">
        <v>2.2552467539999999</v>
      </c>
      <c r="M1574">
        <v>2.2360719950000001</v>
      </c>
      <c r="N1574">
        <v>2.1765810729999999</v>
      </c>
      <c r="O1574">
        <v>2.2498384890000001</v>
      </c>
      <c r="P1574">
        <v>2.198705796</v>
      </c>
      <c r="Q1574">
        <v>2.198705796</v>
      </c>
      <c r="R1574">
        <v>0.112762338</v>
      </c>
      <c r="S1574">
        <v>0.1118036</v>
      </c>
      <c r="T1574">
        <v>0.10882905399999999</v>
      </c>
      <c r="U1574">
        <v>0.11249192399999999</v>
      </c>
      <c r="V1574">
        <v>0.10993529</v>
      </c>
      <c r="W1574">
        <v>0.10993529</v>
      </c>
      <c r="X1574">
        <v>-5.5352799999999996E-4</v>
      </c>
      <c r="Y1574">
        <v>-2.3026100000000001E-3</v>
      </c>
      <c r="Z1574">
        <v>-0.584903493</v>
      </c>
      <c r="AA1574">
        <v>-1.476074E-3</v>
      </c>
      <c r="AB1574">
        <v>-8.5221199999999998E-4</v>
      </c>
      <c r="AC1574">
        <v>-0.583092112</v>
      </c>
    </row>
    <row r="1575" spans="1:29" x14ac:dyDescent="0.3">
      <c r="A1575">
        <v>15.73</v>
      </c>
      <c r="B1575">
        <v>28.3</v>
      </c>
      <c r="C1575">
        <v>60</v>
      </c>
      <c r="D1575">
        <v>60</v>
      </c>
      <c r="E1575">
        <v>60</v>
      </c>
      <c r="F1575">
        <v>44.75</v>
      </c>
      <c r="G1575">
        <v>42.96153846</v>
      </c>
      <c r="H1575">
        <v>42.875</v>
      </c>
      <c r="I1575">
        <v>46</v>
      </c>
      <c r="J1575">
        <v>45</v>
      </c>
      <c r="K1575">
        <v>41</v>
      </c>
      <c r="L1575">
        <v>2.2881880090000002</v>
      </c>
      <c r="M1575">
        <v>2.1967391539999999</v>
      </c>
      <c r="N1575">
        <v>2.1923142090000001</v>
      </c>
      <c r="O1575">
        <v>2.3521038750000001</v>
      </c>
      <c r="P1575">
        <v>2.3009711820000001</v>
      </c>
      <c r="Q1575">
        <v>2.09644041</v>
      </c>
      <c r="R1575">
        <v>0.11440939999999999</v>
      </c>
      <c r="S1575">
        <v>0.109836958</v>
      </c>
      <c r="T1575">
        <v>0.10961571000000001</v>
      </c>
      <c r="U1575">
        <v>0.117605194</v>
      </c>
      <c r="V1575">
        <v>0.11504855899999999</v>
      </c>
      <c r="W1575">
        <v>0.104822021</v>
      </c>
      <c r="X1575">
        <v>-2.6399010000000001E-3</v>
      </c>
      <c r="Y1575">
        <v>-1.6716459999999999E-3</v>
      </c>
      <c r="Z1575">
        <v>-0.58572292699999995</v>
      </c>
      <c r="AA1575">
        <v>-1.476074E-3</v>
      </c>
      <c r="AB1575">
        <v>-7.669904E-3</v>
      </c>
      <c r="AC1575">
        <v>-0.59206276000000002</v>
      </c>
    </row>
    <row r="1576" spans="1:29" x14ac:dyDescent="0.3">
      <c r="A1576">
        <v>15.74</v>
      </c>
      <c r="B1576">
        <v>28.3</v>
      </c>
      <c r="C1576">
        <v>60</v>
      </c>
      <c r="D1576">
        <v>60</v>
      </c>
      <c r="E1576">
        <v>60</v>
      </c>
      <c r="F1576">
        <v>45.24038462</v>
      </c>
      <c r="G1576">
        <v>42.71153846</v>
      </c>
      <c r="H1576">
        <v>42.82692308</v>
      </c>
      <c r="I1576">
        <v>48</v>
      </c>
      <c r="J1576">
        <v>42</v>
      </c>
      <c r="K1576">
        <v>33</v>
      </c>
      <c r="L1576">
        <v>2.3132626950000001</v>
      </c>
      <c r="M1576">
        <v>2.183955981</v>
      </c>
      <c r="N1576">
        <v>2.1898559070000001</v>
      </c>
      <c r="O1576">
        <v>2.4543692610000001</v>
      </c>
      <c r="P1576">
        <v>2.147573103</v>
      </c>
      <c r="Q1576">
        <v>1.6873788670000001</v>
      </c>
      <c r="R1576">
        <v>0.115663135</v>
      </c>
      <c r="S1576">
        <v>0.109197799</v>
      </c>
      <c r="T1576">
        <v>0.109492795</v>
      </c>
      <c r="U1576">
        <v>0.122718463</v>
      </c>
      <c r="V1576">
        <v>0.107378655</v>
      </c>
      <c r="W1576">
        <v>8.4368943000000002E-2</v>
      </c>
      <c r="X1576">
        <v>-3.7327630000000001E-3</v>
      </c>
      <c r="Y1576">
        <v>-1.9584479999999998E-3</v>
      </c>
      <c r="Z1576">
        <v>-0.58658549000000004</v>
      </c>
      <c r="AA1576">
        <v>-8.8564420000000008E-3</v>
      </c>
      <c r="AB1576">
        <v>-2.0453077E-2</v>
      </c>
      <c r="AC1576">
        <v>-0.55169484499999999</v>
      </c>
    </row>
    <row r="1577" spans="1:29" x14ac:dyDescent="0.3">
      <c r="A1577">
        <v>15.75</v>
      </c>
      <c r="B1577">
        <v>28.3</v>
      </c>
      <c r="C1577">
        <v>60</v>
      </c>
      <c r="D1577">
        <v>60</v>
      </c>
      <c r="E1577">
        <v>60</v>
      </c>
      <c r="F1577">
        <v>45.47115385</v>
      </c>
      <c r="G1577">
        <v>42.66346154</v>
      </c>
      <c r="H1577">
        <v>42.98076923</v>
      </c>
      <c r="I1577">
        <v>48</v>
      </c>
      <c r="J1577">
        <v>35</v>
      </c>
      <c r="K1577">
        <v>41</v>
      </c>
      <c r="L1577">
        <v>2.3250625469999999</v>
      </c>
      <c r="M1577">
        <v>2.1814976779999999</v>
      </c>
      <c r="N1577">
        <v>2.197722475</v>
      </c>
      <c r="O1577">
        <v>2.4543692610000001</v>
      </c>
      <c r="P1577">
        <v>1.7896442530000001</v>
      </c>
      <c r="Q1577">
        <v>2.09644041</v>
      </c>
      <c r="R1577">
        <v>0.116253127</v>
      </c>
      <c r="S1577">
        <v>0.109074884</v>
      </c>
      <c r="T1577">
        <v>0.109886124</v>
      </c>
      <c r="U1577">
        <v>0.122718463</v>
      </c>
      <c r="V1577">
        <v>8.9482213000000005E-2</v>
      </c>
      <c r="W1577">
        <v>0.104822021</v>
      </c>
      <c r="X1577">
        <v>-4.1443610000000001E-3</v>
      </c>
      <c r="Y1577">
        <v>-1.8519210000000001E-3</v>
      </c>
      <c r="Z1577">
        <v>-0.58809497399999999</v>
      </c>
      <c r="AA1577">
        <v>-1.9188957999999999E-2</v>
      </c>
      <c r="AB1577">
        <v>-8.5221199999999998E-4</v>
      </c>
      <c r="AC1577">
        <v>-0.556180169</v>
      </c>
    </row>
    <row r="1578" spans="1:29" x14ac:dyDescent="0.3">
      <c r="A1578">
        <v>15.76</v>
      </c>
      <c r="B1578">
        <v>28.3</v>
      </c>
      <c r="C1578">
        <v>60</v>
      </c>
      <c r="D1578">
        <v>60</v>
      </c>
      <c r="E1578">
        <v>60</v>
      </c>
      <c r="F1578">
        <v>45.67307692</v>
      </c>
      <c r="G1578">
        <v>42.85576923</v>
      </c>
      <c r="H1578">
        <v>43.22115385</v>
      </c>
      <c r="I1578">
        <v>40</v>
      </c>
      <c r="J1578">
        <v>42</v>
      </c>
      <c r="K1578">
        <v>44</v>
      </c>
      <c r="L1578">
        <v>2.3353874170000002</v>
      </c>
      <c r="M1578">
        <v>2.191330888</v>
      </c>
      <c r="N1578">
        <v>2.210013988</v>
      </c>
      <c r="O1578">
        <v>2.045307717</v>
      </c>
      <c r="P1578">
        <v>2.147573103</v>
      </c>
      <c r="Q1578">
        <v>2.2498384890000001</v>
      </c>
      <c r="R1578">
        <v>0.116769371</v>
      </c>
      <c r="S1578">
        <v>0.109566544</v>
      </c>
      <c r="T1578">
        <v>0.11050069899999999</v>
      </c>
      <c r="U1578">
        <v>0.102265386</v>
      </c>
      <c r="V1578">
        <v>0.107378655</v>
      </c>
      <c r="W1578">
        <v>0.11249192399999999</v>
      </c>
      <c r="X1578">
        <v>-4.1585540000000001E-3</v>
      </c>
      <c r="Y1578">
        <v>-1.778172E-3</v>
      </c>
      <c r="Z1578">
        <v>-0.59094142900000002</v>
      </c>
      <c r="AA1578">
        <v>2.952147E-3</v>
      </c>
      <c r="AB1578">
        <v>5.1132690000000001E-3</v>
      </c>
      <c r="AC1578">
        <v>-0.56515081700000003</v>
      </c>
    </row>
    <row r="1579" spans="1:29" x14ac:dyDescent="0.3">
      <c r="A1579">
        <v>15.77</v>
      </c>
      <c r="B1579">
        <v>28.3</v>
      </c>
      <c r="C1579">
        <v>60</v>
      </c>
      <c r="D1579">
        <v>60</v>
      </c>
      <c r="E1579">
        <v>60</v>
      </c>
      <c r="F1579">
        <v>45.98076923</v>
      </c>
      <c r="G1579">
        <v>43.23076923</v>
      </c>
      <c r="H1579">
        <v>43.32692308</v>
      </c>
      <c r="I1579">
        <v>49</v>
      </c>
      <c r="J1579">
        <v>45</v>
      </c>
      <c r="K1579">
        <v>43</v>
      </c>
      <c r="L1579">
        <v>2.351120554</v>
      </c>
      <c r="M1579">
        <v>2.2105056479999998</v>
      </c>
      <c r="N1579">
        <v>2.2154222529999998</v>
      </c>
      <c r="O1579">
        <v>2.5055019540000001</v>
      </c>
      <c r="P1579">
        <v>2.3009711820000001</v>
      </c>
      <c r="Q1579">
        <v>2.198705796</v>
      </c>
      <c r="R1579">
        <v>0.11755602800000001</v>
      </c>
      <c r="S1579">
        <v>0.110525282</v>
      </c>
      <c r="T1579">
        <v>0.110771113</v>
      </c>
      <c r="U1579">
        <v>0.125275098</v>
      </c>
      <c r="V1579">
        <v>0.11504855899999999</v>
      </c>
      <c r="W1579">
        <v>0.10993529</v>
      </c>
      <c r="X1579">
        <v>-4.0592029999999999E-3</v>
      </c>
      <c r="Y1579">
        <v>-2.1796950000000002E-3</v>
      </c>
      <c r="Z1579">
        <v>-0.59447793500000001</v>
      </c>
      <c r="AA1579">
        <v>-5.9042950000000004E-3</v>
      </c>
      <c r="AB1579">
        <v>-6.8176920000000002E-3</v>
      </c>
      <c r="AC1579">
        <v>-0.61448937999999997</v>
      </c>
    </row>
    <row r="1580" spans="1:29" x14ac:dyDescent="0.3">
      <c r="A1580">
        <v>15.78</v>
      </c>
      <c r="B1580">
        <v>28.3</v>
      </c>
      <c r="C1580">
        <v>60</v>
      </c>
      <c r="D1580">
        <v>60</v>
      </c>
      <c r="E1580">
        <v>60</v>
      </c>
      <c r="F1580">
        <v>46.72115385</v>
      </c>
      <c r="G1580">
        <v>44.03846154</v>
      </c>
      <c r="H1580">
        <v>44.27884615</v>
      </c>
      <c r="I1580">
        <v>52</v>
      </c>
      <c r="J1580">
        <v>45</v>
      </c>
      <c r="K1580">
        <v>46</v>
      </c>
      <c r="L1580">
        <v>2.3889784129999998</v>
      </c>
      <c r="M1580">
        <v>2.2518051309999998</v>
      </c>
      <c r="N1580">
        <v>2.2640966439999999</v>
      </c>
      <c r="O1580">
        <v>2.658900032</v>
      </c>
      <c r="P1580">
        <v>2.3009711820000001</v>
      </c>
      <c r="Q1580">
        <v>2.3521038750000001</v>
      </c>
      <c r="R1580">
        <v>0.119448921</v>
      </c>
      <c r="S1580">
        <v>0.112590257</v>
      </c>
      <c r="T1580">
        <v>0.11320483200000001</v>
      </c>
      <c r="U1580">
        <v>0.13294500200000001</v>
      </c>
      <c r="V1580">
        <v>0.11504855899999999</v>
      </c>
      <c r="W1580">
        <v>0.117605194</v>
      </c>
      <c r="X1580">
        <v>-3.9598519999999998E-3</v>
      </c>
      <c r="Y1580">
        <v>-1.876504E-3</v>
      </c>
      <c r="Z1580">
        <v>-0.60569124500000004</v>
      </c>
      <c r="AA1580">
        <v>-1.0332516E-2</v>
      </c>
      <c r="AB1580">
        <v>-4.2610579999999999E-3</v>
      </c>
      <c r="AC1580">
        <v>-0.64140132400000005</v>
      </c>
    </row>
    <row r="1581" spans="1:29" x14ac:dyDescent="0.3">
      <c r="A1581">
        <v>15.79</v>
      </c>
      <c r="B1581">
        <v>28.3</v>
      </c>
      <c r="C1581">
        <v>60</v>
      </c>
      <c r="D1581">
        <v>60</v>
      </c>
      <c r="E1581">
        <v>60</v>
      </c>
      <c r="F1581">
        <v>47.41346154</v>
      </c>
      <c r="G1581">
        <v>44.72115385</v>
      </c>
      <c r="H1581">
        <v>45.29807692</v>
      </c>
      <c r="I1581">
        <v>51</v>
      </c>
      <c r="J1581">
        <v>45</v>
      </c>
      <c r="K1581">
        <v>36</v>
      </c>
      <c r="L1581">
        <v>2.4243779700000001</v>
      </c>
      <c r="M1581">
        <v>2.2867130269999998</v>
      </c>
      <c r="N1581">
        <v>2.316212658</v>
      </c>
      <c r="O1581">
        <v>2.607767339</v>
      </c>
      <c r="P1581">
        <v>2.3009711820000001</v>
      </c>
      <c r="Q1581">
        <v>1.840776945</v>
      </c>
      <c r="R1581">
        <v>0.12121889800000001</v>
      </c>
      <c r="S1581">
        <v>0.114335651</v>
      </c>
      <c r="T1581">
        <v>0.115810633</v>
      </c>
      <c r="U1581">
        <v>0.13038836700000001</v>
      </c>
      <c r="V1581">
        <v>0.11504855899999999</v>
      </c>
      <c r="W1581">
        <v>9.2038846999999993E-2</v>
      </c>
      <c r="X1581">
        <v>-3.9740449999999998E-3</v>
      </c>
      <c r="Y1581">
        <v>-1.311095E-3</v>
      </c>
      <c r="Z1581">
        <v>-0.61643014500000004</v>
      </c>
      <c r="AA1581">
        <v>-8.8564420000000008E-3</v>
      </c>
      <c r="AB1581">
        <v>-2.0453077E-2</v>
      </c>
      <c r="AC1581">
        <v>-0.59206276000000002</v>
      </c>
    </row>
    <row r="1582" spans="1:29" x14ac:dyDescent="0.3">
      <c r="A1582">
        <v>15.8</v>
      </c>
      <c r="B1582">
        <v>28.3</v>
      </c>
      <c r="C1582">
        <v>60</v>
      </c>
      <c r="D1582">
        <v>60</v>
      </c>
      <c r="E1582">
        <v>60</v>
      </c>
      <c r="F1582">
        <v>47.89423077</v>
      </c>
      <c r="G1582">
        <v>45.47115385</v>
      </c>
      <c r="H1582">
        <v>46.43269231</v>
      </c>
      <c r="I1582">
        <v>48</v>
      </c>
      <c r="J1582">
        <v>38</v>
      </c>
      <c r="K1582">
        <v>49</v>
      </c>
      <c r="L1582">
        <v>2.4489609950000002</v>
      </c>
      <c r="M1582">
        <v>2.3250625469999999</v>
      </c>
      <c r="N1582">
        <v>2.3742285980000002</v>
      </c>
      <c r="O1582">
        <v>2.4543692610000001</v>
      </c>
      <c r="P1582">
        <v>1.943042331</v>
      </c>
      <c r="Q1582">
        <v>2.5055019540000001</v>
      </c>
      <c r="R1582">
        <v>0.12244805</v>
      </c>
      <c r="S1582">
        <v>0.116253127</v>
      </c>
      <c r="T1582">
        <v>0.11871143000000001</v>
      </c>
      <c r="U1582">
        <v>0.122718463</v>
      </c>
      <c r="V1582">
        <v>9.7152116999999996E-2</v>
      </c>
      <c r="W1582">
        <v>0.125275098</v>
      </c>
      <c r="X1582">
        <v>-3.5766399999999999E-3</v>
      </c>
      <c r="Y1582">
        <v>-4.2610599999999999E-4</v>
      </c>
      <c r="Z1582">
        <v>-0.62703966099999997</v>
      </c>
      <c r="AA1582">
        <v>-1.4760736999999999E-2</v>
      </c>
      <c r="AB1582">
        <v>1.0226539E-2</v>
      </c>
      <c r="AC1582">
        <v>-0.60551873199999995</v>
      </c>
    </row>
    <row r="1583" spans="1:29" x14ac:dyDescent="0.3">
      <c r="A1583">
        <v>15.81</v>
      </c>
      <c r="B1583">
        <v>28.3</v>
      </c>
      <c r="C1583">
        <v>60</v>
      </c>
      <c r="D1583">
        <v>60</v>
      </c>
      <c r="E1583">
        <v>60</v>
      </c>
      <c r="F1583">
        <v>48.68269231</v>
      </c>
      <c r="G1583">
        <v>46.35576923</v>
      </c>
      <c r="H1583">
        <v>47.60576923</v>
      </c>
      <c r="I1583">
        <v>47</v>
      </c>
      <c r="J1583">
        <v>45</v>
      </c>
      <c r="K1583">
        <v>48</v>
      </c>
      <c r="L1583">
        <v>2.4892771570000001</v>
      </c>
      <c r="M1583">
        <v>2.3702953139999998</v>
      </c>
      <c r="N1583">
        <v>2.4342111800000001</v>
      </c>
      <c r="O1583">
        <v>2.4032365680000001</v>
      </c>
      <c r="P1583">
        <v>2.3009711820000001</v>
      </c>
      <c r="Q1583">
        <v>2.4543692610000001</v>
      </c>
      <c r="R1583">
        <v>0.124463858</v>
      </c>
      <c r="S1583">
        <v>0.11851476599999999</v>
      </c>
      <c r="T1583">
        <v>0.121710559</v>
      </c>
      <c r="U1583">
        <v>0.120161828</v>
      </c>
      <c r="V1583">
        <v>0.11504855899999999</v>
      </c>
      <c r="W1583">
        <v>0.122718463</v>
      </c>
      <c r="X1583">
        <v>-3.4347100000000001E-3</v>
      </c>
      <c r="Y1583">
        <v>1.47498E-4</v>
      </c>
      <c r="Z1583">
        <v>-0.63980558300000001</v>
      </c>
      <c r="AA1583">
        <v>-2.952147E-3</v>
      </c>
      <c r="AB1583">
        <v>3.4088460000000001E-3</v>
      </c>
      <c r="AC1583">
        <v>-0.62794535200000001</v>
      </c>
    </row>
    <row r="1584" spans="1:29" x14ac:dyDescent="0.3">
      <c r="A1584">
        <v>15.82</v>
      </c>
      <c r="B1584">
        <v>28.3</v>
      </c>
      <c r="C1584">
        <v>60</v>
      </c>
      <c r="D1584">
        <v>60</v>
      </c>
      <c r="E1584">
        <v>60</v>
      </c>
      <c r="F1584">
        <v>49.09615385</v>
      </c>
      <c r="G1584">
        <v>46.81730769</v>
      </c>
      <c r="H1584">
        <v>48.06730769</v>
      </c>
      <c r="I1584">
        <v>38</v>
      </c>
      <c r="J1584">
        <v>49</v>
      </c>
      <c r="K1584">
        <v>50</v>
      </c>
      <c r="L1584">
        <v>2.5104185590000001</v>
      </c>
      <c r="M1584">
        <v>2.3938950179999998</v>
      </c>
      <c r="N1584">
        <v>2.4578108840000001</v>
      </c>
      <c r="O1584">
        <v>1.943042331</v>
      </c>
      <c r="P1584">
        <v>2.5055019540000001</v>
      </c>
      <c r="Q1584">
        <v>2.556634646</v>
      </c>
      <c r="R1584">
        <v>0.125520928</v>
      </c>
      <c r="S1584">
        <v>0.119694751</v>
      </c>
      <c r="T1584">
        <v>0.122890544</v>
      </c>
      <c r="U1584">
        <v>9.7152116999999996E-2</v>
      </c>
      <c r="V1584">
        <v>0.125275098</v>
      </c>
      <c r="W1584">
        <v>0.127831732</v>
      </c>
      <c r="X1584">
        <v>-3.363745E-3</v>
      </c>
      <c r="Y1584">
        <v>1.8846999999999999E-4</v>
      </c>
      <c r="Z1584">
        <v>-0.64580039099999997</v>
      </c>
      <c r="AA1584">
        <v>1.6236811E-2</v>
      </c>
      <c r="AB1584">
        <v>1.107875E-2</v>
      </c>
      <c r="AC1584">
        <v>-0.61448937999999997</v>
      </c>
    </row>
    <row r="1585" spans="1:29" x14ac:dyDescent="0.3">
      <c r="A1585">
        <v>15.83</v>
      </c>
      <c r="B1585">
        <v>28.3</v>
      </c>
      <c r="C1585">
        <v>60</v>
      </c>
      <c r="D1585">
        <v>60</v>
      </c>
      <c r="E1585">
        <v>60</v>
      </c>
      <c r="F1585">
        <v>49.40384615</v>
      </c>
      <c r="G1585">
        <v>47.75</v>
      </c>
      <c r="H1585">
        <v>48.19230769</v>
      </c>
      <c r="I1585">
        <v>46</v>
      </c>
      <c r="J1585">
        <v>47</v>
      </c>
      <c r="K1585">
        <v>52</v>
      </c>
      <c r="L1585">
        <v>2.5261516949999998</v>
      </c>
      <c r="M1585">
        <v>2.4415860870000001</v>
      </c>
      <c r="N1585">
        <v>2.4642024710000001</v>
      </c>
      <c r="O1585">
        <v>2.3521038750000001</v>
      </c>
      <c r="P1585">
        <v>2.4032365680000001</v>
      </c>
      <c r="Q1585">
        <v>2.658900032</v>
      </c>
      <c r="R1585">
        <v>0.126307585</v>
      </c>
      <c r="S1585">
        <v>0.122079304</v>
      </c>
      <c r="T1585">
        <v>0.123210124</v>
      </c>
      <c r="U1585">
        <v>0.117605194</v>
      </c>
      <c r="V1585">
        <v>0.120161828</v>
      </c>
      <c r="W1585">
        <v>0.13294500200000001</v>
      </c>
      <c r="X1585">
        <v>-2.4411989999999998E-3</v>
      </c>
      <c r="Y1585">
        <v>-6.5554700000000003E-4</v>
      </c>
      <c r="Z1585">
        <v>-0.65192458399999997</v>
      </c>
      <c r="AA1585">
        <v>1.476074E-3</v>
      </c>
      <c r="AB1585">
        <v>9.374327E-3</v>
      </c>
      <c r="AC1585">
        <v>-0.65037197099999999</v>
      </c>
    </row>
    <row r="1586" spans="1:29" x14ac:dyDescent="0.3">
      <c r="A1586">
        <v>15.84</v>
      </c>
      <c r="B1586">
        <v>28.3</v>
      </c>
      <c r="C1586">
        <v>60</v>
      </c>
      <c r="D1586">
        <v>60</v>
      </c>
      <c r="E1586">
        <v>60</v>
      </c>
      <c r="F1586">
        <v>49.53846154</v>
      </c>
      <c r="G1586">
        <v>48.58653846</v>
      </c>
      <c r="H1586">
        <v>48.125</v>
      </c>
      <c r="I1586">
        <v>50</v>
      </c>
      <c r="J1586">
        <v>47</v>
      </c>
      <c r="K1586">
        <v>40</v>
      </c>
      <c r="L1586">
        <v>2.533034942</v>
      </c>
      <c r="M1586">
        <v>2.4843605520000001</v>
      </c>
      <c r="N1586">
        <v>2.460760847</v>
      </c>
      <c r="O1586">
        <v>2.556634646</v>
      </c>
      <c r="P1586">
        <v>2.4032365680000001</v>
      </c>
      <c r="Q1586">
        <v>2.045307717</v>
      </c>
      <c r="R1586">
        <v>0.12665174700000001</v>
      </c>
      <c r="S1586">
        <v>0.12421802799999999</v>
      </c>
      <c r="T1586">
        <v>0.123038042</v>
      </c>
      <c r="U1586">
        <v>0.127831732</v>
      </c>
      <c r="V1586">
        <v>0.120161828</v>
      </c>
      <c r="W1586">
        <v>0.102265386</v>
      </c>
      <c r="X1586">
        <v>-1.4051090000000001E-3</v>
      </c>
      <c r="Y1586">
        <v>-1.597897E-3</v>
      </c>
      <c r="Z1586">
        <v>-0.65597862600000001</v>
      </c>
      <c r="AA1586">
        <v>-4.4282210000000004E-3</v>
      </c>
      <c r="AB1586">
        <v>-1.4487596E-2</v>
      </c>
      <c r="AC1586">
        <v>-0.61448937999999997</v>
      </c>
    </row>
    <row r="1587" spans="1:29" x14ac:dyDescent="0.3">
      <c r="A1587">
        <v>15.85</v>
      </c>
      <c r="B1587">
        <v>28.3</v>
      </c>
      <c r="C1587">
        <v>60</v>
      </c>
      <c r="D1587">
        <v>60</v>
      </c>
      <c r="E1587">
        <v>60</v>
      </c>
      <c r="F1587">
        <v>49.09615385</v>
      </c>
      <c r="G1587">
        <v>49.38461538</v>
      </c>
      <c r="H1587">
        <v>48.33653846</v>
      </c>
      <c r="I1587">
        <v>47</v>
      </c>
      <c r="J1587">
        <v>47</v>
      </c>
      <c r="K1587">
        <v>51</v>
      </c>
      <c r="L1587">
        <v>2.5104185590000001</v>
      </c>
      <c r="M1587">
        <v>2.5251683740000002</v>
      </c>
      <c r="N1587">
        <v>2.4715773780000001</v>
      </c>
      <c r="O1587">
        <v>2.4032365680000001</v>
      </c>
      <c r="P1587">
        <v>2.4032365680000001</v>
      </c>
      <c r="Q1587">
        <v>2.607767339</v>
      </c>
      <c r="R1587">
        <v>0.125520928</v>
      </c>
      <c r="S1587">
        <v>0.12625841900000001</v>
      </c>
      <c r="T1587">
        <v>0.12357886899999999</v>
      </c>
      <c r="U1587">
        <v>0.120161828</v>
      </c>
      <c r="V1587">
        <v>0.120161828</v>
      </c>
      <c r="W1587">
        <v>0.13038836700000001</v>
      </c>
      <c r="X1587">
        <v>4.2579E-4</v>
      </c>
      <c r="Y1587">
        <v>-1.5405359999999999E-3</v>
      </c>
      <c r="Z1587">
        <v>-0.65852318499999996</v>
      </c>
      <c r="AA1587">
        <v>0</v>
      </c>
      <c r="AB1587">
        <v>6.8176920000000002E-3</v>
      </c>
      <c r="AC1587">
        <v>-0.65037197099999999</v>
      </c>
    </row>
    <row r="1588" spans="1:29" x14ac:dyDescent="0.3">
      <c r="A1588">
        <v>15.86</v>
      </c>
      <c r="B1588">
        <v>28.3</v>
      </c>
      <c r="C1588">
        <v>60</v>
      </c>
      <c r="D1588">
        <v>60</v>
      </c>
      <c r="E1588">
        <v>60</v>
      </c>
      <c r="F1588">
        <v>48.52884615</v>
      </c>
      <c r="G1588">
        <v>50.29807692</v>
      </c>
      <c r="H1588">
        <v>48.39423077</v>
      </c>
      <c r="I1588">
        <v>87</v>
      </c>
      <c r="J1588">
        <v>89</v>
      </c>
      <c r="K1588">
        <v>99</v>
      </c>
      <c r="L1588">
        <v>2.4814105890000002</v>
      </c>
      <c r="M1588">
        <v>2.5718761219999999</v>
      </c>
      <c r="N1588">
        <v>2.4745273409999999</v>
      </c>
      <c r="O1588">
        <v>4.4485442849999997</v>
      </c>
      <c r="P1588">
        <v>4.5508096709999997</v>
      </c>
      <c r="Q1588">
        <v>5.0621365999999997</v>
      </c>
      <c r="R1588">
        <v>0.124070529</v>
      </c>
      <c r="S1588">
        <v>0.128593806</v>
      </c>
      <c r="T1588">
        <v>0.123726367</v>
      </c>
      <c r="U1588">
        <v>0.22242721400000001</v>
      </c>
      <c r="V1588">
        <v>0.22754048399999999</v>
      </c>
      <c r="W1588">
        <v>0.25310683</v>
      </c>
      <c r="X1588">
        <v>2.611515E-3</v>
      </c>
      <c r="Y1588">
        <v>-1.7371999999999999E-3</v>
      </c>
      <c r="Z1588">
        <v>-0.66033456599999996</v>
      </c>
      <c r="AA1588">
        <v>2.952147E-3</v>
      </c>
      <c r="AB1588">
        <v>1.8748654E-2</v>
      </c>
      <c r="AC1588">
        <v>-1.233464084</v>
      </c>
    </row>
    <row r="1589" spans="1:29" x14ac:dyDescent="0.3">
      <c r="A1589">
        <v>15.87</v>
      </c>
      <c r="B1589">
        <v>28.3</v>
      </c>
      <c r="C1589">
        <v>60</v>
      </c>
      <c r="D1589">
        <v>60</v>
      </c>
      <c r="E1589">
        <v>60</v>
      </c>
      <c r="F1589">
        <v>48.13461538</v>
      </c>
      <c r="G1589">
        <v>50.68269231</v>
      </c>
      <c r="H1589">
        <v>48.30769231</v>
      </c>
      <c r="I1589">
        <v>0</v>
      </c>
      <c r="J1589">
        <v>0</v>
      </c>
      <c r="K1589">
        <v>0</v>
      </c>
      <c r="L1589">
        <v>2.4612525079999998</v>
      </c>
      <c r="M1589">
        <v>2.5915425430000001</v>
      </c>
      <c r="N1589">
        <v>2.4701023969999998</v>
      </c>
      <c r="O1589">
        <v>0</v>
      </c>
      <c r="P1589">
        <v>0</v>
      </c>
      <c r="Q1589">
        <v>0</v>
      </c>
      <c r="R1589">
        <v>0.12306262499999999</v>
      </c>
      <c r="S1589">
        <v>0.12957712699999999</v>
      </c>
      <c r="T1589">
        <v>0.12350512</v>
      </c>
      <c r="U1589">
        <v>0</v>
      </c>
      <c r="V1589">
        <v>0</v>
      </c>
      <c r="W1589">
        <v>0</v>
      </c>
      <c r="X1589">
        <v>3.7611490000000001E-3</v>
      </c>
      <c r="Y1589">
        <v>-1.876504E-3</v>
      </c>
      <c r="Z1589">
        <v>-0.65990328499999995</v>
      </c>
      <c r="AA1589">
        <v>0</v>
      </c>
      <c r="AB1589">
        <v>0</v>
      </c>
      <c r="AC1589">
        <v>0</v>
      </c>
    </row>
    <row r="1590" spans="1:29" x14ac:dyDescent="0.3">
      <c r="A1590">
        <v>15.88</v>
      </c>
      <c r="B1590">
        <v>28.3</v>
      </c>
      <c r="C1590">
        <v>60</v>
      </c>
      <c r="D1590">
        <v>60</v>
      </c>
      <c r="E1590">
        <v>60</v>
      </c>
      <c r="F1590">
        <v>47.99038462</v>
      </c>
      <c r="G1590">
        <v>50.90384615</v>
      </c>
      <c r="H1590">
        <v>48.03846154</v>
      </c>
      <c r="I1590">
        <v>91</v>
      </c>
      <c r="J1590">
        <v>98</v>
      </c>
      <c r="K1590">
        <v>95</v>
      </c>
      <c r="L1590">
        <v>2.4538776000000002</v>
      </c>
      <c r="M1590">
        <v>2.602850734</v>
      </c>
      <c r="N1590">
        <v>2.4563359029999998</v>
      </c>
      <c r="O1590">
        <v>4.6530750569999997</v>
      </c>
      <c r="P1590">
        <v>5.0110039070000001</v>
      </c>
      <c r="Q1590">
        <v>4.8576058279999996</v>
      </c>
      <c r="R1590">
        <v>0.12269388000000001</v>
      </c>
      <c r="S1590">
        <v>0.130142537</v>
      </c>
      <c r="T1590">
        <v>0.12281679500000001</v>
      </c>
      <c r="U1590">
        <v>0.23265375299999999</v>
      </c>
      <c r="V1590">
        <v>0.25055019499999998</v>
      </c>
      <c r="W1590">
        <v>0.242880291</v>
      </c>
      <c r="X1590">
        <v>4.3004840000000003E-3</v>
      </c>
      <c r="Y1590">
        <v>-2.4009420000000001E-3</v>
      </c>
      <c r="Z1590">
        <v>-0.65904072300000005</v>
      </c>
      <c r="AA1590">
        <v>1.0332516E-2</v>
      </c>
      <c r="AB1590">
        <v>8.5221199999999998E-4</v>
      </c>
      <c r="AC1590">
        <v>-1.273831999</v>
      </c>
    </row>
    <row r="1591" spans="1:29" x14ac:dyDescent="0.3">
      <c r="A1591">
        <v>15.89</v>
      </c>
      <c r="B1591">
        <v>28.3</v>
      </c>
      <c r="C1591">
        <v>60</v>
      </c>
      <c r="D1591">
        <v>60</v>
      </c>
      <c r="E1591">
        <v>60</v>
      </c>
      <c r="F1591">
        <v>47.78846154</v>
      </c>
      <c r="G1591">
        <v>51.01923077</v>
      </c>
      <c r="H1591">
        <v>47.32692308</v>
      </c>
      <c r="I1591">
        <v>47</v>
      </c>
      <c r="J1591">
        <v>0</v>
      </c>
      <c r="K1591">
        <v>0</v>
      </c>
      <c r="L1591">
        <v>2.4435527289999999</v>
      </c>
      <c r="M1591">
        <v>2.6087506600000001</v>
      </c>
      <c r="N1591">
        <v>2.4199530249999999</v>
      </c>
      <c r="O1591">
        <v>2.4032365680000001</v>
      </c>
      <c r="P1591">
        <v>0</v>
      </c>
      <c r="Q1591">
        <v>0</v>
      </c>
      <c r="R1591">
        <v>0.12217763600000001</v>
      </c>
      <c r="S1591">
        <v>0.13043753299999999</v>
      </c>
      <c r="T1591">
        <v>0.120997651</v>
      </c>
      <c r="U1591">
        <v>0.120161828</v>
      </c>
      <c r="V1591">
        <v>0</v>
      </c>
      <c r="W1591">
        <v>0</v>
      </c>
      <c r="X1591">
        <v>4.768853E-3</v>
      </c>
      <c r="Y1591">
        <v>-3.5399559999999999E-3</v>
      </c>
      <c r="Z1591">
        <v>-0.655461089</v>
      </c>
      <c r="AA1591">
        <v>-6.9375463999999998E-2</v>
      </c>
      <c r="AB1591">
        <v>-4.0053943000000002E-2</v>
      </c>
      <c r="AC1591">
        <v>-0.21081022499999999</v>
      </c>
    </row>
    <row r="1592" spans="1:29" x14ac:dyDescent="0.3">
      <c r="A1592">
        <v>15.9</v>
      </c>
      <c r="B1592">
        <v>28.3</v>
      </c>
      <c r="C1592">
        <v>60</v>
      </c>
      <c r="D1592">
        <v>60</v>
      </c>
      <c r="E1592">
        <v>60</v>
      </c>
      <c r="F1592">
        <v>47.49038462</v>
      </c>
      <c r="G1592">
        <v>51.04807692</v>
      </c>
      <c r="H1592">
        <v>46.78846154</v>
      </c>
      <c r="I1592">
        <v>47</v>
      </c>
      <c r="J1592">
        <v>91</v>
      </c>
      <c r="K1592">
        <v>79</v>
      </c>
      <c r="L1592">
        <v>2.428311254</v>
      </c>
      <c r="M1592">
        <v>2.6102256420000001</v>
      </c>
      <c r="N1592">
        <v>2.3924200359999999</v>
      </c>
      <c r="O1592">
        <v>2.4032365680000001</v>
      </c>
      <c r="P1592">
        <v>4.6530750569999997</v>
      </c>
      <c r="Q1592">
        <v>4.0394827409999996</v>
      </c>
      <c r="R1592">
        <v>0.121415563</v>
      </c>
      <c r="S1592">
        <v>0.13051128200000001</v>
      </c>
      <c r="T1592">
        <v>0.119621002</v>
      </c>
      <c r="U1592">
        <v>0.120161828</v>
      </c>
      <c r="V1592">
        <v>0.23265375299999999</v>
      </c>
      <c r="W1592">
        <v>0.201974137</v>
      </c>
      <c r="X1592">
        <v>5.2514160000000001E-3</v>
      </c>
      <c r="Y1592">
        <v>-4.2282800000000001E-3</v>
      </c>
      <c r="Z1592">
        <v>-0.651838327</v>
      </c>
      <c r="AA1592">
        <v>6.4947243000000002E-2</v>
      </c>
      <c r="AB1592">
        <v>1.7044231E-2</v>
      </c>
      <c r="AC1592">
        <v>-0.97331529500000002</v>
      </c>
    </row>
    <row r="1593" spans="1:29" x14ac:dyDescent="0.3">
      <c r="A1593">
        <v>15.91</v>
      </c>
      <c r="B1593">
        <v>28.3</v>
      </c>
      <c r="C1593">
        <v>60</v>
      </c>
      <c r="D1593">
        <v>60</v>
      </c>
      <c r="E1593">
        <v>60</v>
      </c>
      <c r="F1593">
        <v>46.75</v>
      </c>
      <c r="G1593">
        <v>50.79807692</v>
      </c>
      <c r="H1593">
        <v>45.79807692</v>
      </c>
      <c r="I1593">
        <v>36</v>
      </c>
      <c r="J1593">
        <v>50</v>
      </c>
      <c r="K1593">
        <v>0</v>
      </c>
      <c r="L1593">
        <v>2.3904533940000001</v>
      </c>
      <c r="M1593">
        <v>2.5974424690000002</v>
      </c>
      <c r="N1593">
        <v>2.3417790040000002</v>
      </c>
      <c r="O1593">
        <v>1.840776945</v>
      </c>
      <c r="P1593">
        <v>2.556634646</v>
      </c>
      <c r="Q1593">
        <v>0</v>
      </c>
      <c r="R1593">
        <v>0.11952267</v>
      </c>
      <c r="S1593">
        <v>0.12987212300000001</v>
      </c>
      <c r="T1593">
        <v>0.11708895</v>
      </c>
      <c r="U1593">
        <v>9.2038846999999993E-2</v>
      </c>
      <c r="V1593">
        <v>0.127831732</v>
      </c>
      <c r="W1593">
        <v>0</v>
      </c>
      <c r="X1593">
        <v>5.9752599999999996E-3</v>
      </c>
      <c r="Y1593">
        <v>-5.0722980000000003E-3</v>
      </c>
      <c r="Z1593">
        <v>-0.64295393599999995</v>
      </c>
      <c r="AA1593">
        <v>2.0665032E-2</v>
      </c>
      <c r="AB1593">
        <v>-7.3290193000000003E-2</v>
      </c>
      <c r="AC1593">
        <v>-0.38573785900000002</v>
      </c>
    </row>
    <row r="1594" spans="1:29" x14ac:dyDescent="0.3">
      <c r="A1594">
        <v>15.92</v>
      </c>
      <c r="B1594">
        <v>28.3</v>
      </c>
      <c r="C1594">
        <v>60</v>
      </c>
      <c r="D1594">
        <v>60</v>
      </c>
      <c r="E1594">
        <v>60</v>
      </c>
      <c r="F1594">
        <v>46</v>
      </c>
      <c r="G1594">
        <v>50.71153846</v>
      </c>
      <c r="H1594">
        <v>44.79807692</v>
      </c>
      <c r="I1594">
        <v>44</v>
      </c>
      <c r="J1594">
        <v>51</v>
      </c>
      <c r="K1594">
        <v>83</v>
      </c>
      <c r="L1594">
        <v>2.3521038750000001</v>
      </c>
      <c r="M1594">
        <v>2.593017524</v>
      </c>
      <c r="N1594">
        <v>2.2906463110000002</v>
      </c>
      <c r="O1594">
        <v>2.2498384890000001</v>
      </c>
      <c r="P1594">
        <v>2.607767339</v>
      </c>
      <c r="Q1594">
        <v>4.2440135129999996</v>
      </c>
      <c r="R1594">
        <v>0.117605194</v>
      </c>
      <c r="S1594">
        <v>0.129650876</v>
      </c>
      <c r="T1594">
        <v>0.114532316</v>
      </c>
      <c r="U1594">
        <v>0.11249192399999999</v>
      </c>
      <c r="V1594">
        <v>0.13038836700000001</v>
      </c>
      <c r="W1594">
        <v>0.212200676</v>
      </c>
      <c r="X1594">
        <v>6.9545780000000003E-3</v>
      </c>
      <c r="Y1594">
        <v>-6.0638130000000004E-3</v>
      </c>
      <c r="Z1594">
        <v>-0.63471646599999998</v>
      </c>
      <c r="AA1594">
        <v>1.0332516E-2</v>
      </c>
      <c r="AB1594">
        <v>6.0507020000000002E-2</v>
      </c>
      <c r="AC1594">
        <v>-0.798387662</v>
      </c>
    </row>
    <row r="1595" spans="1:29" x14ac:dyDescent="0.3">
      <c r="A1595">
        <v>15.93</v>
      </c>
      <c r="B1595">
        <v>28.3</v>
      </c>
      <c r="C1595">
        <v>60</v>
      </c>
      <c r="D1595">
        <v>60</v>
      </c>
      <c r="E1595">
        <v>60</v>
      </c>
      <c r="F1595">
        <v>45.375</v>
      </c>
      <c r="G1595">
        <v>50.47115385</v>
      </c>
      <c r="H1595">
        <v>43.80769231</v>
      </c>
      <c r="I1595">
        <v>45</v>
      </c>
      <c r="J1595">
        <v>49</v>
      </c>
      <c r="K1595">
        <v>41</v>
      </c>
      <c r="L1595">
        <v>2.3201459419999999</v>
      </c>
      <c r="M1595">
        <v>2.5807260109999999</v>
      </c>
      <c r="N1595">
        <v>2.240005279</v>
      </c>
      <c r="O1595">
        <v>2.3009711820000001</v>
      </c>
      <c r="P1595">
        <v>2.5055019540000001</v>
      </c>
      <c r="Q1595">
        <v>2.09644041</v>
      </c>
      <c r="R1595">
        <v>0.116007297</v>
      </c>
      <c r="S1595">
        <v>0.12903630099999999</v>
      </c>
      <c r="T1595">
        <v>0.112000264</v>
      </c>
      <c r="U1595">
        <v>0.11504855899999999</v>
      </c>
      <c r="V1595">
        <v>0.125275098</v>
      </c>
      <c r="W1595">
        <v>0.104822021</v>
      </c>
      <c r="X1595">
        <v>7.5222989999999997E-3</v>
      </c>
      <c r="Y1595">
        <v>-7.0143569999999997E-3</v>
      </c>
      <c r="Z1595">
        <v>-0.62639274</v>
      </c>
      <c r="AA1595">
        <v>5.9042950000000004E-3</v>
      </c>
      <c r="AB1595">
        <v>-1.0226539E-2</v>
      </c>
      <c r="AC1595">
        <v>-0.60551873199999995</v>
      </c>
    </row>
    <row r="1596" spans="1:29" x14ac:dyDescent="0.3">
      <c r="A1596">
        <v>15.94</v>
      </c>
      <c r="B1596">
        <v>28.3</v>
      </c>
      <c r="C1596">
        <v>60</v>
      </c>
      <c r="D1596">
        <v>60</v>
      </c>
      <c r="E1596">
        <v>60</v>
      </c>
      <c r="F1596">
        <v>44.35576923</v>
      </c>
      <c r="G1596">
        <v>50.08653846</v>
      </c>
      <c r="H1596">
        <v>42.83653846</v>
      </c>
      <c r="I1596">
        <v>42</v>
      </c>
      <c r="J1596">
        <v>50</v>
      </c>
      <c r="K1596">
        <v>32</v>
      </c>
      <c r="L1596">
        <v>2.2680299279999998</v>
      </c>
      <c r="M1596">
        <v>2.5610595909999998</v>
      </c>
      <c r="N1596">
        <v>2.1903475669999999</v>
      </c>
      <c r="O1596">
        <v>2.147573103</v>
      </c>
      <c r="P1596">
        <v>2.556634646</v>
      </c>
      <c r="Q1596">
        <v>1.6362461740000001</v>
      </c>
      <c r="R1596">
        <v>0.113401496</v>
      </c>
      <c r="S1596">
        <v>0.12805298000000001</v>
      </c>
      <c r="T1596">
        <v>0.109517378</v>
      </c>
      <c r="U1596">
        <v>0.107378655</v>
      </c>
      <c r="V1596">
        <v>0.127831732</v>
      </c>
      <c r="W1596">
        <v>8.1812309E-2</v>
      </c>
      <c r="X1596">
        <v>8.4590380000000003E-3</v>
      </c>
      <c r="Y1596">
        <v>-7.4732399999999999E-3</v>
      </c>
      <c r="Z1596">
        <v>-0.61574009500000004</v>
      </c>
      <c r="AA1596">
        <v>1.1808590000000001E-2</v>
      </c>
      <c r="AB1596">
        <v>-2.3861923E-2</v>
      </c>
      <c r="AC1596">
        <v>-0.556180169</v>
      </c>
    </row>
    <row r="1597" spans="1:29" x14ac:dyDescent="0.3">
      <c r="A1597">
        <v>15.95</v>
      </c>
      <c r="B1597">
        <v>28.3</v>
      </c>
      <c r="C1597">
        <v>60</v>
      </c>
      <c r="D1597">
        <v>60</v>
      </c>
      <c r="E1597">
        <v>60</v>
      </c>
      <c r="F1597">
        <v>44.05769231</v>
      </c>
      <c r="G1597">
        <v>50.56730769</v>
      </c>
      <c r="H1597">
        <v>43.09615385</v>
      </c>
      <c r="I1597">
        <v>43</v>
      </c>
      <c r="J1597">
        <v>40</v>
      </c>
      <c r="K1597">
        <v>41</v>
      </c>
      <c r="L1597">
        <v>2.2527884519999999</v>
      </c>
      <c r="M1597">
        <v>2.585642617</v>
      </c>
      <c r="N1597">
        <v>2.2036224010000001</v>
      </c>
      <c r="O1597">
        <v>2.198705796</v>
      </c>
      <c r="P1597">
        <v>2.045307717</v>
      </c>
      <c r="Q1597">
        <v>2.09644041</v>
      </c>
      <c r="R1597">
        <v>0.112639423</v>
      </c>
      <c r="S1597">
        <v>0.12928213099999999</v>
      </c>
      <c r="T1597">
        <v>0.11018111999999999</v>
      </c>
      <c r="U1597">
        <v>0.10993529</v>
      </c>
      <c r="V1597">
        <v>0.102265386</v>
      </c>
      <c r="W1597">
        <v>0.104822021</v>
      </c>
      <c r="X1597">
        <v>9.6086720000000004E-3</v>
      </c>
      <c r="Y1597">
        <v>-7.1864379999999999E-3</v>
      </c>
      <c r="Z1597">
        <v>-0.61772398900000003</v>
      </c>
      <c r="AA1597">
        <v>-4.4282210000000004E-3</v>
      </c>
      <c r="AB1597">
        <v>-8.5221199999999998E-4</v>
      </c>
      <c r="AC1597">
        <v>-0.556180169</v>
      </c>
    </row>
    <row r="1598" spans="1:29" x14ac:dyDescent="0.3">
      <c r="A1598">
        <v>15.96</v>
      </c>
      <c r="B1598">
        <v>28.3</v>
      </c>
      <c r="C1598">
        <v>60</v>
      </c>
      <c r="D1598">
        <v>60</v>
      </c>
      <c r="E1598">
        <v>60</v>
      </c>
      <c r="F1598">
        <v>43.78846154</v>
      </c>
      <c r="G1598">
        <v>50.52884615</v>
      </c>
      <c r="H1598">
        <v>43.625</v>
      </c>
      <c r="I1598">
        <v>44</v>
      </c>
      <c r="J1598">
        <v>50</v>
      </c>
      <c r="K1598">
        <v>43</v>
      </c>
      <c r="L1598">
        <v>2.2390219579999999</v>
      </c>
      <c r="M1598">
        <v>2.5836759740000002</v>
      </c>
      <c r="N1598">
        <v>2.2306637290000002</v>
      </c>
      <c r="O1598">
        <v>2.2498384890000001</v>
      </c>
      <c r="P1598">
        <v>2.556634646</v>
      </c>
      <c r="Q1598">
        <v>2.198705796</v>
      </c>
      <c r="R1598">
        <v>0.111951098</v>
      </c>
      <c r="S1598">
        <v>0.12918379899999999</v>
      </c>
      <c r="T1598">
        <v>0.11153318600000001</v>
      </c>
      <c r="U1598">
        <v>0.11249192399999999</v>
      </c>
      <c r="V1598">
        <v>0.127831732</v>
      </c>
      <c r="W1598">
        <v>0.10993529</v>
      </c>
      <c r="X1598">
        <v>9.9493040000000008E-3</v>
      </c>
      <c r="Y1598">
        <v>-6.0228410000000001E-3</v>
      </c>
      <c r="Z1598">
        <v>-0.61871593499999999</v>
      </c>
      <c r="AA1598">
        <v>8.8564420000000008E-3</v>
      </c>
      <c r="AB1598">
        <v>-6.8176920000000002E-3</v>
      </c>
      <c r="AC1598">
        <v>-0.61448937999999997</v>
      </c>
    </row>
    <row r="1599" spans="1:29" x14ac:dyDescent="0.3">
      <c r="A1599">
        <v>15.97</v>
      </c>
      <c r="B1599">
        <v>28.3</v>
      </c>
      <c r="C1599">
        <v>60</v>
      </c>
      <c r="D1599">
        <v>60</v>
      </c>
      <c r="E1599">
        <v>60</v>
      </c>
      <c r="F1599">
        <v>43.68269231</v>
      </c>
      <c r="G1599">
        <v>50.43269231</v>
      </c>
      <c r="H1599">
        <v>44.18269231</v>
      </c>
      <c r="I1599">
        <v>36</v>
      </c>
      <c r="J1599">
        <v>50</v>
      </c>
      <c r="K1599">
        <v>42</v>
      </c>
      <c r="L1599">
        <v>2.233613692</v>
      </c>
      <c r="M1599">
        <v>2.5787593690000001</v>
      </c>
      <c r="N1599">
        <v>2.2591800389999999</v>
      </c>
      <c r="O1599">
        <v>1.840776945</v>
      </c>
      <c r="P1599">
        <v>2.556634646</v>
      </c>
      <c r="Q1599">
        <v>2.147573103</v>
      </c>
      <c r="R1599">
        <v>0.111680685</v>
      </c>
      <c r="S1599">
        <v>0.12893796799999999</v>
      </c>
      <c r="T1599">
        <v>0.112959002</v>
      </c>
      <c r="U1599">
        <v>9.2038846999999993E-2</v>
      </c>
      <c r="V1599">
        <v>0.127831732</v>
      </c>
      <c r="W1599">
        <v>0.107378655</v>
      </c>
      <c r="X1599">
        <v>9.963497E-3</v>
      </c>
      <c r="Y1599">
        <v>-4.9002159999999998E-3</v>
      </c>
      <c r="Z1599">
        <v>-0.62031167499999995</v>
      </c>
      <c r="AA1599">
        <v>2.0665032E-2</v>
      </c>
      <c r="AB1599">
        <v>-1.704423E-3</v>
      </c>
      <c r="AC1599">
        <v>-0.57412146399999997</v>
      </c>
    </row>
    <row r="1600" spans="1:29" x14ac:dyDescent="0.3">
      <c r="A1600">
        <v>15.98</v>
      </c>
      <c r="B1600">
        <v>28.3</v>
      </c>
      <c r="C1600">
        <v>60</v>
      </c>
      <c r="D1600">
        <v>60</v>
      </c>
      <c r="E1600">
        <v>60</v>
      </c>
      <c r="F1600">
        <v>44.55769231</v>
      </c>
      <c r="G1600">
        <v>50.26923077</v>
      </c>
      <c r="H1600">
        <v>44.35576923</v>
      </c>
      <c r="I1600">
        <v>43</v>
      </c>
      <c r="J1600">
        <v>51</v>
      </c>
      <c r="K1600">
        <v>43</v>
      </c>
      <c r="L1600">
        <v>2.2783547980000001</v>
      </c>
      <c r="M1600">
        <v>2.5704011410000001</v>
      </c>
      <c r="N1600">
        <v>2.2680299279999998</v>
      </c>
      <c r="O1600">
        <v>2.198705796</v>
      </c>
      <c r="P1600">
        <v>2.607767339</v>
      </c>
      <c r="Q1600">
        <v>2.198705796</v>
      </c>
      <c r="R1600">
        <v>0.11391774</v>
      </c>
      <c r="S1600">
        <v>0.12852005699999999</v>
      </c>
      <c r="T1600">
        <v>0.113401496</v>
      </c>
      <c r="U1600">
        <v>0.10993529</v>
      </c>
      <c r="V1600">
        <v>0.13038836700000001</v>
      </c>
      <c r="W1600">
        <v>0.10993529</v>
      </c>
      <c r="X1600">
        <v>8.4306520000000003E-3</v>
      </c>
      <c r="Y1600">
        <v>-5.2116009999999997E-3</v>
      </c>
      <c r="Z1600">
        <v>-0.62427946199999995</v>
      </c>
      <c r="AA1600">
        <v>1.1808590000000001E-2</v>
      </c>
      <c r="AB1600">
        <v>-6.8176920000000002E-3</v>
      </c>
      <c r="AC1600">
        <v>-0.61448937999999997</v>
      </c>
    </row>
    <row r="1601" spans="1:29" x14ac:dyDescent="0.3">
      <c r="A1601">
        <v>15.99</v>
      </c>
      <c r="B1601">
        <v>28.3</v>
      </c>
      <c r="C1601">
        <v>60</v>
      </c>
      <c r="D1601">
        <v>60</v>
      </c>
      <c r="E1601">
        <v>60</v>
      </c>
      <c r="F1601">
        <v>45.15384615</v>
      </c>
      <c r="G1601">
        <v>49.5</v>
      </c>
      <c r="H1601">
        <v>44.125</v>
      </c>
      <c r="I1601">
        <v>45</v>
      </c>
      <c r="J1601">
        <v>52</v>
      </c>
      <c r="K1601">
        <v>35</v>
      </c>
      <c r="L1601">
        <v>2.3088377499999999</v>
      </c>
      <c r="M1601">
        <v>2.5310682999999998</v>
      </c>
      <c r="N1601">
        <v>2.256230076</v>
      </c>
      <c r="O1601">
        <v>2.3009711820000001</v>
      </c>
      <c r="P1601">
        <v>2.658900032</v>
      </c>
      <c r="Q1601">
        <v>1.7896442530000001</v>
      </c>
      <c r="R1601">
        <v>0.11544188700000001</v>
      </c>
      <c r="S1601">
        <v>0.126553415</v>
      </c>
      <c r="T1601">
        <v>0.11281150400000001</v>
      </c>
      <c r="U1601">
        <v>0.11504855899999999</v>
      </c>
      <c r="V1601">
        <v>0.13294500200000001</v>
      </c>
      <c r="W1601">
        <v>8.9482213000000005E-2</v>
      </c>
      <c r="X1601">
        <v>6.4152430000000002E-3</v>
      </c>
      <c r="Y1601">
        <v>-5.4574319999999999E-3</v>
      </c>
      <c r="Z1601">
        <v>-0.62246808099999995</v>
      </c>
      <c r="AA1601">
        <v>1.0332516E-2</v>
      </c>
      <c r="AB1601">
        <v>-2.3009712000000002E-2</v>
      </c>
      <c r="AC1601">
        <v>-0.59206276000000002</v>
      </c>
    </row>
    <row r="1602" spans="1:29" x14ac:dyDescent="0.3">
      <c r="A1602">
        <v>16</v>
      </c>
      <c r="B1602">
        <v>28.3</v>
      </c>
      <c r="C1602">
        <v>60</v>
      </c>
      <c r="D1602">
        <v>60</v>
      </c>
      <c r="E1602">
        <v>60</v>
      </c>
      <c r="F1602">
        <v>45.82692308</v>
      </c>
      <c r="G1602">
        <v>49.60576923</v>
      </c>
      <c r="H1602">
        <v>43.94230769</v>
      </c>
      <c r="I1602">
        <v>44</v>
      </c>
      <c r="J1602">
        <v>48</v>
      </c>
      <c r="K1602">
        <v>45</v>
      </c>
      <c r="L1602">
        <v>2.3432539860000001</v>
      </c>
      <c r="M1602">
        <v>2.5364765660000002</v>
      </c>
      <c r="N1602">
        <v>2.2468885260000002</v>
      </c>
      <c r="O1602">
        <v>2.2498384890000001</v>
      </c>
      <c r="P1602">
        <v>2.4543692610000001</v>
      </c>
      <c r="Q1602">
        <v>2.3009711820000001</v>
      </c>
      <c r="R1602">
        <v>0.117162699</v>
      </c>
      <c r="S1602">
        <v>0.126823828</v>
      </c>
      <c r="T1602">
        <v>0.112344426</v>
      </c>
      <c r="U1602">
        <v>0.11249192399999999</v>
      </c>
      <c r="V1602">
        <v>0.122718463</v>
      </c>
      <c r="W1602">
        <v>0.11504855899999999</v>
      </c>
      <c r="X1602">
        <v>5.5778549999999996E-3</v>
      </c>
      <c r="Y1602">
        <v>-6.4325579999999997E-3</v>
      </c>
      <c r="Z1602">
        <v>-0.62514202399999996</v>
      </c>
      <c r="AA1602">
        <v>5.9042950000000004E-3</v>
      </c>
      <c r="AB1602">
        <v>-1.704423E-3</v>
      </c>
      <c r="AC1602">
        <v>-0.61448937999999997</v>
      </c>
    </row>
    <row r="1603" spans="1:29" x14ac:dyDescent="0.3">
      <c r="A1603">
        <v>16.010000000000002</v>
      </c>
      <c r="B1603">
        <v>28.3</v>
      </c>
      <c r="C1603">
        <v>60</v>
      </c>
      <c r="D1603">
        <v>60</v>
      </c>
      <c r="E1603">
        <v>60</v>
      </c>
      <c r="F1603">
        <v>46.49038462</v>
      </c>
      <c r="G1603">
        <v>49.86538462</v>
      </c>
      <c r="H1603">
        <v>43.74038462</v>
      </c>
      <c r="I1603">
        <v>44</v>
      </c>
      <c r="J1603">
        <v>40</v>
      </c>
      <c r="K1603">
        <v>44</v>
      </c>
      <c r="L1603">
        <v>2.377178561</v>
      </c>
      <c r="M1603">
        <v>2.5497513989999998</v>
      </c>
      <c r="N1603">
        <v>2.2365636549999999</v>
      </c>
      <c r="O1603">
        <v>2.2498384890000001</v>
      </c>
      <c r="P1603">
        <v>2.045307717</v>
      </c>
      <c r="Q1603">
        <v>2.2498384890000001</v>
      </c>
      <c r="R1603">
        <v>0.118858928</v>
      </c>
      <c r="S1603">
        <v>0.12748756999999999</v>
      </c>
      <c r="T1603">
        <v>0.111828183</v>
      </c>
      <c r="U1603">
        <v>0.11249192399999999</v>
      </c>
      <c r="V1603">
        <v>0.102265386</v>
      </c>
      <c r="W1603">
        <v>0.11249192399999999</v>
      </c>
      <c r="X1603">
        <v>4.9817489999999997E-3</v>
      </c>
      <c r="Y1603">
        <v>-7.5633769999999996E-3</v>
      </c>
      <c r="Z1603">
        <v>-0.62837663300000002</v>
      </c>
      <c r="AA1603">
        <v>-5.9042950000000004E-3</v>
      </c>
      <c r="AB1603">
        <v>3.4088460000000001E-3</v>
      </c>
      <c r="AC1603">
        <v>-0.57412146399999997</v>
      </c>
    </row>
    <row r="1604" spans="1:29" x14ac:dyDescent="0.3">
      <c r="A1604">
        <v>16.02</v>
      </c>
      <c r="B1604">
        <v>28.3</v>
      </c>
      <c r="C1604">
        <v>60</v>
      </c>
      <c r="D1604">
        <v>60</v>
      </c>
      <c r="E1604">
        <v>60</v>
      </c>
      <c r="F1604">
        <v>46.94230769</v>
      </c>
      <c r="G1604">
        <v>50.09615385</v>
      </c>
      <c r="H1604">
        <v>43.90384615</v>
      </c>
      <c r="I1604">
        <v>35</v>
      </c>
      <c r="J1604">
        <v>50</v>
      </c>
      <c r="K1604">
        <v>47</v>
      </c>
      <c r="L1604">
        <v>2.4002866049999998</v>
      </c>
      <c r="M1604">
        <v>2.5615512520000001</v>
      </c>
      <c r="N1604">
        <v>2.244921884</v>
      </c>
      <c r="O1604">
        <v>1.7896442530000001</v>
      </c>
      <c r="P1604">
        <v>2.556634646</v>
      </c>
      <c r="Q1604">
        <v>2.4032365680000001</v>
      </c>
      <c r="R1604">
        <v>0.12001433</v>
      </c>
      <c r="S1604">
        <v>0.12807756300000001</v>
      </c>
      <c r="T1604">
        <v>0.112246094</v>
      </c>
      <c r="U1604">
        <v>8.9482213000000005E-2</v>
      </c>
      <c r="V1604">
        <v>0.127831732</v>
      </c>
      <c r="W1604">
        <v>0.120161828</v>
      </c>
      <c r="X1604">
        <v>4.6553089999999998E-3</v>
      </c>
      <c r="Y1604">
        <v>-7.8665680000000009E-3</v>
      </c>
      <c r="Z1604">
        <v>-0.63217190700000003</v>
      </c>
      <c r="AA1604">
        <v>2.2141106000000001E-2</v>
      </c>
      <c r="AB1604">
        <v>7.669904E-3</v>
      </c>
      <c r="AC1604">
        <v>-0.59206276000000002</v>
      </c>
    </row>
    <row r="1605" spans="1:29" x14ac:dyDescent="0.3">
      <c r="A1605">
        <v>16.03</v>
      </c>
      <c r="B1605">
        <v>28.3</v>
      </c>
      <c r="C1605">
        <v>60</v>
      </c>
      <c r="D1605">
        <v>60</v>
      </c>
      <c r="E1605">
        <v>60</v>
      </c>
      <c r="F1605">
        <v>47.61538462</v>
      </c>
      <c r="G1605">
        <v>50.19230769</v>
      </c>
      <c r="H1605">
        <v>44</v>
      </c>
      <c r="I1605">
        <v>88</v>
      </c>
      <c r="J1605">
        <v>98</v>
      </c>
      <c r="K1605">
        <v>88</v>
      </c>
      <c r="L1605">
        <v>2.4347028399999999</v>
      </c>
      <c r="M1605">
        <v>2.5664678570000001</v>
      </c>
      <c r="N1605">
        <v>2.2498384890000001</v>
      </c>
      <c r="O1605">
        <v>4.4996769780000001</v>
      </c>
      <c r="P1605">
        <v>5.0110039070000001</v>
      </c>
      <c r="Q1605">
        <v>4.4996769780000001</v>
      </c>
      <c r="R1605">
        <v>0.121735142</v>
      </c>
      <c r="S1605">
        <v>0.12832339300000001</v>
      </c>
      <c r="T1605">
        <v>0.11249192399999999</v>
      </c>
      <c r="U1605">
        <v>0.22498384900000001</v>
      </c>
      <c r="V1605">
        <v>0.25055019499999998</v>
      </c>
      <c r="W1605">
        <v>0.22498384900000001</v>
      </c>
      <c r="X1605">
        <v>3.8037280000000001E-3</v>
      </c>
      <c r="Y1605">
        <v>-8.358229E-3</v>
      </c>
      <c r="Z1605">
        <v>-0.63605343700000005</v>
      </c>
      <c r="AA1605">
        <v>1.4760736999999999E-2</v>
      </c>
      <c r="AB1605">
        <v>-8.5221150000000002E-3</v>
      </c>
      <c r="AC1605">
        <v>-1.2289787599999999</v>
      </c>
    </row>
    <row r="1606" spans="1:29" x14ac:dyDescent="0.3">
      <c r="A1606">
        <v>16.04</v>
      </c>
      <c r="B1606">
        <v>28.3</v>
      </c>
      <c r="C1606">
        <v>60</v>
      </c>
      <c r="D1606">
        <v>60</v>
      </c>
      <c r="E1606">
        <v>60</v>
      </c>
      <c r="F1606">
        <v>48.22115385</v>
      </c>
      <c r="G1606">
        <v>49.69230769</v>
      </c>
      <c r="H1606">
        <v>44.55769231</v>
      </c>
      <c r="I1606">
        <v>0</v>
      </c>
      <c r="J1606">
        <v>0</v>
      </c>
      <c r="K1606">
        <v>0</v>
      </c>
      <c r="L1606">
        <v>2.465677452</v>
      </c>
      <c r="M1606">
        <v>2.5409015099999999</v>
      </c>
      <c r="N1606">
        <v>2.2783547980000001</v>
      </c>
      <c r="O1606">
        <v>0</v>
      </c>
      <c r="P1606">
        <v>0</v>
      </c>
      <c r="Q1606">
        <v>0</v>
      </c>
      <c r="R1606">
        <v>0.123283873</v>
      </c>
      <c r="S1606">
        <v>0.12704507600000001</v>
      </c>
      <c r="T1606">
        <v>0.11391774</v>
      </c>
      <c r="U1606">
        <v>0</v>
      </c>
      <c r="V1606">
        <v>0</v>
      </c>
      <c r="W1606">
        <v>0</v>
      </c>
      <c r="X1606">
        <v>2.1715319999999999E-3</v>
      </c>
      <c r="Y1606">
        <v>-7.4978229999999998E-3</v>
      </c>
      <c r="Z1606">
        <v>-0.63902927700000001</v>
      </c>
      <c r="AA1606">
        <v>0</v>
      </c>
      <c r="AB1606">
        <v>0</v>
      </c>
      <c r="AC1606">
        <v>0</v>
      </c>
    </row>
    <row r="1607" spans="1:29" x14ac:dyDescent="0.3">
      <c r="A1607">
        <v>16.05</v>
      </c>
      <c r="B1607">
        <v>28.3</v>
      </c>
      <c r="C1607">
        <v>60</v>
      </c>
      <c r="D1607">
        <v>60</v>
      </c>
      <c r="E1607">
        <v>60</v>
      </c>
      <c r="F1607">
        <v>48.73076923</v>
      </c>
      <c r="G1607">
        <v>49.10576923</v>
      </c>
      <c r="H1607">
        <v>45.31730769</v>
      </c>
      <c r="I1607">
        <v>94</v>
      </c>
      <c r="J1607">
        <v>85</v>
      </c>
      <c r="K1607">
        <v>80</v>
      </c>
      <c r="L1607">
        <v>2.491735459</v>
      </c>
      <c r="M1607">
        <v>2.5109102189999999</v>
      </c>
      <c r="N1607">
        <v>2.3171959790000001</v>
      </c>
      <c r="O1607">
        <v>4.8064731350000001</v>
      </c>
      <c r="P1607">
        <v>4.3462788989999996</v>
      </c>
      <c r="Q1607">
        <v>4.0906154340000001</v>
      </c>
      <c r="R1607">
        <v>0.124586773</v>
      </c>
      <c r="S1607">
        <v>0.125545511</v>
      </c>
      <c r="T1607">
        <v>0.115859799</v>
      </c>
      <c r="U1607">
        <v>0.240323657</v>
      </c>
      <c r="V1607">
        <v>0.21731394500000001</v>
      </c>
      <c r="W1607">
        <v>0.204530772</v>
      </c>
      <c r="X1607">
        <v>5.5352799999999996E-4</v>
      </c>
      <c r="Y1607">
        <v>-6.1375620000000001E-3</v>
      </c>
      <c r="Z1607">
        <v>-0.64209137299999997</v>
      </c>
      <c r="AA1607">
        <v>-1.3284663E-2</v>
      </c>
      <c r="AB1607">
        <v>-1.6192018999999998E-2</v>
      </c>
      <c r="AC1607">
        <v>-1.1616989010000001</v>
      </c>
    </row>
    <row r="1608" spans="1:29" x14ac:dyDescent="0.3">
      <c r="A1608">
        <v>16.059999999999999</v>
      </c>
      <c r="B1608">
        <v>28.3</v>
      </c>
      <c r="C1608">
        <v>60</v>
      </c>
      <c r="D1608">
        <v>60</v>
      </c>
      <c r="E1608">
        <v>60</v>
      </c>
      <c r="F1608">
        <v>49.125</v>
      </c>
      <c r="G1608">
        <v>48.72115385</v>
      </c>
      <c r="H1608">
        <v>46.125</v>
      </c>
      <c r="I1608">
        <v>38</v>
      </c>
      <c r="J1608">
        <v>0</v>
      </c>
      <c r="K1608">
        <v>0</v>
      </c>
      <c r="L1608">
        <v>2.51189354</v>
      </c>
      <c r="M1608">
        <v>2.4912437989999998</v>
      </c>
      <c r="N1608">
        <v>2.358495461</v>
      </c>
      <c r="O1608">
        <v>1.943042331</v>
      </c>
      <c r="P1608">
        <v>0</v>
      </c>
      <c r="Q1608">
        <v>0</v>
      </c>
      <c r="R1608">
        <v>0.12559467699999999</v>
      </c>
      <c r="S1608">
        <v>0.12456219</v>
      </c>
      <c r="T1608">
        <v>0.117924773</v>
      </c>
      <c r="U1608">
        <v>9.7152116999999996E-2</v>
      </c>
      <c r="V1608">
        <v>0</v>
      </c>
      <c r="W1608">
        <v>0</v>
      </c>
      <c r="X1608">
        <v>-5.9610700000000002E-4</v>
      </c>
      <c r="Y1608">
        <v>-4.7691069999999999E-3</v>
      </c>
      <c r="Z1608">
        <v>-0.64575726300000003</v>
      </c>
      <c r="AA1608">
        <v>-5.6090801000000003E-2</v>
      </c>
      <c r="AB1608">
        <v>-3.2384039000000003E-2</v>
      </c>
      <c r="AC1608">
        <v>-0.17044231000000001</v>
      </c>
    </row>
    <row r="1609" spans="1:29" x14ac:dyDescent="0.3">
      <c r="A1609">
        <v>16.07</v>
      </c>
      <c r="B1609">
        <v>28.3</v>
      </c>
      <c r="C1609">
        <v>60</v>
      </c>
      <c r="D1609">
        <v>60</v>
      </c>
      <c r="E1609">
        <v>60</v>
      </c>
      <c r="F1609">
        <v>49.45192308</v>
      </c>
      <c r="G1609">
        <v>48.55769231</v>
      </c>
      <c r="H1609">
        <v>46.86538462</v>
      </c>
      <c r="I1609">
        <v>49</v>
      </c>
      <c r="J1609">
        <v>93</v>
      </c>
      <c r="K1609">
        <v>87</v>
      </c>
      <c r="L1609">
        <v>2.5286099970000002</v>
      </c>
      <c r="M1609">
        <v>2.4828855700000001</v>
      </c>
      <c r="N1609">
        <v>2.3963533209999999</v>
      </c>
      <c r="O1609">
        <v>2.5055019540000001</v>
      </c>
      <c r="P1609">
        <v>4.7553404419999996</v>
      </c>
      <c r="Q1609">
        <v>4.4485442849999997</v>
      </c>
      <c r="R1609">
        <v>0.1264305</v>
      </c>
      <c r="S1609">
        <v>0.124144279</v>
      </c>
      <c r="T1609">
        <v>0.119817666</v>
      </c>
      <c r="U1609">
        <v>0.125275098</v>
      </c>
      <c r="V1609">
        <v>0.23776702199999999</v>
      </c>
      <c r="W1609">
        <v>0.22242721400000001</v>
      </c>
      <c r="X1609">
        <v>-1.319951E-3</v>
      </c>
      <c r="Y1609">
        <v>-3.6464819999999999E-3</v>
      </c>
      <c r="Z1609">
        <v>-0.64981130600000003</v>
      </c>
      <c r="AA1609">
        <v>6.4947243000000002E-2</v>
      </c>
      <c r="AB1609">
        <v>2.727077E-2</v>
      </c>
      <c r="AC1609">
        <v>-1.0271391830000001</v>
      </c>
    </row>
    <row r="1610" spans="1:29" x14ac:dyDescent="0.3">
      <c r="A1610">
        <v>16.079999999999998</v>
      </c>
      <c r="B1610">
        <v>28.3</v>
      </c>
      <c r="C1610">
        <v>60</v>
      </c>
      <c r="D1610">
        <v>60</v>
      </c>
      <c r="E1610">
        <v>60</v>
      </c>
      <c r="F1610">
        <v>49.45192308</v>
      </c>
      <c r="G1610">
        <v>47.93269231</v>
      </c>
      <c r="H1610">
        <v>46.68269231</v>
      </c>
      <c r="I1610">
        <v>49</v>
      </c>
      <c r="J1610">
        <v>45</v>
      </c>
      <c r="K1610">
        <v>0</v>
      </c>
      <c r="L1610">
        <v>2.5286099970000002</v>
      </c>
      <c r="M1610">
        <v>2.4509276369999999</v>
      </c>
      <c r="N1610">
        <v>2.3870117710000001</v>
      </c>
      <c r="O1610">
        <v>2.5055019540000001</v>
      </c>
      <c r="P1610">
        <v>2.3009711820000001</v>
      </c>
      <c r="Q1610">
        <v>0</v>
      </c>
      <c r="R1610">
        <v>0.1264305</v>
      </c>
      <c r="S1610">
        <v>0.122546382</v>
      </c>
      <c r="T1610">
        <v>0.11935058900000001</v>
      </c>
      <c r="U1610">
        <v>0.125275098</v>
      </c>
      <c r="V1610">
        <v>0.11504855899999999</v>
      </c>
      <c r="W1610">
        <v>0</v>
      </c>
      <c r="X1610">
        <v>-2.242497E-3</v>
      </c>
      <c r="Y1610">
        <v>-3.425235E-3</v>
      </c>
      <c r="Z1610">
        <v>-0.64618854400000003</v>
      </c>
      <c r="AA1610">
        <v>-5.9042950000000004E-3</v>
      </c>
      <c r="AB1610">
        <v>-8.0107886000000003E-2</v>
      </c>
      <c r="AC1610">
        <v>-0.42162044999999998</v>
      </c>
    </row>
    <row r="1611" spans="1:29" x14ac:dyDescent="0.3">
      <c r="A1611">
        <v>16.09</v>
      </c>
      <c r="B1611">
        <v>28.3</v>
      </c>
      <c r="C1611">
        <v>60</v>
      </c>
      <c r="D1611">
        <v>60</v>
      </c>
      <c r="E1611">
        <v>60</v>
      </c>
      <c r="F1611">
        <v>49.39423077</v>
      </c>
      <c r="G1611">
        <v>47.25961538</v>
      </c>
      <c r="H1611">
        <v>46.47115385</v>
      </c>
      <c r="I1611">
        <v>51</v>
      </c>
      <c r="J1611">
        <v>45</v>
      </c>
      <c r="K1611">
        <v>79</v>
      </c>
      <c r="L1611">
        <v>2.5256600339999999</v>
      </c>
      <c r="M1611">
        <v>2.4165114010000002</v>
      </c>
      <c r="N1611">
        <v>2.3761952399999999</v>
      </c>
      <c r="O1611">
        <v>2.607767339</v>
      </c>
      <c r="P1611">
        <v>2.3009711820000001</v>
      </c>
      <c r="Q1611">
        <v>4.0394827409999996</v>
      </c>
      <c r="R1611">
        <v>0.12628300200000001</v>
      </c>
      <c r="S1611">
        <v>0.12082556999999999</v>
      </c>
      <c r="T1611">
        <v>0.118809762</v>
      </c>
      <c r="U1611">
        <v>0.13038836700000001</v>
      </c>
      <c r="V1611">
        <v>0.11504855899999999</v>
      </c>
      <c r="W1611">
        <v>0.201974137</v>
      </c>
      <c r="X1611">
        <v>-3.1508500000000002E-3</v>
      </c>
      <c r="Y1611">
        <v>-3.1630159999999998E-3</v>
      </c>
      <c r="Z1611">
        <v>-0.64196198900000001</v>
      </c>
      <c r="AA1611">
        <v>-8.8564420000000008E-3</v>
      </c>
      <c r="AB1611">
        <v>5.2837116000000003E-2</v>
      </c>
      <c r="AC1611">
        <v>-0.78493168999999996</v>
      </c>
    </row>
    <row r="1612" spans="1:29" x14ac:dyDescent="0.3">
      <c r="A1612">
        <v>16.100000000000001</v>
      </c>
      <c r="B1612">
        <v>28.3</v>
      </c>
      <c r="C1612">
        <v>60</v>
      </c>
      <c r="D1612">
        <v>60</v>
      </c>
      <c r="E1612">
        <v>60</v>
      </c>
      <c r="F1612">
        <v>49.15384615</v>
      </c>
      <c r="G1612">
        <v>46.66346154</v>
      </c>
      <c r="H1612">
        <v>46.49038462</v>
      </c>
      <c r="I1612">
        <v>50</v>
      </c>
      <c r="J1612">
        <v>37</v>
      </c>
      <c r="K1612">
        <v>0</v>
      </c>
      <c r="L1612">
        <v>2.5133685219999999</v>
      </c>
      <c r="M1612">
        <v>2.38602845</v>
      </c>
      <c r="N1612">
        <v>2.377178561</v>
      </c>
      <c r="O1612">
        <v>2.556634646</v>
      </c>
      <c r="P1612">
        <v>1.891909638</v>
      </c>
      <c r="Q1612">
        <v>0</v>
      </c>
      <c r="R1612">
        <v>0.125668426</v>
      </c>
      <c r="S1612">
        <v>0.119301422</v>
      </c>
      <c r="T1612">
        <v>0.118858928</v>
      </c>
      <c r="U1612">
        <v>0.127831732</v>
      </c>
      <c r="V1612">
        <v>9.4595481999999995E-2</v>
      </c>
      <c r="W1612">
        <v>0</v>
      </c>
      <c r="X1612">
        <v>-3.675991E-3</v>
      </c>
      <c r="Y1612">
        <v>-2.417331E-3</v>
      </c>
      <c r="Z1612">
        <v>-0.63829609899999995</v>
      </c>
      <c r="AA1612">
        <v>-1.9188957999999999E-2</v>
      </c>
      <c r="AB1612">
        <v>-7.4142404999999995E-2</v>
      </c>
      <c r="AC1612">
        <v>-0.39022318299999997</v>
      </c>
    </row>
    <row r="1613" spans="1:29" x14ac:dyDescent="0.3">
      <c r="A1613">
        <v>16.11</v>
      </c>
      <c r="B1613">
        <v>28.3</v>
      </c>
      <c r="C1613">
        <v>60</v>
      </c>
      <c r="D1613">
        <v>60</v>
      </c>
      <c r="E1613">
        <v>60</v>
      </c>
      <c r="F1613">
        <v>48.33653846</v>
      </c>
      <c r="G1613">
        <v>46.15384615</v>
      </c>
      <c r="H1613">
        <v>46.72115385</v>
      </c>
      <c r="I1613">
        <v>52</v>
      </c>
      <c r="J1613">
        <v>44</v>
      </c>
      <c r="K1613">
        <v>92</v>
      </c>
      <c r="L1613">
        <v>2.4715773780000001</v>
      </c>
      <c r="M1613">
        <v>2.3599704429999999</v>
      </c>
      <c r="N1613">
        <v>2.3889784129999998</v>
      </c>
      <c r="O1613">
        <v>2.658900032</v>
      </c>
      <c r="P1613">
        <v>2.2498384890000001</v>
      </c>
      <c r="Q1613">
        <v>4.7042077500000001</v>
      </c>
      <c r="R1613">
        <v>0.12357886899999999</v>
      </c>
      <c r="S1613">
        <v>0.11799852199999999</v>
      </c>
      <c r="T1613">
        <v>0.119448921</v>
      </c>
      <c r="U1613">
        <v>0.13294500200000001</v>
      </c>
      <c r="V1613">
        <v>0.11249192399999999</v>
      </c>
      <c r="W1613">
        <v>0.23521038699999999</v>
      </c>
      <c r="X1613">
        <v>-3.2218149999999998E-3</v>
      </c>
      <c r="Y1613">
        <v>-8.9318299999999998E-4</v>
      </c>
      <c r="Z1613">
        <v>-0.63337949400000004</v>
      </c>
      <c r="AA1613">
        <v>-1.1808590000000001E-2</v>
      </c>
      <c r="AB1613">
        <v>7.4994616E-2</v>
      </c>
      <c r="AC1613">
        <v>-0.84324090100000004</v>
      </c>
    </row>
    <row r="1614" spans="1:29" x14ac:dyDescent="0.3">
      <c r="A1614">
        <v>16.12</v>
      </c>
      <c r="B1614">
        <v>28.3</v>
      </c>
      <c r="C1614">
        <v>60</v>
      </c>
      <c r="D1614">
        <v>60</v>
      </c>
      <c r="E1614">
        <v>60</v>
      </c>
      <c r="F1614">
        <v>47.80769231</v>
      </c>
      <c r="G1614">
        <v>46.27884615</v>
      </c>
      <c r="H1614">
        <v>47.29807692</v>
      </c>
      <c r="I1614">
        <v>42</v>
      </c>
      <c r="J1614">
        <v>45</v>
      </c>
      <c r="K1614">
        <v>48</v>
      </c>
      <c r="L1614">
        <v>2.44453605</v>
      </c>
      <c r="M1614">
        <v>2.3663620299999999</v>
      </c>
      <c r="N1614">
        <v>2.4184780429999999</v>
      </c>
      <c r="O1614">
        <v>2.147573103</v>
      </c>
      <c r="P1614">
        <v>2.3009711820000001</v>
      </c>
      <c r="Q1614">
        <v>2.4543692610000001</v>
      </c>
      <c r="R1614">
        <v>0.12222680299999999</v>
      </c>
      <c r="S1614">
        <v>0.11831810099999999</v>
      </c>
      <c r="T1614">
        <v>0.120923902</v>
      </c>
      <c r="U1614">
        <v>0.107378655</v>
      </c>
      <c r="V1614">
        <v>0.11504855899999999</v>
      </c>
      <c r="W1614">
        <v>0.122718463</v>
      </c>
      <c r="X1614">
        <v>-2.25669E-3</v>
      </c>
      <c r="Y1614">
        <v>4.3429999999999999E-4</v>
      </c>
      <c r="Z1614">
        <v>-0.63415580000000005</v>
      </c>
      <c r="AA1614">
        <v>4.4282210000000004E-3</v>
      </c>
      <c r="AB1614">
        <v>7.669904E-3</v>
      </c>
      <c r="AC1614">
        <v>-0.60551873199999995</v>
      </c>
    </row>
    <row r="1615" spans="1:29" x14ac:dyDescent="0.3">
      <c r="A1615">
        <v>16.13</v>
      </c>
      <c r="B1615">
        <v>28.3</v>
      </c>
      <c r="C1615">
        <v>60</v>
      </c>
      <c r="D1615">
        <v>60</v>
      </c>
      <c r="E1615">
        <v>60</v>
      </c>
      <c r="F1615">
        <v>47.25</v>
      </c>
      <c r="G1615">
        <v>46.08653846</v>
      </c>
      <c r="H1615">
        <v>47.75</v>
      </c>
      <c r="I1615">
        <v>50</v>
      </c>
      <c r="J1615">
        <v>46</v>
      </c>
      <c r="K1615">
        <v>48</v>
      </c>
      <c r="L1615">
        <v>2.4160197409999999</v>
      </c>
      <c r="M1615">
        <v>2.3565288190000002</v>
      </c>
      <c r="N1615">
        <v>2.4415860870000001</v>
      </c>
      <c r="O1615">
        <v>2.556634646</v>
      </c>
      <c r="P1615">
        <v>2.3521038750000001</v>
      </c>
      <c r="Q1615">
        <v>2.4543692610000001</v>
      </c>
      <c r="R1615">
        <v>0.120800987</v>
      </c>
      <c r="S1615">
        <v>0.117826441</v>
      </c>
      <c r="T1615">
        <v>0.122079304</v>
      </c>
      <c r="U1615">
        <v>0.127831732</v>
      </c>
      <c r="V1615">
        <v>0.117605194</v>
      </c>
      <c r="W1615">
        <v>0.122718463</v>
      </c>
      <c r="X1615">
        <v>-1.7173550000000001E-3</v>
      </c>
      <c r="Y1615">
        <v>1.8437270000000001E-3</v>
      </c>
      <c r="Z1615">
        <v>-0.63281882899999997</v>
      </c>
      <c r="AA1615">
        <v>-5.9042950000000004E-3</v>
      </c>
      <c r="AB1615">
        <v>0</v>
      </c>
      <c r="AC1615">
        <v>-0.64588664799999995</v>
      </c>
    </row>
    <row r="1616" spans="1:29" x14ac:dyDescent="0.3">
      <c r="A1616">
        <v>16.14</v>
      </c>
      <c r="B1616">
        <v>28.3</v>
      </c>
      <c r="C1616">
        <v>60</v>
      </c>
      <c r="D1616">
        <v>60</v>
      </c>
      <c r="E1616">
        <v>60</v>
      </c>
      <c r="F1616">
        <v>46.60576923</v>
      </c>
      <c r="G1616">
        <v>45.82692308</v>
      </c>
      <c r="H1616">
        <v>48.13461538</v>
      </c>
      <c r="I1616">
        <v>47</v>
      </c>
      <c r="J1616">
        <v>45</v>
      </c>
      <c r="K1616">
        <v>40</v>
      </c>
      <c r="L1616">
        <v>2.3830784870000001</v>
      </c>
      <c r="M1616">
        <v>2.3432539860000001</v>
      </c>
      <c r="N1616">
        <v>2.4612525079999998</v>
      </c>
      <c r="O1616">
        <v>2.4032365680000001</v>
      </c>
      <c r="P1616">
        <v>2.3009711820000001</v>
      </c>
      <c r="Q1616">
        <v>2.045307717</v>
      </c>
      <c r="R1616">
        <v>0.11915392399999999</v>
      </c>
      <c r="S1616">
        <v>0.117162699</v>
      </c>
      <c r="T1616">
        <v>0.12306262499999999</v>
      </c>
      <c r="U1616">
        <v>0.120161828</v>
      </c>
      <c r="V1616">
        <v>0.11504855899999999</v>
      </c>
      <c r="W1616">
        <v>0.102265386</v>
      </c>
      <c r="X1616">
        <v>-1.1496340000000001E-3</v>
      </c>
      <c r="Y1616">
        <v>3.2695419999999998E-3</v>
      </c>
      <c r="Z1616">
        <v>-0.63048991099999996</v>
      </c>
      <c r="AA1616">
        <v>-2.952147E-3</v>
      </c>
      <c r="AB1616">
        <v>-1.0226539E-2</v>
      </c>
      <c r="AC1616">
        <v>-0.59206276000000002</v>
      </c>
    </row>
    <row r="1617" spans="1:29" x14ac:dyDescent="0.3">
      <c r="A1617">
        <v>16.149999999999999</v>
      </c>
      <c r="B1617">
        <v>28.3</v>
      </c>
      <c r="C1617">
        <v>60</v>
      </c>
      <c r="D1617">
        <v>60</v>
      </c>
      <c r="E1617">
        <v>60</v>
      </c>
      <c r="F1617">
        <v>46.22115385</v>
      </c>
      <c r="G1617">
        <v>45.68269231</v>
      </c>
      <c r="H1617">
        <v>48.44230769</v>
      </c>
      <c r="I1617">
        <v>48</v>
      </c>
      <c r="J1617">
        <v>48</v>
      </c>
      <c r="K1617">
        <v>51</v>
      </c>
      <c r="L1617">
        <v>2.363412066</v>
      </c>
      <c r="M1617">
        <v>2.3358790780000001</v>
      </c>
      <c r="N1617">
        <v>2.476985644</v>
      </c>
      <c r="O1617">
        <v>2.4543692610000001</v>
      </c>
      <c r="P1617">
        <v>2.4543692610000001</v>
      </c>
      <c r="Q1617">
        <v>2.607767339</v>
      </c>
      <c r="R1617">
        <v>0.118170603</v>
      </c>
      <c r="S1617">
        <v>0.11679395400000001</v>
      </c>
      <c r="T1617">
        <v>0.123849282</v>
      </c>
      <c r="U1617">
        <v>0.122718463</v>
      </c>
      <c r="V1617">
        <v>0.122718463</v>
      </c>
      <c r="W1617">
        <v>0.13038836700000001</v>
      </c>
      <c r="X1617">
        <v>-7.9480900000000005E-4</v>
      </c>
      <c r="Y1617">
        <v>4.2446690000000004E-3</v>
      </c>
      <c r="Z1617">
        <v>-0.62949796400000002</v>
      </c>
      <c r="AA1617">
        <v>0</v>
      </c>
      <c r="AB1617">
        <v>5.1132690000000001E-3</v>
      </c>
      <c r="AC1617">
        <v>-0.65934261900000002</v>
      </c>
    </row>
    <row r="1618" spans="1:29" x14ac:dyDescent="0.3">
      <c r="A1618">
        <v>16.16</v>
      </c>
      <c r="B1618">
        <v>28.3</v>
      </c>
      <c r="C1618">
        <v>60</v>
      </c>
      <c r="D1618">
        <v>60</v>
      </c>
      <c r="E1618">
        <v>60</v>
      </c>
      <c r="F1618">
        <v>45.73076923</v>
      </c>
      <c r="G1618">
        <v>45.73076923</v>
      </c>
      <c r="H1618">
        <v>48.72115385</v>
      </c>
      <c r="I1618">
        <v>47</v>
      </c>
      <c r="J1618">
        <v>38</v>
      </c>
      <c r="K1618">
        <v>50</v>
      </c>
      <c r="L1618">
        <v>2.3383373810000001</v>
      </c>
      <c r="M1618">
        <v>2.3383373810000001</v>
      </c>
      <c r="N1618">
        <v>2.4912437989999998</v>
      </c>
      <c r="O1618">
        <v>2.4032365680000001</v>
      </c>
      <c r="P1618">
        <v>1.943042331</v>
      </c>
      <c r="Q1618">
        <v>2.556634646</v>
      </c>
      <c r="R1618">
        <v>0.11691686900000001</v>
      </c>
      <c r="S1618">
        <v>0.11691686900000001</v>
      </c>
      <c r="T1618">
        <v>0.12456219</v>
      </c>
      <c r="U1618">
        <v>0.120161828</v>
      </c>
      <c r="V1618">
        <v>9.7152116999999996E-2</v>
      </c>
      <c r="W1618">
        <v>0.127831732</v>
      </c>
      <c r="X1618">
        <v>0</v>
      </c>
      <c r="Y1618">
        <v>5.0968810000000002E-3</v>
      </c>
      <c r="Z1618">
        <v>-0.62876478599999996</v>
      </c>
      <c r="AA1618">
        <v>-1.3284663E-2</v>
      </c>
      <c r="AB1618">
        <v>1.2783173E-2</v>
      </c>
      <c r="AC1618">
        <v>-0.60551873199999995</v>
      </c>
    </row>
    <row r="1619" spans="1:29" x14ac:dyDescent="0.3">
      <c r="A1619">
        <v>16.170000000000002</v>
      </c>
      <c r="B1619">
        <v>28.3</v>
      </c>
      <c r="C1619">
        <v>60</v>
      </c>
      <c r="D1619">
        <v>60</v>
      </c>
      <c r="E1619">
        <v>60</v>
      </c>
      <c r="F1619">
        <v>45.27884615</v>
      </c>
      <c r="G1619">
        <v>46.38461538</v>
      </c>
      <c r="H1619">
        <v>48.41346154</v>
      </c>
      <c r="I1619">
        <v>38</v>
      </c>
      <c r="J1619">
        <v>46</v>
      </c>
      <c r="K1619">
        <v>51</v>
      </c>
      <c r="L1619">
        <v>2.3152293369999999</v>
      </c>
      <c r="M1619">
        <v>2.3717702950000001</v>
      </c>
      <c r="N1619">
        <v>2.4755106630000001</v>
      </c>
      <c r="O1619">
        <v>1.943042331</v>
      </c>
      <c r="P1619">
        <v>2.3521038750000001</v>
      </c>
      <c r="Q1619">
        <v>2.607767339</v>
      </c>
      <c r="R1619">
        <v>0.11576146700000001</v>
      </c>
      <c r="S1619">
        <v>0.11858851500000001</v>
      </c>
      <c r="T1619">
        <v>0.12377553299999999</v>
      </c>
      <c r="U1619">
        <v>9.7152116999999996E-2</v>
      </c>
      <c r="V1619">
        <v>0.117605194</v>
      </c>
      <c r="W1619">
        <v>0.13038836700000001</v>
      </c>
      <c r="X1619">
        <v>1.6321969999999999E-3</v>
      </c>
      <c r="Y1619">
        <v>4.4003619999999997E-3</v>
      </c>
      <c r="Z1619">
        <v>-0.62829037700000001</v>
      </c>
      <c r="AA1619">
        <v>1.1808590000000001E-2</v>
      </c>
      <c r="AB1619">
        <v>1.5339808E-2</v>
      </c>
      <c r="AC1619">
        <v>-0.60551873199999995</v>
      </c>
    </row>
    <row r="1620" spans="1:29" x14ac:dyDescent="0.3">
      <c r="A1620">
        <v>16.18</v>
      </c>
      <c r="B1620">
        <v>28.3</v>
      </c>
      <c r="C1620">
        <v>60</v>
      </c>
      <c r="D1620">
        <v>60</v>
      </c>
      <c r="E1620">
        <v>60</v>
      </c>
      <c r="F1620">
        <v>45.00961538</v>
      </c>
      <c r="G1620">
        <v>47.01923077</v>
      </c>
      <c r="H1620">
        <v>47.82692308</v>
      </c>
      <c r="I1620">
        <v>46</v>
      </c>
      <c r="J1620">
        <v>50</v>
      </c>
      <c r="K1620">
        <v>52</v>
      </c>
      <c r="L1620">
        <v>2.3014628419999998</v>
      </c>
      <c r="M1620">
        <v>2.4042198890000002</v>
      </c>
      <c r="N1620">
        <v>2.4455193710000001</v>
      </c>
      <c r="O1620">
        <v>2.3521038750000001</v>
      </c>
      <c r="P1620">
        <v>2.556634646</v>
      </c>
      <c r="Q1620">
        <v>2.658900032</v>
      </c>
      <c r="R1620">
        <v>0.115073142</v>
      </c>
      <c r="S1620">
        <v>0.120210994</v>
      </c>
      <c r="T1620">
        <v>0.122275969</v>
      </c>
      <c r="U1620">
        <v>0.117605194</v>
      </c>
      <c r="V1620">
        <v>0.127831732</v>
      </c>
      <c r="W1620">
        <v>0.13294500200000001</v>
      </c>
      <c r="X1620">
        <v>2.96634E-3</v>
      </c>
      <c r="Y1620">
        <v>3.0892670000000001E-3</v>
      </c>
      <c r="Z1620">
        <v>-0.62729842999999996</v>
      </c>
      <c r="AA1620">
        <v>5.9042950000000004E-3</v>
      </c>
      <c r="AB1620">
        <v>6.8176920000000002E-3</v>
      </c>
      <c r="AC1620">
        <v>-0.66382794300000003</v>
      </c>
    </row>
    <row r="1621" spans="1:29" x14ac:dyDescent="0.3">
      <c r="A1621">
        <v>16.190000000000001</v>
      </c>
      <c r="B1621">
        <v>28.3</v>
      </c>
      <c r="C1621">
        <v>60</v>
      </c>
      <c r="D1621">
        <v>60</v>
      </c>
      <c r="E1621">
        <v>60</v>
      </c>
      <c r="F1621">
        <v>45.21153846</v>
      </c>
      <c r="G1621">
        <v>47.88461538</v>
      </c>
      <c r="H1621">
        <v>47.15384615</v>
      </c>
      <c r="I1621">
        <v>42</v>
      </c>
      <c r="J1621">
        <v>47</v>
      </c>
      <c r="K1621">
        <v>50</v>
      </c>
      <c r="L1621">
        <v>2.3117877130000002</v>
      </c>
      <c r="M1621">
        <v>2.448469335</v>
      </c>
      <c r="N1621">
        <v>2.4111031359999999</v>
      </c>
      <c r="O1621">
        <v>2.147573103</v>
      </c>
      <c r="P1621">
        <v>2.4032365680000001</v>
      </c>
      <c r="Q1621">
        <v>2.556634646</v>
      </c>
      <c r="R1621">
        <v>0.115589386</v>
      </c>
      <c r="S1621">
        <v>0.12242346699999999</v>
      </c>
      <c r="T1621">
        <v>0.120555157</v>
      </c>
      <c r="U1621">
        <v>0.107378655</v>
      </c>
      <c r="V1621">
        <v>0.120161828</v>
      </c>
      <c r="W1621">
        <v>0.127831732</v>
      </c>
      <c r="X1621">
        <v>3.9456589999999998E-3</v>
      </c>
      <c r="Y1621">
        <v>1.0324869999999999E-3</v>
      </c>
      <c r="Z1621">
        <v>-0.62906668300000002</v>
      </c>
      <c r="AA1621">
        <v>7.3803690000000003E-3</v>
      </c>
      <c r="AB1621">
        <v>9.374327E-3</v>
      </c>
      <c r="AC1621">
        <v>-0.623460028</v>
      </c>
    </row>
    <row r="1622" spans="1:29" x14ac:dyDescent="0.3">
      <c r="A1622">
        <v>16.2</v>
      </c>
      <c r="B1622">
        <v>28.3</v>
      </c>
      <c r="C1622">
        <v>60</v>
      </c>
      <c r="D1622">
        <v>60</v>
      </c>
      <c r="E1622">
        <v>60</v>
      </c>
      <c r="F1622">
        <v>45.39423077</v>
      </c>
      <c r="G1622">
        <v>48.57692308</v>
      </c>
      <c r="H1622">
        <v>46.48076923</v>
      </c>
      <c r="I1622">
        <v>47</v>
      </c>
      <c r="J1622">
        <v>50</v>
      </c>
      <c r="K1622">
        <v>39</v>
      </c>
      <c r="L1622">
        <v>2.321129263</v>
      </c>
      <c r="M1622">
        <v>2.4838688910000002</v>
      </c>
      <c r="N1622">
        <v>2.3766869000000002</v>
      </c>
      <c r="O1622">
        <v>2.4032365680000001</v>
      </c>
      <c r="P1622">
        <v>2.556634646</v>
      </c>
      <c r="Q1622">
        <v>1.994175024</v>
      </c>
      <c r="R1622">
        <v>0.116056463</v>
      </c>
      <c r="S1622">
        <v>0.124193445</v>
      </c>
      <c r="T1622">
        <v>0.11883434499999999</v>
      </c>
      <c r="U1622">
        <v>0.120161828</v>
      </c>
      <c r="V1622">
        <v>0.127831732</v>
      </c>
      <c r="W1622">
        <v>9.9708750999999998E-2</v>
      </c>
      <c r="X1622">
        <v>4.6978879999999999E-3</v>
      </c>
      <c r="Y1622">
        <v>-8.6040599999999997E-4</v>
      </c>
      <c r="Z1622">
        <v>-0.62997237299999997</v>
      </c>
      <c r="AA1622">
        <v>4.4282210000000004E-3</v>
      </c>
      <c r="AB1622">
        <v>-1.6192018999999998E-2</v>
      </c>
      <c r="AC1622">
        <v>-0.61000405599999996</v>
      </c>
    </row>
    <row r="1623" spans="1:29" x14ac:dyDescent="0.3">
      <c r="A1623">
        <v>16.21</v>
      </c>
      <c r="B1623">
        <v>28.3</v>
      </c>
      <c r="C1623">
        <v>60</v>
      </c>
      <c r="D1623">
        <v>60</v>
      </c>
      <c r="E1623">
        <v>60</v>
      </c>
      <c r="F1623">
        <v>45.10576923</v>
      </c>
      <c r="G1623">
        <v>48.78846154</v>
      </c>
      <c r="H1623">
        <v>46.26923077</v>
      </c>
      <c r="I1623">
        <v>45</v>
      </c>
      <c r="J1623">
        <v>41</v>
      </c>
      <c r="K1623">
        <v>48</v>
      </c>
      <c r="L1623">
        <v>2.3063794469999999</v>
      </c>
      <c r="M1623">
        <v>2.4946854219999999</v>
      </c>
      <c r="N1623">
        <v>2.365870369</v>
      </c>
      <c r="O1623">
        <v>2.3009711820000001</v>
      </c>
      <c r="P1623">
        <v>2.09644041</v>
      </c>
      <c r="Q1623">
        <v>2.4543692610000001</v>
      </c>
      <c r="R1623">
        <v>0.11531897200000001</v>
      </c>
      <c r="S1623">
        <v>0.12473427099999999</v>
      </c>
      <c r="T1623">
        <v>0.118293518</v>
      </c>
      <c r="U1623">
        <v>0.11504855899999999</v>
      </c>
      <c r="V1623">
        <v>0.104822021</v>
      </c>
      <c r="W1623">
        <v>0.122718463</v>
      </c>
      <c r="X1623">
        <v>5.4359250000000003E-3</v>
      </c>
      <c r="Y1623">
        <v>-1.155402E-3</v>
      </c>
      <c r="Z1623">
        <v>-0.62867852999999996</v>
      </c>
      <c r="AA1623">
        <v>-5.9042950000000004E-3</v>
      </c>
      <c r="AB1623">
        <v>8.5221150000000002E-3</v>
      </c>
      <c r="AC1623">
        <v>-0.60103340800000005</v>
      </c>
    </row>
    <row r="1624" spans="1:29" x14ac:dyDescent="0.3">
      <c r="A1624">
        <v>16.22</v>
      </c>
      <c r="B1624">
        <v>28.3</v>
      </c>
      <c r="C1624">
        <v>60</v>
      </c>
      <c r="D1624">
        <v>60</v>
      </c>
      <c r="E1624">
        <v>60</v>
      </c>
      <c r="F1624">
        <v>44.875</v>
      </c>
      <c r="G1624">
        <v>49.15384615</v>
      </c>
      <c r="H1624">
        <v>45.94230769</v>
      </c>
      <c r="I1624">
        <v>36</v>
      </c>
      <c r="J1624">
        <v>53</v>
      </c>
      <c r="K1624">
        <v>47</v>
      </c>
      <c r="L1624">
        <v>2.2945795950000001</v>
      </c>
      <c r="M1624">
        <v>2.5133685219999999</v>
      </c>
      <c r="N1624">
        <v>2.3491539119999998</v>
      </c>
      <c r="O1624">
        <v>1.840776945</v>
      </c>
      <c r="P1624">
        <v>2.710032725</v>
      </c>
      <c r="Q1624">
        <v>2.4032365680000001</v>
      </c>
      <c r="R1624">
        <v>0.11472897999999999</v>
      </c>
      <c r="S1624">
        <v>0.125668426</v>
      </c>
      <c r="T1624">
        <v>0.117457696</v>
      </c>
      <c r="U1624">
        <v>9.2038846999999993E-2</v>
      </c>
      <c r="V1624">
        <v>0.13550163600000001</v>
      </c>
      <c r="W1624">
        <v>0.120161828</v>
      </c>
      <c r="X1624">
        <v>6.315892E-3</v>
      </c>
      <c r="Y1624">
        <v>-1.827338E-3</v>
      </c>
      <c r="Z1624">
        <v>-0.62781596699999997</v>
      </c>
      <c r="AA1624">
        <v>2.5093252999999999E-2</v>
      </c>
      <c r="AB1624">
        <v>4.2610579999999999E-3</v>
      </c>
      <c r="AC1624">
        <v>-0.61000405599999996</v>
      </c>
    </row>
    <row r="1625" spans="1:29" x14ac:dyDescent="0.3">
      <c r="A1625">
        <v>16.23</v>
      </c>
      <c r="B1625">
        <v>28.3</v>
      </c>
      <c r="C1625">
        <v>60</v>
      </c>
      <c r="D1625">
        <v>60</v>
      </c>
      <c r="E1625">
        <v>60</v>
      </c>
      <c r="F1625">
        <v>44.85576923</v>
      </c>
      <c r="G1625">
        <v>49.47115385</v>
      </c>
      <c r="H1625">
        <v>45.70192308</v>
      </c>
      <c r="I1625">
        <v>48</v>
      </c>
      <c r="J1625">
        <v>53</v>
      </c>
      <c r="K1625">
        <v>46</v>
      </c>
      <c r="L1625">
        <v>2.293596274</v>
      </c>
      <c r="M1625">
        <v>2.5295933179999999</v>
      </c>
      <c r="N1625">
        <v>2.3368623990000001</v>
      </c>
      <c r="O1625">
        <v>2.4543692610000001</v>
      </c>
      <c r="P1625">
        <v>2.710032725</v>
      </c>
      <c r="Q1625">
        <v>2.3521038750000001</v>
      </c>
      <c r="R1625">
        <v>0.114679814</v>
      </c>
      <c r="S1625">
        <v>0.12647966599999999</v>
      </c>
      <c r="T1625">
        <v>0.11684311999999999</v>
      </c>
      <c r="U1625">
        <v>0.122718463</v>
      </c>
      <c r="V1625">
        <v>0.13550163600000001</v>
      </c>
      <c r="W1625">
        <v>0.117605194</v>
      </c>
      <c r="X1625">
        <v>6.8126480000000001E-3</v>
      </c>
      <c r="Y1625">
        <v>-2.4910800000000001E-3</v>
      </c>
      <c r="Z1625">
        <v>-0.62807473599999997</v>
      </c>
      <c r="AA1625">
        <v>7.3803690000000003E-3</v>
      </c>
      <c r="AB1625">
        <v>-7.669904E-3</v>
      </c>
      <c r="AC1625">
        <v>-0.65934261900000002</v>
      </c>
    </row>
    <row r="1626" spans="1:29" x14ac:dyDescent="0.3">
      <c r="A1626">
        <v>16.239999999999998</v>
      </c>
      <c r="B1626">
        <v>28.3</v>
      </c>
      <c r="C1626">
        <v>60</v>
      </c>
      <c r="D1626">
        <v>60</v>
      </c>
      <c r="E1626">
        <v>60</v>
      </c>
      <c r="F1626">
        <v>45.32692308</v>
      </c>
      <c r="G1626">
        <v>49.65384615</v>
      </c>
      <c r="H1626">
        <v>45.28846154</v>
      </c>
      <c r="I1626">
        <v>45</v>
      </c>
      <c r="J1626">
        <v>52</v>
      </c>
      <c r="K1626">
        <v>45</v>
      </c>
      <c r="L1626">
        <v>2.3176876389999999</v>
      </c>
      <c r="M1626">
        <v>2.5389348680000001</v>
      </c>
      <c r="N1626">
        <v>2.3157209970000001</v>
      </c>
      <c r="O1626">
        <v>2.3009711820000001</v>
      </c>
      <c r="P1626">
        <v>2.658900032</v>
      </c>
      <c r="Q1626">
        <v>2.3009711820000001</v>
      </c>
      <c r="R1626">
        <v>0.11588438199999999</v>
      </c>
      <c r="S1626">
        <v>0.126946743</v>
      </c>
      <c r="T1626">
        <v>0.11578605</v>
      </c>
      <c r="U1626">
        <v>0.11504855899999999</v>
      </c>
      <c r="V1626">
        <v>0.13294500200000001</v>
      </c>
      <c r="W1626">
        <v>0.11504855899999999</v>
      </c>
      <c r="X1626">
        <v>6.3868570000000001E-3</v>
      </c>
      <c r="Y1626">
        <v>-3.7530089999999999E-3</v>
      </c>
      <c r="Z1626">
        <v>-0.62915293900000002</v>
      </c>
      <c r="AA1626">
        <v>1.0332516E-2</v>
      </c>
      <c r="AB1626">
        <v>-5.9654809999999999E-3</v>
      </c>
      <c r="AC1626">
        <v>-0.63691600000000004</v>
      </c>
    </row>
    <row r="1627" spans="1:29" x14ac:dyDescent="0.3">
      <c r="A1627">
        <v>16.25</v>
      </c>
      <c r="B1627">
        <v>28.3</v>
      </c>
      <c r="C1627">
        <v>60</v>
      </c>
      <c r="D1627">
        <v>60</v>
      </c>
      <c r="E1627">
        <v>60</v>
      </c>
      <c r="F1627">
        <v>46.22115385</v>
      </c>
      <c r="G1627">
        <v>50.15384615</v>
      </c>
      <c r="H1627">
        <v>44.94230769</v>
      </c>
      <c r="I1627">
        <v>47</v>
      </c>
      <c r="J1627">
        <v>53</v>
      </c>
      <c r="K1627">
        <v>34</v>
      </c>
      <c r="L1627">
        <v>2.363412066</v>
      </c>
      <c r="M1627">
        <v>2.5645012149999999</v>
      </c>
      <c r="N1627">
        <v>2.2980212189999998</v>
      </c>
      <c r="O1627">
        <v>2.4032365680000001</v>
      </c>
      <c r="P1627">
        <v>2.710032725</v>
      </c>
      <c r="Q1627">
        <v>1.7385115600000001</v>
      </c>
      <c r="R1627">
        <v>0.118170603</v>
      </c>
      <c r="S1627">
        <v>0.128225061</v>
      </c>
      <c r="T1627">
        <v>0.114901061</v>
      </c>
      <c r="U1627">
        <v>0.120161828</v>
      </c>
      <c r="V1627">
        <v>0.13550163600000001</v>
      </c>
      <c r="W1627">
        <v>8.6925578000000003E-2</v>
      </c>
      <c r="X1627">
        <v>5.8049440000000002E-3</v>
      </c>
      <c r="Y1627">
        <v>-5.5311809999999996E-3</v>
      </c>
      <c r="Z1627">
        <v>-0.633853903</v>
      </c>
      <c r="AA1627">
        <v>8.8564420000000008E-3</v>
      </c>
      <c r="AB1627">
        <v>-2.727077E-2</v>
      </c>
      <c r="AC1627">
        <v>-0.60103340800000005</v>
      </c>
    </row>
    <row r="1628" spans="1:29" x14ac:dyDescent="0.3">
      <c r="A1628">
        <v>16.260000000000002</v>
      </c>
      <c r="B1628">
        <v>28.3</v>
      </c>
      <c r="C1628">
        <v>60</v>
      </c>
      <c r="D1628">
        <v>60</v>
      </c>
      <c r="E1628">
        <v>60</v>
      </c>
      <c r="F1628">
        <v>47.02884615</v>
      </c>
      <c r="G1628">
        <v>50.52884615</v>
      </c>
      <c r="H1628">
        <v>44.79807692</v>
      </c>
      <c r="I1628">
        <v>45</v>
      </c>
      <c r="J1628">
        <v>40</v>
      </c>
      <c r="K1628">
        <v>49</v>
      </c>
      <c r="L1628">
        <v>2.4047115489999999</v>
      </c>
      <c r="M1628">
        <v>2.5836759740000002</v>
      </c>
      <c r="N1628">
        <v>2.2906463110000002</v>
      </c>
      <c r="O1628">
        <v>2.3009711820000001</v>
      </c>
      <c r="P1628">
        <v>2.045307717</v>
      </c>
      <c r="Q1628">
        <v>2.5055019540000001</v>
      </c>
      <c r="R1628">
        <v>0.120235577</v>
      </c>
      <c r="S1628">
        <v>0.12918379899999999</v>
      </c>
      <c r="T1628">
        <v>0.114532316</v>
      </c>
      <c r="U1628">
        <v>0.11504855899999999</v>
      </c>
      <c r="V1628">
        <v>0.102265386</v>
      </c>
      <c r="W1628">
        <v>0.125275098</v>
      </c>
      <c r="X1628">
        <v>5.166258E-3</v>
      </c>
      <c r="Y1628">
        <v>-6.7849149999999999E-3</v>
      </c>
      <c r="Z1628">
        <v>-0.63851173999999999</v>
      </c>
      <c r="AA1628">
        <v>-7.3803690000000003E-3</v>
      </c>
      <c r="AB1628">
        <v>1.107875E-2</v>
      </c>
      <c r="AC1628">
        <v>-0.60103340800000005</v>
      </c>
    </row>
    <row r="1629" spans="1:29" x14ac:dyDescent="0.3">
      <c r="A1629">
        <v>16.27</v>
      </c>
      <c r="B1629">
        <v>28.3</v>
      </c>
      <c r="C1629">
        <v>60</v>
      </c>
      <c r="D1629">
        <v>60</v>
      </c>
      <c r="E1629">
        <v>60</v>
      </c>
      <c r="F1629">
        <v>47.41346154</v>
      </c>
      <c r="G1629">
        <v>50.46153846</v>
      </c>
      <c r="H1629">
        <v>44.32692308</v>
      </c>
      <c r="I1629">
        <v>84</v>
      </c>
      <c r="J1629">
        <v>99</v>
      </c>
      <c r="K1629">
        <v>44</v>
      </c>
      <c r="L1629">
        <v>2.4243779700000001</v>
      </c>
      <c r="M1629">
        <v>2.5802343510000001</v>
      </c>
      <c r="N1629">
        <v>2.2665549459999998</v>
      </c>
      <c r="O1629">
        <v>4.2951462060000001</v>
      </c>
      <c r="P1629">
        <v>5.0621365999999997</v>
      </c>
      <c r="Q1629">
        <v>2.2498384890000001</v>
      </c>
      <c r="R1629">
        <v>0.12121889800000001</v>
      </c>
      <c r="S1629">
        <v>0.129011718</v>
      </c>
      <c r="T1629">
        <v>0.11332774700000001</v>
      </c>
      <c r="U1629">
        <v>0.21475731000000001</v>
      </c>
      <c r="V1629">
        <v>0.25310683</v>
      </c>
      <c r="W1629">
        <v>0.11249192399999999</v>
      </c>
      <c r="X1629">
        <v>4.4991859999999996E-3</v>
      </c>
      <c r="Y1629">
        <v>-7.8583739999999996E-3</v>
      </c>
      <c r="Z1629">
        <v>-0.63782169</v>
      </c>
      <c r="AA1629">
        <v>2.2141106000000001E-2</v>
      </c>
      <c r="AB1629">
        <v>-8.0960096999999995E-2</v>
      </c>
      <c r="AC1629">
        <v>-1.018168535</v>
      </c>
    </row>
    <row r="1630" spans="1:29" x14ac:dyDescent="0.3">
      <c r="A1630">
        <v>16.28</v>
      </c>
      <c r="B1630">
        <v>28.3</v>
      </c>
      <c r="C1630">
        <v>60</v>
      </c>
      <c r="D1630">
        <v>60</v>
      </c>
      <c r="E1630">
        <v>60</v>
      </c>
      <c r="F1630">
        <v>47.46153846</v>
      </c>
      <c r="G1630">
        <v>50.65384615</v>
      </c>
      <c r="H1630">
        <v>43.86538462</v>
      </c>
      <c r="I1630">
        <v>0</v>
      </c>
      <c r="J1630">
        <v>0</v>
      </c>
      <c r="K1630">
        <v>46</v>
      </c>
      <c r="L1630">
        <v>2.4268362720000001</v>
      </c>
      <c r="M1630">
        <v>2.5900675610000001</v>
      </c>
      <c r="N1630">
        <v>2.2429552419999998</v>
      </c>
      <c r="O1630">
        <v>0</v>
      </c>
      <c r="P1630">
        <v>0</v>
      </c>
      <c r="Q1630">
        <v>2.3521038750000001</v>
      </c>
      <c r="R1630">
        <v>0.12134181400000001</v>
      </c>
      <c r="S1630">
        <v>0.129503378</v>
      </c>
      <c r="T1630">
        <v>0.112147762</v>
      </c>
      <c r="U1630">
        <v>0</v>
      </c>
      <c r="V1630">
        <v>0</v>
      </c>
      <c r="W1630">
        <v>0.117605194</v>
      </c>
      <c r="X1630">
        <v>4.7120809999999999E-3</v>
      </c>
      <c r="Y1630">
        <v>-8.8498889999999997E-3</v>
      </c>
      <c r="Z1630">
        <v>-0.63682974299999995</v>
      </c>
      <c r="AA1630">
        <v>0</v>
      </c>
      <c r="AB1630">
        <v>7.8403461999999993E-2</v>
      </c>
      <c r="AC1630">
        <v>-0.206324901</v>
      </c>
    </row>
    <row r="1631" spans="1:29" x14ac:dyDescent="0.3">
      <c r="A1631">
        <v>16.29</v>
      </c>
      <c r="B1631">
        <v>28.3</v>
      </c>
      <c r="C1631">
        <v>60</v>
      </c>
      <c r="D1631">
        <v>60</v>
      </c>
      <c r="E1631">
        <v>60</v>
      </c>
      <c r="F1631">
        <v>47.44230769</v>
      </c>
      <c r="G1631">
        <v>50.58653846</v>
      </c>
      <c r="H1631">
        <v>43.38461538</v>
      </c>
      <c r="I1631">
        <v>44</v>
      </c>
      <c r="J1631">
        <v>52</v>
      </c>
      <c r="K1631">
        <v>42</v>
      </c>
      <c r="L1631">
        <v>2.425852951</v>
      </c>
      <c r="M1631">
        <v>2.5866259380000001</v>
      </c>
      <c r="N1631">
        <v>2.2183722160000001</v>
      </c>
      <c r="O1631">
        <v>2.2498384890000001</v>
      </c>
      <c r="P1631">
        <v>2.658900032</v>
      </c>
      <c r="Q1631">
        <v>2.147573103</v>
      </c>
      <c r="R1631">
        <v>0.121292648</v>
      </c>
      <c r="S1631">
        <v>0.12933129700000001</v>
      </c>
      <c r="T1631">
        <v>0.110918611</v>
      </c>
      <c r="U1631">
        <v>0.11249192399999999</v>
      </c>
      <c r="V1631">
        <v>0.13294500200000001</v>
      </c>
      <c r="W1631">
        <v>0.107378655</v>
      </c>
      <c r="X1631">
        <v>4.6411159999999998E-3</v>
      </c>
      <c r="Y1631">
        <v>-9.5955740000000008E-3</v>
      </c>
      <c r="Z1631">
        <v>-0.63428518499999997</v>
      </c>
      <c r="AA1631">
        <v>1.1808590000000001E-2</v>
      </c>
      <c r="AB1631">
        <v>-1.0226539E-2</v>
      </c>
      <c r="AC1631">
        <v>-0.61897470399999999</v>
      </c>
    </row>
    <row r="1632" spans="1:29" x14ac:dyDescent="0.3">
      <c r="A1632">
        <v>16.3</v>
      </c>
      <c r="B1632">
        <v>28.3</v>
      </c>
      <c r="C1632">
        <v>60</v>
      </c>
      <c r="D1632">
        <v>60</v>
      </c>
      <c r="E1632">
        <v>60</v>
      </c>
      <c r="F1632">
        <v>47.36538462</v>
      </c>
      <c r="G1632">
        <v>50.28846154</v>
      </c>
      <c r="H1632">
        <v>43.38461538</v>
      </c>
      <c r="I1632">
        <v>47</v>
      </c>
      <c r="J1632">
        <v>50</v>
      </c>
      <c r="K1632">
        <v>34</v>
      </c>
      <c r="L1632">
        <v>2.4219196670000001</v>
      </c>
      <c r="M1632">
        <v>2.5713844620000001</v>
      </c>
      <c r="N1632">
        <v>2.2183722160000001</v>
      </c>
      <c r="O1632">
        <v>2.4032365680000001</v>
      </c>
      <c r="P1632">
        <v>2.556634646</v>
      </c>
      <c r="Q1632">
        <v>1.7385115600000001</v>
      </c>
      <c r="R1632">
        <v>0.121095983</v>
      </c>
      <c r="S1632">
        <v>0.12856922300000001</v>
      </c>
      <c r="T1632">
        <v>0.110918611</v>
      </c>
      <c r="U1632">
        <v>0.120161828</v>
      </c>
      <c r="V1632">
        <v>0.127831732</v>
      </c>
      <c r="W1632">
        <v>8.6925578000000003E-2</v>
      </c>
      <c r="X1632">
        <v>4.3146770000000003E-3</v>
      </c>
      <c r="Y1632">
        <v>-9.2759950000000004E-3</v>
      </c>
      <c r="Z1632">
        <v>-0.63260318800000004</v>
      </c>
      <c r="AA1632">
        <v>4.4282210000000004E-3</v>
      </c>
      <c r="AB1632">
        <v>-2.4714135000000002E-2</v>
      </c>
      <c r="AC1632">
        <v>-0.58757743600000001</v>
      </c>
    </row>
    <row r="1633" spans="1:29" x14ac:dyDescent="0.3">
      <c r="A1633">
        <v>16.309999999999999</v>
      </c>
      <c r="B1633">
        <v>28.3</v>
      </c>
      <c r="C1633">
        <v>60</v>
      </c>
      <c r="D1633">
        <v>60</v>
      </c>
      <c r="E1633">
        <v>60</v>
      </c>
      <c r="F1633">
        <v>47.19230769</v>
      </c>
      <c r="G1633">
        <v>49.92307692</v>
      </c>
      <c r="H1633">
        <v>43.59615385</v>
      </c>
      <c r="I1633">
        <v>91</v>
      </c>
      <c r="J1633">
        <v>89</v>
      </c>
      <c r="K1633">
        <v>83</v>
      </c>
      <c r="L1633">
        <v>2.4130697780000001</v>
      </c>
      <c r="M1633">
        <v>2.5527013620000001</v>
      </c>
      <c r="N1633">
        <v>2.2291887479999999</v>
      </c>
      <c r="O1633">
        <v>4.6530750569999997</v>
      </c>
      <c r="P1633">
        <v>4.5508096709999997</v>
      </c>
      <c r="Q1633">
        <v>4.2440135129999996</v>
      </c>
      <c r="R1633">
        <v>0.120653489</v>
      </c>
      <c r="S1633">
        <v>0.12763506799999999</v>
      </c>
      <c r="T1633">
        <v>0.11145943699999999</v>
      </c>
      <c r="U1633">
        <v>0.23265375299999999</v>
      </c>
      <c r="V1633">
        <v>0.22754048399999999</v>
      </c>
      <c r="W1633">
        <v>0.212200676</v>
      </c>
      <c r="X1633">
        <v>4.0308169999999999E-3</v>
      </c>
      <c r="Y1633">
        <v>-8.4565609999999996E-3</v>
      </c>
      <c r="Z1633">
        <v>-0.63113683200000004</v>
      </c>
      <c r="AA1633">
        <v>-2.952147E-3</v>
      </c>
      <c r="AB1633">
        <v>-1.1930962E-2</v>
      </c>
      <c r="AC1633">
        <v>-1.1796401969999999</v>
      </c>
    </row>
    <row r="1634" spans="1:29" x14ac:dyDescent="0.3">
      <c r="A1634">
        <v>16.32</v>
      </c>
      <c r="B1634">
        <v>28.3</v>
      </c>
      <c r="C1634">
        <v>60</v>
      </c>
      <c r="D1634">
        <v>60</v>
      </c>
      <c r="E1634">
        <v>60</v>
      </c>
      <c r="F1634">
        <v>46.625</v>
      </c>
      <c r="G1634">
        <v>48.80769231</v>
      </c>
      <c r="H1634">
        <v>43.83653846</v>
      </c>
      <c r="I1634">
        <v>37</v>
      </c>
      <c r="J1634">
        <v>0</v>
      </c>
      <c r="K1634">
        <v>0</v>
      </c>
      <c r="L1634">
        <v>2.3840618079999998</v>
      </c>
      <c r="M1634">
        <v>2.495668743</v>
      </c>
      <c r="N1634">
        <v>2.2414802599999999</v>
      </c>
      <c r="O1634">
        <v>1.891909638</v>
      </c>
      <c r="P1634">
        <v>0</v>
      </c>
      <c r="Q1634">
        <v>0</v>
      </c>
      <c r="R1634">
        <v>0.11920309</v>
      </c>
      <c r="S1634">
        <v>0.124783437</v>
      </c>
      <c r="T1634">
        <v>0.112074013</v>
      </c>
      <c r="U1634">
        <v>9.4595481999999995E-2</v>
      </c>
      <c r="V1634">
        <v>0</v>
      </c>
      <c r="W1634">
        <v>0</v>
      </c>
      <c r="X1634">
        <v>3.2218149999999998E-3</v>
      </c>
      <c r="Y1634">
        <v>-6.6128339999999997E-3</v>
      </c>
      <c r="Z1634">
        <v>-0.62466761500000001</v>
      </c>
      <c r="AA1634">
        <v>-5.4614727000000002E-2</v>
      </c>
      <c r="AB1634">
        <v>-3.1531826999999998E-2</v>
      </c>
      <c r="AC1634">
        <v>-0.165956986</v>
      </c>
    </row>
    <row r="1635" spans="1:29" x14ac:dyDescent="0.3">
      <c r="A1635">
        <v>16.329999999999998</v>
      </c>
      <c r="B1635">
        <v>28.3</v>
      </c>
      <c r="C1635">
        <v>60</v>
      </c>
      <c r="D1635">
        <v>60</v>
      </c>
      <c r="E1635">
        <v>60</v>
      </c>
      <c r="F1635">
        <v>46.29807692</v>
      </c>
      <c r="G1635">
        <v>47.70192308</v>
      </c>
      <c r="H1635">
        <v>44.03846154</v>
      </c>
      <c r="I1635">
        <v>45</v>
      </c>
      <c r="J1635">
        <v>96</v>
      </c>
      <c r="K1635">
        <v>83</v>
      </c>
      <c r="L1635">
        <v>2.367345351</v>
      </c>
      <c r="M1635">
        <v>2.4391277850000002</v>
      </c>
      <c r="N1635">
        <v>2.2518051309999998</v>
      </c>
      <c r="O1635">
        <v>2.3009711820000001</v>
      </c>
      <c r="P1635">
        <v>4.9087385210000001</v>
      </c>
      <c r="Q1635">
        <v>4.2440135129999996</v>
      </c>
      <c r="R1635">
        <v>0.118367268</v>
      </c>
      <c r="S1635">
        <v>0.121956389</v>
      </c>
      <c r="T1635">
        <v>0.112590257</v>
      </c>
      <c r="U1635">
        <v>0.11504855899999999</v>
      </c>
      <c r="V1635">
        <v>0.245436926</v>
      </c>
      <c r="W1635">
        <v>0.212200676</v>
      </c>
      <c r="X1635">
        <v>2.0721799999999999E-3</v>
      </c>
      <c r="Y1635">
        <v>-5.0477150000000004E-3</v>
      </c>
      <c r="Z1635">
        <v>-0.619147216</v>
      </c>
      <c r="AA1635">
        <v>7.5279759000000002E-2</v>
      </c>
      <c r="AB1635">
        <v>2.1305289000000002E-2</v>
      </c>
      <c r="AC1635">
        <v>-1.004712563</v>
      </c>
    </row>
    <row r="1636" spans="1:29" x14ac:dyDescent="0.3">
      <c r="A1636">
        <v>16.34</v>
      </c>
      <c r="B1636">
        <v>28.3</v>
      </c>
      <c r="C1636">
        <v>60</v>
      </c>
      <c r="D1636">
        <v>60</v>
      </c>
      <c r="E1636">
        <v>60</v>
      </c>
      <c r="F1636">
        <v>46.56730769</v>
      </c>
      <c r="G1636">
        <v>47</v>
      </c>
      <c r="H1636">
        <v>43.80769231</v>
      </c>
      <c r="I1636">
        <v>44</v>
      </c>
      <c r="J1636">
        <v>0</v>
      </c>
      <c r="K1636">
        <v>0</v>
      </c>
      <c r="L1636">
        <v>2.3811118449999999</v>
      </c>
      <c r="M1636">
        <v>2.4032365680000001</v>
      </c>
      <c r="N1636">
        <v>2.240005279</v>
      </c>
      <c r="O1636">
        <v>2.2498384890000001</v>
      </c>
      <c r="P1636">
        <v>0</v>
      </c>
      <c r="Q1636">
        <v>0</v>
      </c>
      <c r="R1636">
        <v>0.119055592</v>
      </c>
      <c r="S1636">
        <v>0.120161828</v>
      </c>
      <c r="T1636">
        <v>0.112000264</v>
      </c>
      <c r="U1636">
        <v>0.11249192399999999</v>
      </c>
      <c r="V1636">
        <v>0</v>
      </c>
      <c r="W1636">
        <v>0</v>
      </c>
      <c r="X1636">
        <v>6.3868599999999996E-4</v>
      </c>
      <c r="Y1636">
        <v>-5.0722980000000003E-3</v>
      </c>
      <c r="Z1636">
        <v>-0.61617137600000005</v>
      </c>
      <c r="AA1636">
        <v>-6.4947243000000002E-2</v>
      </c>
      <c r="AB1636">
        <v>-3.7497308E-2</v>
      </c>
      <c r="AC1636">
        <v>-0.19735425300000001</v>
      </c>
    </row>
    <row r="1637" spans="1:29" x14ac:dyDescent="0.3">
      <c r="A1637">
        <v>16.350000000000001</v>
      </c>
      <c r="B1637">
        <v>28.3</v>
      </c>
      <c r="C1637">
        <v>60</v>
      </c>
      <c r="D1637">
        <v>60</v>
      </c>
      <c r="E1637">
        <v>60</v>
      </c>
      <c r="F1637">
        <v>46.83653846</v>
      </c>
      <c r="G1637">
        <v>46.23076923</v>
      </c>
      <c r="H1637">
        <v>43.69230769</v>
      </c>
      <c r="I1637">
        <v>47</v>
      </c>
      <c r="J1637">
        <v>91</v>
      </c>
      <c r="K1637">
        <v>75</v>
      </c>
      <c r="L1637">
        <v>2.3948783389999999</v>
      </c>
      <c r="M1637">
        <v>2.3639037269999998</v>
      </c>
      <c r="N1637">
        <v>2.2341053529999999</v>
      </c>
      <c r="O1637">
        <v>2.4032365680000001</v>
      </c>
      <c r="P1637">
        <v>4.6530750569999997</v>
      </c>
      <c r="Q1637">
        <v>3.8349519700000001</v>
      </c>
      <c r="R1637">
        <v>0.11974391700000001</v>
      </c>
      <c r="S1637">
        <v>0.11819518599999999</v>
      </c>
      <c r="T1637">
        <v>0.111705268</v>
      </c>
      <c r="U1637">
        <v>0.120161828</v>
      </c>
      <c r="V1637">
        <v>0.23265375299999999</v>
      </c>
      <c r="W1637">
        <v>0.19174759799999999</v>
      </c>
      <c r="X1637">
        <v>-8.9415999999999996E-4</v>
      </c>
      <c r="Y1637">
        <v>-4.8428560000000004E-3</v>
      </c>
      <c r="Z1637">
        <v>-0.61341117700000003</v>
      </c>
      <c r="AA1637">
        <v>6.4947243000000002E-2</v>
      </c>
      <c r="AB1637">
        <v>1.0226539E-2</v>
      </c>
      <c r="AC1637">
        <v>-0.95537399899999997</v>
      </c>
    </row>
    <row r="1638" spans="1:29" x14ac:dyDescent="0.3">
      <c r="A1638">
        <v>16.36</v>
      </c>
      <c r="B1638">
        <v>28.3</v>
      </c>
      <c r="C1638">
        <v>60</v>
      </c>
      <c r="D1638">
        <v>60</v>
      </c>
      <c r="E1638">
        <v>60</v>
      </c>
      <c r="F1638">
        <v>47.00961538</v>
      </c>
      <c r="G1638">
        <v>45.49038462</v>
      </c>
      <c r="H1638">
        <v>43.46153846</v>
      </c>
      <c r="I1638">
        <v>42</v>
      </c>
      <c r="J1638">
        <v>34</v>
      </c>
      <c r="K1638">
        <v>0</v>
      </c>
      <c r="L1638">
        <v>2.4037282279999999</v>
      </c>
      <c r="M1638">
        <v>2.326045868</v>
      </c>
      <c r="N1638">
        <v>2.2223055</v>
      </c>
      <c r="O1638">
        <v>2.147573103</v>
      </c>
      <c r="P1638">
        <v>1.7385115600000001</v>
      </c>
      <c r="Q1638">
        <v>0</v>
      </c>
      <c r="R1638">
        <v>0.12018641100000001</v>
      </c>
      <c r="S1638">
        <v>0.116302293</v>
      </c>
      <c r="T1638">
        <v>0.111115275</v>
      </c>
      <c r="U1638">
        <v>0.107378655</v>
      </c>
      <c r="V1638">
        <v>8.6925578000000003E-2</v>
      </c>
      <c r="W1638">
        <v>0</v>
      </c>
      <c r="X1638">
        <v>-2.242497E-3</v>
      </c>
      <c r="Y1638">
        <v>-4.7527180000000004E-3</v>
      </c>
      <c r="Z1638">
        <v>-0.60983154399999995</v>
      </c>
      <c r="AA1638">
        <v>-1.1808590000000001E-2</v>
      </c>
      <c r="AB1638">
        <v>-6.4768078000000007E-2</v>
      </c>
      <c r="AC1638">
        <v>-0.34088462000000003</v>
      </c>
    </row>
    <row r="1639" spans="1:29" x14ac:dyDescent="0.3">
      <c r="A1639">
        <v>16.37</v>
      </c>
      <c r="B1639">
        <v>28.3</v>
      </c>
      <c r="C1639">
        <v>60</v>
      </c>
      <c r="D1639">
        <v>60</v>
      </c>
      <c r="E1639">
        <v>60</v>
      </c>
      <c r="F1639">
        <v>46.81730769</v>
      </c>
      <c r="G1639">
        <v>44.95192308</v>
      </c>
      <c r="H1639">
        <v>43.34615385</v>
      </c>
      <c r="I1639">
        <v>37</v>
      </c>
      <c r="J1639">
        <v>43</v>
      </c>
      <c r="K1639">
        <v>83</v>
      </c>
      <c r="L1639">
        <v>2.3938950179999998</v>
      </c>
      <c r="M1639">
        <v>2.298512879</v>
      </c>
      <c r="N1639">
        <v>2.2164055739999999</v>
      </c>
      <c r="O1639">
        <v>1.891909638</v>
      </c>
      <c r="P1639">
        <v>2.198705796</v>
      </c>
      <c r="Q1639">
        <v>4.2440135129999996</v>
      </c>
      <c r="R1639">
        <v>0.119694751</v>
      </c>
      <c r="S1639">
        <v>0.11492564399999999</v>
      </c>
      <c r="T1639">
        <v>0.11082027899999999</v>
      </c>
      <c r="U1639">
        <v>9.4595481999999995E-2</v>
      </c>
      <c r="V1639">
        <v>0.10993529</v>
      </c>
      <c r="W1639">
        <v>0.212200676</v>
      </c>
      <c r="X1639">
        <v>-2.7534450000000002E-3</v>
      </c>
      <c r="Y1639">
        <v>-4.3266119999999996E-3</v>
      </c>
      <c r="Z1639">
        <v>-0.60603626899999996</v>
      </c>
      <c r="AA1639">
        <v>8.8564420000000008E-3</v>
      </c>
      <c r="AB1639">
        <v>7.3290193000000003E-2</v>
      </c>
      <c r="AC1639">
        <v>-0.73110780200000003</v>
      </c>
    </row>
    <row r="1640" spans="1:29" x14ac:dyDescent="0.3">
      <c r="A1640">
        <v>16.38</v>
      </c>
      <c r="B1640">
        <v>28.3</v>
      </c>
      <c r="C1640">
        <v>60</v>
      </c>
      <c r="D1640">
        <v>60</v>
      </c>
      <c r="E1640">
        <v>60</v>
      </c>
      <c r="F1640">
        <v>46.81730769</v>
      </c>
      <c r="G1640">
        <v>44.42307692</v>
      </c>
      <c r="H1640">
        <v>43.71153846</v>
      </c>
      <c r="I1640">
        <v>46</v>
      </c>
      <c r="J1640">
        <v>43</v>
      </c>
      <c r="K1640">
        <v>42</v>
      </c>
      <c r="L1640">
        <v>2.3938950179999998</v>
      </c>
      <c r="M1640">
        <v>2.2714715509999999</v>
      </c>
      <c r="N1640">
        <v>2.235088674</v>
      </c>
      <c r="O1640">
        <v>2.3521038750000001</v>
      </c>
      <c r="P1640">
        <v>2.198705796</v>
      </c>
      <c r="Q1640">
        <v>2.147573103</v>
      </c>
      <c r="R1640">
        <v>0.119694751</v>
      </c>
      <c r="S1640">
        <v>0.11357357799999999</v>
      </c>
      <c r="T1640">
        <v>0.111754434</v>
      </c>
      <c r="U1640">
        <v>0.117605194</v>
      </c>
      <c r="V1640">
        <v>0.10993529</v>
      </c>
      <c r="W1640">
        <v>0.107378655</v>
      </c>
      <c r="X1640">
        <v>-3.5340609999999998E-3</v>
      </c>
      <c r="Y1640">
        <v>-3.2531539999999999E-3</v>
      </c>
      <c r="Z1640">
        <v>-0.60530309100000002</v>
      </c>
      <c r="AA1640">
        <v>-4.4282210000000004E-3</v>
      </c>
      <c r="AB1640">
        <v>-4.2610579999999999E-3</v>
      </c>
      <c r="AC1640">
        <v>-0.58757743600000001</v>
      </c>
    </row>
    <row r="1641" spans="1:29" x14ac:dyDescent="0.3">
      <c r="A1641">
        <v>16.39</v>
      </c>
      <c r="B1641">
        <v>28.3</v>
      </c>
      <c r="C1641">
        <v>60</v>
      </c>
      <c r="D1641">
        <v>60</v>
      </c>
      <c r="E1641">
        <v>60</v>
      </c>
      <c r="F1641">
        <v>46.96153846</v>
      </c>
      <c r="G1641">
        <v>43.88461538</v>
      </c>
      <c r="H1641">
        <v>44.07692308</v>
      </c>
      <c r="I1641">
        <v>46</v>
      </c>
      <c r="J1641">
        <v>40</v>
      </c>
      <c r="K1641">
        <v>43</v>
      </c>
      <c r="L1641">
        <v>2.4012699259999999</v>
      </c>
      <c r="M1641">
        <v>2.2439385629999999</v>
      </c>
      <c r="N1641">
        <v>2.253771773</v>
      </c>
      <c r="O1641">
        <v>2.3521038750000001</v>
      </c>
      <c r="P1641">
        <v>2.045307717</v>
      </c>
      <c r="Q1641">
        <v>2.198705796</v>
      </c>
      <c r="R1641">
        <v>0.12006349600000001</v>
      </c>
      <c r="S1641">
        <v>0.112196928</v>
      </c>
      <c r="T1641">
        <v>0.11268858900000001</v>
      </c>
      <c r="U1641">
        <v>0.117605194</v>
      </c>
      <c r="V1641">
        <v>0.102265386</v>
      </c>
      <c r="W1641">
        <v>0.10993529</v>
      </c>
      <c r="X1641">
        <v>-4.5417649999999997E-3</v>
      </c>
      <c r="Y1641">
        <v>-2.2944160000000001E-3</v>
      </c>
      <c r="Z1641">
        <v>-0.60517370699999995</v>
      </c>
      <c r="AA1641">
        <v>-8.8564420000000008E-3</v>
      </c>
      <c r="AB1641">
        <v>0</v>
      </c>
      <c r="AC1641">
        <v>-0.57860678799999998</v>
      </c>
    </row>
    <row r="1642" spans="1:29" x14ac:dyDescent="0.3">
      <c r="A1642">
        <v>16.399999999999999</v>
      </c>
      <c r="B1642">
        <v>28.3</v>
      </c>
      <c r="C1642">
        <v>60</v>
      </c>
      <c r="D1642">
        <v>60</v>
      </c>
      <c r="E1642">
        <v>60</v>
      </c>
      <c r="F1642">
        <v>47.54807692</v>
      </c>
      <c r="G1642">
        <v>43.875</v>
      </c>
      <c r="H1642">
        <v>44.94230769</v>
      </c>
      <c r="I1642">
        <v>47</v>
      </c>
      <c r="J1642">
        <v>40</v>
      </c>
      <c r="K1642">
        <v>35</v>
      </c>
      <c r="L1642">
        <v>2.4312612169999999</v>
      </c>
      <c r="M1642">
        <v>2.2434469020000001</v>
      </c>
      <c r="N1642">
        <v>2.2980212189999998</v>
      </c>
      <c r="O1642">
        <v>2.4032365680000001</v>
      </c>
      <c r="P1642">
        <v>2.045307717</v>
      </c>
      <c r="Q1642">
        <v>1.7896442530000001</v>
      </c>
      <c r="R1642">
        <v>0.121563061</v>
      </c>
      <c r="S1642">
        <v>0.11217234500000001</v>
      </c>
      <c r="T1642">
        <v>0.114901061</v>
      </c>
      <c r="U1642">
        <v>0.120161828</v>
      </c>
      <c r="V1642">
        <v>0.102265386</v>
      </c>
      <c r="W1642">
        <v>8.9482213000000005E-2</v>
      </c>
      <c r="X1642">
        <v>-5.4217320000000003E-3</v>
      </c>
      <c r="Y1642">
        <v>-1.311095E-3</v>
      </c>
      <c r="Z1642">
        <v>-0.61164292399999998</v>
      </c>
      <c r="AA1642">
        <v>-1.0332516E-2</v>
      </c>
      <c r="AB1642">
        <v>-1.4487596E-2</v>
      </c>
      <c r="AC1642">
        <v>-0.54720952099999998</v>
      </c>
    </row>
    <row r="1643" spans="1:29" x14ac:dyDescent="0.3">
      <c r="A1643">
        <v>16.41</v>
      </c>
      <c r="B1643">
        <v>28.3</v>
      </c>
      <c r="C1643">
        <v>60</v>
      </c>
      <c r="D1643">
        <v>60</v>
      </c>
      <c r="E1643">
        <v>60</v>
      </c>
      <c r="F1643">
        <v>48.91346154</v>
      </c>
      <c r="G1643">
        <v>43.58653846</v>
      </c>
      <c r="H1643">
        <v>46.04807692</v>
      </c>
      <c r="I1643">
        <v>48</v>
      </c>
      <c r="J1643">
        <v>32</v>
      </c>
      <c r="K1643">
        <v>43</v>
      </c>
      <c r="L1643">
        <v>2.5010770089999999</v>
      </c>
      <c r="M1643">
        <v>2.228697087</v>
      </c>
      <c r="N1643">
        <v>2.354562177</v>
      </c>
      <c r="O1643">
        <v>2.4543692610000001</v>
      </c>
      <c r="P1643">
        <v>1.6362461740000001</v>
      </c>
      <c r="Q1643">
        <v>2.198705796</v>
      </c>
      <c r="R1643">
        <v>0.12505384999999999</v>
      </c>
      <c r="S1643">
        <v>0.111434854</v>
      </c>
      <c r="T1643">
        <v>0.117728109</v>
      </c>
      <c r="U1643">
        <v>0.122718463</v>
      </c>
      <c r="V1643">
        <v>8.1812309E-2</v>
      </c>
      <c r="W1643">
        <v>0.10993529</v>
      </c>
      <c r="X1643">
        <v>-7.8629310000000001E-3</v>
      </c>
      <c r="Y1643">
        <v>-3.4416200000000002E-4</v>
      </c>
      <c r="Z1643">
        <v>-0.62143300599999995</v>
      </c>
      <c r="AA1643">
        <v>-2.3617178999999999E-2</v>
      </c>
      <c r="AB1643">
        <v>5.1132690000000001E-3</v>
      </c>
      <c r="AC1643">
        <v>-0.55169484499999999</v>
      </c>
    </row>
    <row r="1644" spans="1:29" x14ac:dyDescent="0.3">
      <c r="A1644">
        <v>16.420000000000002</v>
      </c>
      <c r="B1644">
        <v>28.3</v>
      </c>
      <c r="C1644">
        <v>60</v>
      </c>
      <c r="D1644">
        <v>60</v>
      </c>
      <c r="E1644">
        <v>60</v>
      </c>
      <c r="F1644">
        <v>49.82692308</v>
      </c>
      <c r="G1644">
        <v>43.25</v>
      </c>
      <c r="H1644">
        <v>46.76923077</v>
      </c>
      <c r="I1644">
        <v>49</v>
      </c>
      <c r="J1644">
        <v>43</v>
      </c>
      <c r="K1644">
        <v>46</v>
      </c>
      <c r="L1644">
        <v>2.5477847570000001</v>
      </c>
      <c r="M1644">
        <v>2.2114889689999999</v>
      </c>
      <c r="N1644">
        <v>2.3914367150000002</v>
      </c>
      <c r="O1644">
        <v>2.5055019540000001</v>
      </c>
      <c r="P1644">
        <v>2.198705796</v>
      </c>
      <c r="Q1644">
        <v>2.3521038750000001</v>
      </c>
      <c r="R1644">
        <v>0.12738923799999999</v>
      </c>
      <c r="S1644">
        <v>0.11057444800000001</v>
      </c>
      <c r="T1644">
        <v>0.119571836</v>
      </c>
      <c r="U1644">
        <v>0.125275098</v>
      </c>
      <c r="V1644">
        <v>0.10993529</v>
      </c>
      <c r="W1644">
        <v>0.117605194</v>
      </c>
      <c r="X1644">
        <v>-9.7080229999999997E-3</v>
      </c>
      <c r="Y1644">
        <v>3.9332800000000003E-4</v>
      </c>
      <c r="Z1644">
        <v>-0.62725530200000001</v>
      </c>
      <c r="AA1644">
        <v>-8.8564420000000008E-3</v>
      </c>
      <c r="AB1644" s="1">
        <v>-1.3900000000000002E-17</v>
      </c>
      <c r="AC1644">
        <v>-0.61897470399999999</v>
      </c>
    </row>
    <row r="1645" spans="1:29" x14ac:dyDescent="0.3">
      <c r="A1645">
        <v>16.43</v>
      </c>
      <c r="B1645">
        <v>28.3</v>
      </c>
      <c r="C1645">
        <v>60</v>
      </c>
      <c r="D1645">
        <v>60</v>
      </c>
      <c r="E1645">
        <v>60</v>
      </c>
      <c r="F1645">
        <v>50.77884615</v>
      </c>
      <c r="G1645">
        <v>43.57692308</v>
      </c>
      <c r="H1645">
        <v>47.55769231</v>
      </c>
      <c r="I1645">
        <v>42</v>
      </c>
      <c r="J1645">
        <v>42</v>
      </c>
      <c r="K1645">
        <v>44</v>
      </c>
      <c r="L1645">
        <v>2.5964591480000001</v>
      </c>
      <c r="M1645">
        <v>2.2282054269999998</v>
      </c>
      <c r="N1645">
        <v>2.4317528770000001</v>
      </c>
      <c r="O1645">
        <v>2.147573103</v>
      </c>
      <c r="P1645">
        <v>2.147573103</v>
      </c>
      <c r="Q1645">
        <v>2.2498384890000001</v>
      </c>
      <c r="R1645">
        <v>0.12982295699999999</v>
      </c>
      <c r="S1645">
        <v>0.11141027100000001</v>
      </c>
      <c r="T1645">
        <v>0.12158764399999999</v>
      </c>
      <c r="U1645">
        <v>0.107378655</v>
      </c>
      <c r="V1645">
        <v>0.107378655</v>
      </c>
      <c r="W1645">
        <v>0.11249192399999999</v>
      </c>
      <c r="X1645">
        <v>-1.0630568999999999E-2</v>
      </c>
      <c r="Y1645">
        <v>6.4735300000000003E-4</v>
      </c>
      <c r="Z1645">
        <v>-0.63652784699999998</v>
      </c>
      <c r="AA1645">
        <v>0</v>
      </c>
      <c r="AB1645">
        <v>3.4088460000000001E-3</v>
      </c>
      <c r="AC1645">
        <v>-0.57412146399999997</v>
      </c>
    </row>
    <row r="1646" spans="1:29" x14ac:dyDescent="0.3">
      <c r="A1646">
        <v>16.440000000000001</v>
      </c>
      <c r="B1646">
        <v>28.3</v>
      </c>
      <c r="C1646">
        <v>60</v>
      </c>
      <c r="D1646">
        <v>60</v>
      </c>
      <c r="E1646">
        <v>60</v>
      </c>
      <c r="F1646">
        <v>51.78846154</v>
      </c>
      <c r="G1646">
        <v>44.00961538</v>
      </c>
      <c r="H1646">
        <v>48.31730769</v>
      </c>
      <c r="I1646">
        <v>50</v>
      </c>
      <c r="J1646">
        <v>41</v>
      </c>
      <c r="K1646">
        <v>46</v>
      </c>
      <c r="L1646">
        <v>2.6480835009999999</v>
      </c>
      <c r="M1646">
        <v>2.2503301489999998</v>
      </c>
      <c r="N1646">
        <v>2.470594057</v>
      </c>
      <c r="O1646">
        <v>2.556634646</v>
      </c>
      <c r="P1646">
        <v>2.09644041</v>
      </c>
      <c r="Q1646">
        <v>2.3521038750000001</v>
      </c>
      <c r="R1646">
        <v>0.13240417500000001</v>
      </c>
      <c r="S1646">
        <v>0.112516507</v>
      </c>
      <c r="T1646">
        <v>0.123529703</v>
      </c>
      <c r="U1646">
        <v>0.127831732</v>
      </c>
      <c r="V1646">
        <v>0.104822021</v>
      </c>
      <c r="W1646">
        <v>0.117605194</v>
      </c>
      <c r="X1646">
        <v>-1.148215E-2</v>
      </c>
      <c r="Y1646">
        <v>7.1290800000000005E-4</v>
      </c>
      <c r="Z1646">
        <v>-0.64640418499999996</v>
      </c>
      <c r="AA1646">
        <v>-1.3284663E-2</v>
      </c>
      <c r="AB1646">
        <v>8.5221199999999998E-4</v>
      </c>
      <c r="AC1646">
        <v>-0.61448937999999997</v>
      </c>
    </row>
    <row r="1647" spans="1:29" x14ac:dyDescent="0.3">
      <c r="A1647">
        <v>16.45</v>
      </c>
      <c r="B1647">
        <v>28.3</v>
      </c>
      <c r="C1647">
        <v>60</v>
      </c>
      <c r="D1647">
        <v>60</v>
      </c>
      <c r="E1647">
        <v>60</v>
      </c>
      <c r="F1647">
        <v>52.24038462</v>
      </c>
      <c r="G1647">
        <v>45.01923077</v>
      </c>
      <c r="H1647">
        <v>49.13461538</v>
      </c>
      <c r="I1647">
        <v>51</v>
      </c>
      <c r="J1647">
        <v>42</v>
      </c>
      <c r="K1647">
        <v>37</v>
      </c>
      <c r="L1647">
        <v>2.6711915450000001</v>
      </c>
      <c r="M1647">
        <v>2.3019545030000002</v>
      </c>
      <c r="N1647">
        <v>2.5123852009999998</v>
      </c>
      <c r="O1647">
        <v>2.607767339</v>
      </c>
      <c r="P1647">
        <v>2.147573103</v>
      </c>
      <c r="Q1647">
        <v>1.891909638</v>
      </c>
      <c r="R1647">
        <v>0.13355957700000001</v>
      </c>
      <c r="S1647">
        <v>0.115097725</v>
      </c>
      <c r="T1647">
        <v>0.12561926000000001</v>
      </c>
      <c r="U1647">
        <v>0.13038836700000001</v>
      </c>
      <c r="V1647">
        <v>0.107378655</v>
      </c>
      <c r="W1647">
        <v>9.4595481999999995E-2</v>
      </c>
      <c r="X1647">
        <v>-1.0658954999999999E-2</v>
      </c>
      <c r="Y1647">
        <v>8.6040599999999997E-4</v>
      </c>
      <c r="Z1647">
        <v>-0.65662554799999995</v>
      </c>
      <c r="AA1647">
        <v>-1.3284663E-2</v>
      </c>
      <c r="AB1647">
        <v>-1.6192018999999998E-2</v>
      </c>
      <c r="AC1647">
        <v>-0.583092112</v>
      </c>
    </row>
    <row r="1648" spans="1:29" x14ac:dyDescent="0.3">
      <c r="A1648">
        <v>16.46</v>
      </c>
      <c r="B1648">
        <v>28.3</v>
      </c>
      <c r="C1648">
        <v>60</v>
      </c>
      <c r="D1648">
        <v>60</v>
      </c>
      <c r="E1648">
        <v>60</v>
      </c>
      <c r="F1648">
        <v>52.39423077</v>
      </c>
      <c r="G1648">
        <v>46.20192308</v>
      </c>
      <c r="H1648">
        <v>50.13461538</v>
      </c>
      <c r="I1648">
        <v>104</v>
      </c>
      <c r="J1648">
        <v>78</v>
      </c>
      <c r="K1648">
        <v>97</v>
      </c>
      <c r="L1648">
        <v>2.679058113</v>
      </c>
      <c r="M1648">
        <v>2.3624287449999999</v>
      </c>
      <c r="N1648">
        <v>2.5635178939999999</v>
      </c>
      <c r="O1648">
        <v>5.3178000650000001</v>
      </c>
      <c r="P1648">
        <v>3.9883500490000001</v>
      </c>
      <c r="Q1648">
        <v>4.9598712139999996</v>
      </c>
      <c r="R1648">
        <v>0.13395290600000001</v>
      </c>
      <c r="S1648">
        <v>0.118121437</v>
      </c>
      <c r="T1648">
        <v>0.12817589500000001</v>
      </c>
      <c r="U1648">
        <v>0.26589000299999999</v>
      </c>
      <c r="V1648">
        <v>0.199417502</v>
      </c>
      <c r="W1648">
        <v>0.247993561</v>
      </c>
      <c r="X1648">
        <v>-9.1403030000000007E-3</v>
      </c>
      <c r="Y1648">
        <v>1.425815E-3</v>
      </c>
      <c r="Z1648">
        <v>-0.66710568000000003</v>
      </c>
      <c r="AA1648">
        <v>-3.8377915999999998E-2</v>
      </c>
      <c r="AB1648">
        <v>1.0226539E-2</v>
      </c>
      <c r="AC1648">
        <v>-1.25140538</v>
      </c>
    </row>
    <row r="1649" spans="1:29" x14ac:dyDescent="0.3">
      <c r="A1649">
        <v>16.47</v>
      </c>
      <c r="B1649">
        <v>28.3</v>
      </c>
      <c r="C1649">
        <v>60</v>
      </c>
      <c r="D1649">
        <v>60</v>
      </c>
      <c r="E1649">
        <v>60</v>
      </c>
      <c r="F1649">
        <v>52.38461538</v>
      </c>
      <c r="G1649">
        <v>47.27884615</v>
      </c>
      <c r="H1649">
        <v>51.00961538</v>
      </c>
      <c r="I1649">
        <v>0</v>
      </c>
      <c r="J1649">
        <v>0</v>
      </c>
      <c r="K1649">
        <v>0</v>
      </c>
      <c r="L1649">
        <v>2.6785664530000002</v>
      </c>
      <c r="M1649">
        <v>2.4174947219999998</v>
      </c>
      <c r="N1649">
        <v>2.6082589999999999</v>
      </c>
      <c r="O1649">
        <v>0</v>
      </c>
      <c r="P1649">
        <v>0</v>
      </c>
      <c r="Q1649">
        <v>0</v>
      </c>
      <c r="R1649">
        <v>0.13392832299999999</v>
      </c>
      <c r="S1649">
        <v>0.120874736</v>
      </c>
      <c r="T1649">
        <v>0.13041295</v>
      </c>
      <c r="U1649">
        <v>0</v>
      </c>
      <c r="V1649">
        <v>0</v>
      </c>
      <c r="W1649">
        <v>0</v>
      </c>
      <c r="X1649">
        <v>-7.5364919999999997E-3</v>
      </c>
      <c r="Y1649">
        <v>2.007614E-3</v>
      </c>
      <c r="Z1649">
        <v>-0.67581755899999996</v>
      </c>
      <c r="AA1649">
        <v>0</v>
      </c>
      <c r="AB1649">
        <v>0</v>
      </c>
      <c r="AC1649">
        <v>0</v>
      </c>
    </row>
    <row r="1650" spans="1:29" x14ac:dyDescent="0.3">
      <c r="A1650">
        <v>16.48</v>
      </c>
      <c r="B1650">
        <v>28.3</v>
      </c>
      <c r="C1650">
        <v>60</v>
      </c>
      <c r="D1650">
        <v>60</v>
      </c>
      <c r="E1650">
        <v>60</v>
      </c>
      <c r="F1650">
        <v>52.39423077</v>
      </c>
      <c r="G1650">
        <v>48.57692308</v>
      </c>
      <c r="H1650">
        <v>51.73076923</v>
      </c>
      <c r="I1650">
        <v>91</v>
      </c>
      <c r="J1650">
        <v>90</v>
      </c>
      <c r="K1650">
        <v>100</v>
      </c>
      <c r="L1650">
        <v>2.679058113</v>
      </c>
      <c r="M1650">
        <v>2.4838688910000002</v>
      </c>
      <c r="N1650">
        <v>2.6451335380000001</v>
      </c>
      <c r="O1650">
        <v>4.6530750569999997</v>
      </c>
      <c r="P1650">
        <v>4.6019423640000001</v>
      </c>
      <c r="Q1650">
        <v>5.1132692930000001</v>
      </c>
      <c r="R1650">
        <v>0.13395290600000001</v>
      </c>
      <c r="S1650">
        <v>0.124193445</v>
      </c>
      <c r="T1650">
        <v>0.13225667699999999</v>
      </c>
      <c r="U1650">
        <v>0.23265375299999999</v>
      </c>
      <c r="V1650">
        <v>0.23009711799999999</v>
      </c>
      <c r="W1650">
        <v>0.25566346499999998</v>
      </c>
      <c r="X1650">
        <v>-5.6346269999999997E-3</v>
      </c>
      <c r="Y1650">
        <v>2.1223349999999999E-3</v>
      </c>
      <c r="Z1650">
        <v>-0.68491759100000005</v>
      </c>
      <c r="AA1650">
        <v>-1.476074E-3</v>
      </c>
      <c r="AB1650">
        <v>1.6192018999999998E-2</v>
      </c>
      <c r="AC1650">
        <v>-1.260376027</v>
      </c>
    </row>
    <row r="1651" spans="1:29" x14ac:dyDescent="0.3">
      <c r="A1651">
        <v>16.489999999999998</v>
      </c>
      <c r="B1651">
        <v>28.3</v>
      </c>
      <c r="C1651">
        <v>60</v>
      </c>
      <c r="D1651">
        <v>60</v>
      </c>
      <c r="E1651">
        <v>60</v>
      </c>
      <c r="F1651">
        <v>52.51923077</v>
      </c>
      <c r="G1651">
        <v>49.83653846</v>
      </c>
      <c r="H1651">
        <v>52.29807692</v>
      </c>
      <c r="I1651">
        <v>52</v>
      </c>
      <c r="J1651">
        <v>0</v>
      </c>
      <c r="K1651">
        <v>0</v>
      </c>
      <c r="L1651">
        <v>2.6854496999999999</v>
      </c>
      <c r="M1651">
        <v>2.5482764179999999</v>
      </c>
      <c r="N1651">
        <v>2.6741415079999999</v>
      </c>
      <c r="O1651">
        <v>2.658900032</v>
      </c>
      <c r="P1651">
        <v>0</v>
      </c>
      <c r="Q1651">
        <v>0</v>
      </c>
      <c r="R1651">
        <v>0.134272485</v>
      </c>
      <c r="S1651">
        <v>0.12741382100000001</v>
      </c>
      <c r="T1651">
        <v>0.13370707500000001</v>
      </c>
      <c r="U1651">
        <v>0.13294500200000001</v>
      </c>
      <c r="V1651">
        <v>0</v>
      </c>
      <c r="W1651">
        <v>0</v>
      </c>
      <c r="X1651">
        <v>-3.9598519999999998E-3</v>
      </c>
      <c r="Y1651">
        <v>1.909282E-3</v>
      </c>
      <c r="Z1651">
        <v>-0.693672599</v>
      </c>
      <c r="AA1651">
        <v>-7.6755831999999996E-2</v>
      </c>
      <c r="AB1651">
        <v>-4.4315001E-2</v>
      </c>
      <c r="AC1651">
        <v>-0.233236845</v>
      </c>
    </row>
    <row r="1652" spans="1:29" x14ac:dyDescent="0.3">
      <c r="A1652">
        <v>16.5</v>
      </c>
      <c r="B1652">
        <v>28.3</v>
      </c>
      <c r="C1652">
        <v>60</v>
      </c>
      <c r="D1652">
        <v>60</v>
      </c>
      <c r="E1652">
        <v>60</v>
      </c>
      <c r="F1652">
        <v>52.57692308</v>
      </c>
      <c r="G1652">
        <v>50.93269231</v>
      </c>
      <c r="H1652">
        <v>52.78846154</v>
      </c>
      <c r="I1652">
        <v>53</v>
      </c>
      <c r="J1652">
        <v>96</v>
      </c>
      <c r="K1652">
        <v>94</v>
      </c>
      <c r="L1652">
        <v>2.6883996630000002</v>
      </c>
      <c r="M1652">
        <v>2.604325716</v>
      </c>
      <c r="N1652">
        <v>2.6992161939999999</v>
      </c>
      <c r="O1652">
        <v>2.710032725</v>
      </c>
      <c r="P1652">
        <v>4.9087385210000001</v>
      </c>
      <c r="Q1652">
        <v>4.8064731350000001</v>
      </c>
      <c r="R1652">
        <v>0.13441998299999999</v>
      </c>
      <c r="S1652">
        <v>0.13021628599999999</v>
      </c>
      <c r="T1652">
        <v>0.13496080999999999</v>
      </c>
      <c r="U1652">
        <v>0.13550163600000001</v>
      </c>
      <c r="V1652">
        <v>0.245436926</v>
      </c>
      <c r="W1652">
        <v>0.240323657</v>
      </c>
      <c r="X1652">
        <v>-2.4270060000000002E-3</v>
      </c>
      <c r="Y1652">
        <v>1.7617830000000001E-3</v>
      </c>
      <c r="Z1652">
        <v>-0.70104750599999999</v>
      </c>
      <c r="AA1652">
        <v>6.3471168999999994E-2</v>
      </c>
      <c r="AB1652">
        <v>3.3236250000000002E-2</v>
      </c>
      <c r="AC1652">
        <v>-1.0899337179999999</v>
      </c>
    </row>
    <row r="1653" spans="1:29" x14ac:dyDescent="0.3">
      <c r="A1653">
        <v>16.510000000000002</v>
      </c>
      <c r="B1653">
        <v>28.3</v>
      </c>
      <c r="C1653">
        <v>60</v>
      </c>
      <c r="D1653">
        <v>60</v>
      </c>
      <c r="E1653">
        <v>60</v>
      </c>
      <c r="F1653">
        <v>51.98076923</v>
      </c>
      <c r="G1653">
        <v>51.59615385</v>
      </c>
      <c r="H1653">
        <v>52.92307692</v>
      </c>
      <c r="I1653">
        <v>49</v>
      </c>
      <c r="J1653">
        <v>41</v>
      </c>
      <c r="K1653">
        <v>52</v>
      </c>
      <c r="L1653">
        <v>2.6579167109999999</v>
      </c>
      <c r="M1653">
        <v>2.6382502909999999</v>
      </c>
      <c r="N1653">
        <v>2.7060994410000001</v>
      </c>
      <c r="O1653">
        <v>2.5055019540000001</v>
      </c>
      <c r="P1653">
        <v>2.09644041</v>
      </c>
      <c r="Q1653">
        <v>2.658900032</v>
      </c>
      <c r="R1653">
        <v>0.13289583599999999</v>
      </c>
      <c r="S1653">
        <v>0.13191251500000001</v>
      </c>
      <c r="T1653">
        <v>0.135304972</v>
      </c>
      <c r="U1653">
        <v>0.125275098</v>
      </c>
      <c r="V1653">
        <v>0.104822021</v>
      </c>
      <c r="W1653">
        <v>0.13294500200000001</v>
      </c>
      <c r="X1653">
        <v>-5.6772099999999998E-4</v>
      </c>
      <c r="Y1653">
        <v>1.9338650000000001E-3</v>
      </c>
      <c r="Z1653">
        <v>-0.70195319700000003</v>
      </c>
      <c r="AA1653">
        <v>-1.1808590000000001E-2</v>
      </c>
      <c r="AB1653">
        <v>1.1930962E-2</v>
      </c>
      <c r="AC1653">
        <v>-0.63691600000000004</v>
      </c>
    </row>
    <row r="1654" spans="1:29" x14ac:dyDescent="0.3">
      <c r="A1654">
        <v>16.52</v>
      </c>
      <c r="B1654">
        <v>28.3</v>
      </c>
      <c r="C1654">
        <v>60</v>
      </c>
      <c r="D1654">
        <v>60</v>
      </c>
      <c r="E1654">
        <v>60</v>
      </c>
      <c r="F1654">
        <v>51.25961538</v>
      </c>
      <c r="G1654">
        <v>52.26923077</v>
      </c>
      <c r="H1654">
        <v>53.04807692</v>
      </c>
      <c r="I1654">
        <v>49</v>
      </c>
      <c r="J1654">
        <v>52</v>
      </c>
      <c r="K1654">
        <v>55</v>
      </c>
      <c r="L1654">
        <v>2.6210421730000002</v>
      </c>
      <c r="M1654">
        <v>2.6726665270000001</v>
      </c>
      <c r="N1654">
        <v>2.7124910280000001</v>
      </c>
      <c r="O1654">
        <v>2.5055019540000001</v>
      </c>
      <c r="P1654">
        <v>2.658900032</v>
      </c>
      <c r="Q1654">
        <v>2.812298111</v>
      </c>
      <c r="R1654">
        <v>0.131052109</v>
      </c>
      <c r="S1654">
        <v>0.133633326</v>
      </c>
      <c r="T1654">
        <v>0.13562455100000001</v>
      </c>
      <c r="U1654">
        <v>0.125275098</v>
      </c>
      <c r="V1654">
        <v>0.13294500200000001</v>
      </c>
      <c r="W1654">
        <v>0.14061490600000001</v>
      </c>
      <c r="X1654">
        <v>1.490267E-3</v>
      </c>
      <c r="Y1654">
        <v>2.1878890000000002E-3</v>
      </c>
      <c r="Z1654">
        <v>-0.70229822200000003</v>
      </c>
      <c r="AA1654">
        <v>4.4282210000000004E-3</v>
      </c>
      <c r="AB1654">
        <v>7.669904E-3</v>
      </c>
      <c r="AC1654">
        <v>-0.69971053500000002</v>
      </c>
    </row>
    <row r="1655" spans="1:29" x14ac:dyDescent="0.3">
      <c r="A1655">
        <v>16.53</v>
      </c>
      <c r="B1655">
        <v>28.3</v>
      </c>
      <c r="C1655">
        <v>60</v>
      </c>
      <c r="D1655">
        <v>60</v>
      </c>
      <c r="E1655">
        <v>60</v>
      </c>
      <c r="F1655">
        <v>50.53846154</v>
      </c>
      <c r="G1655">
        <v>52.93269231</v>
      </c>
      <c r="H1655">
        <v>52.91346154</v>
      </c>
      <c r="I1655">
        <v>40</v>
      </c>
      <c r="J1655">
        <v>53</v>
      </c>
      <c r="K1655">
        <v>54</v>
      </c>
      <c r="L1655">
        <v>2.584167635</v>
      </c>
      <c r="M1655">
        <v>2.706591102</v>
      </c>
      <c r="N1655">
        <v>2.7056077809999999</v>
      </c>
      <c r="O1655">
        <v>2.045307717</v>
      </c>
      <c r="P1655">
        <v>2.710032725</v>
      </c>
      <c r="Q1655">
        <v>2.761165418</v>
      </c>
      <c r="R1655">
        <v>0.12920838200000001</v>
      </c>
      <c r="S1655">
        <v>0.13532955499999999</v>
      </c>
      <c r="T1655">
        <v>0.135280389</v>
      </c>
      <c r="U1655">
        <v>0.102265386</v>
      </c>
      <c r="V1655">
        <v>0.13550163600000001</v>
      </c>
      <c r="W1655">
        <v>0.13805827100000001</v>
      </c>
      <c r="X1655">
        <v>3.5340609999999998E-3</v>
      </c>
      <c r="Y1655">
        <v>2.007614E-3</v>
      </c>
      <c r="Z1655">
        <v>-0.70143565900000004</v>
      </c>
      <c r="AA1655">
        <v>1.9188957999999999E-2</v>
      </c>
      <c r="AB1655">
        <v>1.2783173E-2</v>
      </c>
      <c r="AC1655">
        <v>-0.65934261900000002</v>
      </c>
    </row>
    <row r="1656" spans="1:29" x14ac:dyDescent="0.3">
      <c r="A1656">
        <v>16.54</v>
      </c>
      <c r="B1656">
        <v>28.3</v>
      </c>
      <c r="C1656">
        <v>60</v>
      </c>
      <c r="D1656">
        <v>60</v>
      </c>
      <c r="E1656">
        <v>60</v>
      </c>
      <c r="F1656">
        <v>49.50961538</v>
      </c>
      <c r="G1656">
        <v>53.5</v>
      </c>
      <c r="H1656">
        <v>52.44230769</v>
      </c>
      <c r="I1656">
        <v>50</v>
      </c>
      <c r="J1656">
        <v>56</v>
      </c>
      <c r="K1656">
        <v>54</v>
      </c>
      <c r="L1656">
        <v>2.5315599610000001</v>
      </c>
      <c r="M1656">
        <v>2.7355990719999999</v>
      </c>
      <c r="N1656">
        <v>2.681516416</v>
      </c>
      <c r="O1656">
        <v>2.556634646</v>
      </c>
      <c r="P1656">
        <v>2.8634308040000001</v>
      </c>
      <c r="Q1656">
        <v>2.761165418</v>
      </c>
      <c r="R1656">
        <v>0.126577998</v>
      </c>
      <c r="S1656">
        <v>0.13677995400000001</v>
      </c>
      <c r="T1656">
        <v>0.13407582100000001</v>
      </c>
      <c r="U1656">
        <v>0.127831732</v>
      </c>
      <c r="V1656">
        <v>0.14317154000000001</v>
      </c>
      <c r="W1656">
        <v>0.13805827100000001</v>
      </c>
      <c r="X1656">
        <v>5.8901020000000004E-3</v>
      </c>
      <c r="Y1656">
        <v>1.597897E-3</v>
      </c>
      <c r="Z1656">
        <v>-0.69725223199999997</v>
      </c>
      <c r="AA1656">
        <v>8.8564420000000008E-3</v>
      </c>
      <c r="AB1656">
        <v>1.704423E-3</v>
      </c>
      <c r="AC1656">
        <v>-0.71765183099999996</v>
      </c>
    </row>
    <row r="1657" spans="1:29" x14ac:dyDescent="0.3">
      <c r="A1657">
        <v>16.55</v>
      </c>
      <c r="B1657">
        <v>28.3</v>
      </c>
      <c r="C1657">
        <v>60</v>
      </c>
      <c r="D1657">
        <v>60</v>
      </c>
      <c r="E1657">
        <v>60</v>
      </c>
      <c r="F1657">
        <v>48.97115385</v>
      </c>
      <c r="G1657">
        <v>54.18269231</v>
      </c>
      <c r="H1657">
        <v>52.25961538</v>
      </c>
      <c r="I1657">
        <v>49</v>
      </c>
      <c r="J1657">
        <v>59</v>
      </c>
      <c r="K1657">
        <v>43</v>
      </c>
      <c r="L1657">
        <v>2.5040269720000001</v>
      </c>
      <c r="M1657">
        <v>2.7705069679999998</v>
      </c>
      <c r="N1657">
        <v>2.6721748660000002</v>
      </c>
      <c r="O1657">
        <v>2.5055019540000001</v>
      </c>
      <c r="P1657">
        <v>3.0168288830000001</v>
      </c>
      <c r="Q1657">
        <v>2.198705796</v>
      </c>
      <c r="R1657">
        <v>0.12520134899999999</v>
      </c>
      <c r="S1657">
        <v>0.13852534799999999</v>
      </c>
      <c r="T1657">
        <v>0.133608743</v>
      </c>
      <c r="U1657">
        <v>0.125275098</v>
      </c>
      <c r="V1657">
        <v>0.15084144399999999</v>
      </c>
      <c r="W1657">
        <v>0.10993529</v>
      </c>
      <c r="X1657">
        <v>7.6926149999999999E-3</v>
      </c>
      <c r="Y1657">
        <v>1.1635969999999999E-3</v>
      </c>
      <c r="Z1657">
        <v>-0.69707971999999996</v>
      </c>
      <c r="AA1657">
        <v>1.4760736999999999E-2</v>
      </c>
      <c r="AB1657">
        <v>-1.8748654E-2</v>
      </c>
      <c r="AC1657">
        <v>-0.67728391499999996</v>
      </c>
    </row>
    <row r="1658" spans="1:29" x14ac:dyDescent="0.3">
      <c r="A1658">
        <v>16.559999999999999</v>
      </c>
      <c r="B1658">
        <v>28.3</v>
      </c>
      <c r="C1658">
        <v>60</v>
      </c>
      <c r="D1658">
        <v>60</v>
      </c>
      <c r="E1658">
        <v>60</v>
      </c>
      <c r="F1658">
        <v>48.33653846</v>
      </c>
      <c r="G1658">
        <v>54.31730769</v>
      </c>
      <c r="H1658">
        <v>51.50961538</v>
      </c>
      <c r="I1658">
        <v>50</v>
      </c>
      <c r="J1658">
        <v>59</v>
      </c>
      <c r="K1658">
        <v>53</v>
      </c>
      <c r="L1658">
        <v>2.4715773780000001</v>
      </c>
      <c r="M1658">
        <v>2.7773902150000001</v>
      </c>
      <c r="N1658">
        <v>2.6338253460000001</v>
      </c>
      <c r="O1658">
        <v>2.556634646</v>
      </c>
      <c r="P1658">
        <v>3.0168288830000001</v>
      </c>
      <c r="Q1658">
        <v>2.710032725</v>
      </c>
      <c r="R1658">
        <v>0.12357886899999999</v>
      </c>
      <c r="S1658">
        <v>0.138869511</v>
      </c>
      <c r="T1658">
        <v>0.131691267</v>
      </c>
      <c r="U1658">
        <v>0.127831732</v>
      </c>
      <c r="V1658">
        <v>0.15084144399999999</v>
      </c>
      <c r="W1658">
        <v>0.13550163600000001</v>
      </c>
      <c r="X1658">
        <v>8.8280560000000008E-3</v>
      </c>
      <c r="Y1658">
        <v>3.1138500000000001E-4</v>
      </c>
      <c r="Z1658">
        <v>-0.69147306500000005</v>
      </c>
      <c r="AA1658">
        <v>1.3284663E-2</v>
      </c>
      <c r="AB1658">
        <v>-2.5566349999999998E-3</v>
      </c>
      <c r="AC1658">
        <v>-0.72662247800000002</v>
      </c>
    </row>
    <row r="1659" spans="1:29" x14ac:dyDescent="0.3">
      <c r="A1659">
        <v>16.57</v>
      </c>
      <c r="B1659">
        <v>28.3</v>
      </c>
      <c r="C1659">
        <v>60</v>
      </c>
      <c r="D1659">
        <v>60</v>
      </c>
      <c r="E1659">
        <v>60</v>
      </c>
      <c r="F1659">
        <v>47.59615385</v>
      </c>
      <c r="G1659">
        <v>54.45192308</v>
      </c>
      <c r="H1659">
        <v>50.72115385</v>
      </c>
      <c r="I1659">
        <v>50</v>
      </c>
      <c r="J1659">
        <v>45</v>
      </c>
      <c r="K1659">
        <v>52</v>
      </c>
      <c r="L1659">
        <v>2.4337195189999998</v>
      </c>
      <c r="M1659">
        <v>2.7842734619999998</v>
      </c>
      <c r="N1659">
        <v>2.5935091849999998</v>
      </c>
      <c r="O1659">
        <v>2.556634646</v>
      </c>
      <c r="P1659">
        <v>2.3009711820000001</v>
      </c>
      <c r="Q1659">
        <v>2.658900032</v>
      </c>
      <c r="R1659">
        <v>0.121685976</v>
      </c>
      <c r="S1659">
        <v>0.13921367300000001</v>
      </c>
      <c r="T1659">
        <v>0.12967545899999999</v>
      </c>
      <c r="U1659">
        <v>0.127831732</v>
      </c>
      <c r="V1659">
        <v>0.11504855899999999</v>
      </c>
      <c r="W1659">
        <v>0.13294500200000001</v>
      </c>
      <c r="X1659">
        <v>1.0119621000000001E-2</v>
      </c>
      <c r="Y1659">
        <v>-5.1624400000000001E-4</v>
      </c>
      <c r="Z1659">
        <v>-0.68521948799999999</v>
      </c>
      <c r="AA1659">
        <v>-7.3803690000000003E-3</v>
      </c>
      <c r="AB1659">
        <v>7.669904E-3</v>
      </c>
      <c r="AC1659">
        <v>-0.65934261900000002</v>
      </c>
    </row>
    <row r="1660" spans="1:29" x14ac:dyDescent="0.3">
      <c r="A1660">
        <v>16.579999999999998</v>
      </c>
      <c r="B1660">
        <v>28.3</v>
      </c>
      <c r="C1660">
        <v>60</v>
      </c>
      <c r="D1660">
        <v>60</v>
      </c>
      <c r="E1660">
        <v>60</v>
      </c>
      <c r="F1660">
        <v>47.79807692</v>
      </c>
      <c r="G1660">
        <v>54.55769231</v>
      </c>
      <c r="H1660">
        <v>49.78846154</v>
      </c>
      <c r="I1660">
        <v>39</v>
      </c>
      <c r="J1660">
        <v>58</v>
      </c>
      <c r="K1660">
        <v>53</v>
      </c>
      <c r="L1660">
        <v>2.4440443900000002</v>
      </c>
      <c r="M1660">
        <v>2.7896817280000001</v>
      </c>
      <c r="N1660">
        <v>2.5458181149999999</v>
      </c>
      <c r="O1660">
        <v>1.994175024</v>
      </c>
      <c r="P1660">
        <v>2.9656961900000001</v>
      </c>
      <c r="Q1660">
        <v>2.710032725</v>
      </c>
      <c r="R1660">
        <v>0.122202219</v>
      </c>
      <c r="S1660">
        <v>0.13948408600000001</v>
      </c>
      <c r="T1660">
        <v>0.12729090600000001</v>
      </c>
      <c r="U1660">
        <v>9.9708750999999998E-2</v>
      </c>
      <c r="V1660">
        <v>0.14828480899999999</v>
      </c>
      <c r="W1660">
        <v>0.13550163600000001</v>
      </c>
      <c r="X1660">
        <v>9.9776910000000003E-3</v>
      </c>
      <c r="Y1660">
        <v>-2.3681650000000002E-3</v>
      </c>
      <c r="Z1660">
        <v>-0.68241616100000002</v>
      </c>
      <c r="AA1660">
        <v>2.8045400000000002E-2</v>
      </c>
      <c r="AB1660">
        <v>7.669904E-3</v>
      </c>
      <c r="AC1660">
        <v>-0.67279859099999995</v>
      </c>
    </row>
    <row r="1661" spans="1:29" x14ac:dyDescent="0.3">
      <c r="A1661">
        <v>16.59</v>
      </c>
      <c r="B1661">
        <v>28.3</v>
      </c>
      <c r="C1661">
        <v>60</v>
      </c>
      <c r="D1661">
        <v>60</v>
      </c>
      <c r="E1661">
        <v>60</v>
      </c>
      <c r="F1661">
        <v>48.18269231</v>
      </c>
      <c r="G1661">
        <v>54.49038462</v>
      </c>
      <c r="H1661">
        <v>48.60576923</v>
      </c>
      <c r="I1661">
        <v>50</v>
      </c>
      <c r="J1661">
        <v>57</v>
      </c>
      <c r="K1661">
        <v>52</v>
      </c>
      <c r="L1661">
        <v>2.4637108099999998</v>
      </c>
      <c r="M1661">
        <v>2.786240104</v>
      </c>
      <c r="N1661">
        <v>2.4853438730000001</v>
      </c>
      <c r="O1661">
        <v>2.556634646</v>
      </c>
      <c r="P1661">
        <v>2.9145634970000001</v>
      </c>
      <c r="Q1661">
        <v>2.658900032</v>
      </c>
      <c r="R1661">
        <v>0.123185541</v>
      </c>
      <c r="S1661">
        <v>0.13931200499999999</v>
      </c>
      <c r="T1661">
        <v>0.124267194</v>
      </c>
      <c r="U1661">
        <v>0.127831732</v>
      </c>
      <c r="V1661">
        <v>0.14572817499999999</v>
      </c>
      <c r="W1661">
        <v>0.13294500200000001</v>
      </c>
      <c r="X1661">
        <v>9.3106189999999991E-3</v>
      </c>
      <c r="Y1661">
        <v>-4.6543859999999999E-3</v>
      </c>
      <c r="Z1661">
        <v>-0.67853463000000003</v>
      </c>
      <c r="AA1661">
        <v>1.0332516E-2</v>
      </c>
      <c r="AB1661">
        <v>-2.5566349999999998E-3</v>
      </c>
      <c r="AC1661">
        <v>-0.71316650699999995</v>
      </c>
    </row>
    <row r="1662" spans="1:29" x14ac:dyDescent="0.3">
      <c r="A1662">
        <v>16.600000000000001</v>
      </c>
      <c r="B1662">
        <v>28.3</v>
      </c>
      <c r="C1662">
        <v>60</v>
      </c>
      <c r="D1662">
        <v>60</v>
      </c>
      <c r="E1662">
        <v>60</v>
      </c>
      <c r="F1662">
        <v>48.55769231</v>
      </c>
      <c r="G1662">
        <v>54.45192308</v>
      </c>
      <c r="H1662">
        <v>47.89423077</v>
      </c>
      <c r="I1662">
        <v>49</v>
      </c>
      <c r="J1662">
        <v>55</v>
      </c>
      <c r="K1662">
        <v>50</v>
      </c>
      <c r="L1662">
        <v>2.4828855700000001</v>
      </c>
      <c r="M1662">
        <v>2.7842734619999998</v>
      </c>
      <c r="N1662">
        <v>2.4489609950000002</v>
      </c>
      <c r="O1662">
        <v>2.5055019540000001</v>
      </c>
      <c r="P1662">
        <v>2.812298111</v>
      </c>
      <c r="Q1662">
        <v>2.556634646</v>
      </c>
      <c r="R1662">
        <v>0.124144279</v>
      </c>
      <c r="S1662">
        <v>0.13921367300000001</v>
      </c>
      <c r="T1662">
        <v>0.12244805</v>
      </c>
      <c r="U1662">
        <v>0.125275098</v>
      </c>
      <c r="V1662">
        <v>0.14061490600000001</v>
      </c>
      <c r="W1662">
        <v>0.127831732</v>
      </c>
      <c r="X1662">
        <v>8.7003189999999998E-3</v>
      </c>
      <c r="Y1662">
        <v>-6.1539510000000004E-3</v>
      </c>
      <c r="Z1662">
        <v>-0.67685263399999995</v>
      </c>
      <c r="AA1662">
        <v>8.8564420000000008E-3</v>
      </c>
      <c r="AB1662">
        <v>-3.4088460000000001E-3</v>
      </c>
      <c r="AC1662">
        <v>-0.690739887</v>
      </c>
    </row>
    <row r="1663" spans="1:29" x14ac:dyDescent="0.3">
      <c r="A1663">
        <v>16.61</v>
      </c>
      <c r="B1663">
        <v>28.3</v>
      </c>
      <c r="C1663">
        <v>60</v>
      </c>
      <c r="D1663">
        <v>60</v>
      </c>
      <c r="E1663">
        <v>60</v>
      </c>
      <c r="F1663">
        <v>48.80769231</v>
      </c>
      <c r="G1663">
        <v>54.06730769</v>
      </c>
      <c r="H1663">
        <v>47.27884615</v>
      </c>
      <c r="I1663">
        <v>50</v>
      </c>
      <c r="J1663">
        <v>55</v>
      </c>
      <c r="K1663">
        <v>38</v>
      </c>
      <c r="L1663">
        <v>2.495668743</v>
      </c>
      <c r="M1663">
        <v>2.7646070420000002</v>
      </c>
      <c r="N1663">
        <v>2.4174947219999998</v>
      </c>
      <c r="O1663">
        <v>2.556634646</v>
      </c>
      <c r="P1663">
        <v>2.812298111</v>
      </c>
      <c r="Q1663">
        <v>1.943042331</v>
      </c>
      <c r="R1663">
        <v>0.124783437</v>
      </c>
      <c r="S1663">
        <v>0.138230352</v>
      </c>
      <c r="T1663">
        <v>0.120874736</v>
      </c>
      <c r="U1663">
        <v>0.127831732</v>
      </c>
      <c r="V1663">
        <v>0.14061490600000001</v>
      </c>
      <c r="W1663">
        <v>9.7152116999999996E-2</v>
      </c>
      <c r="X1663">
        <v>7.76358E-3</v>
      </c>
      <c r="Y1663">
        <v>-7.0881060000000003E-3</v>
      </c>
      <c r="Z1663">
        <v>-0.67348864100000005</v>
      </c>
      <c r="AA1663">
        <v>7.3803690000000003E-3</v>
      </c>
      <c r="AB1663">
        <v>-2.4714135000000002E-2</v>
      </c>
      <c r="AC1663">
        <v>-0.64140132400000005</v>
      </c>
    </row>
    <row r="1664" spans="1:29" x14ac:dyDescent="0.3">
      <c r="A1664">
        <v>16.62</v>
      </c>
      <c r="B1664">
        <v>28.3</v>
      </c>
      <c r="C1664">
        <v>60</v>
      </c>
      <c r="D1664">
        <v>60</v>
      </c>
      <c r="E1664">
        <v>60</v>
      </c>
      <c r="F1664">
        <v>48.5</v>
      </c>
      <c r="G1664">
        <v>54.05769231</v>
      </c>
      <c r="H1664">
        <v>46.79807692</v>
      </c>
      <c r="I1664">
        <v>49</v>
      </c>
      <c r="J1664">
        <v>45</v>
      </c>
      <c r="K1664">
        <v>49</v>
      </c>
      <c r="L1664">
        <v>2.4799356069999998</v>
      </c>
      <c r="M1664">
        <v>2.7641153809999999</v>
      </c>
      <c r="N1664">
        <v>2.3929116970000002</v>
      </c>
      <c r="O1664">
        <v>2.5055019540000001</v>
      </c>
      <c r="P1664">
        <v>2.3009711820000001</v>
      </c>
      <c r="Q1664">
        <v>2.5055019540000001</v>
      </c>
      <c r="R1664">
        <v>0.12399678</v>
      </c>
      <c r="S1664">
        <v>0.13820576900000001</v>
      </c>
      <c r="T1664">
        <v>0.119645585</v>
      </c>
      <c r="U1664">
        <v>0.125275098</v>
      </c>
      <c r="V1664">
        <v>0.11504855899999999</v>
      </c>
      <c r="W1664">
        <v>0.125275098</v>
      </c>
      <c r="X1664">
        <v>8.2035630000000005E-3</v>
      </c>
      <c r="Y1664">
        <v>-7.6371269999999996E-3</v>
      </c>
      <c r="Z1664">
        <v>-0.669909007</v>
      </c>
      <c r="AA1664">
        <v>-5.9042950000000004E-3</v>
      </c>
      <c r="AB1664">
        <v>3.4088460000000001E-3</v>
      </c>
      <c r="AC1664">
        <v>-0.64140132400000005</v>
      </c>
    </row>
    <row r="1665" spans="1:29" x14ac:dyDescent="0.3">
      <c r="A1665">
        <v>16.63</v>
      </c>
      <c r="B1665">
        <v>28.3</v>
      </c>
      <c r="C1665">
        <v>60</v>
      </c>
      <c r="D1665">
        <v>60</v>
      </c>
      <c r="E1665">
        <v>60</v>
      </c>
      <c r="F1665">
        <v>48.71153846</v>
      </c>
      <c r="G1665">
        <v>54.61538462</v>
      </c>
      <c r="H1665">
        <v>46.76923077</v>
      </c>
      <c r="I1665">
        <v>41</v>
      </c>
      <c r="J1665">
        <v>58</v>
      </c>
      <c r="K1665">
        <v>46</v>
      </c>
      <c r="L1665">
        <v>2.4907521379999999</v>
      </c>
      <c r="M1665">
        <v>2.792631691</v>
      </c>
      <c r="N1665">
        <v>2.3914367150000002</v>
      </c>
      <c r="O1665">
        <v>2.09644041</v>
      </c>
      <c r="P1665">
        <v>2.9656961900000001</v>
      </c>
      <c r="Q1665">
        <v>2.3521038750000001</v>
      </c>
      <c r="R1665">
        <v>0.12453760699999999</v>
      </c>
      <c r="S1665">
        <v>0.139631585</v>
      </c>
      <c r="T1665">
        <v>0.119571836</v>
      </c>
      <c r="U1665">
        <v>0.104822021</v>
      </c>
      <c r="V1665">
        <v>0.14828480899999999</v>
      </c>
      <c r="W1665">
        <v>0.117605194</v>
      </c>
      <c r="X1665">
        <v>8.7145120000000006E-3</v>
      </c>
      <c r="Y1665">
        <v>-8.3418399999999997E-3</v>
      </c>
      <c r="Z1665">
        <v>-0.67322987199999995</v>
      </c>
      <c r="AA1665">
        <v>2.5093252999999999E-2</v>
      </c>
      <c r="AB1665">
        <v>-5.9654809999999999E-3</v>
      </c>
      <c r="AC1665">
        <v>-0.65037197099999999</v>
      </c>
    </row>
    <row r="1666" spans="1:29" x14ac:dyDescent="0.3">
      <c r="A1666">
        <v>16.64</v>
      </c>
      <c r="B1666">
        <v>28.3</v>
      </c>
      <c r="C1666">
        <v>60</v>
      </c>
      <c r="D1666">
        <v>60</v>
      </c>
      <c r="E1666">
        <v>60</v>
      </c>
      <c r="F1666">
        <v>49.19230769</v>
      </c>
      <c r="G1666">
        <v>55.125</v>
      </c>
      <c r="H1666">
        <v>46.55769231</v>
      </c>
      <c r="I1666">
        <v>46</v>
      </c>
      <c r="J1666">
        <v>56</v>
      </c>
      <c r="K1666">
        <v>46</v>
      </c>
      <c r="L1666">
        <v>2.5153351640000001</v>
      </c>
      <c r="M1666">
        <v>2.818689698</v>
      </c>
      <c r="N1666">
        <v>2.3806201840000001</v>
      </c>
      <c r="O1666">
        <v>2.3521038750000001</v>
      </c>
      <c r="P1666">
        <v>2.8634308040000001</v>
      </c>
      <c r="Q1666">
        <v>2.3521038750000001</v>
      </c>
      <c r="R1666">
        <v>0.12576675800000001</v>
      </c>
      <c r="S1666">
        <v>0.140934485</v>
      </c>
      <c r="T1666">
        <v>0.11903100899999999</v>
      </c>
      <c r="U1666">
        <v>0.117605194</v>
      </c>
      <c r="V1666">
        <v>0.14317154000000001</v>
      </c>
      <c r="W1666">
        <v>0.117605194</v>
      </c>
      <c r="X1666">
        <v>8.7570909999999998E-3</v>
      </c>
      <c r="Y1666">
        <v>-9.5464079999999993E-3</v>
      </c>
      <c r="Z1666">
        <v>-0.67672325</v>
      </c>
      <c r="AA1666">
        <v>1.4760736999999999E-2</v>
      </c>
      <c r="AB1666">
        <v>-8.5221150000000002E-3</v>
      </c>
      <c r="AC1666">
        <v>-0.66382794300000003</v>
      </c>
    </row>
    <row r="1667" spans="1:29" x14ac:dyDescent="0.3">
      <c r="A1667">
        <v>16.649999999999999</v>
      </c>
      <c r="B1667">
        <v>28.3</v>
      </c>
      <c r="C1667">
        <v>60</v>
      </c>
      <c r="D1667">
        <v>60</v>
      </c>
      <c r="E1667">
        <v>60</v>
      </c>
      <c r="F1667">
        <v>49.76923077</v>
      </c>
      <c r="G1667">
        <v>55.56730769</v>
      </c>
      <c r="H1667">
        <v>46.29807692</v>
      </c>
      <c r="I1667">
        <v>49</v>
      </c>
      <c r="J1667">
        <v>57</v>
      </c>
      <c r="K1667">
        <v>45</v>
      </c>
      <c r="L1667">
        <v>2.5448347939999998</v>
      </c>
      <c r="M1667">
        <v>2.8413060809999999</v>
      </c>
      <c r="N1667">
        <v>2.367345351</v>
      </c>
      <c r="O1667">
        <v>2.5055019540000001</v>
      </c>
      <c r="P1667">
        <v>2.9145634970000001</v>
      </c>
      <c r="Q1667">
        <v>2.3009711820000001</v>
      </c>
      <c r="R1667">
        <v>0.12724173999999999</v>
      </c>
      <c r="S1667">
        <v>0.142065304</v>
      </c>
      <c r="T1667">
        <v>0.118367268</v>
      </c>
      <c r="U1667">
        <v>0.125275098</v>
      </c>
      <c r="V1667">
        <v>0.14572817499999999</v>
      </c>
      <c r="W1667">
        <v>0.11504855899999999</v>
      </c>
      <c r="X1667">
        <v>8.5583889999999996E-3</v>
      </c>
      <c r="Y1667">
        <v>-1.0857502999999999E-2</v>
      </c>
      <c r="Z1667">
        <v>-0.68013037099999996</v>
      </c>
      <c r="AA1667">
        <v>1.1808590000000001E-2</v>
      </c>
      <c r="AB1667">
        <v>-1.3635385E-2</v>
      </c>
      <c r="AC1667">
        <v>-0.67728391499999996</v>
      </c>
    </row>
    <row r="1668" spans="1:29" x14ac:dyDescent="0.3">
      <c r="A1668">
        <v>16.66</v>
      </c>
      <c r="B1668">
        <v>28.3</v>
      </c>
      <c r="C1668">
        <v>60</v>
      </c>
      <c r="D1668">
        <v>60</v>
      </c>
      <c r="E1668">
        <v>60</v>
      </c>
      <c r="F1668">
        <v>50.32692308</v>
      </c>
      <c r="G1668">
        <v>55.46153846</v>
      </c>
      <c r="H1668">
        <v>46.64423077</v>
      </c>
      <c r="I1668">
        <v>94</v>
      </c>
      <c r="J1668">
        <v>55</v>
      </c>
      <c r="K1668">
        <v>36</v>
      </c>
      <c r="L1668">
        <v>2.5733511039999999</v>
      </c>
      <c r="M1668">
        <v>2.8358978160000001</v>
      </c>
      <c r="N1668">
        <v>2.3850451289999999</v>
      </c>
      <c r="O1668">
        <v>4.8064731350000001</v>
      </c>
      <c r="P1668">
        <v>2.812298111</v>
      </c>
      <c r="Q1668">
        <v>1.840776945</v>
      </c>
      <c r="R1668">
        <v>0.12866755499999999</v>
      </c>
      <c r="S1668">
        <v>0.14179489100000001</v>
      </c>
      <c r="T1668">
        <v>0.119252256</v>
      </c>
      <c r="U1668">
        <v>0.240323657</v>
      </c>
      <c r="V1668">
        <v>0.14061490600000001</v>
      </c>
      <c r="W1668">
        <v>9.2038846999999993E-2</v>
      </c>
      <c r="X1668">
        <v>7.5790709999999997E-3</v>
      </c>
      <c r="Y1668">
        <v>-1.0652643999999999E-2</v>
      </c>
      <c r="Z1668">
        <v>-0.68371000400000004</v>
      </c>
      <c r="AA1668">
        <v>-5.7566873999999997E-2</v>
      </c>
      <c r="AB1668">
        <v>-6.5620288999999998E-2</v>
      </c>
      <c r="AC1668">
        <v>-0.829784929</v>
      </c>
    </row>
    <row r="1669" spans="1:29" x14ac:dyDescent="0.3">
      <c r="A1669">
        <v>16.670000000000002</v>
      </c>
      <c r="B1669">
        <v>28.3</v>
      </c>
      <c r="C1669">
        <v>60</v>
      </c>
      <c r="D1669">
        <v>60</v>
      </c>
      <c r="E1669">
        <v>60</v>
      </c>
      <c r="F1669">
        <v>50.375</v>
      </c>
      <c r="G1669">
        <v>54.88461538</v>
      </c>
      <c r="H1669">
        <v>46.82692308</v>
      </c>
      <c r="I1669">
        <v>0</v>
      </c>
      <c r="J1669">
        <v>43</v>
      </c>
      <c r="K1669">
        <v>47</v>
      </c>
      <c r="L1669">
        <v>2.5758094059999999</v>
      </c>
      <c r="M1669">
        <v>2.8063981849999999</v>
      </c>
      <c r="N1669">
        <v>2.3943866790000001</v>
      </c>
      <c r="O1669">
        <v>0</v>
      </c>
      <c r="P1669">
        <v>2.198705796</v>
      </c>
      <c r="Q1669">
        <v>2.4032365680000001</v>
      </c>
      <c r="R1669">
        <v>0.12879046999999999</v>
      </c>
      <c r="S1669">
        <v>0.14031990899999999</v>
      </c>
      <c r="T1669">
        <v>0.119719334</v>
      </c>
      <c r="U1669">
        <v>0</v>
      </c>
      <c r="V1669">
        <v>0.10993529</v>
      </c>
      <c r="W1669">
        <v>0.120161828</v>
      </c>
      <c r="X1669">
        <v>6.6565249999999999E-3</v>
      </c>
      <c r="Y1669">
        <v>-9.8905710000000008E-3</v>
      </c>
      <c r="Z1669">
        <v>-0.68215739200000003</v>
      </c>
      <c r="AA1669">
        <v>6.3471168999999994E-2</v>
      </c>
      <c r="AB1669">
        <v>4.3462789000000002E-2</v>
      </c>
      <c r="AC1669">
        <v>-0.40367915500000001</v>
      </c>
    </row>
    <row r="1670" spans="1:29" x14ac:dyDescent="0.3">
      <c r="A1670">
        <v>16.68</v>
      </c>
      <c r="B1670">
        <v>28.3</v>
      </c>
      <c r="C1670">
        <v>60</v>
      </c>
      <c r="D1670">
        <v>60</v>
      </c>
      <c r="E1670">
        <v>60</v>
      </c>
      <c r="F1670">
        <v>50.47115385</v>
      </c>
      <c r="G1670">
        <v>54.5</v>
      </c>
      <c r="H1670">
        <v>47.13461538</v>
      </c>
      <c r="I1670">
        <v>83</v>
      </c>
      <c r="J1670">
        <v>52</v>
      </c>
      <c r="K1670">
        <v>45</v>
      </c>
      <c r="L1670">
        <v>2.5807260109999999</v>
      </c>
      <c r="M1670">
        <v>2.7867317649999999</v>
      </c>
      <c r="N1670">
        <v>2.4101198149999998</v>
      </c>
      <c r="O1670">
        <v>4.2440135129999996</v>
      </c>
      <c r="P1670">
        <v>2.658900032</v>
      </c>
      <c r="Q1670">
        <v>2.3009711820000001</v>
      </c>
      <c r="R1670">
        <v>0.12903630099999999</v>
      </c>
      <c r="S1670">
        <v>0.13933658800000001</v>
      </c>
      <c r="T1670">
        <v>0.12050599100000001</v>
      </c>
      <c r="U1670">
        <v>0.212200676</v>
      </c>
      <c r="V1670">
        <v>0.13294500200000001</v>
      </c>
      <c r="W1670">
        <v>0.11504855899999999</v>
      </c>
      <c r="X1670">
        <v>5.9468740000000004E-3</v>
      </c>
      <c r="Y1670">
        <v>-9.1203020000000003E-3</v>
      </c>
      <c r="Z1670">
        <v>-0.68224364800000004</v>
      </c>
      <c r="AA1670">
        <v>-4.5758285000000003E-2</v>
      </c>
      <c r="AB1670">
        <v>-3.8349519999999998E-2</v>
      </c>
      <c r="AC1670">
        <v>-0.80735830900000005</v>
      </c>
    </row>
    <row r="1671" spans="1:29" x14ac:dyDescent="0.3">
      <c r="A1671">
        <v>16.690000000000001</v>
      </c>
      <c r="B1671">
        <v>28.3</v>
      </c>
      <c r="C1671">
        <v>60</v>
      </c>
      <c r="D1671">
        <v>60</v>
      </c>
      <c r="E1671">
        <v>60</v>
      </c>
      <c r="F1671">
        <v>50.79807692</v>
      </c>
      <c r="G1671">
        <v>54.07692308</v>
      </c>
      <c r="H1671">
        <v>47.48076923</v>
      </c>
      <c r="I1671">
        <v>0</v>
      </c>
      <c r="J1671">
        <v>50</v>
      </c>
      <c r="K1671">
        <v>45</v>
      </c>
      <c r="L1671">
        <v>2.5974424690000002</v>
      </c>
      <c r="M1671">
        <v>2.765098702</v>
      </c>
      <c r="N1671">
        <v>2.4278195930000002</v>
      </c>
      <c r="O1671">
        <v>0</v>
      </c>
      <c r="P1671">
        <v>2.556634646</v>
      </c>
      <c r="Q1671">
        <v>2.3009711820000001</v>
      </c>
      <c r="R1671">
        <v>0.12987212300000001</v>
      </c>
      <c r="S1671">
        <v>0.138254935</v>
      </c>
      <c r="T1671">
        <v>0.12139098</v>
      </c>
      <c r="U1671">
        <v>0</v>
      </c>
      <c r="V1671">
        <v>0.127831732</v>
      </c>
      <c r="W1671">
        <v>0.11504855899999999</v>
      </c>
      <c r="X1671">
        <v>4.8398190000000004E-3</v>
      </c>
      <c r="Y1671">
        <v>-8.4483660000000006E-3</v>
      </c>
      <c r="Z1671">
        <v>-0.68336497900000004</v>
      </c>
      <c r="AA1671">
        <v>7.3803684999999994E-2</v>
      </c>
      <c r="AB1671">
        <v>3.4088462E-2</v>
      </c>
      <c r="AC1671">
        <v>-0.42610577399999999</v>
      </c>
    </row>
    <row r="1672" spans="1:29" x14ac:dyDescent="0.3">
      <c r="A1672">
        <v>16.7</v>
      </c>
      <c r="B1672">
        <v>28.3</v>
      </c>
      <c r="C1672">
        <v>60</v>
      </c>
      <c r="D1672">
        <v>60</v>
      </c>
      <c r="E1672">
        <v>60</v>
      </c>
      <c r="F1672">
        <v>51.17307692</v>
      </c>
      <c r="G1672">
        <v>53.51923077</v>
      </c>
      <c r="H1672">
        <v>47.38461538</v>
      </c>
      <c r="I1672">
        <v>96</v>
      </c>
      <c r="J1672">
        <v>100</v>
      </c>
      <c r="K1672">
        <v>46</v>
      </c>
      <c r="L1672">
        <v>2.616617229</v>
      </c>
      <c r="M1672">
        <v>2.7365823929999999</v>
      </c>
      <c r="N1672">
        <v>2.4229029880000001</v>
      </c>
      <c r="O1672">
        <v>4.9087385210000001</v>
      </c>
      <c r="P1672">
        <v>5.1132692930000001</v>
      </c>
      <c r="Q1672">
        <v>2.3521038750000001</v>
      </c>
      <c r="R1672">
        <v>0.13083086099999999</v>
      </c>
      <c r="S1672">
        <v>0.13682912</v>
      </c>
      <c r="T1672">
        <v>0.12114514899999999</v>
      </c>
      <c r="U1672">
        <v>0.245436926</v>
      </c>
      <c r="V1672">
        <v>0.25566346499999998</v>
      </c>
      <c r="W1672">
        <v>0.117605194</v>
      </c>
      <c r="X1672">
        <v>3.4630960000000001E-3</v>
      </c>
      <c r="Y1672">
        <v>-8.4565609999999996E-3</v>
      </c>
      <c r="Z1672">
        <v>-0.68211426399999997</v>
      </c>
      <c r="AA1672">
        <v>5.9042950000000004E-3</v>
      </c>
      <c r="AB1672">
        <v>-8.8630001E-2</v>
      </c>
      <c r="AC1672">
        <v>-1.0854483939999999</v>
      </c>
    </row>
    <row r="1673" spans="1:29" x14ac:dyDescent="0.3">
      <c r="A1673">
        <v>16.71</v>
      </c>
      <c r="B1673">
        <v>28.3</v>
      </c>
      <c r="C1673">
        <v>60</v>
      </c>
      <c r="D1673">
        <v>60</v>
      </c>
      <c r="E1673">
        <v>60</v>
      </c>
      <c r="F1673">
        <v>51.01923077</v>
      </c>
      <c r="G1673">
        <v>52.85576923</v>
      </c>
      <c r="H1673">
        <v>47.36538462</v>
      </c>
      <c r="I1673">
        <v>51</v>
      </c>
      <c r="J1673">
        <v>51</v>
      </c>
      <c r="K1673">
        <v>81</v>
      </c>
      <c r="L1673">
        <v>2.6087506600000001</v>
      </c>
      <c r="M1673">
        <v>2.702657818</v>
      </c>
      <c r="N1673">
        <v>2.4219196670000001</v>
      </c>
      <c r="O1673">
        <v>2.607767339</v>
      </c>
      <c r="P1673">
        <v>2.607767339</v>
      </c>
      <c r="Q1673">
        <v>4.1417481269999996</v>
      </c>
      <c r="R1673">
        <v>0.13043753299999999</v>
      </c>
      <c r="S1673">
        <v>0.135132891</v>
      </c>
      <c r="T1673">
        <v>0.121095983</v>
      </c>
      <c r="U1673">
        <v>0.13038836700000001</v>
      </c>
      <c r="V1673">
        <v>0.13038836700000001</v>
      </c>
      <c r="W1673">
        <v>0.207087406</v>
      </c>
      <c r="X1673">
        <v>2.7108660000000001E-3</v>
      </c>
      <c r="Y1673">
        <v>-7.7928190000000003E-3</v>
      </c>
      <c r="Z1673">
        <v>-0.67836211800000001</v>
      </c>
      <c r="AA1673">
        <v>0</v>
      </c>
      <c r="AB1673">
        <v>5.1132693E-2</v>
      </c>
      <c r="AC1673">
        <v>-0.82081428099999998</v>
      </c>
    </row>
    <row r="1674" spans="1:29" x14ac:dyDescent="0.3">
      <c r="A1674">
        <v>16.72</v>
      </c>
      <c r="B1674">
        <v>28.3</v>
      </c>
      <c r="C1674">
        <v>60</v>
      </c>
      <c r="D1674">
        <v>60</v>
      </c>
      <c r="E1674">
        <v>60</v>
      </c>
      <c r="F1674">
        <v>50.78846154</v>
      </c>
      <c r="G1674">
        <v>52.25961538</v>
      </c>
      <c r="H1674">
        <v>47.58653846</v>
      </c>
      <c r="I1674">
        <v>50</v>
      </c>
      <c r="J1674">
        <v>39</v>
      </c>
      <c r="K1674">
        <v>0</v>
      </c>
      <c r="L1674">
        <v>2.5969508079999999</v>
      </c>
      <c r="M1674">
        <v>2.6721748660000002</v>
      </c>
      <c r="N1674">
        <v>2.433227859</v>
      </c>
      <c r="O1674">
        <v>2.556634646</v>
      </c>
      <c r="P1674">
        <v>1.994175024</v>
      </c>
      <c r="Q1674">
        <v>0</v>
      </c>
      <c r="R1674">
        <v>0.12984754000000001</v>
      </c>
      <c r="S1674">
        <v>0.133608743</v>
      </c>
      <c r="T1674">
        <v>0.12166139300000001</v>
      </c>
      <c r="U1674">
        <v>0.127831732</v>
      </c>
      <c r="V1674">
        <v>9.9708750999999998E-2</v>
      </c>
      <c r="W1674">
        <v>0</v>
      </c>
      <c r="X1674">
        <v>2.1715319999999999E-3</v>
      </c>
      <c r="Y1674">
        <v>-6.7111660000000002E-3</v>
      </c>
      <c r="Z1674">
        <v>-0.67564504700000005</v>
      </c>
      <c r="AA1674">
        <v>-1.6236811E-2</v>
      </c>
      <c r="AB1674">
        <v>-7.5846828000000005E-2</v>
      </c>
      <c r="AC1674">
        <v>-0.399193831</v>
      </c>
    </row>
    <row r="1675" spans="1:29" x14ac:dyDescent="0.3">
      <c r="A1675">
        <v>16.73</v>
      </c>
      <c r="B1675">
        <v>28.3</v>
      </c>
      <c r="C1675">
        <v>60</v>
      </c>
      <c r="D1675">
        <v>60</v>
      </c>
      <c r="E1675">
        <v>60</v>
      </c>
      <c r="F1675">
        <v>50.56730769</v>
      </c>
      <c r="G1675">
        <v>51.97115385</v>
      </c>
      <c r="H1675">
        <v>47.875</v>
      </c>
      <c r="I1675">
        <v>43</v>
      </c>
      <c r="J1675">
        <v>50</v>
      </c>
      <c r="K1675">
        <v>91</v>
      </c>
      <c r="L1675">
        <v>2.585642617</v>
      </c>
      <c r="M1675">
        <v>2.6574250510000001</v>
      </c>
      <c r="N1675">
        <v>2.4479776740000001</v>
      </c>
      <c r="O1675">
        <v>2.198705796</v>
      </c>
      <c r="P1675">
        <v>2.556634646</v>
      </c>
      <c r="Q1675">
        <v>4.6530750569999997</v>
      </c>
      <c r="R1675">
        <v>0.12928213099999999</v>
      </c>
      <c r="S1675">
        <v>0.13287125299999999</v>
      </c>
      <c r="T1675">
        <v>0.122398884</v>
      </c>
      <c r="U1675">
        <v>0.10993529</v>
      </c>
      <c r="V1675">
        <v>0.127831732</v>
      </c>
      <c r="W1675">
        <v>0.23265375299999999</v>
      </c>
      <c r="X1675">
        <v>2.0721799999999999E-3</v>
      </c>
      <c r="Y1675">
        <v>-5.7852049999999999E-3</v>
      </c>
      <c r="Z1675">
        <v>-0.67465310000000001</v>
      </c>
      <c r="AA1675">
        <v>1.0332516E-2</v>
      </c>
      <c r="AB1675">
        <v>7.5846828000000005E-2</v>
      </c>
      <c r="AC1675">
        <v>-0.82529960499999999</v>
      </c>
    </row>
    <row r="1676" spans="1:29" x14ac:dyDescent="0.3">
      <c r="A1676">
        <v>16.739999999999998</v>
      </c>
      <c r="B1676">
        <v>28.3</v>
      </c>
      <c r="C1676">
        <v>60</v>
      </c>
      <c r="D1676">
        <v>60</v>
      </c>
      <c r="E1676">
        <v>60</v>
      </c>
      <c r="F1676">
        <v>50.53846154</v>
      </c>
      <c r="G1676">
        <v>51.83653846</v>
      </c>
      <c r="H1676">
        <v>48.16346154</v>
      </c>
      <c r="I1676">
        <v>50</v>
      </c>
      <c r="J1676">
        <v>49</v>
      </c>
      <c r="K1676">
        <v>46</v>
      </c>
      <c r="L1676">
        <v>2.584167635</v>
      </c>
      <c r="M1676">
        <v>2.6505418039999999</v>
      </c>
      <c r="N1676">
        <v>2.4627274890000002</v>
      </c>
      <c r="O1676">
        <v>2.556634646</v>
      </c>
      <c r="P1676">
        <v>2.5055019540000001</v>
      </c>
      <c r="Q1676">
        <v>2.3521038750000001</v>
      </c>
      <c r="R1676">
        <v>0.12920838200000001</v>
      </c>
      <c r="S1676">
        <v>0.13252708999999999</v>
      </c>
      <c r="T1676">
        <v>0.12313637400000001</v>
      </c>
      <c r="U1676">
        <v>0.127831732</v>
      </c>
      <c r="V1676">
        <v>0.125275098</v>
      </c>
      <c r="W1676">
        <v>0.117605194</v>
      </c>
      <c r="X1676">
        <v>1.9160570000000001E-3</v>
      </c>
      <c r="Y1676">
        <v>-5.1542410000000004E-3</v>
      </c>
      <c r="Z1676">
        <v>-0.67521376600000005</v>
      </c>
      <c r="AA1676">
        <v>-1.476074E-3</v>
      </c>
      <c r="AB1676">
        <v>-5.9654809999999999E-3</v>
      </c>
      <c r="AC1676">
        <v>-0.65037197099999999</v>
      </c>
    </row>
    <row r="1677" spans="1:29" x14ac:dyDescent="0.3">
      <c r="A1677">
        <v>16.75</v>
      </c>
      <c r="B1677">
        <v>28.3</v>
      </c>
      <c r="C1677">
        <v>60</v>
      </c>
      <c r="D1677">
        <v>60</v>
      </c>
      <c r="E1677">
        <v>60</v>
      </c>
      <c r="F1677">
        <v>51.06730769</v>
      </c>
      <c r="G1677">
        <v>51.28846154</v>
      </c>
      <c r="H1677">
        <v>48.47115385</v>
      </c>
      <c r="I1677">
        <v>54</v>
      </c>
      <c r="J1677">
        <v>50</v>
      </c>
      <c r="K1677">
        <v>46</v>
      </c>
      <c r="L1677">
        <v>2.6112089630000002</v>
      </c>
      <c r="M1677">
        <v>2.6225171550000002</v>
      </c>
      <c r="N1677">
        <v>2.4784606259999999</v>
      </c>
      <c r="O1677">
        <v>2.761165418</v>
      </c>
      <c r="P1677">
        <v>2.556634646</v>
      </c>
      <c r="Q1677">
        <v>2.3521038750000001</v>
      </c>
      <c r="R1677">
        <v>0.130560448</v>
      </c>
      <c r="S1677">
        <v>0.13112585800000001</v>
      </c>
      <c r="T1677">
        <v>0.123923031</v>
      </c>
      <c r="U1677">
        <v>0.13805827100000001</v>
      </c>
      <c r="V1677">
        <v>0.127831732</v>
      </c>
      <c r="W1677">
        <v>0.117605194</v>
      </c>
      <c r="X1677">
        <v>3.2643899999999998E-4</v>
      </c>
      <c r="Y1677">
        <v>-4.6134139999999997E-3</v>
      </c>
      <c r="Z1677">
        <v>-0.67650760899999995</v>
      </c>
      <c r="AA1677">
        <v>-5.9042950000000004E-3</v>
      </c>
      <c r="AB1677">
        <v>-1.0226539E-2</v>
      </c>
      <c r="AC1677">
        <v>-0.67279859099999995</v>
      </c>
    </row>
    <row r="1678" spans="1:29" x14ac:dyDescent="0.3">
      <c r="A1678">
        <v>16.760000000000002</v>
      </c>
      <c r="B1678">
        <v>28.3</v>
      </c>
      <c r="C1678">
        <v>60</v>
      </c>
      <c r="D1678">
        <v>60</v>
      </c>
      <c r="E1678">
        <v>60</v>
      </c>
      <c r="F1678">
        <v>51</v>
      </c>
      <c r="G1678">
        <v>50.29807692</v>
      </c>
      <c r="H1678">
        <v>48.47115385</v>
      </c>
      <c r="I1678">
        <v>53</v>
      </c>
      <c r="J1678">
        <v>48</v>
      </c>
      <c r="K1678">
        <v>38</v>
      </c>
      <c r="L1678">
        <v>2.607767339</v>
      </c>
      <c r="M1678">
        <v>2.5718761219999999</v>
      </c>
      <c r="N1678">
        <v>2.4784606259999999</v>
      </c>
      <c r="O1678">
        <v>2.710032725</v>
      </c>
      <c r="P1678">
        <v>2.4543692610000001</v>
      </c>
      <c r="Q1678">
        <v>1.943042331</v>
      </c>
      <c r="R1678">
        <v>0.13038836700000001</v>
      </c>
      <c r="S1678">
        <v>0.128593806</v>
      </c>
      <c r="T1678">
        <v>0.123923031</v>
      </c>
      <c r="U1678">
        <v>0.13550163600000001</v>
      </c>
      <c r="V1678">
        <v>0.122718463</v>
      </c>
      <c r="W1678">
        <v>9.7152116999999996E-2</v>
      </c>
      <c r="X1678">
        <v>-1.0360899999999999E-3</v>
      </c>
      <c r="Y1678">
        <v>-3.7120370000000001E-3</v>
      </c>
      <c r="Z1678">
        <v>-0.67176351599999995</v>
      </c>
      <c r="AA1678">
        <v>-7.3803690000000003E-3</v>
      </c>
      <c r="AB1678">
        <v>-2.1305289000000002E-2</v>
      </c>
      <c r="AC1678">
        <v>-0.623460028</v>
      </c>
    </row>
    <row r="1679" spans="1:29" x14ac:dyDescent="0.3">
      <c r="A1679">
        <v>16.77</v>
      </c>
      <c r="B1679">
        <v>28.3</v>
      </c>
      <c r="C1679">
        <v>60</v>
      </c>
      <c r="D1679">
        <v>60</v>
      </c>
      <c r="E1679">
        <v>60</v>
      </c>
      <c r="F1679">
        <v>50.67307692</v>
      </c>
      <c r="G1679">
        <v>49.46153846</v>
      </c>
      <c r="H1679">
        <v>48.74038462</v>
      </c>
      <c r="I1679">
        <v>52</v>
      </c>
      <c r="J1679">
        <v>39</v>
      </c>
      <c r="K1679">
        <v>47</v>
      </c>
      <c r="L1679">
        <v>2.5910508820000002</v>
      </c>
      <c r="M1679">
        <v>2.5291016580000001</v>
      </c>
      <c r="N1679">
        <v>2.4922271199999999</v>
      </c>
      <c r="O1679">
        <v>2.658900032</v>
      </c>
      <c r="P1679">
        <v>1.994175024</v>
      </c>
      <c r="Q1679">
        <v>2.4032365680000001</v>
      </c>
      <c r="R1679">
        <v>0.12955254399999999</v>
      </c>
      <c r="S1679">
        <v>0.126455083</v>
      </c>
      <c r="T1679">
        <v>0.12461135600000001</v>
      </c>
      <c r="U1679">
        <v>0.13294500200000001</v>
      </c>
      <c r="V1679">
        <v>9.9708750999999998E-2</v>
      </c>
      <c r="W1679">
        <v>0.120161828</v>
      </c>
      <c r="X1679">
        <v>-1.7883199999999999E-3</v>
      </c>
      <c r="Y1679">
        <v>-2.2616379999999998E-3</v>
      </c>
      <c r="Z1679">
        <v>-0.66775260199999997</v>
      </c>
      <c r="AA1679">
        <v>-1.9188957999999999E-2</v>
      </c>
      <c r="AB1679">
        <v>2.5566349999999998E-3</v>
      </c>
      <c r="AC1679">
        <v>-0.61897470399999999</v>
      </c>
    </row>
    <row r="1680" spans="1:29" x14ac:dyDescent="0.3">
      <c r="A1680">
        <v>16.78</v>
      </c>
      <c r="B1680">
        <v>28.3</v>
      </c>
      <c r="C1680">
        <v>60</v>
      </c>
      <c r="D1680">
        <v>60</v>
      </c>
      <c r="E1680">
        <v>60</v>
      </c>
      <c r="F1680">
        <v>50.26923077</v>
      </c>
      <c r="G1680">
        <v>48.95192308</v>
      </c>
      <c r="H1680">
        <v>49.04807692</v>
      </c>
      <c r="I1680">
        <v>42</v>
      </c>
      <c r="J1680">
        <v>49</v>
      </c>
      <c r="K1680">
        <v>47</v>
      </c>
      <c r="L1680">
        <v>2.5704011410000001</v>
      </c>
      <c r="M1680">
        <v>2.503043651</v>
      </c>
      <c r="N1680">
        <v>2.5079602560000001</v>
      </c>
      <c r="O1680">
        <v>2.147573103</v>
      </c>
      <c r="P1680">
        <v>2.5055019540000001</v>
      </c>
      <c r="Q1680">
        <v>2.4032365680000001</v>
      </c>
      <c r="R1680">
        <v>0.12852005699999999</v>
      </c>
      <c r="S1680">
        <v>0.125152183</v>
      </c>
      <c r="T1680">
        <v>0.125398013</v>
      </c>
      <c r="U1680">
        <v>0.107378655</v>
      </c>
      <c r="V1680">
        <v>0.125275098</v>
      </c>
      <c r="W1680">
        <v>0.120161828</v>
      </c>
      <c r="X1680">
        <v>-1.9444429999999999E-3</v>
      </c>
      <c r="Y1680">
        <v>-9.5873799999999999E-4</v>
      </c>
      <c r="Z1680">
        <v>-0.66503553100000001</v>
      </c>
      <c r="AA1680">
        <v>1.0332516E-2</v>
      </c>
      <c r="AB1680">
        <v>2.5566349999999998E-3</v>
      </c>
      <c r="AC1680">
        <v>-0.61897470399999999</v>
      </c>
    </row>
    <row r="1681" spans="1:29" x14ac:dyDescent="0.3">
      <c r="A1681">
        <v>16.79</v>
      </c>
      <c r="B1681">
        <v>28.3</v>
      </c>
      <c r="C1681">
        <v>60</v>
      </c>
      <c r="D1681">
        <v>60</v>
      </c>
      <c r="E1681">
        <v>60</v>
      </c>
      <c r="F1681">
        <v>50.44230769</v>
      </c>
      <c r="G1681">
        <v>49.54807692</v>
      </c>
      <c r="H1681">
        <v>48.82692308</v>
      </c>
      <c r="I1681">
        <v>51</v>
      </c>
      <c r="J1681">
        <v>51</v>
      </c>
      <c r="K1681">
        <v>47</v>
      </c>
      <c r="L1681">
        <v>2.57925103</v>
      </c>
      <c r="M1681">
        <v>2.5335266029999999</v>
      </c>
      <c r="N1681">
        <v>2.4966520640000001</v>
      </c>
      <c r="O1681">
        <v>2.607767339</v>
      </c>
      <c r="P1681">
        <v>2.607767339</v>
      </c>
      <c r="Q1681">
        <v>2.4032365680000001</v>
      </c>
      <c r="R1681">
        <v>0.12896255100000001</v>
      </c>
      <c r="S1681">
        <v>0.12667633</v>
      </c>
      <c r="T1681">
        <v>0.124832603</v>
      </c>
      <c r="U1681">
        <v>0.13038836700000001</v>
      </c>
      <c r="V1681">
        <v>0.13038836700000001</v>
      </c>
      <c r="W1681">
        <v>0.120161828</v>
      </c>
      <c r="X1681">
        <v>-1.319951E-3</v>
      </c>
      <c r="Y1681">
        <v>-1.9912250000000001E-3</v>
      </c>
      <c r="Z1681">
        <v>-0.66749383299999998</v>
      </c>
      <c r="AA1681">
        <v>0</v>
      </c>
      <c r="AB1681">
        <v>-6.8176920000000002E-3</v>
      </c>
      <c r="AC1681">
        <v>-0.66831326700000004</v>
      </c>
    </row>
    <row r="1682" spans="1:29" x14ac:dyDescent="0.3">
      <c r="A1682">
        <v>16.8</v>
      </c>
      <c r="B1682">
        <v>28.3</v>
      </c>
      <c r="C1682">
        <v>60</v>
      </c>
      <c r="D1682">
        <v>60</v>
      </c>
      <c r="E1682">
        <v>60</v>
      </c>
      <c r="F1682">
        <v>51.16346154</v>
      </c>
      <c r="G1682">
        <v>50.59615385</v>
      </c>
      <c r="H1682">
        <v>48.96153846</v>
      </c>
      <c r="I1682">
        <v>52</v>
      </c>
      <c r="J1682">
        <v>49</v>
      </c>
      <c r="K1682">
        <v>50</v>
      </c>
      <c r="L1682">
        <v>2.6161255680000002</v>
      </c>
      <c r="M1682">
        <v>2.5871175979999999</v>
      </c>
      <c r="N1682">
        <v>2.5035353119999999</v>
      </c>
      <c r="O1682">
        <v>2.658900032</v>
      </c>
      <c r="P1682">
        <v>2.5055019540000001</v>
      </c>
      <c r="Q1682">
        <v>2.556634646</v>
      </c>
      <c r="R1682">
        <v>0.130806278</v>
      </c>
      <c r="S1682">
        <v>0.12935588000000001</v>
      </c>
      <c r="T1682">
        <v>0.12517676599999999</v>
      </c>
      <c r="U1682">
        <v>0.13294500200000001</v>
      </c>
      <c r="V1682">
        <v>0.125275098</v>
      </c>
      <c r="W1682">
        <v>0.127831732</v>
      </c>
      <c r="X1682">
        <v>-8.37388E-4</v>
      </c>
      <c r="Y1682">
        <v>-3.2695419999999998E-3</v>
      </c>
      <c r="Z1682">
        <v>-0.6760332</v>
      </c>
      <c r="AA1682">
        <v>-4.4282210000000004E-3</v>
      </c>
      <c r="AB1682">
        <v>-8.5221199999999998E-4</v>
      </c>
      <c r="AC1682">
        <v>-0.67728391499999996</v>
      </c>
    </row>
    <row r="1683" spans="1:29" x14ac:dyDescent="0.3">
      <c r="A1683">
        <v>16.809999999999999</v>
      </c>
      <c r="B1683">
        <v>28.3</v>
      </c>
      <c r="C1683">
        <v>60</v>
      </c>
      <c r="D1683">
        <v>60</v>
      </c>
      <c r="E1683">
        <v>60</v>
      </c>
      <c r="F1683">
        <v>51.85576923</v>
      </c>
      <c r="G1683">
        <v>51.60576923</v>
      </c>
      <c r="H1683">
        <v>49.09615385</v>
      </c>
      <c r="I1683">
        <v>50</v>
      </c>
      <c r="J1683">
        <v>51</v>
      </c>
      <c r="K1683">
        <v>42</v>
      </c>
      <c r="L1683">
        <v>2.651525125</v>
      </c>
      <c r="M1683">
        <v>2.6387419510000001</v>
      </c>
      <c r="N1683">
        <v>2.5104185590000001</v>
      </c>
      <c r="O1683">
        <v>2.556634646</v>
      </c>
      <c r="P1683">
        <v>2.607767339</v>
      </c>
      <c r="Q1683">
        <v>2.147573103</v>
      </c>
      <c r="R1683">
        <v>0.132576256</v>
      </c>
      <c r="S1683">
        <v>0.131937098</v>
      </c>
      <c r="T1683">
        <v>0.125520928</v>
      </c>
      <c r="U1683">
        <v>0.127831732</v>
      </c>
      <c r="V1683">
        <v>0.13038836700000001</v>
      </c>
      <c r="W1683">
        <v>0.107378655</v>
      </c>
      <c r="X1683">
        <v>-3.6901799999999998E-4</v>
      </c>
      <c r="Y1683">
        <v>-4.4904990000000002E-3</v>
      </c>
      <c r="Z1683">
        <v>-0.68427066999999997</v>
      </c>
      <c r="AA1683">
        <v>1.476074E-3</v>
      </c>
      <c r="AB1683">
        <v>-1.4487596E-2</v>
      </c>
      <c r="AC1683">
        <v>-0.64140132400000005</v>
      </c>
    </row>
    <row r="1684" spans="1:29" x14ac:dyDescent="0.3">
      <c r="A1684">
        <v>16.82</v>
      </c>
      <c r="B1684">
        <v>28.3</v>
      </c>
      <c r="C1684">
        <v>60</v>
      </c>
      <c r="D1684">
        <v>60</v>
      </c>
      <c r="E1684">
        <v>60</v>
      </c>
      <c r="F1684">
        <v>52.35576923</v>
      </c>
      <c r="G1684">
        <v>52.64423077</v>
      </c>
      <c r="H1684">
        <v>49.40384615</v>
      </c>
      <c r="I1684">
        <v>52</v>
      </c>
      <c r="J1684">
        <v>42</v>
      </c>
      <c r="K1684">
        <v>51</v>
      </c>
      <c r="L1684">
        <v>2.6770914709999998</v>
      </c>
      <c r="M1684">
        <v>2.6918412859999998</v>
      </c>
      <c r="N1684">
        <v>2.5261516949999998</v>
      </c>
      <c r="O1684">
        <v>2.658900032</v>
      </c>
      <c r="P1684">
        <v>2.147573103</v>
      </c>
      <c r="Q1684">
        <v>2.607767339</v>
      </c>
      <c r="R1684">
        <v>0.133854574</v>
      </c>
      <c r="S1684">
        <v>0.13459206400000001</v>
      </c>
      <c r="T1684">
        <v>0.126307585</v>
      </c>
      <c r="U1684">
        <v>0.13294500200000001</v>
      </c>
      <c r="V1684">
        <v>0.107378655</v>
      </c>
      <c r="W1684">
        <v>0.13038836700000001</v>
      </c>
      <c r="X1684">
        <v>4.2579E-4</v>
      </c>
      <c r="Y1684">
        <v>-5.2771559999999999E-3</v>
      </c>
      <c r="Z1684">
        <v>-0.692551268</v>
      </c>
      <c r="AA1684">
        <v>-1.4760736999999999E-2</v>
      </c>
      <c r="AB1684">
        <v>6.8176920000000002E-3</v>
      </c>
      <c r="AC1684">
        <v>-0.65037197099999999</v>
      </c>
    </row>
    <row r="1685" spans="1:29" x14ac:dyDescent="0.3">
      <c r="A1685">
        <v>16.829999999999998</v>
      </c>
      <c r="B1685">
        <v>28.3</v>
      </c>
      <c r="C1685">
        <v>60</v>
      </c>
      <c r="D1685">
        <v>60</v>
      </c>
      <c r="E1685">
        <v>60</v>
      </c>
      <c r="F1685">
        <v>52.29807692</v>
      </c>
      <c r="G1685">
        <v>53.36538462</v>
      </c>
      <c r="H1685">
        <v>50.65384615</v>
      </c>
      <c r="I1685">
        <v>52</v>
      </c>
      <c r="J1685">
        <v>53</v>
      </c>
      <c r="K1685">
        <v>55</v>
      </c>
      <c r="L1685">
        <v>2.6741415079999999</v>
      </c>
      <c r="M1685">
        <v>2.7287158250000001</v>
      </c>
      <c r="N1685">
        <v>2.5900675610000001</v>
      </c>
      <c r="O1685">
        <v>2.658900032</v>
      </c>
      <c r="P1685">
        <v>2.710032725</v>
      </c>
      <c r="Q1685">
        <v>2.812298111</v>
      </c>
      <c r="R1685">
        <v>0.13370707500000001</v>
      </c>
      <c r="S1685">
        <v>0.136435791</v>
      </c>
      <c r="T1685">
        <v>0.129503378</v>
      </c>
      <c r="U1685">
        <v>0.13294500200000001</v>
      </c>
      <c r="V1685">
        <v>0.13550163600000001</v>
      </c>
      <c r="W1685">
        <v>0.14061490600000001</v>
      </c>
      <c r="X1685">
        <v>1.5754250000000001E-3</v>
      </c>
      <c r="Y1685">
        <v>-3.7120370000000001E-3</v>
      </c>
      <c r="Z1685">
        <v>-0.70113376299999997</v>
      </c>
      <c r="AA1685">
        <v>1.476074E-3</v>
      </c>
      <c r="AB1685">
        <v>4.2610579999999999E-3</v>
      </c>
      <c r="AC1685">
        <v>-0.71765183099999996</v>
      </c>
    </row>
    <row r="1686" spans="1:29" x14ac:dyDescent="0.3">
      <c r="A1686">
        <v>16.84</v>
      </c>
      <c r="B1686">
        <v>28.3</v>
      </c>
      <c r="C1686">
        <v>60</v>
      </c>
      <c r="D1686">
        <v>60</v>
      </c>
      <c r="E1686">
        <v>60</v>
      </c>
      <c r="F1686">
        <v>52.30769231</v>
      </c>
      <c r="G1686">
        <v>54.20192308</v>
      </c>
      <c r="H1686">
        <v>51.75</v>
      </c>
      <c r="I1686">
        <v>42</v>
      </c>
      <c r="J1686">
        <v>54</v>
      </c>
      <c r="K1686">
        <v>54</v>
      </c>
      <c r="L1686">
        <v>2.6746331689999998</v>
      </c>
      <c r="M1686">
        <v>2.7714902889999999</v>
      </c>
      <c r="N1686">
        <v>2.6461168590000002</v>
      </c>
      <c r="O1686">
        <v>2.147573103</v>
      </c>
      <c r="P1686">
        <v>2.761165418</v>
      </c>
      <c r="Q1686">
        <v>2.761165418</v>
      </c>
      <c r="R1686">
        <v>0.133731658</v>
      </c>
      <c r="S1686">
        <v>0.13857451400000001</v>
      </c>
      <c r="T1686">
        <v>0.13230584300000001</v>
      </c>
      <c r="U1686">
        <v>0.107378655</v>
      </c>
      <c r="V1686">
        <v>0.13805827100000001</v>
      </c>
      <c r="W1686">
        <v>0.13805827100000001</v>
      </c>
      <c r="X1686">
        <v>2.7960239999999998E-3</v>
      </c>
      <c r="Y1686">
        <v>-2.5648289999999998E-3</v>
      </c>
      <c r="Z1686">
        <v>-0.709845642</v>
      </c>
      <c r="AA1686">
        <v>1.7712884000000002E-2</v>
      </c>
      <c r="AB1686">
        <v>1.0226539E-2</v>
      </c>
      <c r="AC1686">
        <v>-0.67279859099999995</v>
      </c>
    </row>
    <row r="1687" spans="1:29" x14ac:dyDescent="0.3">
      <c r="A1687">
        <v>16.850000000000001</v>
      </c>
      <c r="B1687">
        <v>28.3</v>
      </c>
      <c r="C1687">
        <v>60</v>
      </c>
      <c r="D1687">
        <v>60</v>
      </c>
      <c r="E1687">
        <v>60</v>
      </c>
      <c r="F1687">
        <v>52.28846154</v>
      </c>
      <c r="G1687">
        <v>54.88461538</v>
      </c>
      <c r="H1687">
        <v>52.60576923</v>
      </c>
      <c r="I1687">
        <v>51</v>
      </c>
      <c r="J1687">
        <v>57</v>
      </c>
      <c r="K1687">
        <v>55</v>
      </c>
      <c r="L1687">
        <v>2.6736498480000002</v>
      </c>
      <c r="M1687">
        <v>2.8063981849999999</v>
      </c>
      <c r="N1687">
        <v>2.6898746440000001</v>
      </c>
      <c r="O1687">
        <v>2.607767339</v>
      </c>
      <c r="P1687">
        <v>2.9145634970000001</v>
      </c>
      <c r="Q1687">
        <v>2.812298111</v>
      </c>
      <c r="R1687">
        <v>0.13368249200000001</v>
      </c>
      <c r="S1687">
        <v>0.14031990899999999</v>
      </c>
      <c r="T1687">
        <v>0.134493732</v>
      </c>
      <c r="U1687">
        <v>0.13038836700000001</v>
      </c>
      <c r="V1687">
        <v>0.14572817499999999</v>
      </c>
      <c r="W1687">
        <v>0.14061490600000001</v>
      </c>
      <c r="X1687">
        <v>3.8321140000000002E-3</v>
      </c>
      <c r="Y1687">
        <v>-1.6716459999999999E-3</v>
      </c>
      <c r="Z1687">
        <v>-0.71665988400000002</v>
      </c>
      <c r="AA1687">
        <v>8.8564420000000008E-3</v>
      </c>
      <c r="AB1687">
        <v>1.704423E-3</v>
      </c>
      <c r="AC1687">
        <v>-0.73110780200000003</v>
      </c>
    </row>
    <row r="1688" spans="1:29" x14ac:dyDescent="0.3">
      <c r="A1688">
        <v>16.86</v>
      </c>
      <c r="B1688">
        <v>28.3</v>
      </c>
      <c r="C1688">
        <v>60</v>
      </c>
      <c r="D1688">
        <v>60</v>
      </c>
      <c r="E1688">
        <v>60</v>
      </c>
      <c r="F1688">
        <v>52.69230769</v>
      </c>
      <c r="G1688">
        <v>55.30769231</v>
      </c>
      <c r="H1688">
        <v>53.29807692</v>
      </c>
      <c r="I1688">
        <v>53</v>
      </c>
      <c r="J1688">
        <v>57</v>
      </c>
      <c r="K1688">
        <v>43</v>
      </c>
      <c r="L1688">
        <v>2.6942995889999999</v>
      </c>
      <c r="M1688">
        <v>2.8280312470000002</v>
      </c>
      <c r="N1688">
        <v>2.725274201</v>
      </c>
      <c r="O1688">
        <v>2.710032725</v>
      </c>
      <c r="P1688">
        <v>2.9145634970000001</v>
      </c>
      <c r="Q1688">
        <v>2.198705796</v>
      </c>
      <c r="R1688">
        <v>0.13471497900000001</v>
      </c>
      <c r="S1688">
        <v>0.14140156200000001</v>
      </c>
      <c r="T1688">
        <v>0.13626371000000001</v>
      </c>
      <c r="U1688">
        <v>0.13550163600000001</v>
      </c>
      <c r="V1688">
        <v>0.14572817499999999</v>
      </c>
      <c r="W1688">
        <v>0.10993529</v>
      </c>
      <c r="X1688">
        <v>3.8605000000000002E-3</v>
      </c>
      <c r="Y1688">
        <v>-1.196374E-3</v>
      </c>
      <c r="Z1688">
        <v>-0.72347412600000005</v>
      </c>
      <c r="AA1688">
        <v>5.9042950000000004E-3</v>
      </c>
      <c r="AB1688">
        <v>-2.0453077E-2</v>
      </c>
      <c r="AC1688">
        <v>-0.68625456299999998</v>
      </c>
    </row>
    <row r="1689" spans="1:29" x14ac:dyDescent="0.3">
      <c r="A1689">
        <v>16.87</v>
      </c>
      <c r="B1689">
        <v>28.3</v>
      </c>
      <c r="C1689">
        <v>60</v>
      </c>
      <c r="D1689">
        <v>60</v>
      </c>
      <c r="E1689">
        <v>60</v>
      </c>
      <c r="F1689">
        <v>52.93269231</v>
      </c>
      <c r="G1689">
        <v>55.66346154</v>
      </c>
      <c r="H1689">
        <v>53.40384615</v>
      </c>
      <c r="I1689">
        <v>108</v>
      </c>
      <c r="J1689">
        <v>102</v>
      </c>
      <c r="K1689">
        <v>54</v>
      </c>
      <c r="L1689">
        <v>2.706591102</v>
      </c>
      <c r="M1689">
        <v>2.8462226859999999</v>
      </c>
      <c r="N1689">
        <v>2.7306824669999998</v>
      </c>
      <c r="O1689">
        <v>5.5223308360000001</v>
      </c>
      <c r="P1689">
        <v>5.2155346790000001</v>
      </c>
      <c r="Q1689">
        <v>2.761165418</v>
      </c>
      <c r="R1689">
        <v>0.13532955499999999</v>
      </c>
      <c r="S1689">
        <v>0.14231113400000001</v>
      </c>
      <c r="T1689">
        <v>0.13653412300000001</v>
      </c>
      <c r="U1689">
        <v>0.27611654200000002</v>
      </c>
      <c r="V1689">
        <v>0.26077673400000001</v>
      </c>
      <c r="W1689">
        <v>0.13805827100000001</v>
      </c>
      <c r="X1689">
        <v>4.0308169999999999E-3</v>
      </c>
      <c r="Y1689">
        <v>-1.5241479999999999E-3</v>
      </c>
      <c r="Z1689">
        <v>-0.72662247800000002</v>
      </c>
      <c r="AA1689">
        <v>-8.8564420000000008E-3</v>
      </c>
      <c r="AB1689">
        <v>-8.6925578000000003E-2</v>
      </c>
      <c r="AC1689">
        <v>-1.18412552</v>
      </c>
    </row>
    <row r="1690" spans="1:29" x14ac:dyDescent="0.3">
      <c r="A1690">
        <v>16.88</v>
      </c>
      <c r="B1690">
        <v>28.3</v>
      </c>
      <c r="C1690">
        <v>60</v>
      </c>
      <c r="D1690">
        <v>60</v>
      </c>
      <c r="E1690">
        <v>60</v>
      </c>
      <c r="F1690">
        <v>52.95192308</v>
      </c>
      <c r="G1690">
        <v>56.57692308</v>
      </c>
      <c r="H1690">
        <v>53.32692308</v>
      </c>
      <c r="I1690">
        <v>0</v>
      </c>
      <c r="J1690">
        <v>0</v>
      </c>
      <c r="K1690">
        <v>57</v>
      </c>
      <c r="L1690">
        <v>2.7075744230000001</v>
      </c>
      <c r="M1690">
        <v>2.8929304349999998</v>
      </c>
      <c r="N1690">
        <v>2.7267491829999999</v>
      </c>
      <c r="O1690">
        <v>0</v>
      </c>
      <c r="P1690">
        <v>0</v>
      </c>
      <c r="Q1690">
        <v>2.9145634970000001</v>
      </c>
      <c r="R1690">
        <v>0.13537872100000001</v>
      </c>
      <c r="S1690">
        <v>0.144646522</v>
      </c>
      <c r="T1690">
        <v>0.13633745899999999</v>
      </c>
      <c r="U1690">
        <v>0</v>
      </c>
      <c r="V1690">
        <v>0</v>
      </c>
      <c r="W1690">
        <v>0.14572817499999999</v>
      </c>
      <c r="X1690">
        <v>5.3507670000000002E-3</v>
      </c>
      <c r="Y1690">
        <v>-2.4501079999999999E-3</v>
      </c>
      <c r="Z1690">
        <v>-0.73046088099999995</v>
      </c>
      <c r="AA1690">
        <v>0</v>
      </c>
      <c r="AB1690">
        <v>9.7152116999999996E-2</v>
      </c>
      <c r="AC1690">
        <v>-0.25566346499999998</v>
      </c>
    </row>
    <row r="1691" spans="1:29" x14ac:dyDescent="0.3">
      <c r="A1691">
        <v>16.89</v>
      </c>
      <c r="B1691">
        <v>28.3</v>
      </c>
      <c r="C1691">
        <v>60</v>
      </c>
      <c r="D1691">
        <v>60</v>
      </c>
      <c r="E1691">
        <v>60</v>
      </c>
      <c r="F1691">
        <v>53.04807692</v>
      </c>
      <c r="G1691">
        <v>57.375</v>
      </c>
      <c r="H1691">
        <v>52.96153846</v>
      </c>
      <c r="I1691">
        <v>96</v>
      </c>
      <c r="J1691">
        <v>115</v>
      </c>
      <c r="K1691">
        <v>55</v>
      </c>
      <c r="L1691">
        <v>2.7124910280000001</v>
      </c>
      <c r="M1691">
        <v>2.9337382569999999</v>
      </c>
      <c r="N1691">
        <v>2.7080660829999998</v>
      </c>
      <c r="O1691">
        <v>4.9087385210000001</v>
      </c>
      <c r="P1691">
        <v>5.8802596869999997</v>
      </c>
      <c r="Q1691">
        <v>2.812298111</v>
      </c>
      <c r="R1691">
        <v>0.13562455100000001</v>
      </c>
      <c r="S1691">
        <v>0.146686913</v>
      </c>
      <c r="T1691">
        <v>0.135403304</v>
      </c>
      <c r="U1691">
        <v>0.245436926</v>
      </c>
      <c r="V1691">
        <v>0.29401298399999998</v>
      </c>
      <c r="W1691">
        <v>0.14061490600000001</v>
      </c>
      <c r="X1691">
        <v>6.3868570000000001E-3</v>
      </c>
      <c r="Y1691">
        <v>-3.834952E-3</v>
      </c>
      <c r="Z1691">
        <v>-0.73283292700000002</v>
      </c>
      <c r="AA1691">
        <v>2.8045400000000002E-2</v>
      </c>
      <c r="AB1691">
        <v>-8.6073365999999998E-2</v>
      </c>
      <c r="AC1691">
        <v>-1.1930961680000001</v>
      </c>
    </row>
    <row r="1692" spans="1:29" x14ac:dyDescent="0.3">
      <c r="A1692">
        <v>16.899999999999999</v>
      </c>
      <c r="B1692">
        <v>28.3</v>
      </c>
      <c r="C1692">
        <v>60</v>
      </c>
      <c r="D1692">
        <v>60</v>
      </c>
      <c r="E1692">
        <v>60</v>
      </c>
      <c r="F1692">
        <v>52.76923077</v>
      </c>
      <c r="G1692">
        <v>57.99038462</v>
      </c>
      <c r="H1692">
        <v>52.25961538</v>
      </c>
      <c r="I1692">
        <v>0</v>
      </c>
      <c r="J1692">
        <v>0</v>
      </c>
      <c r="K1692">
        <v>55</v>
      </c>
      <c r="L1692">
        <v>2.6982328729999998</v>
      </c>
      <c r="M1692">
        <v>2.9652045290000002</v>
      </c>
      <c r="N1692">
        <v>2.6721748660000002</v>
      </c>
      <c r="O1692">
        <v>0</v>
      </c>
      <c r="P1692">
        <v>0</v>
      </c>
      <c r="Q1692">
        <v>2.812298111</v>
      </c>
      <c r="R1692">
        <v>0.134911644</v>
      </c>
      <c r="S1692">
        <v>0.14826022599999999</v>
      </c>
      <c r="T1692">
        <v>0.133608743</v>
      </c>
      <c r="U1692">
        <v>0</v>
      </c>
      <c r="V1692">
        <v>0</v>
      </c>
      <c r="W1692">
        <v>0.14061490600000001</v>
      </c>
      <c r="X1692">
        <v>7.7068079999999999E-3</v>
      </c>
      <c r="Y1692">
        <v>-5.3181280000000001E-3</v>
      </c>
      <c r="Z1692">
        <v>-0.73119405900000001</v>
      </c>
      <c r="AA1692">
        <v>0</v>
      </c>
      <c r="AB1692">
        <v>9.3743270000000004E-2</v>
      </c>
      <c r="AC1692">
        <v>-0.24669281700000001</v>
      </c>
    </row>
    <row r="1693" spans="1:29" x14ac:dyDescent="0.3">
      <c r="A1693">
        <v>16.91</v>
      </c>
      <c r="B1693">
        <v>28.3</v>
      </c>
      <c r="C1693">
        <v>60</v>
      </c>
      <c r="D1693">
        <v>60</v>
      </c>
      <c r="E1693">
        <v>60</v>
      </c>
      <c r="F1693">
        <v>52.34615385</v>
      </c>
      <c r="G1693">
        <v>58.27884615</v>
      </c>
      <c r="H1693">
        <v>51.50961538</v>
      </c>
      <c r="I1693">
        <v>104</v>
      </c>
      <c r="J1693">
        <v>115</v>
      </c>
      <c r="K1693">
        <v>97</v>
      </c>
      <c r="L1693">
        <v>2.676599811</v>
      </c>
      <c r="M1693">
        <v>2.9799543449999999</v>
      </c>
      <c r="N1693">
        <v>2.6338253460000001</v>
      </c>
      <c r="O1693">
        <v>5.3178000650000001</v>
      </c>
      <c r="P1693">
        <v>5.8802596869999997</v>
      </c>
      <c r="Q1693">
        <v>4.9598712139999996</v>
      </c>
      <c r="R1693">
        <v>0.13382999100000001</v>
      </c>
      <c r="S1693">
        <v>0.148997717</v>
      </c>
      <c r="T1693">
        <v>0.131691267</v>
      </c>
      <c r="U1693">
        <v>0.26589000299999999</v>
      </c>
      <c r="V1693">
        <v>0.29401298399999998</v>
      </c>
      <c r="W1693">
        <v>0.247993561</v>
      </c>
      <c r="X1693">
        <v>8.7570909999999998E-3</v>
      </c>
      <c r="Y1693">
        <v>-6.4817240000000003E-3</v>
      </c>
      <c r="Z1693">
        <v>-0.72722627200000001</v>
      </c>
      <c r="AA1693">
        <v>1.6236811E-2</v>
      </c>
      <c r="AB1693">
        <v>-2.1305289000000002E-2</v>
      </c>
      <c r="AC1693">
        <v>-1.417362365</v>
      </c>
    </row>
    <row r="1694" spans="1:29" x14ac:dyDescent="0.3">
      <c r="A1694">
        <v>16.920000000000002</v>
      </c>
      <c r="B1694">
        <v>28.3</v>
      </c>
      <c r="C1694">
        <v>60</v>
      </c>
      <c r="D1694">
        <v>60</v>
      </c>
      <c r="E1694">
        <v>60</v>
      </c>
      <c r="F1694">
        <v>51.28846154</v>
      </c>
      <c r="G1694">
        <v>57.26923077</v>
      </c>
      <c r="H1694">
        <v>51.28846154</v>
      </c>
      <c r="I1694">
        <v>0</v>
      </c>
      <c r="J1694">
        <v>0</v>
      </c>
      <c r="K1694">
        <v>0</v>
      </c>
      <c r="L1694">
        <v>2.6225171550000002</v>
      </c>
      <c r="M1694">
        <v>2.928329991</v>
      </c>
      <c r="N1694">
        <v>2.6225171550000002</v>
      </c>
      <c r="O1694">
        <v>0</v>
      </c>
      <c r="P1694">
        <v>0</v>
      </c>
      <c r="Q1694">
        <v>0</v>
      </c>
      <c r="R1694">
        <v>0.13112585800000001</v>
      </c>
      <c r="S1694">
        <v>0.1464165</v>
      </c>
      <c r="T1694">
        <v>0.13112585800000001</v>
      </c>
      <c r="U1694">
        <v>0</v>
      </c>
      <c r="V1694">
        <v>0</v>
      </c>
      <c r="W1694">
        <v>0</v>
      </c>
      <c r="X1694">
        <v>8.8280560000000008E-3</v>
      </c>
      <c r="Y1694">
        <v>-5.0968810000000002E-3</v>
      </c>
      <c r="Z1694">
        <v>-0.71696178099999996</v>
      </c>
      <c r="AA1694">
        <v>0</v>
      </c>
      <c r="AB1694">
        <v>0</v>
      </c>
      <c r="AC1694">
        <v>0</v>
      </c>
    </row>
    <row r="1695" spans="1:29" x14ac:dyDescent="0.3">
      <c r="A1695">
        <v>16.93</v>
      </c>
      <c r="B1695">
        <v>28.3</v>
      </c>
      <c r="C1695">
        <v>60</v>
      </c>
      <c r="D1695">
        <v>60</v>
      </c>
      <c r="E1695">
        <v>60</v>
      </c>
      <c r="F1695">
        <v>50.17307692</v>
      </c>
      <c r="G1695">
        <v>56.30769231</v>
      </c>
      <c r="H1695">
        <v>51.05769231</v>
      </c>
      <c r="I1695">
        <v>89</v>
      </c>
      <c r="J1695">
        <v>101</v>
      </c>
      <c r="K1695">
        <v>100</v>
      </c>
      <c r="L1695">
        <v>2.565484536</v>
      </c>
      <c r="M1695">
        <v>2.8791639400000002</v>
      </c>
      <c r="N1695">
        <v>2.6107173019999999</v>
      </c>
      <c r="O1695">
        <v>4.5508096709999997</v>
      </c>
      <c r="P1695">
        <v>5.1644019859999997</v>
      </c>
      <c r="Q1695">
        <v>5.1132692930000001</v>
      </c>
      <c r="R1695">
        <v>0.12827422699999999</v>
      </c>
      <c r="S1695">
        <v>0.14395819700000001</v>
      </c>
      <c r="T1695">
        <v>0.130535865</v>
      </c>
      <c r="U1695">
        <v>0.22754048399999999</v>
      </c>
      <c r="V1695">
        <v>0.25822009899999998</v>
      </c>
      <c r="W1695">
        <v>0.25566346499999998</v>
      </c>
      <c r="X1695">
        <v>9.0551439999999993E-3</v>
      </c>
      <c r="Y1695">
        <v>-3.7202310000000001E-3</v>
      </c>
      <c r="Z1695">
        <v>-0.70661103300000006</v>
      </c>
      <c r="AA1695">
        <v>1.7712884000000002E-2</v>
      </c>
      <c r="AB1695">
        <v>8.5221150000000002E-3</v>
      </c>
      <c r="AC1695">
        <v>-1.3007439430000001</v>
      </c>
    </row>
    <row r="1696" spans="1:29" x14ac:dyDescent="0.3">
      <c r="A1696">
        <v>16.940000000000001</v>
      </c>
      <c r="B1696">
        <v>28.3</v>
      </c>
      <c r="C1696">
        <v>60</v>
      </c>
      <c r="D1696">
        <v>60</v>
      </c>
      <c r="E1696">
        <v>60</v>
      </c>
      <c r="F1696">
        <v>49.10576923</v>
      </c>
      <c r="G1696">
        <v>55.33653846</v>
      </c>
      <c r="H1696">
        <v>50.81730769</v>
      </c>
      <c r="I1696">
        <v>48</v>
      </c>
      <c r="J1696">
        <v>0</v>
      </c>
      <c r="K1696">
        <v>0</v>
      </c>
      <c r="L1696">
        <v>2.5109102189999999</v>
      </c>
      <c r="M1696">
        <v>2.8295062290000002</v>
      </c>
      <c r="N1696">
        <v>2.5984257899999998</v>
      </c>
      <c r="O1696">
        <v>2.4543692610000001</v>
      </c>
      <c r="P1696">
        <v>0</v>
      </c>
      <c r="Q1696">
        <v>0</v>
      </c>
      <c r="R1696">
        <v>0.125545511</v>
      </c>
      <c r="S1696">
        <v>0.14147531099999999</v>
      </c>
      <c r="T1696">
        <v>0.129921289</v>
      </c>
      <c r="U1696">
        <v>0.122718463</v>
      </c>
      <c r="V1696">
        <v>0</v>
      </c>
      <c r="W1696">
        <v>0</v>
      </c>
      <c r="X1696">
        <v>9.1970750000000007E-3</v>
      </c>
      <c r="Y1696">
        <v>-2.3927480000000001E-3</v>
      </c>
      <c r="Z1696">
        <v>-0.69638966999999996</v>
      </c>
      <c r="AA1696">
        <v>-7.0851538000000006E-2</v>
      </c>
      <c r="AB1696">
        <v>-4.0906154E-2</v>
      </c>
      <c r="AC1696">
        <v>-0.215295549</v>
      </c>
    </row>
    <row r="1697" spans="1:29" x14ac:dyDescent="0.3">
      <c r="A1697">
        <v>16.95</v>
      </c>
      <c r="B1697">
        <v>28.3</v>
      </c>
      <c r="C1697">
        <v>60</v>
      </c>
      <c r="D1697">
        <v>60</v>
      </c>
      <c r="E1697">
        <v>60</v>
      </c>
      <c r="F1697">
        <v>48.28846154</v>
      </c>
      <c r="G1697">
        <v>54.22115385</v>
      </c>
      <c r="H1697">
        <v>50.5</v>
      </c>
      <c r="I1697">
        <v>47</v>
      </c>
      <c r="J1697">
        <v>113</v>
      </c>
      <c r="K1697">
        <v>90</v>
      </c>
      <c r="L1697">
        <v>2.4691190760000001</v>
      </c>
      <c r="M1697">
        <v>2.77247361</v>
      </c>
      <c r="N1697">
        <v>2.5822009929999998</v>
      </c>
      <c r="O1697">
        <v>2.4032365680000001</v>
      </c>
      <c r="P1697">
        <v>5.7779943009999997</v>
      </c>
      <c r="Q1697">
        <v>4.6019423640000001</v>
      </c>
      <c r="R1697">
        <v>0.12345595400000001</v>
      </c>
      <c r="S1697">
        <v>0.13862368</v>
      </c>
      <c r="T1697">
        <v>0.12911005</v>
      </c>
      <c r="U1697">
        <v>0.120161828</v>
      </c>
      <c r="V1697">
        <v>0.288899715</v>
      </c>
      <c r="W1697">
        <v>0.23009711799999999</v>
      </c>
      <c r="X1697">
        <v>8.7570909999999998E-3</v>
      </c>
      <c r="Y1697">
        <v>-1.2865120000000001E-3</v>
      </c>
      <c r="Z1697">
        <v>-0.68629769100000004</v>
      </c>
      <c r="AA1697">
        <v>9.7420863999999996E-2</v>
      </c>
      <c r="AB1697">
        <v>1.7044231E-2</v>
      </c>
      <c r="AC1697">
        <v>-1.1213309849999999</v>
      </c>
    </row>
    <row r="1698" spans="1:29" x14ac:dyDescent="0.3">
      <c r="A1698">
        <v>16.96</v>
      </c>
      <c r="B1698">
        <v>28.3</v>
      </c>
      <c r="C1698">
        <v>60</v>
      </c>
      <c r="D1698">
        <v>60</v>
      </c>
      <c r="E1698">
        <v>60</v>
      </c>
      <c r="F1698">
        <v>48.13461538</v>
      </c>
      <c r="G1698">
        <v>53.40384615</v>
      </c>
      <c r="H1698">
        <v>49.26923077</v>
      </c>
      <c r="I1698">
        <v>45</v>
      </c>
      <c r="J1698">
        <v>55</v>
      </c>
      <c r="K1698">
        <v>0</v>
      </c>
      <c r="L1698">
        <v>2.4612525079999998</v>
      </c>
      <c r="M1698">
        <v>2.7306824669999998</v>
      </c>
      <c r="N1698">
        <v>2.519268448</v>
      </c>
      <c r="O1698">
        <v>2.3009711820000001</v>
      </c>
      <c r="P1698">
        <v>2.812298111</v>
      </c>
      <c r="Q1698">
        <v>0</v>
      </c>
      <c r="R1698">
        <v>0.12306262499999999</v>
      </c>
      <c r="S1698">
        <v>0.13653412300000001</v>
      </c>
      <c r="T1698">
        <v>0.12596342199999999</v>
      </c>
      <c r="U1698">
        <v>0.11504855899999999</v>
      </c>
      <c r="V1698">
        <v>0.14061490600000001</v>
      </c>
      <c r="W1698">
        <v>0</v>
      </c>
      <c r="X1698">
        <v>7.777773E-3</v>
      </c>
      <c r="Y1698">
        <v>-2.5566349999999998E-3</v>
      </c>
      <c r="Z1698">
        <v>-0.67642135299999995</v>
      </c>
      <c r="AA1698">
        <v>1.4760736999999999E-2</v>
      </c>
      <c r="AB1698">
        <v>-8.5221155000000007E-2</v>
      </c>
      <c r="AC1698">
        <v>-0.448532394</v>
      </c>
    </row>
    <row r="1699" spans="1:29" x14ac:dyDescent="0.3">
      <c r="A1699">
        <v>16.97</v>
      </c>
      <c r="B1699">
        <v>28.3</v>
      </c>
      <c r="C1699">
        <v>60</v>
      </c>
      <c r="D1699">
        <v>60</v>
      </c>
      <c r="E1699">
        <v>60</v>
      </c>
      <c r="F1699">
        <v>48.03846154</v>
      </c>
      <c r="G1699">
        <v>52.43269231</v>
      </c>
      <c r="H1699">
        <v>48.29807692</v>
      </c>
      <c r="I1699">
        <v>43</v>
      </c>
      <c r="J1699">
        <v>41</v>
      </c>
      <c r="K1699">
        <v>82</v>
      </c>
      <c r="L1699">
        <v>2.4563359029999998</v>
      </c>
      <c r="M1699">
        <v>2.6810247550000001</v>
      </c>
      <c r="N1699">
        <v>2.4696107359999999</v>
      </c>
      <c r="O1699">
        <v>2.198705796</v>
      </c>
      <c r="P1699">
        <v>2.09644041</v>
      </c>
      <c r="Q1699">
        <v>4.1928808200000001</v>
      </c>
      <c r="R1699">
        <v>0.12281679500000001</v>
      </c>
      <c r="S1699">
        <v>0.13405123799999999</v>
      </c>
      <c r="T1699">
        <v>0.123480537</v>
      </c>
      <c r="U1699">
        <v>0.10993529</v>
      </c>
      <c r="V1699">
        <v>0.104822021</v>
      </c>
      <c r="W1699">
        <v>0.209644041</v>
      </c>
      <c r="X1699">
        <v>6.4862080000000003E-3</v>
      </c>
      <c r="Y1699">
        <v>-3.3023200000000001E-3</v>
      </c>
      <c r="Z1699">
        <v>-0.66727819200000005</v>
      </c>
      <c r="AA1699">
        <v>-2.952147E-3</v>
      </c>
      <c r="AB1699">
        <v>6.8176924E-2</v>
      </c>
      <c r="AC1699">
        <v>-0.74456377399999996</v>
      </c>
    </row>
    <row r="1700" spans="1:29" x14ac:dyDescent="0.3">
      <c r="A1700">
        <v>16.98</v>
      </c>
      <c r="B1700">
        <v>28.3</v>
      </c>
      <c r="C1700">
        <v>60</v>
      </c>
      <c r="D1700">
        <v>60</v>
      </c>
      <c r="E1700">
        <v>60</v>
      </c>
      <c r="F1700">
        <v>48.13461538</v>
      </c>
      <c r="G1700">
        <v>51.54807692</v>
      </c>
      <c r="H1700">
        <v>47.55769231</v>
      </c>
      <c r="I1700">
        <v>46</v>
      </c>
      <c r="J1700">
        <v>52</v>
      </c>
      <c r="K1700">
        <v>0</v>
      </c>
      <c r="L1700">
        <v>2.4612525079999998</v>
      </c>
      <c r="M1700">
        <v>2.6357919879999998</v>
      </c>
      <c r="N1700">
        <v>2.4317528770000001</v>
      </c>
      <c r="O1700">
        <v>2.3521038750000001</v>
      </c>
      <c r="P1700">
        <v>2.658900032</v>
      </c>
      <c r="Q1700">
        <v>0</v>
      </c>
      <c r="R1700">
        <v>0.12306262499999999</v>
      </c>
      <c r="S1700">
        <v>0.13178959900000001</v>
      </c>
      <c r="T1700">
        <v>0.12158764399999999</v>
      </c>
      <c r="U1700">
        <v>0.117605194</v>
      </c>
      <c r="V1700">
        <v>0.13294500200000001</v>
      </c>
      <c r="W1700">
        <v>0</v>
      </c>
      <c r="X1700">
        <v>5.0385209999999998E-3</v>
      </c>
      <c r="Y1700">
        <v>-3.8923120000000002E-3</v>
      </c>
      <c r="Z1700">
        <v>-0.66042082199999996</v>
      </c>
      <c r="AA1700">
        <v>8.8564420000000008E-3</v>
      </c>
      <c r="AB1700">
        <v>-8.3516731999999996E-2</v>
      </c>
      <c r="AC1700">
        <v>-0.43956174599999998</v>
      </c>
    </row>
    <row r="1701" spans="1:29" x14ac:dyDescent="0.3">
      <c r="A1701">
        <v>16.989999999999998</v>
      </c>
      <c r="B1701">
        <v>28.3</v>
      </c>
      <c r="C1701">
        <v>60</v>
      </c>
      <c r="D1701">
        <v>60</v>
      </c>
      <c r="E1701">
        <v>60</v>
      </c>
      <c r="F1701">
        <v>47.92307692</v>
      </c>
      <c r="G1701">
        <v>50.85576923</v>
      </c>
      <c r="H1701">
        <v>46.83653846</v>
      </c>
      <c r="I1701">
        <v>36</v>
      </c>
      <c r="J1701">
        <v>48</v>
      </c>
      <c r="K1701">
        <v>90</v>
      </c>
      <c r="L1701">
        <v>2.4504359770000002</v>
      </c>
      <c r="M1701">
        <v>2.600392432</v>
      </c>
      <c r="N1701">
        <v>2.3948783389999999</v>
      </c>
      <c r="O1701">
        <v>1.840776945</v>
      </c>
      <c r="P1701">
        <v>2.4543692610000001</v>
      </c>
      <c r="Q1701">
        <v>4.6019423640000001</v>
      </c>
      <c r="R1701">
        <v>0.122521799</v>
      </c>
      <c r="S1701">
        <v>0.130019622</v>
      </c>
      <c r="T1701">
        <v>0.11974391700000001</v>
      </c>
      <c r="U1701">
        <v>9.2038846999999993E-2</v>
      </c>
      <c r="V1701">
        <v>0.122718463</v>
      </c>
      <c r="W1701">
        <v>0.23009711799999999</v>
      </c>
      <c r="X1701">
        <v>4.3288700000000003E-3</v>
      </c>
      <c r="Y1701">
        <v>-4.3511959999999999E-3</v>
      </c>
      <c r="Z1701">
        <v>-0.65313217099999998</v>
      </c>
      <c r="AA1701">
        <v>1.7712884000000002E-2</v>
      </c>
      <c r="AB1701">
        <v>8.1812309E-2</v>
      </c>
      <c r="AC1701">
        <v>-0.78044636599999995</v>
      </c>
    </row>
    <row r="1702" spans="1:29" x14ac:dyDescent="0.3">
      <c r="A1702">
        <v>17</v>
      </c>
      <c r="B1702">
        <v>28.3</v>
      </c>
      <c r="C1702">
        <v>60</v>
      </c>
      <c r="D1702">
        <v>60</v>
      </c>
      <c r="E1702">
        <v>60</v>
      </c>
      <c r="F1702">
        <v>47.92307692</v>
      </c>
      <c r="G1702">
        <v>50.17307692</v>
      </c>
      <c r="H1702">
        <v>46.60576923</v>
      </c>
      <c r="I1702">
        <v>47</v>
      </c>
      <c r="J1702">
        <v>49</v>
      </c>
      <c r="K1702">
        <v>46</v>
      </c>
      <c r="L1702">
        <v>2.4504359770000002</v>
      </c>
      <c r="M1702">
        <v>2.565484536</v>
      </c>
      <c r="N1702">
        <v>2.3830784870000001</v>
      </c>
      <c r="O1702">
        <v>2.4032365680000001</v>
      </c>
      <c r="P1702">
        <v>2.5055019540000001</v>
      </c>
      <c r="Q1702">
        <v>2.3521038750000001</v>
      </c>
      <c r="R1702">
        <v>0.122521799</v>
      </c>
      <c r="S1702">
        <v>0.12827422699999999</v>
      </c>
      <c r="T1702">
        <v>0.11915392399999999</v>
      </c>
      <c r="U1702">
        <v>0.120161828</v>
      </c>
      <c r="V1702">
        <v>0.125275098</v>
      </c>
      <c r="W1702">
        <v>0.117605194</v>
      </c>
      <c r="X1702">
        <v>3.321166E-3</v>
      </c>
      <c r="Y1702">
        <v>-4.1627260000000003E-3</v>
      </c>
      <c r="Z1702">
        <v>-0.64903500000000003</v>
      </c>
      <c r="AA1702">
        <v>2.952147E-3</v>
      </c>
      <c r="AB1702">
        <v>-3.4088460000000001E-3</v>
      </c>
      <c r="AC1702">
        <v>-0.63691600000000004</v>
      </c>
    </row>
    <row r="1703" spans="1:29" x14ac:dyDescent="0.3">
      <c r="A1703">
        <v>17.010000000000002</v>
      </c>
      <c r="B1703">
        <v>28.3</v>
      </c>
      <c r="C1703">
        <v>60</v>
      </c>
      <c r="D1703">
        <v>60</v>
      </c>
      <c r="E1703">
        <v>60</v>
      </c>
      <c r="F1703">
        <v>48.13461538</v>
      </c>
      <c r="G1703">
        <v>48.86538462</v>
      </c>
      <c r="H1703">
        <v>46.46153846</v>
      </c>
      <c r="I1703">
        <v>49</v>
      </c>
      <c r="J1703">
        <v>47</v>
      </c>
      <c r="K1703">
        <v>37</v>
      </c>
      <c r="L1703">
        <v>2.4612525079999998</v>
      </c>
      <c r="M1703">
        <v>2.4986187059999998</v>
      </c>
      <c r="N1703">
        <v>2.3757035790000001</v>
      </c>
      <c r="O1703">
        <v>2.5055019540000001</v>
      </c>
      <c r="P1703">
        <v>2.4032365680000001</v>
      </c>
      <c r="Q1703">
        <v>1.891909638</v>
      </c>
      <c r="R1703">
        <v>0.12306262499999999</v>
      </c>
      <c r="S1703">
        <v>0.12493093500000001</v>
      </c>
      <c r="T1703">
        <v>0.118785179</v>
      </c>
      <c r="U1703">
        <v>0.125275098</v>
      </c>
      <c r="V1703">
        <v>0.120161828</v>
      </c>
      <c r="W1703">
        <v>9.4595481999999995E-2</v>
      </c>
      <c r="X1703">
        <v>1.078669E-3</v>
      </c>
      <c r="Y1703">
        <v>-3.4744009999999998E-3</v>
      </c>
      <c r="Z1703">
        <v>-0.64347147299999996</v>
      </c>
      <c r="AA1703">
        <v>-2.952147E-3</v>
      </c>
      <c r="AB1703">
        <v>-1.8748654E-2</v>
      </c>
      <c r="AC1703">
        <v>-0.59654808400000003</v>
      </c>
    </row>
    <row r="1704" spans="1:29" x14ac:dyDescent="0.3">
      <c r="A1704">
        <v>17.02</v>
      </c>
      <c r="B1704">
        <v>28.3</v>
      </c>
      <c r="C1704">
        <v>60</v>
      </c>
      <c r="D1704">
        <v>60</v>
      </c>
      <c r="E1704">
        <v>60</v>
      </c>
      <c r="F1704">
        <v>48.20192308</v>
      </c>
      <c r="G1704">
        <v>47.63461538</v>
      </c>
      <c r="H1704">
        <v>46.51923077</v>
      </c>
      <c r="I1704">
        <v>48</v>
      </c>
      <c r="J1704">
        <v>49</v>
      </c>
      <c r="K1704">
        <v>47</v>
      </c>
      <c r="L1704">
        <v>2.4646941309999999</v>
      </c>
      <c r="M1704">
        <v>2.435686161</v>
      </c>
      <c r="N1704">
        <v>2.3786535419999999</v>
      </c>
      <c r="O1704">
        <v>2.4543692610000001</v>
      </c>
      <c r="P1704">
        <v>2.5055019540000001</v>
      </c>
      <c r="Q1704">
        <v>2.4032365680000001</v>
      </c>
      <c r="R1704">
        <v>0.123234707</v>
      </c>
      <c r="S1704">
        <v>0.12178430799999999</v>
      </c>
      <c r="T1704">
        <v>0.118932677</v>
      </c>
      <c r="U1704">
        <v>0.122718463</v>
      </c>
      <c r="V1704">
        <v>0.125275098</v>
      </c>
      <c r="W1704">
        <v>0.120161828</v>
      </c>
      <c r="X1704">
        <v>-8.37388E-4</v>
      </c>
      <c r="Y1704">
        <v>-2.3845530000000002E-3</v>
      </c>
      <c r="Z1704">
        <v>-0.63851173999999999</v>
      </c>
      <c r="AA1704">
        <v>1.476074E-3</v>
      </c>
      <c r="AB1704">
        <v>-2.5566349999999998E-3</v>
      </c>
      <c r="AC1704">
        <v>-0.64588664799999995</v>
      </c>
    </row>
    <row r="1705" spans="1:29" x14ac:dyDescent="0.3">
      <c r="A1705">
        <v>17.03</v>
      </c>
      <c r="B1705">
        <v>28.3</v>
      </c>
      <c r="C1705">
        <v>60</v>
      </c>
      <c r="D1705">
        <v>60</v>
      </c>
      <c r="E1705">
        <v>60</v>
      </c>
      <c r="F1705">
        <v>48.55769231</v>
      </c>
      <c r="G1705">
        <v>46.52884615</v>
      </c>
      <c r="H1705">
        <v>46.875</v>
      </c>
      <c r="I1705">
        <v>52</v>
      </c>
      <c r="J1705">
        <v>37</v>
      </c>
      <c r="K1705">
        <v>47</v>
      </c>
      <c r="L1705">
        <v>2.4828855700000001</v>
      </c>
      <c r="M1705">
        <v>2.3791452030000002</v>
      </c>
      <c r="N1705">
        <v>2.3968449810000001</v>
      </c>
      <c r="O1705">
        <v>2.658900032</v>
      </c>
      <c r="P1705">
        <v>1.891909638</v>
      </c>
      <c r="Q1705">
        <v>2.4032365680000001</v>
      </c>
      <c r="R1705">
        <v>0.124144279</v>
      </c>
      <c r="S1705">
        <v>0.11895726</v>
      </c>
      <c r="T1705">
        <v>0.119842249</v>
      </c>
      <c r="U1705">
        <v>0.13294500200000001</v>
      </c>
      <c r="V1705">
        <v>9.4595481999999995E-2</v>
      </c>
      <c r="W1705">
        <v>0.120161828</v>
      </c>
      <c r="X1705">
        <v>-2.9947260000000001E-3</v>
      </c>
      <c r="Y1705">
        <v>-1.139014E-3</v>
      </c>
      <c r="Z1705">
        <v>-0.63674348700000005</v>
      </c>
      <c r="AA1705">
        <v>-2.2141106000000001E-2</v>
      </c>
      <c r="AB1705">
        <v>4.2610579999999999E-3</v>
      </c>
      <c r="AC1705">
        <v>-0.61000405599999996</v>
      </c>
    </row>
    <row r="1706" spans="1:29" x14ac:dyDescent="0.3">
      <c r="A1706">
        <v>17.04</v>
      </c>
      <c r="B1706">
        <v>28.3</v>
      </c>
      <c r="C1706">
        <v>60</v>
      </c>
      <c r="D1706">
        <v>60</v>
      </c>
      <c r="E1706">
        <v>60</v>
      </c>
      <c r="F1706">
        <v>48.97115385</v>
      </c>
      <c r="G1706">
        <v>45.71153846</v>
      </c>
      <c r="H1706">
        <v>47.28846154</v>
      </c>
      <c r="I1706">
        <v>43</v>
      </c>
      <c r="J1706">
        <v>47</v>
      </c>
      <c r="K1706">
        <v>49</v>
      </c>
      <c r="L1706">
        <v>2.5040269720000001</v>
      </c>
      <c r="M1706">
        <v>2.3373540589999999</v>
      </c>
      <c r="N1706">
        <v>2.4179863830000001</v>
      </c>
      <c r="O1706">
        <v>2.198705796</v>
      </c>
      <c r="P1706">
        <v>2.4032365680000001</v>
      </c>
      <c r="Q1706">
        <v>2.5055019540000001</v>
      </c>
      <c r="R1706">
        <v>0.12520134899999999</v>
      </c>
      <c r="S1706">
        <v>0.116867703</v>
      </c>
      <c r="T1706">
        <v>0.12089931900000001</v>
      </c>
      <c r="U1706">
        <v>0.10993529</v>
      </c>
      <c r="V1706">
        <v>0.120161828</v>
      </c>
      <c r="W1706">
        <v>0.125275098</v>
      </c>
      <c r="X1706">
        <v>-4.8114330000000004E-3</v>
      </c>
      <c r="Y1706" s="1">
        <v>-9.0099999999999995E-5</v>
      </c>
      <c r="Z1706">
        <v>-0.636786615</v>
      </c>
      <c r="AA1706">
        <v>5.9042950000000004E-3</v>
      </c>
      <c r="AB1706">
        <v>6.8176920000000002E-3</v>
      </c>
      <c r="AC1706">
        <v>-0.623460028</v>
      </c>
    </row>
    <row r="1707" spans="1:29" x14ac:dyDescent="0.3">
      <c r="A1707">
        <v>17.05</v>
      </c>
      <c r="B1707">
        <v>28.3</v>
      </c>
      <c r="C1707">
        <v>60</v>
      </c>
      <c r="D1707">
        <v>60</v>
      </c>
      <c r="E1707">
        <v>60</v>
      </c>
      <c r="F1707">
        <v>49.41346154</v>
      </c>
      <c r="G1707">
        <v>45.77884615</v>
      </c>
      <c r="H1707">
        <v>47.21153846</v>
      </c>
      <c r="I1707">
        <v>55</v>
      </c>
      <c r="J1707">
        <v>46</v>
      </c>
      <c r="K1707">
        <v>47</v>
      </c>
      <c r="L1707">
        <v>2.526643355</v>
      </c>
      <c r="M1707">
        <v>2.3407956830000001</v>
      </c>
      <c r="N1707">
        <v>2.4140530990000002</v>
      </c>
      <c r="O1707">
        <v>2.812298111</v>
      </c>
      <c r="P1707">
        <v>2.3521038750000001</v>
      </c>
      <c r="Q1707">
        <v>2.4032365680000001</v>
      </c>
      <c r="R1707">
        <v>0.12633216799999999</v>
      </c>
      <c r="S1707">
        <v>0.11703978399999999</v>
      </c>
      <c r="T1707">
        <v>0.12070265500000001</v>
      </c>
      <c r="U1707">
        <v>0.14061490600000001</v>
      </c>
      <c r="V1707">
        <v>0.117605194</v>
      </c>
      <c r="W1707">
        <v>0.120161828</v>
      </c>
      <c r="X1707">
        <v>-5.3649600000000002E-3</v>
      </c>
      <c r="Y1707">
        <v>-6.5554700000000003E-4</v>
      </c>
      <c r="Z1707">
        <v>-0.63872737999999996</v>
      </c>
      <c r="AA1707">
        <v>-1.3284663E-2</v>
      </c>
      <c r="AB1707">
        <v>-5.9654809999999999E-3</v>
      </c>
      <c r="AC1707">
        <v>-0.66382794300000003</v>
      </c>
    </row>
    <row r="1708" spans="1:29" x14ac:dyDescent="0.3">
      <c r="A1708">
        <v>17.059999999999999</v>
      </c>
      <c r="B1708">
        <v>28.3</v>
      </c>
      <c r="C1708">
        <v>60</v>
      </c>
      <c r="D1708">
        <v>60</v>
      </c>
      <c r="E1708">
        <v>60</v>
      </c>
      <c r="F1708">
        <v>49.81730769</v>
      </c>
      <c r="G1708">
        <v>45.84615385</v>
      </c>
      <c r="H1708">
        <v>47.21153846</v>
      </c>
      <c r="I1708">
        <v>55</v>
      </c>
      <c r="J1708">
        <v>45</v>
      </c>
      <c r="K1708">
        <v>49</v>
      </c>
      <c r="L1708">
        <v>2.5472930969999998</v>
      </c>
      <c r="M1708">
        <v>2.3442373070000002</v>
      </c>
      <c r="N1708">
        <v>2.4140530990000002</v>
      </c>
      <c r="O1708">
        <v>2.812298111</v>
      </c>
      <c r="P1708">
        <v>2.3009711820000001</v>
      </c>
      <c r="Q1708">
        <v>2.5055019540000001</v>
      </c>
      <c r="R1708">
        <v>0.12736465499999999</v>
      </c>
      <c r="S1708">
        <v>0.117211865</v>
      </c>
      <c r="T1708">
        <v>0.12070265500000001</v>
      </c>
      <c r="U1708">
        <v>0.14061490600000001</v>
      </c>
      <c r="V1708">
        <v>0.11504855899999999</v>
      </c>
      <c r="W1708">
        <v>0.125275098</v>
      </c>
      <c r="X1708">
        <v>-5.8617160000000003E-3</v>
      </c>
      <c r="Y1708">
        <v>-1.05707E-3</v>
      </c>
      <c r="Z1708">
        <v>-0.64084065800000001</v>
      </c>
      <c r="AA1708">
        <v>-1.4760736999999999E-2</v>
      </c>
      <c r="AB1708">
        <v>-1.704423E-3</v>
      </c>
      <c r="AC1708">
        <v>-0.66831326700000004</v>
      </c>
    </row>
    <row r="1709" spans="1:29" x14ac:dyDescent="0.3">
      <c r="A1709">
        <v>17.07</v>
      </c>
      <c r="B1709">
        <v>28.3</v>
      </c>
      <c r="C1709">
        <v>60</v>
      </c>
      <c r="D1709">
        <v>60</v>
      </c>
      <c r="E1709">
        <v>60</v>
      </c>
      <c r="F1709">
        <v>50.10576923</v>
      </c>
      <c r="G1709">
        <v>45.90384615</v>
      </c>
      <c r="H1709">
        <v>47.33653846</v>
      </c>
      <c r="I1709">
        <v>54</v>
      </c>
      <c r="J1709">
        <v>47</v>
      </c>
      <c r="K1709">
        <v>37</v>
      </c>
      <c r="L1709">
        <v>2.5620429119999999</v>
      </c>
      <c r="M1709">
        <v>2.34718727</v>
      </c>
      <c r="N1709">
        <v>2.4204446860000002</v>
      </c>
      <c r="O1709">
        <v>2.761165418</v>
      </c>
      <c r="P1709">
        <v>2.4032365680000001</v>
      </c>
      <c r="Q1709">
        <v>1.891909638</v>
      </c>
      <c r="R1709">
        <v>0.128102146</v>
      </c>
      <c r="S1709">
        <v>0.11735936299999999</v>
      </c>
      <c r="T1709">
        <v>0.12102223400000001</v>
      </c>
      <c r="U1709">
        <v>0.13805827100000001</v>
      </c>
      <c r="V1709">
        <v>0.120161828</v>
      </c>
      <c r="W1709">
        <v>9.4595481999999995E-2</v>
      </c>
      <c r="X1709">
        <v>-6.2023479999999999E-3</v>
      </c>
      <c r="Y1709">
        <v>-1.139014E-3</v>
      </c>
      <c r="Z1709">
        <v>-0.64295393599999995</v>
      </c>
      <c r="AA1709">
        <v>-1.0332516E-2</v>
      </c>
      <c r="AB1709">
        <v>-2.3009712000000002E-2</v>
      </c>
      <c r="AC1709">
        <v>-0.61897470399999999</v>
      </c>
    </row>
    <row r="1710" spans="1:29" x14ac:dyDescent="0.3">
      <c r="A1710">
        <v>17.079999999999998</v>
      </c>
      <c r="B1710">
        <v>28.3</v>
      </c>
      <c r="C1710">
        <v>60</v>
      </c>
      <c r="D1710">
        <v>60</v>
      </c>
      <c r="E1710">
        <v>60</v>
      </c>
      <c r="F1710">
        <v>50.10576923</v>
      </c>
      <c r="G1710">
        <v>46.21153846</v>
      </c>
      <c r="H1710">
        <v>47.68269231</v>
      </c>
      <c r="I1710">
        <v>54</v>
      </c>
      <c r="J1710">
        <v>36</v>
      </c>
      <c r="K1710">
        <v>48</v>
      </c>
      <c r="L1710">
        <v>2.5620429119999999</v>
      </c>
      <c r="M1710">
        <v>2.3629204060000002</v>
      </c>
      <c r="N1710">
        <v>2.4381444640000001</v>
      </c>
      <c r="O1710">
        <v>2.761165418</v>
      </c>
      <c r="P1710">
        <v>1.840776945</v>
      </c>
      <c r="Q1710">
        <v>2.4543692610000001</v>
      </c>
      <c r="R1710">
        <v>0.128102146</v>
      </c>
      <c r="S1710">
        <v>0.11814602</v>
      </c>
      <c r="T1710">
        <v>0.121907223</v>
      </c>
      <c r="U1710">
        <v>0.13805827100000001</v>
      </c>
      <c r="V1710">
        <v>9.2038846999999993E-2</v>
      </c>
      <c r="W1710">
        <v>0.122718463</v>
      </c>
      <c r="X1710">
        <v>-5.7481720000000002E-3</v>
      </c>
      <c r="Y1710">
        <v>-8.1123999999999996E-4</v>
      </c>
      <c r="Z1710">
        <v>-0.64588664799999995</v>
      </c>
      <c r="AA1710">
        <v>-2.6569327E-2</v>
      </c>
      <c r="AB1710">
        <v>5.1132690000000001E-3</v>
      </c>
      <c r="AC1710">
        <v>-0.61897470399999999</v>
      </c>
    </row>
    <row r="1711" spans="1:29" x14ac:dyDescent="0.3">
      <c r="A1711">
        <v>17.09</v>
      </c>
      <c r="B1711">
        <v>28.3</v>
      </c>
      <c r="C1711">
        <v>60</v>
      </c>
      <c r="D1711">
        <v>60</v>
      </c>
      <c r="E1711">
        <v>60</v>
      </c>
      <c r="F1711">
        <v>50.42307692</v>
      </c>
      <c r="G1711">
        <v>47.31730769</v>
      </c>
      <c r="H1711">
        <v>49.10576923</v>
      </c>
      <c r="I1711">
        <v>54</v>
      </c>
      <c r="J1711">
        <v>45</v>
      </c>
      <c r="K1711">
        <v>50</v>
      </c>
      <c r="L1711">
        <v>2.5782677089999999</v>
      </c>
      <c r="M1711">
        <v>2.419461364</v>
      </c>
      <c r="N1711">
        <v>2.5109102189999999</v>
      </c>
      <c r="O1711">
        <v>2.761165418</v>
      </c>
      <c r="P1711">
        <v>2.3009711820000001</v>
      </c>
      <c r="Q1711">
        <v>2.556634646</v>
      </c>
      <c r="R1711">
        <v>0.12891338499999999</v>
      </c>
      <c r="S1711">
        <v>0.120973068</v>
      </c>
      <c r="T1711">
        <v>0.125545511</v>
      </c>
      <c r="U1711">
        <v>0.13805827100000001</v>
      </c>
      <c r="V1711">
        <v>0.11504855899999999</v>
      </c>
      <c r="W1711">
        <v>0.127831732</v>
      </c>
      <c r="X1711">
        <v>-4.5843439999999997E-3</v>
      </c>
      <c r="Y1711">
        <v>4.0152299999999998E-4</v>
      </c>
      <c r="Z1711">
        <v>-0.65865256999999999</v>
      </c>
      <c r="AA1711">
        <v>-1.3284663E-2</v>
      </c>
      <c r="AB1711">
        <v>8.5221199999999998E-4</v>
      </c>
      <c r="AC1711">
        <v>-0.66831326700000004</v>
      </c>
    </row>
    <row r="1712" spans="1:29" x14ac:dyDescent="0.3">
      <c r="A1712">
        <v>17.100000000000001</v>
      </c>
      <c r="B1712">
        <v>28.3</v>
      </c>
      <c r="C1712">
        <v>60</v>
      </c>
      <c r="D1712">
        <v>60</v>
      </c>
      <c r="E1712">
        <v>60</v>
      </c>
      <c r="F1712">
        <v>50.73076923</v>
      </c>
      <c r="G1712">
        <v>48.65384615</v>
      </c>
      <c r="H1712">
        <v>50.375</v>
      </c>
      <c r="I1712">
        <v>40</v>
      </c>
      <c r="J1712">
        <v>49</v>
      </c>
      <c r="K1712">
        <v>49</v>
      </c>
      <c r="L1712">
        <v>2.5940008450000001</v>
      </c>
      <c r="M1712">
        <v>2.4878021750000001</v>
      </c>
      <c r="N1712">
        <v>2.5758094059999999</v>
      </c>
      <c r="O1712">
        <v>2.045307717</v>
      </c>
      <c r="P1712">
        <v>2.5055019540000001</v>
      </c>
      <c r="Q1712">
        <v>2.5055019540000001</v>
      </c>
      <c r="R1712">
        <v>0.12970004199999999</v>
      </c>
      <c r="S1712">
        <v>0.124390109</v>
      </c>
      <c r="T1712">
        <v>0.12879046999999999</v>
      </c>
      <c r="U1712">
        <v>0.102265386</v>
      </c>
      <c r="V1712">
        <v>0.125275098</v>
      </c>
      <c r="W1712">
        <v>0.125275098</v>
      </c>
      <c r="X1712">
        <v>-3.0656920000000001E-3</v>
      </c>
      <c r="Y1712">
        <v>1.1635969999999999E-3</v>
      </c>
      <c r="Z1712">
        <v>-0.671720388</v>
      </c>
      <c r="AA1712">
        <v>1.3284663E-2</v>
      </c>
      <c r="AB1712">
        <v>7.669904E-3</v>
      </c>
      <c r="AC1712">
        <v>-0.61897470399999999</v>
      </c>
    </row>
    <row r="1713" spans="1:29" x14ac:dyDescent="0.3">
      <c r="A1713">
        <v>17.11</v>
      </c>
      <c r="B1713">
        <v>28.3</v>
      </c>
      <c r="C1713">
        <v>60</v>
      </c>
      <c r="D1713">
        <v>60</v>
      </c>
      <c r="E1713">
        <v>60</v>
      </c>
      <c r="F1713">
        <v>50.95192308</v>
      </c>
      <c r="G1713">
        <v>50.09615385</v>
      </c>
      <c r="H1713">
        <v>51.46153846</v>
      </c>
      <c r="I1713">
        <v>51</v>
      </c>
      <c r="J1713">
        <v>48</v>
      </c>
      <c r="K1713">
        <v>50</v>
      </c>
      <c r="L1713">
        <v>2.605309037</v>
      </c>
      <c r="M1713">
        <v>2.5615512520000001</v>
      </c>
      <c r="N1713">
        <v>2.6313670440000001</v>
      </c>
      <c r="O1713">
        <v>2.607767339</v>
      </c>
      <c r="P1713">
        <v>2.4543692610000001</v>
      </c>
      <c r="Q1713">
        <v>2.556634646</v>
      </c>
      <c r="R1713">
        <v>0.130265452</v>
      </c>
      <c r="S1713">
        <v>0.12807756300000001</v>
      </c>
      <c r="T1713">
        <v>0.131568352</v>
      </c>
      <c r="U1713">
        <v>0.13038836700000001</v>
      </c>
      <c r="V1713">
        <v>0.122718463</v>
      </c>
      <c r="W1713">
        <v>0.127831732</v>
      </c>
      <c r="X1713">
        <v>-1.263178E-3</v>
      </c>
      <c r="Y1713">
        <v>1.597897E-3</v>
      </c>
      <c r="Z1713">
        <v>-0.68405502900000004</v>
      </c>
      <c r="AA1713">
        <v>-4.4282210000000004E-3</v>
      </c>
      <c r="AB1713">
        <v>8.5221199999999998E-4</v>
      </c>
      <c r="AC1713">
        <v>-0.66831326700000004</v>
      </c>
    </row>
    <row r="1714" spans="1:29" x14ac:dyDescent="0.3">
      <c r="A1714">
        <v>17.12</v>
      </c>
      <c r="B1714">
        <v>28.3</v>
      </c>
      <c r="C1714">
        <v>60</v>
      </c>
      <c r="D1714">
        <v>60</v>
      </c>
      <c r="E1714">
        <v>60</v>
      </c>
      <c r="F1714">
        <v>51.61538462</v>
      </c>
      <c r="G1714">
        <v>51.41346154</v>
      </c>
      <c r="H1714">
        <v>52.51923077</v>
      </c>
      <c r="I1714">
        <v>50</v>
      </c>
      <c r="J1714">
        <v>52</v>
      </c>
      <c r="K1714">
        <v>41</v>
      </c>
      <c r="L1714">
        <v>2.639233612</v>
      </c>
      <c r="M1714">
        <v>2.628908741</v>
      </c>
      <c r="N1714">
        <v>2.6854496999999999</v>
      </c>
      <c r="O1714">
        <v>2.556634646</v>
      </c>
      <c r="P1714">
        <v>2.658900032</v>
      </c>
      <c r="Q1714">
        <v>2.09644041</v>
      </c>
      <c r="R1714">
        <v>0.131961681</v>
      </c>
      <c r="S1714">
        <v>0.131445437</v>
      </c>
      <c r="T1714">
        <v>0.134272485</v>
      </c>
      <c r="U1714">
        <v>0.127831732</v>
      </c>
      <c r="V1714">
        <v>0.13294500200000001</v>
      </c>
      <c r="W1714">
        <v>0.104822021</v>
      </c>
      <c r="X1714">
        <v>-2.98053E-4</v>
      </c>
      <c r="Y1714">
        <v>1.712617E-3</v>
      </c>
      <c r="Z1714">
        <v>-0.69768351299999998</v>
      </c>
      <c r="AA1714">
        <v>2.952147E-3</v>
      </c>
      <c r="AB1714">
        <v>-1.7044231E-2</v>
      </c>
      <c r="AC1714">
        <v>-0.64140132400000005</v>
      </c>
    </row>
    <row r="1715" spans="1:29" x14ac:dyDescent="0.3">
      <c r="A1715">
        <v>17.13</v>
      </c>
      <c r="B1715">
        <v>28.3</v>
      </c>
      <c r="C1715">
        <v>60</v>
      </c>
      <c r="D1715">
        <v>60</v>
      </c>
      <c r="E1715">
        <v>60</v>
      </c>
      <c r="F1715">
        <v>51.73076923</v>
      </c>
      <c r="G1715">
        <v>52.24038462</v>
      </c>
      <c r="H1715">
        <v>53.02884615</v>
      </c>
      <c r="I1715">
        <v>52</v>
      </c>
      <c r="J1715">
        <v>50</v>
      </c>
      <c r="K1715">
        <v>52</v>
      </c>
      <c r="L1715">
        <v>2.6451335380000001</v>
      </c>
      <c r="M1715">
        <v>2.6711915450000001</v>
      </c>
      <c r="N1715">
        <v>2.711507707</v>
      </c>
      <c r="O1715">
        <v>2.658900032</v>
      </c>
      <c r="P1715">
        <v>2.556634646</v>
      </c>
      <c r="Q1715">
        <v>2.658900032</v>
      </c>
      <c r="R1715">
        <v>0.13225667699999999</v>
      </c>
      <c r="S1715">
        <v>0.13355957700000001</v>
      </c>
      <c r="T1715">
        <v>0.13557538499999999</v>
      </c>
      <c r="U1715">
        <v>0.13294500200000001</v>
      </c>
      <c r="V1715">
        <v>0.127831732</v>
      </c>
      <c r="W1715">
        <v>0.13294500200000001</v>
      </c>
      <c r="X1715">
        <v>7.5223E-4</v>
      </c>
      <c r="Y1715">
        <v>1.778172E-3</v>
      </c>
      <c r="Z1715">
        <v>-0.70419585900000004</v>
      </c>
      <c r="AA1715">
        <v>-2.952147E-3</v>
      </c>
      <c r="AB1715">
        <v>1.704423E-3</v>
      </c>
      <c r="AC1715">
        <v>-0.690739887</v>
      </c>
    </row>
    <row r="1716" spans="1:29" x14ac:dyDescent="0.3">
      <c r="A1716">
        <v>17.14</v>
      </c>
      <c r="B1716">
        <v>28.3</v>
      </c>
      <c r="C1716">
        <v>60</v>
      </c>
      <c r="D1716">
        <v>60</v>
      </c>
      <c r="E1716">
        <v>60</v>
      </c>
      <c r="F1716">
        <v>51.75961538</v>
      </c>
      <c r="G1716">
        <v>53.83653846</v>
      </c>
      <c r="H1716">
        <v>53.82692308</v>
      </c>
      <c r="I1716">
        <v>46</v>
      </c>
      <c r="J1716">
        <v>44</v>
      </c>
      <c r="K1716">
        <v>56</v>
      </c>
      <c r="L1716">
        <v>2.64660852</v>
      </c>
      <c r="M1716">
        <v>2.75280719</v>
      </c>
      <c r="N1716">
        <v>2.7523155290000001</v>
      </c>
      <c r="O1716">
        <v>2.3521038750000001</v>
      </c>
      <c r="P1716">
        <v>2.2498384890000001</v>
      </c>
      <c r="Q1716">
        <v>2.8634308040000001</v>
      </c>
      <c r="R1716">
        <v>0.132330426</v>
      </c>
      <c r="S1716">
        <v>0.13764035899999999</v>
      </c>
      <c r="T1716">
        <v>0.137615776</v>
      </c>
      <c r="U1716">
        <v>0.117605194</v>
      </c>
      <c r="V1716">
        <v>0.11249192399999999</v>
      </c>
      <c r="W1716">
        <v>0.14317154000000001</v>
      </c>
      <c r="X1716">
        <v>3.0656920000000001E-3</v>
      </c>
      <c r="Y1716">
        <v>1.7535890000000001E-3</v>
      </c>
      <c r="Z1716">
        <v>-0.71506414399999996</v>
      </c>
      <c r="AA1716">
        <v>-2.952147E-3</v>
      </c>
      <c r="AB1716">
        <v>1.8748654E-2</v>
      </c>
      <c r="AC1716">
        <v>-0.65485729500000001</v>
      </c>
    </row>
    <row r="1717" spans="1:29" x14ac:dyDescent="0.3">
      <c r="A1717">
        <v>17.149999999999999</v>
      </c>
      <c r="B1717">
        <v>28.3</v>
      </c>
      <c r="C1717">
        <v>60</v>
      </c>
      <c r="D1717">
        <v>60</v>
      </c>
      <c r="E1717">
        <v>60</v>
      </c>
      <c r="F1717">
        <v>52.01923077</v>
      </c>
      <c r="G1717">
        <v>55.44230769</v>
      </c>
      <c r="H1717">
        <v>54.46153846</v>
      </c>
      <c r="I1717">
        <v>41</v>
      </c>
      <c r="J1717">
        <v>55</v>
      </c>
      <c r="K1717">
        <v>58</v>
      </c>
      <c r="L1717">
        <v>2.6598833530000001</v>
      </c>
      <c r="M1717">
        <v>2.834914495</v>
      </c>
      <c r="N1717">
        <v>2.7847651230000001</v>
      </c>
      <c r="O1717">
        <v>2.09644041</v>
      </c>
      <c r="P1717">
        <v>2.812298111</v>
      </c>
      <c r="Q1717">
        <v>2.9656961900000001</v>
      </c>
      <c r="R1717">
        <v>0.132994168</v>
      </c>
      <c r="S1717">
        <v>0.14174572499999999</v>
      </c>
      <c r="T1717">
        <v>0.139238256</v>
      </c>
      <c r="U1717">
        <v>0.104822021</v>
      </c>
      <c r="V1717">
        <v>0.14061490600000001</v>
      </c>
      <c r="W1717">
        <v>0.14828480899999999</v>
      </c>
      <c r="X1717">
        <v>5.0527139999999998E-3</v>
      </c>
      <c r="Y1717">
        <v>1.2455400000000001E-3</v>
      </c>
      <c r="Z1717">
        <v>-0.72627745399999999</v>
      </c>
      <c r="AA1717">
        <v>2.0665032E-2</v>
      </c>
      <c r="AB1717">
        <v>1.7044231E-2</v>
      </c>
      <c r="AC1717">
        <v>-0.690739887</v>
      </c>
    </row>
    <row r="1718" spans="1:29" x14ac:dyDescent="0.3">
      <c r="A1718">
        <v>17.16</v>
      </c>
      <c r="B1718">
        <v>28.3</v>
      </c>
      <c r="C1718">
        <v>60</v>
      </c>
      <c r="D1718">
        <v>60</v>
      </c>
      <c r="E1718">
        <v>60</v>
      </c>
      <c r="F1718">
        <v>52.01923077</v>
      </c>
      <c r="G1718">
        <v>56.99038462</v>
      </c>
      <c r="H1718">
        <v>54.97115385</v>
      </c>
      <c r="I1718">
        <v>48</v>
      </c>
      <c r="J1718">
        <v>57</v>
      </c>
      <c r="K1718">
        <v>60</v>
      </c>
      <c r="L1718">
        <v>2.6598833530000001</v>
      </c>
      <c r="M1718">
        <v>2.9140718360000002</v>
      </c>
      <c r="N1718">
        <v>2.8108231300000002</v>
      </c>
      <c r="O1718">
        <v>2.4543692610000001</v>
      </c>
      <c r="P1718">
        <v>2.9145634970000001</v>
      </c>
      <c r="Q1718">
        <v>3.0679615760000001</v>
      </c>
      <c r="R1718">
        <v>0.132994168</v>
      </c>
      <c r="S1718">
        <v>0.14570359199999999</v>
      </c>
      <c r="T1718">
        <v>0.140541156</v>
      </c>
      <c r="U1718">
        <v>0.122718463</v>
      </c>
      <c r="V1718">
        <v>0.14572817499999999</v>
      </c>
      <c r="W1718">
        <v>0.15339807899999999</v>
      </c>
      <c r="X1718">
        <v>7.3377889999999999E-3</v>
      </c>
      <c r="Y1718">
        <v>7.9485099999999996E-4</v>
      </c>
      <c r="Z1718">
        <v>-0.73550687000000003</v>
      </c>
      <c r="AA1718">
        <v>1.3284663E-2</v>
      </c>
      <c r="AB1718">
        <v>1.2783173E-2</v>
      </c>
      <c r="AC1718">
        <v>-0.74007845000000005</v>
      </c>
    </row>
    <row r="1719" spans="1:29" x14ac:dyDescent="0.3">
      <c r="A1719">
        <v>17.170000000000002</v>
      </c>
      <c r="B1719">
        <v>28.3</v>
      </c>
      <c r="C1719">
        <v>60</v>
      </c>
      <c r="D1719">
        <v>60</v>
      </c>
      <c r="E1719">
        <v>60</v>
      </c>
      <c r="F1719">
        <v>51.96153846</v>
      </c>
      <c r="G1719">
        <v>58.35576923</v>
      </c>
      <c r="H1719">
        <v>55.5</v>
      </c>
      <c r="I1719">
        <v>99</v>
      </c>
      <c r="J1719">
        <v>115</v>
      </c>
      <c r="K1719">
        <v>105</v>
      </c>
      <c r="L1719">
        <v>2.6569333899999998</v>
      </c>
      <c r="M1719">
        <v>2.9838876289999998</v>
      </c>
      <c r="N1719">
        <v>2.8378644579999999</v>
      </c>
      <c r="O1719">
        <v>5.0621365999999997</v>
      </c>
      <c r="P1719">
        <v>5.8802596869999997</v>
      </c>
      <c r="Q1719">
        <v>5.3689327579999997</v>
      </c>
      <c r="R1719">
        <v>0.13284667</v>
      </c>
      <c r="S1719">
        <v>0.14919438099999999</v>
      </c>
      <c r="T1719">
        <v>0.14189322300000001</v>
      </c>
      <c r="U1719">
        <v>0.25310683</v>
      </c>
      <c r="V1719">
        <v>0.29401298399999998</v>
      </c>
      <c r="W1719">
        <v>0.26844663800000002</v>
      </c>
      <c r="X1719">
        <v>9.4383560000000002E-3</v>
      </c>
      <c r="Y1719">
        <v>5.8179800000000002E-4</v>
      </c>
      <c r="Z1719">
        <v>-0.74374434</v>
      </c>
      <c r="AA1719">
        <v>2.3617178999999999E-2</v>
      </c>
      <c r="AB1719">
        <v>-3.4088460000000001E-3</v>
      </c>
      <c r="AC1719">
        <v>-1.4308183370000001</v>
      </c>
    </row>
    <row r="1720" spans="1:29" x14ac:dyDescent="0.3">
      <c r="A1720">
        <v>17.18</v>
      </c>
      <c r="B1720">
        <v>28.3</v>
      </c>
      <c r="C1720">
        <v>60</v>
      </c>
      <c r="D1720">
        <v>60</v>
      </c>
      <c r="E1720">
        <v>60</v>
      </c>
      <c r="F1720">
        <v>51.86538462</v>
      </c>
      <c r="G1720">
        <v>58.88461538</v>
      </c>
      <c r="H1720">
        <v>55.74038462</v>
      </c>
      <c r="I1720">
        <v>0</v>
      </c>
      <c r="J1720">
        <v>0</v>
      </c>
      <c r="K1720">
        <v>0</v>
      </c>
      <c r="L1720">
        <v>2.6520167849999998</v>
      </c>
      <c r="M1720">
        <v>3.010928957</v>
      </c>
      <c r="N1720">
        <v>2.8501559699999999</v>
      </c>
      <c r="O1720">
        <v>0</v>
      </c>
      <c r="P1720">
        <v>0</v>
      </c>
      <c r="Q1720">
        <v>0</v>
      </c>
      <c r="R1720">
        <v>0.132600839</v>
      </c>
      <c r="S1720">
        <v>0.150546448</v>
      </c>
      <c r="T1720">
        <v>0.14250779899999999</v>
      </c>
      <c r="U1720">
        <v>0</v>
      </c>
      <c r="V1720">
        <v>0</v>
      </c>
      <c r="W1720">
        <v>0</v>
      </c>
      <c r="X1720">
        <v>1.0360902E-2</v>
      </c>
      <c r="Y1720">
        <v>6.2277000000000003E-4</v>
      </c>
      <c r="Z1720">
        <v>-0.74676330800000001</v>
      </c>
      <c r="AA1720">
        <v>0</v>
      </c>
      <c r="AB1720">
        <v>0</v>
      </c>
      <c r="AC1720">
        <v>0</v>
      </c>
    </row>
    <row r="1721" spans="1:29" x14ac:dyDescent="0.3">
      <c r="A1721">
        <v>17.190000000000001</v>
      </c>
      <c r="B1721">
        <v>28.3</v>
      </c>
      <c r="C1721">
        <v>60</v>
      </c>
      <c r="D1721">
        <v>60</v>
      </c>
      <c r="E1721">
        <v>60</v>
      </c>
      <c r="F1721">
        <v>51.72115385</v>
      </c>
      <c r="G1721">
        <v>59.43269231</v>
      </c>
      <c r="H1721">
        <v>55.875</v>
      </c>
      <c r="I1721">
        <v>91</v>
      </c>
      <c r="J1721">
        <v>105</v>
      </c>
      <c r="K1721">
        <v>107</v>
      </c>
      <c r="L1721">
        <v>2.6446418779999998</v>
      </c>
      <c r="M1721">
        <v>3.0389536060000002</v>
      </c>
      <c r="N1721">
        <v>2.8570392170000001</v>
      </c>
      <c r="O1721">
        <v>4.6530750569999997</v>
      </c>
      <c r="P1721">
        <v>5.3689327579999997</v>
      </c>
      <c r="Q1721">
        <v>5.4711981429999996</v>
      </c>
      <c r="R1721">
        <v>0.13223209399999999</v>
      </c>
      <c r="S1721">
        <v>0.15194768</v>
      </c>
      <c r="T1721">
        <v>0.142851961</v>
      </c>
      <c r="U1721">
        <v>0.23265375299999999</v>
      </c>
      <c r="V1721">
        <v>0.26844663800000002</v>
      </c>
      <c r="W1721">
        <v>0.27355990699999999</v>
      </c>
      <c r="X1721">
        <v>1.1382799000000001E-2</v>
      </c>
      <c r="Y1721">
        <v>5.08049E-4</v>
      </c>
      <c r="Z1721">
        <v>-0.74917848300000001</v>
      </c>
      <c r="AA1721">
        <v>2.0665032E-2</v>
      </c>
      <c r="AB1721">
        <v>1.5339808E-2</v>
      </c>
      <c r="AC1721">
        <v>-1.3590531539999999</v>
      </c>
    </row>
    <row r="1722" spans="1:29" x14ac:dyDescent="0.3">
      <c r="A1722">
        <v>17.2</v>
      </c>
      <c r="B1722">
        <v>28.3</v>
      </c>
      <c r="C1722">
        <v>60</v>
      </c>
      <c r="D1722">
        <v>60</v>
      </c>
      <c r="E1722">
        <v>60</v>
      </c>
      <c r="F1722">
        <v>51.61538462</v>
      </c>
      <c r="G1722">
        <v>60.01923077</v>
      </c>
      <c r="H1722">
        <v>55.71153846</v>
      </c>
      <c r="I1722">
        <v>53</v>
      </c>
      <c r="J1722">
        <v>0</v>
      </c>
      <c r="K1722">
        <v>0</v>
      </c>
      <c r="L1722">
        <v>2.639233612</v>
      </c>
      <c r="M1722">
        <v>3.0689448970000002</v>
      </c>
      <c r="N1722">
        <v>2.848680989</v>
      </c>
      <c r="O1722">
        <v>2.710032725</v>
      </c>
      <c r="P1722">
        <v>0</v>
      </c>
      <c r="Q1722">
        <v>0</v>
      </c>
      <c r="R1722">
        <v>0.131961681</v>
      </c>
      <c r="S1722">
        <v>0.15344724500000001</v>
      </c>
      <c r="T1722">
        <v>0.14243404900000001</v>
      </c>
      <c r="U1722">
        <v>0.13550163600000001</v>
      </c>
      <c r="V1722">
        <v>0</v>
      </c>
      <c r="W1722">
        <v>0</v>
      </c>
      <c r="X1722">
        <v>1.2404696E-2</v>
      </c>
      <c r="Y1722">
        <v>-1.8027599999999999E-4</v>
      </c>
      <c r="Z1722">
        <v>-0.75060170999999998</v>
      </c>
      <c r="AA1722">
        <v>-7.8231906000000004E-2</v>
      </c>
      <c r="AB1722">
        <v>-4.5167211999999998E-2</v>
      </c>
      <c r="AC1722">
        <v>-0.23772216900000001</v>
      </c>
    </row>
    <row r="1723" spans="1:29" x14ac:dyDescent="0.3">
      <c r="A1723">
        <v>17.21</v>
      </c>
      <c r="B1723">
        <v>28.3</v>
      </c>
      <c r="C1723">
        <v>60</v>
      </c>
      <c r="D1723">
        <v>60</v>
      </c>
      <c r="E1723">
        <v>60</v>
      </c>
      <c r="F1723">
        <v>51.72115385</v>
      </c>
      <c r="G1723">
        <v>60.32692308</v>
      </c>
      <c r="H1723">
        <v>55.23076923</v>
      </c>
      <c r="I1723">
        <v>50</v>
      </c>
      <c r="J1723">
        <v>120</v>
      </c>
      <c r="K1723">
        <v>97</v>
      </c>
      <c r="L1723">
        <v>2.6446418779999998</v>
      </c>
      <c r="M1723">
        <v>3.0846780329999999</v>
      </c>
      <c r="N1723">
        <v>2.8240979629999998</v>
      </c>
      <c r="O1723">
        <v>2.556634646</v>
      </c>
      <c r="P1723">
        <v>6.1359231520000002</v>
      </c>
      <c r="Q1723">
        <v>4.9598712139999996</v>
      </c>
      <c r="R1723">
        <v>0.13223209399999999</v>
      </c>
      <c r="S1723">
        <v>0.15423390200000001</v>
      </c>
      <c r="T1723">
        <v>0.141204898</v>
      </c>
      <c r="U1723">
        <v>0.127831732</v>
      </c>
      <c r="V1723">
        <v>0.30679615799999999</v>
      </c>
      <c r="W1723">
        <v>0.247993561</v>
      </c>
      <c r="X1723">
        <v>1.270275E-2</v>
      </c>
      <c r="Y1723">
        <v>-1.3520660000000001E-3</v>
      </c>
      <c r="Z1723">
        <v>-0.75029981400000001</v>
      </c>
      <c r="AA1723">
        <v>0.103325159</v>
      </c>
      <c r="AB1723">
        <v>2.0453077E-2</v>
      </c>
      <c r="AC1723">
        <v>-1.1975814920000001</v>
      </c>
    </row>
    <row r="1724" spans="1:29" x14ac:dyDescent="0.3">
      <c r="A1724">
        <v>17.22</v>
      </c>
      <c r="B1724">
        <v>28.3</v>
      </c>
      <c r="C1724">
        <v>60</v>
      </c>
      <c r="D1724">
        <v>60</v>
      </c>
      <c r="E1724">
        <v>60</v>
      </c>
      <c r="F1724">
        <v>51.40384615</v>
      </c>
      <c r="G1724">
        <v>59.77884615</v>
      </c>
      <c r="H1724">
        <v>54.02884615</v>
      </c>
      <c r="I1724">
        <v>50</v>
      </c>
      <c r="J1724">
        <v>63</v>
      </c>
      <c r="K1724">
        <v>40</v>
      </c>
      <c r="L1724">
        <v>2.6284170809999998</v>
      </c>
      <c r="M1724">
        <v>3.0566533840000001</v>
      </c>
      <c r="N1724">
        <v>2.7626404</v>
      </c>
      <c r="O1724">
        <v>2.556634646</v>
      </c>
      <c r="P1724">
        <v>3.2213596550000001</v>
      </c>
      <c r="Q1724">
        <v>2.045307717</v>
      </c>
      <c r="R1724">
        <v>0.131420854</v>
      </c>
      <c r="S1724">
        <v>0.152832669</v>
      </c>
      <c r="T1724">
        <v>0.13813201999999999</v>
      </c>
      <c r="U1724">
        <v>0.127831732</v>
      </c>
      <c r="V1724">
        <v>0.161067983</v>
      </c>
      <c r="W1724">
        <v>0.102265386</v>
      </c>
      <c r="X1724">
        <v>1.2362117000000001E-2</v>
      </c>
      <c r="Y1724">
        <v>-2.6631609999999998E-3</v>
      </c>
      <c r="Z1724">
        <v>-0.74102726900000004</v>
      </c>
      <c r="AA1724">
        <v>1.9188957999999999E-2</v>
      </c>
      <c r="AB1724">
        <v>-2.8122980999999998E-2</v>
      </c>
      <c r="AC1724">
        <v>-0.68625456299999998</v>
      </c>
    </row>
    <row r="1725" spans="1:29" x14ac:dyDescent="0.3">
      <c r="A1725">
        <v>17.23</v>
      </c>
      <c r="B1725">
        <v>28.3</v>
      </c>
      <c r="C1725">
        <v>60</v>
      </c>
      <c r="D1725">
        <v>60</v>
      </c>
      <c r="E1725">
        <v>60</v>
      </c>
      <c r="F1725">
        <v>51.01923077</v>
      </c>
      <c r="G1725">
        <v>58.98076923</v>
      </c>
      <c r="H1725">
        <v>52.94230769</v>
      </c>
      <c r="I1725">
        <v>49</v>
      </c>
      <c r="J1725">
        <v>46</v>
      </c>
      <c r="K1725">
        <v>53</v>
      </c>
      <c r="L1725">
        <v>2.6087506600000001</v>
      </c>
      <c r="M1725">
        <v>3.015845562</v>
      </c>
      <c r="N1725">
        <v>2.7070827620000002</v>
      </c>
      <c r="O1725">
        <v>2.5055019540000001</v>
      </c>
      <c r="P1725">
        <v>2.3521038750000001</v>
      </c>
      <c r="Q1725">
        <v>2.710032725</v>
      </c>
      <c r="R1725">
        <v>0.13043753299999999</v>
      </c>
      <c r="S1725">
        <v>0.150792278</v>
      </c>
      <c r="T1725">
        <v>0.13535413800000001</v>
      </c>
      <c r="U1725">
        <v>0.125275098</v>
      </c>
      <c r="V1725">
        <v>0.117605194</v>
      </c>
      <c r="W1725">
        <v>0.13550163600000001</v>
      </c>
      <c r="X1725">
        <v>1.1751818000000001E-2</v>
      </c>
      <c r="Y1725">
        <v>-3.5071780000000001E-3</v>
      </c>
      <c r="Z1725">
        <v>-0.73084903400000001</v>
      </c>
      <c r="AA1725">
        <v>-4.4282210000000004E-3</v>
      </c>
      <c r="AB1725">
        <v>9.374327E-3</v>
      </c>
      <c r="AC1725">
        <v>-0.66382794300000003</v>
      </c>
    </row>
    <row r="1726" spans="1:29" x14ac:dyDescent="0.3">
      <c r="A1726">
        <v>17.239999999999998</v>
      </c>
      <c r="B1726">
        <v>28.3</v>
      </c>
      <c r="C1726">
        <v>60</v>
      </c>
      <c r="D1726">
        <v>60</v>
      </c>
      <c r="E1726">
        <v>60</v>
      </c>
      <c r="F1726">
        <v>50.63461538</v>
      </c>
      <c r="G1726">
        <v>58.06730769</v>
      </c>
      <c r="H1726">
        <v>51.99038462</v>
      </c>
      <c r="I1726">
        <v>50</v>
      </c>
      <c r="J1726">
        <v>58</v>
      </c>
      <c r="K1726">
        <v>54</v>
      </c>
      <c r="L1726">
        <v>2.58908424</v>
      </c>
      <c r="M1726">
        <v>2.9691378130000001</v>
      </c>
      <c r="N1726">
        <v>2.6584083719999998</v>
      </c>
      <c r="O1726">
        <v>2.556634646</v>
      </c>
      <c r="P1726">
        <v>2.9656961900000001</v>
      </c>
      <c r="Q1726">
        <v>2.761165418</v>
      </c>
      <c r="R1726">
        <v>0.12945421200000001</v>
      </c>
      <c r="S1726">
        <v>0.14845689100000001</v>
      </c>
      <c r="T1726">
        <v>0.13292041900000001</v>
      </c>
      <c r="U1726">
        <v>0.127831732</v>
      </c>
      <c r="V1726">
        <v>0.14828480899999999</v>
      </c>
      <c r="W1726">
        <v>0.13805827100000001</v>
      </c>
      <c r="X1726">
        <v>1.0971201999999999E-2</v>
      </c>
      <c r="Y1726">
        <v>-4.0234219999999996E-3</v>
      </c>
      <c r="Z1726">
        <v>-0.72075705499999998</v>
      </c>
      <c r="AA1726">
        <v>1.1808590000000001E-2</v>
      </c>
      <c r="AB1726">
        <v>0</v>
      </c>
      <c r="AC1726">
        <v>-0.72662247800000002</v>
      </c>
    </row>
    <row r="1727" spans="1:29" x14ac:dyDescent="0.3">
      <c r="A1727">
        <v>17.25</v>
      </c>
      <c r="B1727">
        <v>28.3</v>
      </c>
      <c r="C1727">
        <v>60</v>
      </c>
      <c r="D1727">
        <v>60</v>
      </c>
      <c r="E1727">
        <v>60</v>
      </c>
      <c r="F1727">
        <v>49.78846154</v>
      </c>
      <c r="G1727">
        <v>57.23076923</v>
      </c>
      <c r="H1727">
        <v>51.04807692</v>
      </c>
      <c r="I1727">
        <v>40</v>
      </c>
      <c r="J1727">
        <v>60</v>
      </c>
      <c r="K1727">
        <v>51</v>
      </c>
      <c r="L1727">
        <v>2.5458181149999999</v>
      </c>
      <c r="M1727">
        <v>2.9263633489999998</v>
      </c>
      <c r="N1727">
        <v>2.6102256420000001</v>
      </c>
      <c r="O1727">
        <v>2.045307717</v>
      </c>
      <c r="P1727">
        <v>3.0679615760000001</v>
      </c>
      <c r="Q1727">
        <v>2.607767339</v>
      </c>
      <c r="R1727">
        <v>0.12729090600000001</v>
      </c>
      <c r="S1727">
        <v>0.146318167</v>
      </c>
      <c r="T1727">
        <v>0.13051128200000001</v>
      </c>
      <c r="U1727">
        <v>0.102265386</v>
      </c>
      <c r="V1727">
        <v>0.15339807899999999</v>
      </c>
      <c r="W1727">
        <v>0.13038836700000001</v>
      </c>
      <c r="X1727">
        <v>1.0985395E-2</v>
      </c>
      <c r="Y1727">
        <v>-4.1955029999999997E-3</v>
      </c>
      <c r="Z1727">
        <v>-0.70898307999999999</v>
      </c>
      <c r="AA1727">
        <v>2.9521473999999999E-2</v>
      </c>
      <c r="AB1727">
        <v>1.704423E-3</v>
      </c>
      <c r="AC1727">
        <v>-0.67728391499999996</v>
      </c>
    </row>
    <row r="1728" spans="1:29" x14ac:dyDescent="0.3">
      <c r="A1728">
        <v>17.260000000000002</v>
      </c>
      <c r="B1728">
        <v>28.3</v>
      </c>
      <c r="C1728">
        <v>60</v>
      </c>
      <c r="D1728">
        <v>60</v>
      </c>
      <c r="E1728">
        <v>60</v>
      </c>
      <c r="F1728">
        <v>49.51923077</v>
      </c>
      <c r="G1728">
        <v>56.83653846</v>
      </c>
      <c r="H1728">
        <v>50.68269231</v>
      </c>
      <c r="I1728">
        <v>50</v>
      </c>
      <c r="J1728">
        <v>57</v>
      </c>
      <c r="K1728">
        <v>51</v>
      </c>
      <c r="L1728">
        <v>2.5320516209999999</v>
      </c>
      <c r="M1728">
        <v>2.9062052679999999</v>
      </c>
      <c r="N1728">
        <v>2.5915425430000001</v>
      </c>
      <c r="O1728">
        <v>2.556634646</v>
      </c>
      <c r="P1728">
        <v>2.9145634970000001</v>
      </c>
      <c r="Q1728">
        <v>2.607767339</v>
      </c>
      <c r="R1728">
        <v>0.12660258099999999</v>
      </c>
      <c r="S1728">
        <v>0.145310263</v>
      </c>
      <c r="T1728">
        <v>0.12957712699999999</v>
      </c>
      <c r="U1728">
        <v>0.127831732</v>
      </c>
      <c r="V1728">
        <v>0.14572817499999999</v>
      </c>
      <c r="W1728">
        <v>0.13038836700000001</v>
      </c>
      <c r="X1728">
        <v>1.0800885E-2</v>
      </c>
      <c r="Y1728">
        <v>-4.252863E-3</v>
      </c>
      <c r="Z1728">
        <v>-0.70436837100000005</v>
      </c>
      <c r="AA1728">
        <v>1.0332516E-2</v>
      </c>
      <c r="AB1728">
        <v>-4.2610579999999999E-3</v>
      </c>
      <c r="AC1728">
        <v>-0.70868118300000005</v>
      </c>
    </row>
    <row r="1729" spans="1:29" x14ac:dyDescent="0.3">
      <c r="A1729">
        <v>17.27</v>
      </c>
      <c r="B1729">
        <v>28.3</v>
      </c>
      <c r="C1729">
        <v>60</v>
      </c>
      <c r="D1729">
        <v>60</v>
      </c>
      <c r="E1729">
        <v>60</v>
      </c>
      <c r="F1729">
        <v>49.29807692</v>
      </c>
      <c r="G1729">
        <v>55.65384615</v>
      </c>
      <c r="H1729">
        <v>50.00961538</v>
      </c>
      <c r="I1729">
        <v>48</v>
      </c>
      <c r="J1729">
        <v>54</v>
      </c>
      <c r="K1729">
        <v>40</v>
      </c>
      <c r="L1729">
        <v>2.5207434289999999</v>
      </c>
      <c r="M1729">
        <v>2.8457310260000002</v>
      </c>
      <c r="N1729">
        <v>2.5571263069999999</v>
      </c>
      <c r="O1729">
        <v>2.4543692610000001</v>
      </c>
      <c r="P1729">
        <v>2.761165418</v>
      </c>
      <c r="Q1729">
        <v>2.045307717</v>
      </c>
      <c r="R1729">
        <v>0.126037171</v>
      </c>
      <c r="S1729">
        <v>0.14228655100000001</v>
      </c>
      <c r="T1729">
        <v>0.127856315</v>
      </c>
      <c r="U1729">
        <v>0.122718463</v>
      </c>
      <c r="V1729">
        <v>0.13805827100000001</v>
      </c>
      <c r="W1729">
        <v>0.102265386</v>
      </c>
      <c r="X1729">
        <v>9.3815840000000001E-3</v>
      </c>
      <c r="Y1729">
        <v>-4.2036970000000002E-3</v>
      </c>
      <c r="Z1729">
        <v>-0.69505269800000002</v>
      </c>
      <c r="AA1729">
        <v>8.8564420000000008E-3</v>
      </c>
      <c r="AB1729">
        <v>-1.8748654E-2</v>
      </c>
      <c r="AC1729">
        <v>-0.63691600000000004</v>
      </c>
    </row>
    <row r="1730" spans="1:29" x14ac:dyDescent="0.3">
      <c r="A1730">
        <v>17.28</v>
      </c>
      <c r="B1730">
        <v>28.3</v>
      </c>
      <c r="C1730">
        <v>60</v>
      </c>
      <c r="D1730">
        <v>60</v>
      </c>
      <c r="E1730">
        <v>60</v>
      </c>
      <c r="F1730">
        <v>49.53846154</v>
      </c>
      <c r="G1730">
        <v>54.88461538</v>
      </c>
      <c r="H1730">
        <v>49.98076923</v>
      </c>
      <c r="I1730">
        <v>51</v>
      </c>
      <c r="J1730">
        <v>56</v>
      </c>
      <c r="K1730">
        <v>51</v>
      </c>
      <c r="L1730">
        <v>2.533034942</v>
      </c>
      <c r="M1730">
        <v>2.8063981849999999</v>
      </c>
      <c r="N1730">
        <v>2.5556513249999999</v>
      </c>
      <c r="O1730">
        <v>2.607767339</v>
      </c>
      <c r="P1730">
        <v>2.8634308040000001</v>
      </c>
      <c r="Q1730">
        <v>2.607767339</v>
      </c>
      <c r="R1730">
        <v>0.12665174700000001</v>
      </c>
      <c r="S1730">
        <v>0.14031990899999999</v>
      </c>
      <c r="T1730">
        <v>0.12778256599999999</v>
      </c>
      <c r="U1730">
        <v>0.13038836700000001</v>
      </c>
      <c r="V1730">
        <v>0.14317154000000001</v>
      </c>
      <c r="W1730">
        <v>0.13038836700000001</v>
      </c>
      <c r="X1730">
        <v>7.8913170000000001E-3</v>
      </c>
      <c r="Y1730">
        <v>-3.8021750000000001E-3</v>
      </c>
      <c r="Z1730">
        <v>-0.692551268</v>
      </c>
      <c r="AA1730">
        <v>7.3803690000000003E-3</v>
      </c>
      <c r="AB1730">
        <v>-4.2610579999999999E-3</v>
      </c>
      <c r="AC1730">
        <v>-0.70868118300000005</v>
      </c>
    </row>
    <row r="1731" spans="1:29" x14ac:dyDescent="0.3">
      <c r="A1731">
        <v>17.29</v>
      </c>
      <c r="B1731">
        <v>28.3</v>
      </c>
      <c r="C1731">
        <v>60</v>
      </c>
      <c r="D1731">
        <v>60</v>
      </c>
      <c r="E1731">
        <v>60</v>
      </c>
      <c r="F1731">
        <v>50.82692308</v>
      </c>
      <c r="G1731">
        <v>54.10576923</v>
      </c>
      <c r="H1731">
        <v>50.07692308</v>
      </c>
      <c r="I1731">
        <v>49</v>
      </c>
      <c r="J1731">
        <v>45</v>
      </c>
      <c r="K1731">
        <v>48</v>
      </c>
      <c r="L1731">
        <v>2.5989174500000001</v>
      </c>
      <c r="M1731">
        <v>2.7665736839999999</v>
      </c>
      <c r="N1731">
        <v>2.560567931</v>
      </c>
      <c r="O1731">
        <v>2.5055019540000001</v>
      </c>
      <c r="P1731">
        <v>2.3009711820000001</v>
      </c>
      <c r="Q1731">
        <v>2.4543692610000001</v>
      </c>
      <c r="R1731">
        <v>0.12994587299999999</v>
      </c>
      <c r="S1731">
        <v>0.13832868400000001</v>
      </c>
      <c r="T1731">
        <v>0.12802839699999999</v>
      </c>
      <c r="U1731">
        <v>0.125275098</v>
      </c>
      <c r="V1731">
        <v>0.11504855899999999</v>
      </c>
      <c r="W1731">
        <v>0.122718463</v>
      </c>
      <c r="X1731">
        <v>4.8398190000000004E-3</v>
      </c>
      <c r="Y1731">
        <v>-4.0725880000000002E-3</v>
      </c>
      <c r="Z1731">
        <v>-0.69526833899999996</v>
      </c>
      <c r="AA1731">
        <v>-5.9042950000000004E-3</v>
      </c>
      <c r="AB1731">
        <v>1.704423E-3</v>
      </c>
      <c r="AC1731">
        <v>-0.63691600000000004</v>
      </c>
    </row>
    <row r="1732" spans="1:29" x14ac:dyDescent="0.3">
      <c r="A1732">
        <v>17.3</v>
      </c>
      <c r="B1732">
        <v>28.3</v>
      </c>
      <c r="C1732">
        <v>60</v>
      </c>
      <c r="D1732">
        <v>60</v>
      </c>
      <c r="E1732">
        <v>60</v>
      </c>
      <c r="F1732">
        <v>52.29807692</v>
      </c>
      <c r="G1732">
        <v>53.34615385</v>
      </c>
      <c r="H1732">
        <v>50.07692308</v>
      </c>
      <c r="I1732">
        <v>42</v>
      </c>
      <c r="J1732">
        <v>53</v>
      </c>
      <c r="K1732">
        <v>51</v>
      </c>
      <c r="L1732">
        <v>2.6741415079999999</v>
      </c>
      <c r="M1732">
        <v>2.727732504</v>
      </c>
      <c r="N1732">
        <v>2.560567931</v>
      </c>
      <c r="O1732">
        <v>2.147573103</v>
      </c>
      <c r="P1732">
        <v>2.710032725</v>
      </c>
      <c r="Q1732">
        <v>2.607767339</v>
      </c>
      <c r="R1732">
        <v>0.13370707500000001</v>
      </c>
      <c r="S1732">
        <v>0.13638662500000001</v>
      </c>
      <c r="T1732">
        <v>0.12802839699999999</v>
      </c>
      <c r="U1732">
        <v>0.107378655</v>
      </c>
      <c r="V1732">
        <v>0.13550163600000001</v>
      </c>
      <c r="W1732">
        <v>0.13038836700000001</v>
      </c>
      <c r="X1732">
        <v>1.5470390000000001E-3</v>
      </c>
      <c r="Y1732">
        <v>-4.6789689999999998E-3</v>
      </c>
      <c r="Z1732">
        <v>-0.69845981899999998</v>
      </c>
      <c r="AA1732">
        <v>1.6236811E-2</v>
      </c>
      <c r="AB1732">
        <v>5.9654809999999999E-3</v>
      </c>
      <c r="AC1732">
        <v>-0.65485729500000001</v>
      </c>
    </row>
    <row r="1733" spans="1:29" x14ac:dyDescent="0.3">
      <c r="A1733">
        <v>17.309999999999999</v>
      </c>
      <c r="B1733">
        <v>28.3</v>
      </c>
      <c r="C1733">
        <v>60</v>
      </c>
      <c r="D1733">
        <v>60</v>
      </c>
      <c r="E1733">
        <v>60</v>
      </c>
      <c r="F1733">
        <v>54</v>
      </c>
      <c r="G1733">
        <v>53.71153846</v>
      </c>
      <c r="H1733">
        <v>50.79807692</v>
      </c>
      <c r="I1733">
        <v>50</v>
      </c>
      <c r="J1733">
        <v>53</v>
      </c>
      <c r="K1733">
        <v>49</v>
      </c>
      <c r="L1733">
        <v>2.761165418</v>
      </c>
      <c r="M1733">
        <v>2.746415603</v>
      </c>
      <c r="N1733">
        <v>2.5974424690000002</v>
      </c>
      <c r="O1733">
        <v>2.556634646</v>
      </c>
      <c r="P1733">
        <v>2.710032725</v>
      </c>
      <c r="Q1733">
        <v>2.5055019540000001</v>
      </c>
      <c r="R1733">
        <v>0.13805827100000001</v>
      </c>
      <c r="S1733">
        <v>0.13732078</v>
      </c>
      <c r="T1733">
        <v>0.12987212300000001</v>
      </c>
      <c r="U1733">
        <v>0.127831732</v>
      </c>
      <c r="V1733">
        <v>0.13550163600000001</v>
      </c>
      <c r="W1733">
        <v>0.125275098</v>
      </c>
      <c r="X1733">
        <v>-4.2579E-4</v>
      </c>
      <c r="Y1733">
        <v>-5.2116009999999997E-3</v>
      </c>
      <c r="Z1733">
        <v>-0.710966973</v>
      </c>
      <c r="AA1733">
        <v>4.4282210000000004E-3</v>
      </c>
      <c r="AB1733">
        <v>-4.2610579999999999E-3</v>
      </c>
      <c r="AC1733">
        <v>-0.68176923899999997</v>
      </c>
    </row>
    <row r="1734" spans="1:29" x14ac:dyDescent="0.3">
      <c r="A1734">
        <v>17.32</v>
      </c>
      <c r="B1734">
        <v>28.3</v>
      </c>
      <c r="C1734">
        <v>60</v>
      </c>
      <c r="D1734">
        <v>60</v>
      </c>
      <c r="E1734">
        <v>60</v>
      </c>
      <c r="F1734">
        <v>55.15384615</v>
      </c>
      <c r="G1734">
        <v>53.60576923</v>
      </c>
      <c r="H1734">
        <v>51.07692308</v>
      </c>
      <c r="I1734">
        <v>53</v>
      </c>
      <c r="J1734">
        <v>51</v>
      </c>
      <c r="K1734">
        <v>49</v>
      </c>
      <c r="L1734">
        <v>2.8201646789999999</v>
      </c>
      <c r="M1734">
        <v>2.7410073370000001</v>
      </c>
      <c r="N1734">
        <v>2.6117006229999999</v>
      </c>
      <c r="O1734">
        <v>2.710032725</v>
      </c>
      <c r="P1734">
        <v>2.607767339</v>
      </c>
      <c r="Q1734">
        <v>2.5055019540000001</v>
      </c>
      <c r="R1734">
        <v>0.14100823400000001</v>
      </c>
      <c r="S1734">
        <v>0.13705036700000001</v>
      </c>
      <c r="T1734">
        <v>0.13058503099999999</v>
      </c>
      <c r="U1734">
        <v>0.13550163600000001</v>
      </c>
      <c r="V1734">
        <v>0.13038836700000001</v>
      </c>
      <c r="W1734">
        <v>0.125275098</v>
      </c>
      <c r="X1734">
        <v>-2.285076E-3</v>
      </c>
      <c r="Y1734">
        <v>-5.6295130000000001E-3</v>
      </c>
      <c r="Z1734">
        <v>-0.71691865300000002</v>
      </c>
      <c r="AA1734">
        <v>-2.952147E-3</v>
      </c>
      <c r="AB1734">
        <v>-5.1132690000000001E-3</v>
      </c>
      <c r="AC1734">
        <v>-0.68625456299999998</v>
      </c>
    </row>
    <row r="1735" spans="1:29" x14ac:dyDescent="0.3">
      <c r="A1735">
        <v>17.329999999999998</v>
      </c>
      <c r="B1735">
        <v>28.3</v>
      </c>
      <c r="C1735">
        <v>60</v>
      </c>
      <c r="D1735">
        <v>60</v>
      </c>
      <c r="E1735">
        <v>60</v>
      </c>
      <c r="F1735">
        <v>55.625</v>
      </c>
      <c r="G1735">
        <v>53.53846154</v>
      </c>
      <c r="H1735">
        <v>51.53846154</v>
      </c>
      <c r="I1735">
        <v>54</v>
      </c>
      <c r="J1735">
        <v>51</v>
      </c>
      <c r="K1735">
        <v>40</v>
      </c>
      <c r="L1735">
        <v>2.8442560440000002</v>
      </c>
      <c r="M1735">
        <v>2.737565714</v>
      </c>
      <c r="N1735">
        <v>2.635300328</v>
      </c>
      <c r="O1735">
        <v>2.761165418</v>
      </c>
      <c r="P1735">
        <v>2.607767339</v>
      </c>
      <c r="Q1735">
        <v>2.045307717</v>
      </c>
      <c r="R1735">
        <v>0.142212802</v>
      </c>
      <c r="S1735">
        <v>0.13687828599999999</v>
      </c>
      <c r="T1735">
        <v>0.13176501600000001</v>
      </c>
      <c r="U1735">
        <v>0.13805827100000001</v>
      </c>
      <c r="V1735">
        <v>0.13038836700000001</v>
      </c>
      <c r="W1735">
        <v>0.102265386</v>
      </c>
      <c r="X1735">
        <v>-3.0798850000000001E-3</v>
      </c>
      <c r="Y1735">
        <v>-5.1870179999999998E-3</v>
      </c>
      <c r="Z1735">
        <v>-0.72080018300000004</v>
      </c>
      <c r="AA1735">
        <v>-4.4282210000000004E-3</v>
      </c>
      <c r="AB1735">
        <v>-2.1305289000000002E-2</v>
      </c>
      <c r="AC1735">
        <v>-0.65037197099999999</v>
      </c>
    </row>
    <row r="1736" spans="1:29" x14ac:dyDescent="0.3">
      <c r="A1736">
        <v>17.34</v>
      </c>
      <c r="B1736">
        <v>28.3</v>
      </c>
      <c r="C1736">
        <v>60</v>
      </c>
      <c r="D1736">
        <v>60</v>
      </c>
      <c r="E1736">
        <v>60</v>
      </c>
      <c r="F1736">
        <v>55.98076923</v>
      </c>
      <c r="G1736">
        <v>53.875</v>
      </c>
      <c r="H1736">
        <v>52.125</v>
      </c>
      <c r="I1736">
        <v>53</v>
      </c>
      <c r="J1736">
        <v>41</v>
      </c>
      <c r="K1736">
        <v>51</v>
      </c>
      <c r="L1736">
        <v>2.862447483</v>
      </c>
      <c r="M1736">
        <v>2.7547738320000001</v>
      </c>
      <c r="N1736">
        <v>2.665291619</v>
      </c>
      <c r="O1736">
        <v>2.710032725</v>
      </c>
      <c r="P1736">
        <v>2.09644041</v>
      </c>
      <c r="Q1736">
        <v>2.607767339</v>
      </c>
      <c r="R1736">
        <v>0.143122374</v>
      </c>
      <c r="S1736">
        <v>0.137738692</v>
      </c>
      <c r="T1736">
        <v>0.13326458099999999</v>
      </c>
      <c r="U1736">
        <v>0.13550163600000001</v>
      </c>
      <c r="V1736">
        <v>0.104822021</v>
      </c>
      <c r="W1736">
        <v>0.13038836700000001</v>
      </c>
      <c r="X1736">
        <v>-3.1082710000000001E-3</v>
      </c>
      <c r="Y1736">
        <v>-4.7773010000000003E-3</v>
      </c>
      <c r="Z1736">
        <v>-0.72653622200000001</v>
      </c>
      <c r="AA1736">
        <v>-1.7712884000000002E-2</v>
      </c>
      <c r="AB1736">
        <v>6.8176920000000002E-3</v>
      </c>
      <c r="AC1736">
        <v>-0.65037197099999999</v>
      </c>
    </row>
    <row r="1737" spans="1:29" x14ac:dyDescent="0.3">
      <c r="A1737">
        <v>17.350000000000001</v>
      </c>
      <c r="B1737">
        <v>28.3</v>
      </c>
      <c r="C1737">
        <v>60</v>
      </c>
      <c r="D1737">
        <v>60</v>
      </c>
      <c r="E1737">
        <v>60</v>
      </c>
      <c r="F1737">
        <v>56.31730769</v>
      </c>
      <c r="G1737">
        <v>54.18269231</v>
      </c>
      <c r="H1737">
        <v>52.34615385</v>
      </c>
      <c r="I1737">
        <v>45</v>
      </c>
      <c r="J1737">
        <v>51</v>
      </c>
      <c r="K1737">
        <v>49</v>
      </c>
      <c r="L1737">
        <v>2.8796556010000001</v>
      </c>
      <c r="M1737">
        <v>2.7705069679999998</v>
      </c>
      <c r="N1737">
        <v>2.676599811</v>
      </c>
      <c r="O1737">
        <v>2.3009711820000001</v>
      </c>
      <c r="P1737">
        <v>2.607767339</v>
      </c>
      <c r="Q1737">
        <v>2.5055019540000001</v>
      </c>
      <c r="R1737">
        <v>0.14398278</v>
      </c>
      <c r="S1737">
        <v>0.13852534799999999</v>
      </c>
      <c r="T1737">
        <v>0.13382999100000001</v>
      </c>
      <c r="U1737">
        <v>0.11504855899999999</v>
      </c>
      <c r="V1737">
        <v>0.13038836700000001</v>
      </c>
      <c r="W1737">
        <v>0.125275098</v>
      </c>
      <c r="X1737">
        <v>-3.1508500000000002E-3</v>
      </c>
      <c r="Y1737">
        <v>-4.9493819999999996E-3</v>
      </c>
      <c r="Z1737">
        <v>-0.730417753</v>
      </c>
      <c r="AA1737">
        <v>8.8564420000000008E-3</v>
      </c>
      <c r="AB1737">
        <v>1.704423E-3</v>
      </c>
      <c r="AC1737">
        <v>-0.65037197099999999</v>
      </c>
    </row>
    <row r="1738" spans="1:29" x14ac:dyDescent="0.3">
      <c r="A1738">
        <v>17.36</v>
      </c>
      <c r="B1738">
        <v>28.3</v>
      </c>
      <c r="C1738">
        <v>60</v>
      </c>
      <c r="D1738">
        <v>60</v>
      </c>
      <c r="E1738">
        <v>60</v>
      </c>
      <c r="F1738">
        <v>56.81730769</v>
      </c>
      <c r="G1738">
        <v>54.59615385</v>
      </c>
      <c r="H1738">
        <v>52.57692308</v>
      </c>
      <c r="I1738">
        <v>114</v>
      </c>
      <c r="J1738">
        <v>100</v>
      </c>
      <c r="K1738">
        <v>102</v>
      </c>
      <c r="L1738">
        <v>2.9052219469999998</v>
      </c>
      <c r="M1738">
        <v>2.7916483699999999</v>
      </c>
      <c r="N1738">
        <v>2.6883996630000002</v>
      </c>
      <c r="O1738">
        <v>5.8291269940000001</v>
      </c>
      <c r="P1738">
        <v>5.1132692930000001</v>
      </c>
      <c r="Q1738">
        <v>5.2155346790000001</v>
      </c>
      <c r="R1738">
        <v>0.14526109700000001</v>
      </c>
      <c r="S1738">
        <v>0.13958241800000001</v>
      </c>
      <c r="T1738">
        <v>0.13441998299999999</v>
      </c>
      <c r="U1738">
        <v>0.29145634999999998</v>
      </c>
      <c r="V1738">
        <v>0.25566346499999998</v>
      </c>
      <c r="W1738">
        <v>0.26077673400000001</v>
      </c>
      <c r="X1738">
        <v>-3.2785869999999999E-3</v>
      </c>
      <c r="Y1738">
        <v>-5.3345170000000004E-3</v>
      </c>
      <c r="Z1738">
        <v>-0.73554999799999998</v>
      </c>
      <c r="AA1738">
        <v>-2.0665032E-2</v>
      </c>
      <c r="AB1738">
        <v>-8.5221150000000002E-3</v>
      </c>
      <c r="AC1738">
        <v>-1.417362365</v>
      </c>
    </row>
    <row r="1739" spans="1:29" x14ac:dyDescent="0.3">
      <c r="A1739">
        <v>17.37</v>
      </c>
      <c r="B1739">
        <v>28.3</v>
      </c>
      <c r="C1739">
        <v>60</v>
      </c>
      <c r="D1739">
        <v>60</v>
      </c>
      <c r="E1739">
        <v>60</v>
      </c>
      <c r="F1739">
        <v>57.28846154</v>
      </c>
      <c r="G1739">
        <v>55.10576923</v>
      </c>
      <c r="H1739">
        <v>52.86538462</v>
      </c>
      <c r="I1739">
        <v>57</v>
      </c>
      <c r="J1739">
        <v>0</v>
      </c>
      <c r="K1739">
        <v>0</v>
      </c>
      <c r="L1739">
        <v>2.9293133120000001</v>
      </c>
      <c r="M1739">
        <v>2.8177063769999999</v>
      </c>
      <c r="N1739">
        <v>2.7031494779999998</v>
      </c>
      <c r="O1739">
        <v>2.9145634970000001</v>
      </c>
      <c r="P1739">
        <v>0</v>
      </c>
      <c r="Q1739">
        <v>0</v>
      </c>
      <c r="R1739">
        <v>0.14646566599999999</v>
      </c>
      <c r="S1739">
        <v>0.14088531900000001</v>
      </c>
      <c r="T1739">
        <v>0.135157474</v>
      </c>
      <c r="U1739">
        <v>0.14572817499999999</v>
      </c>
      <c r="V1739">
        <v>0</v>
      </c>
      <c r="W1739">
        <v>0</v>
      </c>
      <c r="X1739">
        <v>-3.2218149999999998E-3</v>
      </c>
      <c r="Y1739">
        <v>-5.6786789999999998E-3</v>
      </c>
      <c r="Z1739">
        <v>-0.74124290900000001</v>
      </c>
      <c r="AA1739">
        <v>-8.4136200999999994E-2</v>
      </c>
      <c r="AB1739">
        <v>-4.8576057999999998E-2</v>
      </c>
      <c r="AC1739">
        <v>-0.25566346499999998</v>
      </c>
    </row>
    <row r="1740" spans="1:29" x14ac:dyDescent="0.3">
      <c r="A1740">
        <v>17.38</v>
      </c>
      <c r="B1740">
        <v>28.3</v>
      </c>
      <c r="C1740">
        <v>60</v>
      </c>
      <c r="D1740">
        <v>60</v>
      </c>
      <c r="E1740">
        <v>60</v>
      </c>
      <c r="F1740">
        <v>57.56730769</v>
      </c>
      <c r="G1740">
        <v>55.73076923</v>
      </c>
      <c r="H1740">
        <v>53.5</v>
      </c>
      <c r="I1740">
        <v>56</v>
      </c>
      <c r="J1740">
        <v>92</v>
      </c>
      <c r="K1740">
        <v>89</v>
      </c>
      <c r="L1740">
        <v>2.9435714669999999</v>
      </c>
      <c r="M1740">
        <v>2.8496643100000001</v>
      </c>
      <c r="N1740">
        <v>2.7355990719999999</v>
      </c>
      <c r="O1740">
        <v>2.8634308040000001</v>
      </c>
      <c r="P1740">
        <v>4.7042077500000001</v>
      </c>
      <c r="Q1740">
        <v>4.5508096709999997</v>
      </c>
      <c r="R1740">
        <v>0.14717857300000001</v>
      </c>
      <c r="S1740">
        <v>0.142483215</v>
      </c>
      <c r="T1740">
        <v>0.13677995400000001</v>
      </c>
      <c r="U1740">
        <v>0.14317154000000001</v>
      </c>
      <c r="V1740">
        <v>0.23521038699999999</v>
      </c>
      <c r="W1740">
        <v>0.22754048399999999</v>
      </c>
      <c r="X1740">
        <v>-2.7108660000000001E-3</v>
      </c>
      <c r="Y1740">
        <v>-5.3672939999999999E-3</v>
      </c>
      <c r="Z1740">
        <v>-0.74814340800000001</v>
      </c>
      <c r="AA1740">
        <v>5.3138653000000001E-2</v>
      </c>
      <c r="AB1740">
        <v>2.5566346E-2</v>
      </c>
      <c r="AC1740">
        <v>-1.0630217740000001</v>
      </c>
    </row>
    <row r="1741" spans="1:29" x14ac:dyDescent="0.3">
      <c r="A1741">
        <v>17.39</v>
      </c>
      <c r="B1741">
        <v>28.3</v>
      </c>
      <c r="C1741">
        <v>60</v>
      </c>
      <c r="D1741">
        <v>60</v>
      </c>
      <c r="E1741">
        <v>60</v>
      </c>
      <c r="F1741">
        <v>57.66346154</v>
      </c>
      <c r="G1741">
        <v>56.49038462</v>
      </c>
      <c r="H1741">
        <v>54.43269231</v>
      </c>
      <c r="I1741">
        <v>56</v>
      </c>
      <c r="J1741">
        <v>51</v>
      </c>
      <c r="K1741">
        <v>51</v>
      </c>
      <c r="L1741">
        <v>2.948488072</v>
      </c>
      <c r="M1741">
        <v>2.88850549</v>
      </c>
      <c r="N1741">
        <v>2.7832901410000002</v>
      </c>
      <c r="O1741">
        <v>2.8634308040000001</v>
      </c>
      <c r="P1741">
        <v>2.607767339</v>
      </c>
      <c r="Q1741">
        <v>2.607767339</v>
      </c>
      <c r="R1741">
        <v>0.14742440400000001</v>
      </c>
      <c r="S1741">
        <v>0.14442527499999999</v>
      </c>
      <c r="T1741">
        <v>0.13916450699999999</v>
      </c>
      <c r="U1741">
        <v>0.14317154000000001</v>
      </c>
      <c r="V1741">
        <v>0.13038836700000001</v>
      </c>
      <c r="W1741">
        <v>0.13038836700000001</v>
      </c>
      <c r="X1741">
        <v>-1.7315480000000001E-3</v>
      </c>
      <c r="Y1741">
        <v>-4.5068879999999997E-3</v>
      </c>
      <c r="Z1741">
        <v>-0.75616523700000005</v>
      </c>
      <c r="AA1741">
        <v>-7.3803690000000003E-3</v>
      </c>
      <c r="AB1741">
        <v>-4.2610579999999999E-3</v>
      </c>
      <c r="AC1741">
        <v>-0.70868118300000005</v>
      </c>
    </row>
    <row r="1742" spans="1:29" x14ac:dyDescent="0.3">
      <c r="A1742">
        <v>17.399999999999999</v>
      </c>
      <c r="B1742">
        <v>28.3</v>
      </c>
      <c r="C1742">
        <v>60</v>
      </c>
      <c r="D1742">
        <v>60</v>
      </c>
      <c r="E1742">
        <v>60</v>
      </c>
      <c r="F1742">
        <v>57.67307692</v>
      </c>
      <c r="G1742">
        <v>57.56730769</v>
      </c>
      <c r="H1742">
        <v>55.31730769</v>
      </c>
      <c r="I1742">
        <v>45</v>
      </c>
      <c r="J1742">
        <v>53</v>
      </c>
      <c r="K1742">
        <v>52</v>
      </c>
      <c r="L1742">
        <v>2.9489797329999998</v>
      </c>
      <c r="M1742">
        <v>2.9435714669999999</v>
      </c>
      <c r="N1742">
        <v>2.8285229080000001</v>
      </c>
      <c r="O1742">
        <v>2.3009711820000001</v>
      </c>
      <c r="P1742">
        <v>2.710032725</v>
      </c>
      <c r="Q1742">
        <v>2.658900032</v>
      </c>
      <c r="R1742">
        <v>0.147448987</v>
      </c>
      <c r="S1742">
        <v>0.14717857300000001</v>
      </c>
      <c r="T1742">
        <v>0.141426145</v>
      </c>
      <c r="U1742">
        <v>0.11504855899999999</v>
      </c>
      <c r="V1742">
        <v>0.13550163600000001</v>
      </c>
      <c r="W1742">
        <v>0.13294500200000001</v>
      </c>
      <c r="X1742">
        <v>-1.5612300000000001E-4</v>
      </c>
      <c r="Y1742">
        <v>-3.92509E-3</v>
      </c>
      <c r="Z1742">
        <v>-0.76500650100000001</v>
      </c>
      <c r="AA1742">
        <v>1.1808590000000001E-2</v>
      </c>
      <c r="AB1742">
        <v>5.1132690000000001E-3</v>
      </c>
      <c r="AC1742">
        <v>-0.67279859099999995</v>
      </c>
    </row>
    <row r="1743" spans="1:29" x14ac:dyDescent="0.3">
      <c r="A1743">
        <v>17.41</v>
      </c>
      <c r="B1743">
        <v>28.3</v>
      </c>
      <c r="C1743">
        <v>60</v>
      </c>
      <c r="D1743">
        <v>60</v>
      </c>
      <c r="E1743">
        <v>60</v>
      </c>
      <c r="F1743">
        <v>57.22115385</v>
      </c>
      <c r="G1743">
        <v>58.23076923</v>
      </c>
      <c r="H1743">
        <v>55.60576923</v>
      </c>
      <c r="I1743">
        <v>55</v>
      </c>
      <c r="J1743">
        <v>57</v>
      </c>
      <c r="K1743">
        <v>53</v>
      </c>
      <c r="L1743">
        <v>2.9258716890000001</v>
      </c>
      <c r="M1743">
        <v>2.9774960419999998</v>
      </c>
      <c r="N1743">
        <v>2.8432727230000001</v>
      </c>
      <c r="O1743">
        <v>2.812298111</v>
      </c>
      <c r="P1743">
        <v>2.9145634970000001</v>
      </c>
      <c r="Q1743">
        <v>2.710032725</v>
      </c>
      <c r="R1743">
        <v>0.146293584</v>
      </c>
      <c r="S1743">
        <v>0.148874802</v>
      </c>
      <c r="T1743">
        <v>0.14216363600000001</v>
      </c>
      <c r="U1743">
        <v>0.14061490600000001</v>
      </c>
      <c r="V1743">
        <v>0.14572817499999999</v>
      </c>
      <c r="W1743">
        <v>0.13550163600000001</v>
      </c>
      <c r="X1743">
        <v>1.490267E-3</v>
      </c>
      <c r="Y1743">
        <v>-3.613705E-3</v>
      </c>
      <c r="Z1743">
        <v>-0.76724916300000001</v>
      </c>
      <c r="AA1743">
        <v>2.952147E-3</v>
      </c>
      <c r="AB1743">
        <v>-5.1132690000000001E-3</v>
      </c>
      <c r="AC1743">
        <v>-0.74007845000000005</v>
      </c>
    </row>
    <row r="1744" spans="1:29" x14ac:dyDescent="0.3">
      <c r="A1744">
        <v>17.420000000000002</v>
      </c>
      <c r="B1744">
        <v>28.3</v>
      </c>
      <c r="C1744">
        <v>60</v>
      </c>
      <c r="D1744">
        <v>60</v>
      </c>
      <c r="E1744">
        <v>60</v>
      </c>
      <c r="F1744">
        <v>56.24038462</v>
      </c>
      <c r="G1744">
        <v>58.76923077</v>
      </c>
      <c r="H1744">
        <v>55.75</v>
      </c>
      <c r="I1744">
        <v>56</v>
      </c>
      <c r="J1744">
        <v>60</v>
      </c>
      <c r="K1744">
        <v>43</v>
      </c>
      <c r="L1744">
        <v>2.8757223170000001</v>
      </c>
      <c r="M1744">
        <v>3.0050290309999999</v>
      </c>
      <c r="N1744">
        <v>2.8506476310000002</v>
      </c>
      <c r="O1744">
        <v>2.8634308040000001</v>
      </c>
      <c r="P1744">
        <v>3.0679615760000001</v>
      </c>
      <c r="Q1744">
        <v>2.198705796</v>
      </c>
      <c r="R1744">
        <v>0.14378611599999999</v>
      </c>
      <c r="S1744">
        <v>0.15025145200000001</v>
      </c>
      <c r="T1744">
        <v>0.14253238200000001</v>
      </c>
      <c r="U1744">
        <v>0.14317154000000001</v>
      </c>
      <c r="V1744">
        <v>0.15339807899999999</v>
      </c>
      <c r="W1744">
        <v>0.10993529</v>
      </c>
      <c r="X1744">
        <v>3.7327630000000001E-3</v>
      </c>
      <c r="Y1744">
        <v>-2.9909350000000001E-3</v>
      </c>
      <c r="Z1744">
        <v>-0.76591219099999996</v>
      </c>
      <c r="AA1744">
        <v>5.9042950000000004E-3</v>
      </c>
      <c r="AB1744">
        <v>-2.5566346E-2</v>
      </c>
      <c r="AC1744">
        <v>-0.71316650699999995</v>
      </c>
    </row>
    <row r="1745" spans="1:29" x14ac:dyDescent="0.3">
      <c r="A1745">
        <v>17.43</v>
      </c>
      <c r="B1745">
        <v>28.3</v>
      </c>
      <c r="C1745">
        <v>60</v>
      </c>
      <c r="D1745">
        <v>60</v>
      </c>
      <c r="E1745">
        <v>60</v>
      </c>
      <c r="F1745">
        <v>55.60576923</v>
      </c>
      <c r="G1745">
        <v>59.83653846</v>
      </c>
      <c r="H1745">
        <v>55.81730769</v>
      </c>
      <c r="I1745">
        <v>55</v>
      </c>
      <c r="J1745">
        <v>61</v>
      </c>
      <c r="K1745">
        <v>56</v>
      </c>
      <c r="L1745">
        <v>2.8432727230000001</v>
      </c>
      <c r="M1745">
        <v>3.0596033469999999</v>
      </c>
      <c r="N1745">
        <v>2.8540892539999998</v>
      </c>
      <c r="O1745">
        <v>2.812298111</v>
      </c>
      <c r="P1745">
        <v>3.1190942690000001</v>
      </c>
      <c r="Q1745">
        <v>2.8634308040000001</v>
      </c>
      <c r="R1745">
        <v>0.14216363600000001</v>
      </c>
      <c r="S1745">
        <v>0.152980167</v>
      </c>
      <c r="T1745">
        <v>0.142704463</v>
      </c>
      <c r="U1745">
        <v>0.14061490600000001</v>
      </c>
      <c r="V1745">
        <v>0.15595471299999999</v>
      </c>
      <c r="W1745">
        <v>0.14317154000000001</v>
      </c>
      <c r="X1745">
        <v>6.2449269999999999E-3</v>
      </c>
      <c r="Y1745">
        <v>-3.244959E-3</v>
      </c>
      <c r="Z1745">
        <v>-0.76815485299999997</v>
      </c>
      <c r="AA1745">
        <v>8.8564420000000008E-3</v>
      </c>
      <c r="AB1745">
        <v>-3.4088460000000001E-3</v>
      </c>
      <c r="AC1745">
        <v>-0.77147571800000003</v>
      </c>
    </row>
    <row r="1746" spans="1:29" x14ac:dyDescent="0.3">
      <c r="A1746">
        <v>17.440000000000001</v>
      </c>
      <c r="B1746">
        <v>28.3</v>
      </c>
      <c r="C1746">
        <v>60</v>
      </c>
      <c r="D1746">
        <v>60</v>
      </c>
      <c r="E1746">
        <v>60</v>
      </c>
      <c r="F1746">
        <v>54.72115385</v>
      </c>
      <c r="G1746">
        <v>60.34615385</v>
      </c>
      <c r="H1746">
        <v>55.53846154</v>
      </c>
      <c r="I1746">
        <v>57</v>
      </c>
      <c r="J1746">
        <v>49</v>
      </c>
      <c r="K1746">
        <v>57</v>
      </c>
      <c r="L1746">
        <v>2.7980399560000002</v>
      </c>
      <c r="M1746">
        <v>3.085661354</v>
      </c>
      <c r="N1746">
        <v>2.8398311000000001</v>
      </c>
      <c r="O1746">
        <v>2.9145634970000001</v>
      </c>
      <c r="P1746">
        <v>2.5055019540000001</v>
      </c>
      <c r="Q1746">
        <v>2.9145634970000001</v>
      </c>
      <c r="R1746">
        <v>0.139901998</v>
      </c>
      <c r="S1746">
        <v>0.154283068</v>
      </c>
      <c r="T1746">
        <v>0.14199155499999999</v>
      </c>
      <c r="U1746">
        <v>0.14572817499999999</v>
      </c>
      <c r="V1746">
        <v>0.125275098</v>
      </c>
      <c r="W1746">
        <v>0.14572817499999999</v>
      </c>
      <c r="X1746">
        <v>8.3029149999999993E-3</v>
      </c>
      <c r="Y1746">
        <v>-3.4006520000000001E-3</v>
      </c>
      <c r="Z1746">
        <v>-0.76522214099999997</v>
      </c>
      <c r="AA1746">
        <v>-1.1808590000000001E-2</v>
      </c>
      <c r="AB1746">
        <v>6.8176920000000002E-3</v>
      </c>
      <c r="AC1746">
        <v>-0.73110780200000003</v>
      </c>
    </row>
    <row r="1747" spans="1:29" x14ac:dyDescent="0.3">
      <c r="A1747">
        <v>17.45</v>
      </c>
      <c r="B1747">
        <v>28.3</v>
      </c>
      <c r="C1747">
        <v>60</v>
      </c>
      <c r="D1747">
        <v>60</v>
      </c>
      <c r="E1747">
        <v>60</v>
      </c>
      <c r="F1747">
        <v>54.33653846</v>
      </c>
      <c r="G1747">
        <v>61.26923077</v>
      </c>
      <c r="H1747">
        <v>56.23076923</v>
      </c>
      <c r="I1747">
        <v>44</v>
      </c>
      <c r="J1747">
        <v>65</v>
      </c>
      <c r="K1747">
        <v>61</v>
      </c>
      <c r="L1747">
        <v>2.7783735360000001</v>
      </c>
      <c r="M1747">
        <v>3.132860763</v>
      </c>
      <c r="N1747">
        <v>2.8752306559999998</v>
      </c>
      <c r="O1747">
        <v>2.2498384890000001</v>
      </c>
      <c r="P1747">
        <v>3.32362504</v>
      </c>
      <c r="Q1747">
        <v>3.1190942690000001</v>
      </c>
      <c r="R1747">
        <v>0.13891867699999999</v>
      </c>
      <c r="S1747">
        <v>0.15664303800000001</v>
      </c>
      <c r="T1747">
        <v>0.143761533</v>
      </c>
      <c r="U1747">
        <v>0.11249192399999999</v>
      </c>
      <c r="V1747">
        <v>0.166181252</v>
      </c>
      <c r="W1747">
        <v>0.15595471299999999</v>
      </c>
      <c r="X1747">
        <v>1.0233165000000001E-2</v>
      </c>
      <c r="Y1747">
        <v>-2.6795500000000002E-3</v>
      </c>
      <c r="Z1747">
        <v>-0.77074253999999998</v>
      </c>
      <c r="AA1747">
        <v>3.0997548E-2</v>
      </c>
      <c r="AB1747">
        <v>1.107875E-2</v>
      </c>
      <c r="AC1747">
        <v>-0.76250507000000001</v>
      </c>
    </row>
    <row r="1748" spans="1:29" x14ac:dyDescent="0.3">
      <c r="A1748">
        <v>17.46</v>
      </c>
      <c r="B1748">
        <v>28.3</v>
      </c>
      <c r="C1748">
        <v>60</v>
      </c>
      <c r="D1748">
        <v>60</v>
      </c>
      <c r="E1748">
        <v>60</v>
      </c>
      <c r="F1748">
        <v>55.06730769</v>
      </c>
      <c r="G1748">
        <v>62.08653846</v>
      </c>
      <c r="H1748">
        <v>56.74038462</v>
      </c>
      <c r="I1748">
        <v>54</v>
      </c>
      <c r="J1748">
        <v>65</v>
      </c>
      <c r="K1748">
        <v>61</v>
      </c>
      <c r="L1748">
        <v>2.8157397350000002</v>
      </c>
      <c r="M1748">
        <v>3.1746519059999998</v>
      </c>
      <c r="N1748">
        <v>2.9012886629999999</v>
      </c>
      <c r="O1748">
        <v>2.761165418</v>
      </c>
      <c r="P1748">
        <v>3.32362504</v>
      </c>
      <c r="Q1748">
        <v>3.1190942690000001</v>
      </c>
      <c r="R1748">
        <v>0.140786987</v>
      </c>
      <c r="S1748">
        <v>0.158732595</v>
      </c>
      <c r="T1748">
        <v>0.14506443299999999</v>
      </c>
      <c r="U1748">
        <v>0.13805827100000001</v>
      </c>
      <c r="V1748">
        <v>0.166181252</v>
      </c>
      <c r="W1748">
        <v>0.15595471299999999</v>
      </c>
      <c r="X1748">
        <v>1.0360902E-2</v>
      </c>
      <c r="Y1748">
        <v>-3.1302389999999999E-3</v>
      </c>
      <c r="Z1748">
        <v>-0.77997195699999999</v>
      </c>
      <c r="AA1748">
        <v>1.6236811E-2</v>
      </c>
      <c r="AB1748">
        <v>2.5566349999999998E-3</v>
      </c>
      <c r="AC1748">
        <v>-0.80735830900000005</v>
      </c>
    </row>
    <row r="1749" spans="1:29" x14ac:dyDescent="0.3">
      <c r="A1749">
        <v>17.47</v>
      </c>
      <c r="B1749">
        <v>28.3</v>
      </c>
      <c r="C1749">
        <v>60</v>
      </c>
      <c r="D1749">
        <v>60</v>
      </c>
      <c r="E1749">
        <v>60</v>
      </c>
      <c r="F1749">
        <v>55.24038462</v>
      </c>
      <c r="G1749">
        <v>61.88461538</v>
      </c>
      <c r="H1749">
        <v>57.08653846</v>
      </c>
      <c r="I1749">
        <v>54</v>
      </c>
      <c r="J1749">
        <v>64</v>
      </c>
      <c r="K1749">
        <v>61</v>
      </c>
      <c r="L1749">
        <v>2.8245896240000001</v>
      </c>
      <c r="M1749">
        <v>3.164327036</v>
      </c>
      <c r="N1749">
        <v>2.9189884419999998</v>
      </c>
      <c r="O1749">
        <v>2.761165418</v>
      </c>
      <c r="P1749">
        <v>3.272492347</v>
      </c>
      <c r="Q1749">
        <v>3.1190942690000001</v>
      </c>
      <c r="R1749">
        <v>0.14122948099999999</v>
      </c>
      <c r="S1749">
        <v>0.158216352</v>
      </c>
      <c r="T1749">
        <v>0.145949422</v>
      </c>
      <c r="U1749">
        <v>0.13805827100000001</v>
      </c>
      <c r="V1749">
        <v>0.163624617</v>
      </c>
      <c r="W1749">
        <v>0.15595471299999999</v>
      </c>
      <c r="X1749">
        <v>9.8073740000000006E-3</v>
      </c>
      <c r="Y1749">
        <v>-2.515663E-3</v>
      </c>
      <c r="Z1749">
        <v>-0.78139518399999996</v>
      </c>
      <c r="AA1749">
        <v>1.4760736999999999E-2</v>
      </c>
      <c r="AB1749">
        <v>3.4088460000000001E-3</v>
      </c>
      <c r="AC1749">
        <v>-0.80287298500000004</v>
      </c>
    </row>
    <row r="1750" spans="1:29" x14ac:dyDescent="0.3">
      <c r="A1750">
        <v>17.48</v>
      </c>
      <c r="B1750">
        <v>28.3</v>
      </c>
      <c r="C1750">
        <v>60</v>
      </c>
      <c r="D1750">
        <v>60</v>
      </c>
      <c r="E1750">
        <v>60</v>
      </c>
      <c r="F1750">
        <v>55.35576923</v>
      </c>
      <c r="G1750">
        <v>62.24038462</v>
      </c>
      <c r="H1750">
        <v>58.19230769</v>
      </c>
      <c r="I1750">
        <v>55</v>
      </c>
      <c r="J1750">
        <v>65</v>
      </c>
      <c r="K1750">
        <v>47</v>
      </c>
      <c r="L1750">
        <v>2.8304895499999998</v>
      </c>
      <c r="M1750">
        <v>3.1825184740000001</v>
      </c>
      <c r="N1750">
        <v>2.9755294000000001</v>
      </c>
      <c r="O1750">
        <v>2.812298111</v>
      </c>
      <c r="P1750">
        <v>3.32362504</v>
      </c>
      <c r="Q1750">
        <v>2.4032365680000001</v>
      </c>
      <c r="R1750">
        <v>0.14152447700000001</v>
      </c>
      <c r="S1750">
        <v>0.159125924</v>
      </c>
      <c r="T1750">
        <v>0.14877646999999999</v>
      </c>
      <c r="U1750">
        <v>0.14061490600000001</v>
      </c>
      <c r="V1750">
        <v>0.166181252</v>
      </c>
      <c r="W1750">
        <v>0.120161828</v>
      </c>
      <c r="X1750">
        <v>1.01622E-2</v>
      </c>
      <c r="Y1750">
        <v>-1.0324869999999999E-3</v>
      </c>
      <c r="Z1750">
        <v>-0.78846819499999998</v>
      </c>
      <c r="AA1750">
        <v>1.4760736999999999E-2</v>
      </c>
      <c r="AB1750">
        <v>-2.21575E-2</v>
      </c>
      <c r="AC1750">
        <v>-0.74904909799999997</v>
      </c>
    </row>
    <row r="1751" spans="1:29" x14ac:dyDescent="0.3">
      <c r="A1751">
        <v>17.489999999999998</v>
      </c>
      <c r="B1751">
        <v>28.3</v>
      </c>
      <c r="C1751">
        <v>60</v>
      </c>
      <c r="D1751">
        <v>60</v>
      </c>
      <c r="E1751">
        <v>60</v>
      </c>
      <c r="F1751">
        <v>55.32692308</v>
      </c>
      <c r="G1751">
        <v>62.5</v>
      </c>
      <c r="H1751">
        <v>58.57692308</v>
      </c>
      <c r="I1751">
        <v>54</v>
      </c>
      <c r="J1751">
        <v>53</v>
      </c>
      <c r="K1751">
        <v>62</v>
      </c>
      <c r="L1751">
        <v>2.8290145679999998</v>
      </c>
      <c r="M1751">
        <v>3.1957933079999998</v>
      </c>
      <c r="N1751">
        <v>2.9951958200000002</v>
      </c>
      <c r="O1751">
        <v>2.761165418</v>
      </c>
      <c r="P1751">
        <v>2.710032725</v>
      </c>
      <c r="Q1751">
        <v>3.1702269620000001</v>
      </c>
      <c r="R1751">
        <v>0.141450728</v>
      </c>
      <c r="S1751">
        <v>0.159789665</v>
      </c>
      <c r="T1751">
        <v>0.149759791</v>
      </c>
      <c r="U1751">
        <v>0.13805827100000001</v>
      </c>
      <c r="V1751">
        <v>0.13550163600000001</v>
      </c>
      <c r="W1751">
        <v>0.158511348</v>
      </c>
      <c r="X1751">
        <v>1.058799E-2</v>
      </c>
      <c r="Y1751">
        <v>-5.7360400000000002E-4</v>
      </c>
      <c r="Z1751">
        <v>-0.791228394</v>
      </c>
      <c r="AA1751">
        <v>-1.476074E-3</v>
      </c>
      <c r="AB1751">
        <v>1.4487596E-2</v>
      </c>
      <c r="AC1751">
        <v>-0.75801974599999999</v>
      </c>
    </row>
    <row r="1752" spans="1:29" x14ac:dyDescent="0.3">
      <c r="A1752">
        <v>17.5</v>
      </c>
      <c r="B1752">
        <v>28.3</v>
      </c>
      <c r="C1752">
        <v>60</v>
      </c>
      <c r="D1752">
        <v>60</v>
      </c>
      <c r="E1752">
        <v>60</v>
      </c>
      <c r="F1752">
        <v>54.77884615</v>
      </c>
      <c r="G1752">
        <v>62.68269231</v>
      </c>
      <c r="H1752">
        <v>58.68269231</v>
      </c>
      <c r="I1752">
        <v>53</v>
      </c>
      <c r="J1752">
        <v>62</v>
      </c>
      <c r="K1752">
        <v>58</v>
      </c>
      <c r="L1752">
        <v>2.8009899190000001</v>
      </c>
      <c r="M1752">
        <v>3.2051348580000001</v>
      </c>
      <c r="N1752">
        <v>3.0006040860000001</v>
      </c>
      <c r="O1752">
        <v>2.710032725</v>
      </c>
      <c r="P1752">
        <v>3.1702269620000001</v>
      </c>
      <c r="Q1752">
        <v>2.9656961900000001</v>
      </c>
      <c r="R1752">
        <v>0.140049496</v>
      </c>
      <c r="S1752">
        <v>0.16025674300000001</v>
      </c>
      <c r="T1752">
        <v>0.150030204</v>
      </c>
      <c r="U1752">
        <v>0.13550163600000001</v>
      </c>
      <c r="V1752">
        <v>0.158511348</v>
      </c>
      <c r="W1752">
        <v>0.14828480899999999</v>
      </c>
      <c r="X1752">
        <v>1.1666658999999999E-2</v>
      </c>
      <c r="Y1752" s="1">
        <v>-8.1899999999999999E-5</v>
      </c>
      <c r="Z1752">
        <v>-0.79006393500000005</v>
      </c>
      <c r="AA1752">
        <v>1.3284663E-2</v>
      </c>
      <c r="AB1752">
        <v>8.5221199999999998E-4</v>
      </c>
      <c r="AC1752">
        <v>-0.77596104200000005</v>
      </c>
    </row>
    <row r="1753" spans="1:29" x14ac:dyDescent="0.3">
      <c r="A1753">
        <v>17.510000000000002</v>
      </c>
      <c r="B1753">
        <v>28.3</v>
      </c>
      <c r="C1753">
        <v>60</v>
      </c>
      <c r="D1753">
        <v>60</v>
      </c>
      <c r="E1753">
        <v>60</v>
      </c>
      <c r="F1753">
        <v>54.46153846</v>
      </c>
      <c r="G1753">
        <v>62.69230769</v>
      </c>
      <c r="H1753">
        <v>58.41346154</v>
      </c>
      <c r="I1753">
        <v>97</v>
      </c>
      <c r="J1753">
        <v>122</v>
      </c>
      <c r="K1753">
        <v>54</v>
      </c>
      <c r="L1753">
        <v>2.7847651230000001</v>
      </c>
      <c r="M1753">
        <v>3.2056265179999999</v>
      </c>
      <c r="N1753">
        <v>2.9868375920000001</v>
      </c>
      <c r="O1753">
        <v>4.9598712139999996</v>
      </c>
      <c r="P1753">
        <v>6.2381885370000001</v>
      </c>
      <c r="Q1753">
        <v>2.761165418</v>
      </c>
      <c r="R1753">
        <v>0.139238256</v>
      </c>
      <c r="S1753">
        <v>0.160281326</v>
      </c>
      <c r="T1753">
        <v>0.14934188000000001</v>
      </c>
      <c r="U1753">
        <v>0.247993561</v>
      </c>
      <c r="V1753">
        <v>0.31190942700000002</v>
      </c>
      <c r="W1753">
        <v>0.13805827100000001</v>
      </c>
      <c r="X1753">
        <v>1.2149221999999999E-2</v>
      </c>
      <c r="Y1753">
        <v>-2.7860800000000001E-4</v>
      </c>
      <c r="Z1753">
        <v>-0.78747624800000005</v>
      </c>
      <c r="AA1753">
        <v>3.6901842999999997E-2</v>
      </c>
      <c r="AB1753">
        <v>-9.4595481999999995E-2</v>
      </c>
      <c r="AC1753">
        <v>-1.2244934359999999</v>
      </c>
    </row>
    <row r="1754" spans="1:29" x14ac:dyDescent="0.3">
      <c r="A1754">
        <v>17.52</v>
      </c>
      <c r="B1754">
        <v>28.3</v>
      </c>
      <c r="C1754">
        <v>60</v>
      </c>
      <c r="D1754">
        <v>60</v>
      </c>
      <c r="E1754">
        <v>60</v>
      </c>
      <c r="F1754">
        <v>54.20192308</v>
      </c>
      <c r="G1754">
        <v>62.02884615</v>
      </c>
      <c r="H1754">
        <v>57.44230769</v>
      </c>
      <c r="I1754">
        <v>0</v>
      </c>
      <c r="J1754">
        <v>0</v>
      </c>
      <c r="K1754">
        <v>58</v>
      </c>
      <c r="L1754">
        <v>2.7714902889999999</v>
      </c>
      <c r="M1754">
        <v>3.171701943</v>
      </c>
      <c r="N1754">
        <v>2.93717988</v>
      </c>
      <c r="O1754">
        <v>0</v>
      </c>
      <c r="P1754">
        <v>0</v>
      </c>
      <c r="Q1754">
        <v>2.9656961900000001</v>
      </c>
      <c r="R1754">
        <v>0.13857451400000001</v>
      </c>
      <c r="S1754">
        <v>0.15858509700000001</v>
      </c>
      <c r="T1754">
        <v>0.14685899399999999</v>
      </c>
      <c r="U1754">
        <v>0</v>
      </c>
      <c r="V1754">
        <v>0</v>
      </c>
      <c r="W1754">
        <v>0.14828480899999999</v>
      </c>
      <c r="X1754">
        <v>1.1553114999999999E-2</v>
      </c>
      <c r="Y1754">
        <v>-1.147208E-3</v>
      </c>
      <c r="Z1754">
        <v>-0.77898000999999994</v>
      </c>
      <c r="AA1754">
        <v>0</v>
      </c>
      <c r="AB1754">
        <v>9.8856540000000007E-2</v>
      </c>
      <c r="AC1754">
        <v>-0.26014878899999999</v>
      </c>
    </row>
    <row r="1755" spans="1:29" x14ac:dyDescent="0.3">
      <c r="A1755">
        <v>17.53</v>
      </c>
      <c r="B1755">
        <v>28.3</v>
      </c>
      <c r="C1755">
        <v>60</v>
      </c>
      <c r="D1755">
        <v>60</v>
      </c>
      <c r="E1755">
        <v>60</v>
      </c>
      <c r="F1755">
        <v>53.92307692</v>
      </c>
      <c r="G1755">
        <v>61.10576923</v>
      </c>
      <c r="H1755">
        <v>56.55769231</v>
      </c>
      <c r="I1755">
        <v>103</v>
      </c>
      <c r="J1755">
        <v>114</v>
      </c>
      <c r="K1755">
        <v>104</v>
      </c>
      <c r="L1755">
        <v>2.7572321340000001</v>
      </c>
      <c r="M1755">
        <v>3.1245025339999999</v>
      </c>
      <c r="N1755">
        <v>2.8919471140000002</v>
      </c>
      <c r="O1755">
        <v>5.2666673719999997</v>
      </c>
      <c r="P1755">
        <v>5.8291269940000001</v>
      </c>
      <c r="Q1755">
        <v>5.3178000650000001</v>
      </c>
      <c r="R1755">
        <v>0.137861607</v>
      </c>
      <c r="S1755">
        <v>0.15622512699999999</v>
      </c>
      <c r="T1755">
        <v>0.14459735600000001</v>
      </c>
      <c r="U1755">
        <v>0.26333336899999998</v>
      </c>
      <c r="V1755">
        <v>0.29145634999999998</v>
      </c>
      <c r="W1755">
        <v>0.26589000299999999</v>
      </c>
      <c r="X1755">
        <v>1.0602182999999999E-2</v>
      </c>
      <c r="Y1755">
        <v>-1.6306739999999999E-3</v>
      </c>
      <c r="Z1755">
        <v>-0.76962120899999997</v>
      </c>
      <c r="AA1755">
        <v>1.6236811E-2</v>
      </c>
      <c r="AB1755">
        <v>-7.669904E-3</v>
      </c>
      <c r="AC1755">
        <v>-1.4397889850000001</v>
      </c>
    </row>
    <row r="1756" spans="1:29" x14ac:dyDescent="0.3">
      <c r="A1756">
        <v>17.54</v>
      </c>
      <c r="B1756">
        <v>28.3</v>
      </c>
      <c r="C1756">
        <v>60</v>
      </c>
      <c r="D1756">
        <v>60</v>
      </c>
      <c r="E1756">
        <v>60</v>
      </c>
      <c r="F1756">
        <v>53.63461538</v>
      </c>
      <c r="G1756">
        <v>60.06730769</v>
      </c>
      <c r="H1756">
        <v>55.89423077</v>
      </c>
      <c r="I1756">
        <v>49</v>
      </c>
      <c r="J1756">
        <v>0</v>
      </c>
      <c r="K1756">
        <v>0</v>
      </c>
      <c r="L1756">
        <v>2.7424823190000001</v>
      </c>
      <c r="M1756">
        <v>3.0714031990000001</v>
      </c>
      <c r="N1756">
        <v>2.8580225380000002</v>
      </c>
      <c r="O1756">
        <v>2.5055019540000001</v>
      </c>
      <c r="P1756">
        <v>0</v>
      </c>
      <c r="Q1756">
        <v>0</v>
      </c>
      <c r="R1756">
        <v>0.13712411599999999</v>
      </c>
      <c r="S1756">
        <v>0.15357016000000001</v>
      </c>
      <c r="T1756">
        <v>0.14290112699999999</v>
      </c>
      <c r="U1756">
        <v>0.125275098</v>
      </c>
      <c r="V1756">
        <v>0</v>
      </c>
      <c r="W1756">
        <v>0</v>
      </c>
      <c r="X1756">
        <v>9.4951280000000002E-3</v>
      </c>
      <c r="Y1756">
        <v>-1.6306739999999999E-3</v>
      </c>
      <c r="Z1756">
        <v>-0.76069368900000001</v>
      </c>
      <c r="AA1756">
        <v>-7.2327611E-2</v>
      </c>
      <c r="AB1756">
        <v>-4.1758365999999998E-2</v>
      </c>
      <c r="AC1756">
        <v>-0.21978087299999999</v>
      </c>
    </row>
    <row r="1757" spans="1:29" x14ac:dyDescent="0.3">
      <c r="A1757">
        <v>17.55</v>
      </c>
      <c r="B1757">
        <v>28.3</v>
      </c>
      <c r="C1757">
        <v>60</v>
      </c>
      <c r="D1757">
        <v>60</v>
      </c>
      <c r="E1757">
        <v>60</v>
      </c>
      <c r="F1757">
        <v>53.28846154</v>
      </c>
      <c r="G1757">
        <v>59.19230769</v>
      </c>
      <c r="H1757">
        <v>55.26923077</v>
      </c>
      <c r="I1757">
        <v>41</v>
      </c>
      <c r="J1757">
        <v>103</v>
      </c>
      <c r="K1757">
        <v>102</v>
      </c>
      <c r="L1757">
        <v>2.7247825410000002</v>
      </c>
      <c r="M1757">
        <v>3.0266620930000001</v>
      </c>
      <c r="N1757">
        <v>2.826064605</v>
      </c>
      <c r="O1757">
        <v>2.09644041</v>
      </c>
      <c r="P1757">
        <v>5.2666673719999997</v>
      </c>
      <c r="Q1757">
        <v>5.2155346790000001</v>
      </c>
      <c r="R1757">
        <v>0.13623912699999999</v>
      </c>
      <c r="S1757">
        <v>0.151333105</v>
      </c>
      <c r="T1757">
        <v>0.14130323</v>
      </c>
      <c r="U1757">
        <v>0.104822021</v>
      </c>
      <c r="V1757">
        <v>0.26333336899999998</v>
      </c>
      <c r="W1757">
        <v>0.26077673400000001</v>
      </c>
      <c r="X1757">
        <v>8.7145120000000006E-3</v>
      </c>
      <c r="Y1757">
        <v>-1.655257E-3</v>
      </c>
      <c r="Z1757">
        <v>-0.75241309099999998</v>
      </c>
      <c r="AA1757">
        <v>9.1516569000000006E-2</v>
      </c>
      <c r="AB1757">
        <v>5.1132693E-2</v>
      </c>
      <c r="AC1757">
        <v>-1.10338969</v>
      </c>
    </row>
    <row r="1758" spans="1:29" x14ac:dyDescent="0.3">
      <c r="A1758">
        <v>17.559999999999999</v>
      </c>
      <c r="B1758">
        <v>28.3</v>
      </c>
      <c r="C1758">
        <v>60</v>
      </c>
      <c r="D1758">
        <v>60</v>
      </c>
      <c r="E1758">
        <v>60</v>
      </c>
      <c r="F1758">
        <v>52.67307692</v>
      </c>
      <c r="G1758">
        <v>57.72115385</v>
      </c>
      <c r="H1758">
        <v>54.64423077</v>
      </c>
      <c r="I1758">
        <v>49</v>
      </c>
      <c r="J1758">
        <v>55</v>
      </c>
      <c r="K1758">
        <v>48</v>
      </c>
      <c r="L1758">
        <v>2.6933162679999998</v>
      </c>
      <c r="M1758">
        <v>2.9514380349999998</v>
      </c>
      <c r="N1758">
        <v>2.7941066719999998</v>
      </c>
      <c r="O1758">
        <v>2.5055019540000001</v>
      </c>
      <c r="P1758">
        <v>2.812298111</v>
      </c>
      <c r="Q1758">
        <v>2.4543692610000001</v>
      </c>
      <c r="R1758">
        <v>0.134665813</v>
      </c>
      <c r="S1758">
        <v>0.147571902</v>
      </c>
      <c r="T1758">
        <v>0.13970533399999999</v>
      </c>
      <c r="U1758">
        <v>0.125275098</v>
      </c>
      <c r="V1758">
        <v>0.14061490600000001</v>
      </c>
      <c r="W1758">
        <v>0.122718463</v>
      </c>
      <c r="X1758">
        <v>7.4513340000000004E-3</v>
      </c>
      <c r="Y1758">
        <v>-9.4234899999999999E-4</v>
      </c>
      <c r="Z1758">
        <v>-0.74025096300000004</v>
      </c>
      <c r="AA1758">
        <v>8.8564420000000008E-3</v>
      </c>
      <c r="AB1758">
        <v>-6.8176920000000002E-3</v>
      </c>
      <c r="AC1758">
        <v>-0.68176923899999997</v>
      </c>
    </row>
    <row r="1759" spans="1:29" x14ac:dyDescent="0.3">
      <c r="A1759">
        <v>17.57</v>
      </c>
      <c r="B1759">
        <v>28.3</v>
      </c>
      <c r="C1759">
        <v>60</v>
      </c>
      <c r="D1759">
        <v>60</v>
      </c>
      <c r="E1759">
        <v>60</v>
      </c>
      <c r="F1759">
        <v>52.32692308</v>
      </c>
      <c r="G1759">
        <v>56.19230769</v>
      </c>
      <c r="H1759">
        <v>53.97115385</v>
      </c>
      <c r="I1759">
        <v>50</v>
      </c>
      <c r="J1759">
        <v>55</v>
      </c>
      <c r="K1759">
        <v>49</v>
      </c>
      <c r="L1759">
        <v>2.6756164899999999</v>
      </c>
      <c r="M1759">
        <v>2.8732640140000001</v>
      </c>
      <c r="N1759">
        <v>2.7596904370000002</v>
      </c>
      <c r="O1759">
        <v>2.556634646</v>
      </c>
      <c r="P1759">
        <v>2.812298111</v>
      </c>
      <c r="Q1759">
        <v>2.5055019540000001</v>
      </c>
      <c r="R1759">
        <v>0.13378082399999999</v>
      </c>
      <c r="S1759">
        <v>0.14366320099999999</v>
      </c>
      <c r="T1759">
        <v>0.137984522</v>
      </c>
      <c r="U1759">
        <v>0.127831732</v>
      </c>
      <c r="V1759">
        <v>0.14061490600000001</v>
      </c>
      <c r="W1759">
        <v>0.125275098</v>
      </c>
      <c r="X1759">
        <v>5.7055930000000001E-3</v>
      </c>
      <c r="Y1759">
        <v>-4.9166100000000001E-4</v>
      </c>
      <c r="Z1759">
        <v>-0.72882201199999996</v>
      </c>
      <c r="AA1759">
        <v>7.3803690000000003E-3</v>
      </c>
      <c r="AB1759">
        <v>-5.9654809999999999E-3</v>
      </c>
      <c r="AC1759">
        <v>-0.690739887</v>
      </c>
    </row>
    <row r="1760" spans="1:29" x14ac:dyDescent="0.3">
      <c r="A1760">
        <v>17.579999999999998</v>
      </c>
      <c r="B1760">
        <v>28.3</v>
      </c>
      <c r="C1760">
        <v>60</v>
      </c>
      <c r="D1760">
        <v>60</v>
      </c>
      <c r="E1760">
        <v>60</v>
      </c>
      <c r="F1760">
        <v>51.96153846</v>
      </c>
      <c r="G1760">
        <v>54.65384615</v>
      </c>
      <c r="H1760">
        <v>52.75961538</v>
      </c>
      <c r="I1760">
        <v>49</v>
      </c>
      <c r="J1760">
        <v>55</v>
      </c>
      <c r="K1760">
        <v>39</v>
      </c>
      <c r="L1760">
        <v>2.6569333899999998</v>
      </c>
      <c r="M1760">
        <v>2.7945983330000002</v>
      </c>
      <c r="N1760">
        <v>2.697741213</v>
      </c>
      <c r="O1760">
        <v>2.5055019540000001</v>
      </c>
      <c r="P1760">
        <v>2.812298111</v>
      </c>
      <c r="Q1760">
        <v>1.994175024</v>
      </c>
      <c r="R1760">
        <v>0.13284667</v>
      </c>
      <c r="S1760">
        <v>0.13972991700000001</v>
      </c>
      <c r="T1760">
        <v>0.134887061</v>
      </c>
      <c r="U1760">
        <v>0.125275098</v>
      </c>
      <c r="V1760">
        <v>0.14061490600000001</v>
      </c>
      <c r="W1760">
        <v>9.9708750999999998E-2</v>
      </c>
      <c r="X1760">
        <v>3.9740449999999998E-3</v>
      </c>
      <c r="Y1760">
        <v>-9.3415499999999999E-4</v>
      </c>
      <c r="Z1760">
        <v>-0.71484850300000002</v>
      </c>
      <c r="AA1760">
        <v>8.8564420000000008E-3</v>
      </c>
      <c r="AB1760">
        <v>-2.21575E-2</v>
      </c>
      <c r="AC1760">
        <v>-0.64140132400000005</v>
      </c>
    </row>
    <row r="1761" spans="1:29" x14ac:dyDescent="0.3">
      <c r="A1761">
        <v>17.59</v>
      </c>
      <c r="B1761">
        <v>28.3</v>
      </c>
      <c r="C1761">
        <v>60</v>
      </c>
      <c r="D1761">
        <v>60</v>
      </c>
      <c r="E1761">
        <v>60</v>
      </c>
      <c r="F1761">
        <v>51.125</v>
      </c>
      <c r="G1761">
        <v>53.10576923</v>
      </c>
      <c r="H1761">
        <v>51.77884615</v>
      </c>
      <c r="I1761">
        <v>52</v>
      </c>
      <c r="J1761">
        <v>43</v>
      </c>
      <c r="K1761">
        <v>50</v>
      </c>
      <c r="L1761">
        <v>2.614158926</v>
      </c>
      <c r="M1761">
        <v>2.7154409909999999</v>
      </c>
      <c r="N1761">
        <v>2.6475918410000001</v>
      </c>
      <c r="O1761">
        <v>2.658900032</v>
      </c>
      <c r="P1761">
        <v>2.198705796</v>
      </c>
      <c r="Q1761">
        <v>2.556634646</v>
      </c>
      <c r="R1761">
        <v>0.13070794599999999</v>
      </c>
      <c r="S1761">
        <v>0.13577205000000001</v>
      </c>
      <c r="T1761">
        <v>0.13237959199999999</v>
      </c>
      <c r="U1761">
        <v>0.13294500200000001</v>
      </c>
      <c r="V1761">
        <v>0.10993529</v>
      </c>
      <c r="W1761">
        <v>0.127831732</v>
      </c>
      <c r="X1761">
        <v>2.923761E-3</v>
      </c>
      <c r="Y1761">
        <v>-5.7360400000000002E-4</v>
      </c>
      <c r="Z1761">
        <v>-0.69975366299999997</v>
      </c>
      <c r="AA1761">
        <v>-1.3284663E-2</v>
      </c>
      <c r="AB1761">
        <v>4.2610579999999999E-3</v>
      </c>
      <c r="AC1761">
        <v>-0.65037197099999999</v>
      </c>
    </row>
    <row r="1762" spans="1:29" x14ac:dyDescent="0.3">
      <c r="A1762">
        <v>17.600000000000001</v>
      </c>
      <c r="B1762">
        <v>28.3</v>
      </c>
      <c r="C1762">
        <v>60</v>
      </c>
      <c r="D1762">
        <v>60</v>
      </c>
      <c r="E1762">
        <v>60</v>
      </c>
      <c r="F1762">
        <v>50.875</v>
      </c>
      <c r="G1762">
        <v>52.43269231</v>
      </c>
      <c r="H1762">
        <v>50.88461538</v>
      </c>
      <c r="I1762">
        <v>41</v>
      </c>
      <c r="J1762">
        <v>53</v>
      </c>
      <c r="K1762">
        <v>50</v>
      </c>
      <c r="L1762">
        <v>2.6013757530000001</v>
      </c>
      <c r="M1762">
        <v>2.6810247550000001</v>
      </c>
      <c r="N1762">
        <v>2.6018674129999999</v>
      </c>
      <c r="O1762">
        <v>2.09644041</v>
      </c>
      <c r="P1762">
        <v>2.710032725</v>
      </c>
      <c r="Q1762">
        <v>2.556634646</v>
      </c>
      <c r="R1762">
        <v>0.13006878799999999</v>
      </c>
      <c r="S1762">
        <v>0.13405123799999999</v>
      </c>
      <c r="T1762">
        <v>0.13009337100000001</v>
      </c>
      <c r="U1762">
        <v>0.104822021</v>
      </c>
      <c r="V1762">
        <v>0.13550163600000001</v>
      </c>
      <c r="W1762">
        <v>0.127831732</v>
      </c>
      <c r="X1762">
        <v>2.2992690000000001E-3</v>
      </c>
      <c r="Y1762">
        <v>-1.311095E-3</v>
      </c>
      <c r="Z1762">
        <v>-0.69160244900000001</v>
      </c>
      <c r="AA1762">
        <v>1.7712884000000002E-2</v>
      </c>
      <c r="AB1762">
        <v>5.1132690000000001E-3</v>
      </c>
      <c r="AC1762">
        <v>-0.64588664799999995</v>
      </c>
    </row>
    <row r="1763" spans="1:29" x14ac:dyDescent="0.3">
      <c r="A1763">
        <v>17.61</v>
      </c>
      <c r="B1763">
        <v>28.3</v>
      </c>
      <c r="C1763">
        <v>60</v>
      </c>
      <c r="D1763">
        <v>60</v>
      </c>
      <c r="E1763">
        <v>60</v>
      </c>
      <c r="F1763">
        <v>50.64423077</v>
      </c>
      <c r="G1763">
        <v>51.54807692</v>
      </c>
      <c r="H1763">
        <v>49.52884615</v>
      </c>
      <c r="I1763">
        <v>53</v>
      </c>
      <c r="J1763">
        <v>49</v>
      </c>
      <c r="K1763">
        <v>51</v>
      </c>
      <c r="L1763">
        <v>2.5895759009999999</v>
      </c>
      <c r="M1763">
        <v>2.6357919879999998</v>
      </c>
      <c r="N1763">
        <v>2.5325432819999998</v>
      </c>
      <c r="O1763">
        <v>2.710032725</v>
      </c>
      <c r="P1763">
        <v>2.5055019540000001</v>
      </c>
      <c r="Q1763">
        <v>2.607767339</v>
      </c>
      <c r="R1763">
        <v>0.12947879500000001</v>
      </c>
      <c r="S1763">
        <v>0.13178959900000001</v>
      </c>
      <c r="T1763">
        <v>0.12662716399999999</v>
      </c>
      <c r="U1763">
        <v>0.13550163600000001</v>
      </c>
      <c r="V1763">
        <v>0.125275098</v>
      </c>
      <c r="W1763">
        <v>0.13038836700000001</v>
      </c>
      <c r="X1763">
        <v>1.334144E-3</v>
      </c>
      <c r="Y1763">
        <v>-2.6713549999999998E-3</v>
      </c>
      <c r="Z1763">
        <v>-0.68051852400000001</v>
      </c>
      <c r="AA1763">
        <v>-5.9042950000000004E-3</v>
      </c>
      <c r="AB1763" s="1">
        <v>-1.3900000000000002E-17</v>
      </c>
      <c r="AC1763">
        <v>-0.68625456299999998</v>
      </c>
    </row>
    <row r="1764" spans="1:29" x14ac:dyDescent="0.3">
      <c r="A1764">
        <v>17.62</v>
      </c>
      <c r="B1764">
        <v>28.3</v>
      </c>
      <c r="C1764">
        <v>60</v>
      </c>
      <c r="D1764">
        <v>60</v>
      </c>
      <c r="E1764">
        <v>60</v>
      </c>
      <c r="F1764">
        <v>50.53846154</v>
      </c>
      <c r="G1764">
        <v>50.70192308</v>
      </c>
      <c r="H1764">
        <v>48.80769231</v>
      </c>
      <c r="I1764">
        <v>53</v>
      </c>
      <c r="J1764">
        <v>53</v>
      </c>
      <c r="K1764">
        <v>51</v>
      </c>
      <c r="L1764">
        <v>2.584167635</v>
      </c>
      <c r="M1764">
        <v>2.5925258640000002</v>
      </c>
      <c r="N1764">
        <v>2.495668743</v>
      </c>
      <c r="O1764">
        <v>2.710032725</v>
      </c>
      <c r="P1764">
        <v>2.710032725</v>
      </c>
      <c r="Q1764">
        <v>2.607767339</v>
      </c>
      <c r="R1764">
        <v>0.12920838200000001</v>
      </c>
      <c r="S1764">
        <v>0.129626293</v>
      </c>
      <c r="T1764">
        <v>0.124783437</v>
      </c>
      <c r="U1764">
        <v>0.13550163600000001</v>
      </c>
      <c r="V1764">
        <v>0.13550163600000001</v>
      </c>
      <c r="W1764">
        <v>0.13038836700000001</v>
      </c>
      <c r="X1764">
        <v>2.4128100000000001E-4</v>
      </c>
      <c r="Y1764">
        <v>-3.0892670000000001E-3</v>
      </c>
      <c r="Z1764">
        <v>-0.67301423199999999</v>
      </c>
      <c r="AA1764">
        <v>0</v>
      </c>
      <c r="AB1764">
        <v>-3.4088460000000001E-3</v>
      </c>
      <c r="AC1764">
        <v>-0.70419585900000004</v>
      </c>
    </row>
    <row r="1765" spans="1:29" x14ac:dyDescent="0.3">
      <c r="A1765">
        <v>17.63</v>
      </c>
      <c r="B1765">
        <v>28.3</v>
      </c>
      <c r="C1765">
        <v>60</v>
      </c>
      <c r="D1765">
        <v>60</v>
      </c>
      <c r="E1765">
        <v>60</v>
      </c>
      <c r="F1765">
        <v>50.89423077</v>
      </c>
      <c r="G1765">
        <v>49.91346154</v>
      </c>
      <c r="H1765">
        <v>48.25</v>
      </c>
      <c r="I1765">
        <v>51</v>
      </c>
      <c r="J1765">
        <v>47</v>
      </c>
      <c r="K1765">
        <v>40</v>
      </c>
      <c r="L1765">
        <v>2.6023590740000002</v>
      </c>
      <c r="M1765">
        <v>2.5522097019999999</v>
      </c>
      <c r="N1765">
        <v>2.4671524339999999</v>
      </c>
      <c r="O1765">
        <v>2.607767339</v>
      </c>
      <c r="P1765">
        <v>2.4032365680000001</v>
      </c>
      <c r="Q1765">
        <v>2.045307717</v>
      </c>
      <c r="R1765">
        <v>0.13011795400000001</v>
      </c>
      <c r="S1765">
        <v>0.127610485</v>
      </c>
      <c r="T1765">
        <v>0.123357622</v>
      </c>
      <c r="U1765">
        <v>0.13038836700000001</v>
      </c>
      <c r="V1765">
        <v>0.120161828</v>
      </c>
      <c r="W1765">
        <v>0.102265386</v>
      </c>
      <c r="X1765">
        <v>-1.4476879999999999E-3</v>
      </c>
      <c r="Y1765">
        <v>-3.6710649999999998E-3</v>
      </c>
      <c r="Z1765">
        <v>-0.66857203600000004</v>
      </c>
      <c r="AA1765">
        <v>-5.9042950000000004E-3</v>
      </c>
      <c r="AB1765">
        <v>-1.5339808E-2</v>
      </c>
      <c r="AC1765">
        <v>-0.61897470399999999</v>
      </c>
    </row>
    <row r="1766" spans="1:29" x14ac:dyDescent="0.3">
      <c r="A1766">
        <v>17.64</v>
      </c>
      <c r="B1766">
        <v>28.3</v>
      </c>
      <c r="C1766">
        <v>60</v>
      </c>
      <c r="D1766">
        <v>60</v>
      </c>
      <c r="E1766">
        <v>60</v>
      </c>
      <c r="F1766">
        <v>51.48076923</v>
      </c>
      <c r="G1766">
        <v>49.84615385</v>
      </c>
      <c r="H1766">
        <v>48.47115385</v>
      </c>
      <c r="I1766">
        <v>56</v>
      </c>
      <c r="J1766">
        <v>42</v>
      </c>
      <c r="K1766">
        <v>50</v>
      </c>
      <c r="L1766">
        <v>2.6323503650000002</v>
      </c>
      <c r="M1766">
        <v>2.5487680780000002</v>
      </c>
      <c r="N1766">
        <v>2.4784606259999999</v>
      </c>
      <c r="O1766">
        <v>2.8634308040000001</v>
      </c>
      <c r="P1766">
        <v>2.147573103</v>
      </c>
      <c r="Q1766">
        <v>2.556634646</v>
      </c>
      <c r="R1766">
        <v>0.13161751799999999</v>
      </c>
      <c r="S1766">
        <v>0.12743840400000001</v>
      </c>
      <c r="T1766">
        <v>0.123923031</v>
      </c>
      <c r="U1766">
        <v>0.14317154000000001</v>
      </c>
      <c r="V1766">
        <v>0.107378655</v>
      </c>
      <c r="W1766">
        <v>0.127831732</v>
      </c>
      <c r="X1766">
        <v>-2.4128130000000002E-3</v>
      </c>
      <c r="Y1766">
        <v>-3.73662E-3</v>
      </c>
      <c r="Z1766">
        <v>-0.67189290099999999</v>
      </c>
      <c r="AA1766">
        <v>-2.0665032E-2</v>
      </c>
      <c r="AB1766">
        <v>1.704423E-3</v>
      </c>
      <c r="AC1766">
        <v>-0.66382794300000003</v>
      </c>
    </row>
    <row r="1767" spans="1:29" x14ac:dyDescent="0.3">
      <c r="A1767">
        <v>17.649999999999999</v>
      </c>
      <c r="B1767">
        <v>28.3</v>
      </c>
      <c r="C1767">
        <v>60</v>
      </c>
      <c r="D1767">
        <v>60</v>
      </c>
      <c r="E1767">
        <v>60</v>
      </c>
      <c r="F1767">
        <v>52.51923077</v>
      </c>
      <c r="G1767">
        <v>50.48076923</v>
      </c>
      <c r="H1767">
        <v>49.32692308</v>
      </c>
      <c r="I1767">
        <v>54</v>
      </c>
      <c r="J1767">
        <v>47</v>
      </c>
      <c r="K1767">
        <v>50</v>
      </c>
      <c r="L1767">
        <v>2.6854496999999999</v>
      </c>
      <c r="M1767">
        <v>2.5812176720000002</v>
      </c>
      <c r="N1767">
        <v>2.5222184109999999</v>
      </c>
      <c r="O1767">
        <v>2.761165418</v>
      </c>
      <c r="P1767">
        <v>2.4032365680000001</v>
      </c>
      <c r="Q1767">
        <v>2.556634646</v>
      </c>
      <c r="R1767">
        <v>0.134272485</v>
      </c>
      <c r="S1767">
        <v>0.12906088399999999</v>
      </c>
      <c r="T1767">
        <v>0.12611092099999999</v>
      </c>
      <c r="U1767">
        <v>0.13805827100000001</v>
      </c>
      <c r="V1767">
        <v>0.120161828</v>
      </c>
      <c r="W1767">
        <v>0.127831732</v>
      </c>
      <c r="X1767">
        <v>-3.0089190000000001E-3</v>
      </c>
      <c r="Y1767">
        <v>-3.7038430000000001E-3</v>
      </c>
      <c r="Z1767">
        <v>-0.68323559499999997</v>
      </c>
      <c r="AA1767">
        <v>-1.0332516E-2</v>
      </c>
      <c r="AB1767">
        <v>-8.5221199999999998E-4</v>
      </c>
      <c r="AC1767">
        <v>-0.67728391499999996</v>
      </c>
    </row>
    <row r="1768" spans="1:29" x14ac:dyDescent="0.3">
      <c r="A1768">
        <v>17.66</v>
      </c>
      <c r="B1768">
        <v>28.3</v>
      </c>
      <c r="C1768">
        <v>60</v>
      </c>
      <c r="D1768">
        <v>60</v>
      </c>
      <c r="E1768">
        <v>60</v>
      </c>
      <c r="F1768">
        <v>53.54807692</v>
      </c>
      <c r="G1768">
        <v>51.23076923</v>
      </c>
      <c r="H1768">
        <v>50.15384615</v>
      </c>
      <c r="I1768">
        <v>44</v>
      </c>
      <c r="J1768">
        <v>50</v>
      </c>
      <c r="K1768">
        <v>49</v>
      </c>
      <c r="L1768">
        <v>2.7380573739999998</v>
      </c>
      <c r="M1768">
        <v>2.6195671919999999</v>
      </c>
      <c r="N1768">
        <v>2.5645012149999999</v>
      </c>
      <c r="O1768">
        <v>2.2498384890000001</v>
      </c>
      <c r="P1768">
        <v>2.556634646</v>
      </c>
      <c r="Q1768">
        <v>2.5055019540000001</v>
      </c>
      <c r="R1768">
        <v>0.13690286900000001</v>
      </c>
      <c r="S1768">
        <v>0.13097835999999999</v>
      </c>
      <c r="T1768">
        <v>0.128225061</v>
      </c>
      <c r="U1768">
        <v>0.11249192399999999</v>
      </c>
      <c r="V1768">
        <v>0.127831732</v>
      </c>
      <c r="W1768">
        <v>0.125275098</v>
      </c>
      <c r="X1768">
        <v>-3.4205170000000001E-3</v>
      </c>
      <c r="Y1768">
        <v>-3.8103690000000001E-3</v>
      </c>
      <c r="Z1768">
        <v>-0.69492331399999996</v>
      </c>
      <c r="AA1768">
        <v>8.8564420000000008E-3</v>
      </c>
      <c r="AB1768">
        <v>3.4088460000000001E-3</v>
      </c>
      <c r="AC1768">
        <v>-0.64140132400000005</v>
      </c>
    </row>
    <row r="1769" spans="1:29" x14ac:dyDescent="0.3">
      <c r="A1769">
        <v>17.670000000000002</v>
      </c>
      <c r="B1769">
        <v>28.3</v>
      </c>
      <c r="C1769">
        <v>60</v>
      </c>
      <c r="D1769">
        <v>60</v>
      </c>
      <c r="E1769">
        <v>60</v>
      </c>
      <c r="F1769">
        <v>54.43269231</v>
      </c>
      <c r="G1769">
        <v>52.61538462</v>
      </c>
      <c r="H1769">
        <v>51.39423077</v>
      </c>
      <c r="I1769">
        <v>56</v>
      </c>
      <c r="J1769">
        <v>48</v>
      </c>
      <c r="K1769">
        <v>50</v>
      </c>
      <c r="L1769">
        <v>2.7832901410000002</v>
      </c>
      <c r="M1769">
        <v>2.690366305</v>
      </c>
      <c r="N1769">
        <v>2.62792542</v>
      </c>
      <c r="O1769">
        <v>2.8634308040000001</v>
      </c>
      <c r="P1769">
        <v>2.4543692610000001</v>
      </c>
      <c r="Q1769">
        <v>2.556634646</v>
      </c>
      <c r="R1769">
        <v>0.13916450699999999</v>
      </c>
      <c r="S1769">
        <v>0.134518315</v>
      </c>
      <c r="T1769">
        <v>0.13139627100000001</v>
      </c>
      <c r="U1769">
        <v>0.14317154000000001</v>
      </c>
      <c r="V1769">
        <v>0.122718463</v>
      </c>
      <c r="W1769">
        <v>0.127831732</v>
      </c>
      <c r="X1769">
        <v>-2.6824800000000001E-3</v>
      </c>
      <c r="Y1769">
        <v>-3.630093E-3</v>
      </c>
      <c r="Z1769">
        <v>-0.71066507599999995</v>
      </c>
      <c r="AA1769">
        <v>-1.1808590000000001E-2</v>
      </c>
      <c r="AB1769">
        <v>-3.4088460000000001E-3</v>
      </c>
      <c r="AC1769">
        <v>-0.690739887</v>
      </c>
    </row>
    <row r="1770" spans="1:29" x14ac:dyDescent="0.3">
      <c r="A1770">
        <v>17.68</v>
      </c>
      <c r="B1770">
        <v>28.3</v>
      </c>
      <c r="C1770">
        <v>60</v>
      </c>
      <c r="D1770">
        <v>60</v>
      </c>
      <c r="E1770">
        <v>60</v>
      </c>
      <c r="F1770">
        <v>54.75</v>
      </c>
      <c r="G1770">
        <v>53.45192308</v>
      </c>
      <c r="H1770">
        <v>52.17307692</v>
      </c>
      <c r="I1770">
        <v>52</v>
      </c>
      <c r="J1770">
        <v>51</v>
      </c>
      <c r="K1770">
        <v>39</v>
      </c>
      <c r="L1770">
        <v>2.7995149380000002</v>
      </c>
      <c r="M1770">
        <v>2.7331407689999998</v>
      </c>
      <c r="N1770">
        <v>2.667749921</v>
      </c>
      <c r="O1770">
        <v>2.658900032</v>
      </c>
      <c r="P1770">
        <v>2.607767339</v>
      </c>
      <c r="Q1770">
        <v>1.994175024</v>
      </c>
      <c r="R1770">
        <v>0.13997574700000001</v>
      </c>
      <c r="S1770">
        <v>0.13665703800000001</v>
      </c>
      <c r="T1770">
        <v>0.13338749599999999</v>
      </c>
      <c r="U1770">
        <v>0.13294500200000001</v>
      </c>
      <c r="V1770">
        <v>0.13038836700000001</v>
      </c>
      <c r="W1770">
        <v>9.9708750999999998E-2</v>
      </c>
      <c r="X1770">
        <v>-1.9160570000000001E-3</v>
      </c>
      <c r="Y1770">
        <v>-3.2859310000000002E-3</v>
      </c>
      <c r="Z1770">
        <v>-0.71933382700000004</v>
      </c>
      <c r="AA1770">
        <v>-1.476074E-3</v>
      </c>
      <c r="AB1770">
        <v>-2.1305289000000002E-2</v>
      </c>
      <c r="AC1770">
        <v>-0.63691600000000004</v>
      </c>
    </row>
    <row r="1771" spans="1:29" x14ac:dyDescent="0.3">
      <c r="A1771">
        <v>17.690000000000001</v>
      </c>
      <c r="B1771">
        <v>28.3</v>
      </c>
      <c r="C1771">
        <v>60</v>
      </c>
      <c r="D1771">
        <v>60</v>
      </c>
      <c r="E1771">
        <v>60</v>
      </c>
      <c r="F1771">
        <v>54.36538462</v>
      </c>
      <c r="G1771">
        <v>54.33653846</v>
      </c>
      <c r="H1771">
        <v>53.09615385</v>
      </c>
      <c r="I1771">
        <v>53</v>
      </c>
      <c r="J1771">
        <v>52</v>
      </c>
      <c r="K1771">
        <v>51</v>
      </c>
      <c r="L1771">
        <v>2.7798485180000001</v>
      </c>
      <c r="M1771">
        <v>2.7783735360000001</v>
      </c>
      <c r="N1771">
        <v>2.71494933</v>
      </c>
      <c r="O1771">
        <v>2.710032725</v>
      </c>
      <c r="P1771">
        <v>2.658900032</v>
      </c>
      <c r="Q1771">
        <v>2.607767339</v>
      </c>
      <c r="R1771">
        <v>0.138992426</v>
      </c>
      <c r="S1771">
        <v>0.13891867699999999</v>
      </c>
      <c r="T1771">
        <v>0.13574746700000001</v>
      </c>
      <c r="U1771">
        <v>0.13550163600000001</v>
      </c>
      <c r="V1771">
        <v>0.13294500200000001</v>
      </c>
      <c r="W1771">
        <v>0.13038836700000001</v>
      </c>
      <c r="X1771" s="1">
        <v>-4.2599999999999999E-5</v>
      </c>
      <c r="Y1771">
        <v>-2.1387229999999999E-3</v>
      </c>
      <c r="Z1771">
        <v>-0.72571678799999995</v>
      </c>
      <c r="AA1771">
        <v>-1.476074E-3</v>
      </c>
      <c r="AB1771">
        <v>-2.5566349999999998E-3</v>
      </c>
      <c r="AC1771">
        <v>-0.69971053500000002</v>
      </c>
    </row>
    <row r="1772" spans="1:29" x14ac:dyDescent="0.3">
      <c r="A1772">
        <v>17.7</v>
      </c>
      <c r="B1772">
        <v>28.3</v>
      </c>
      <c r="C1772">
        <v>60</v>
      </c>
      <c r="D1772">
        <v>60</v>
      </c>
      <c r="E1772">
        <v>60</v>
      </c>
      <c r="F1772">
        <v>53.77884615</v>
      </c>
      <c r="G1772">
        <v>55.43269231</v>
      </c>
      <c r="H1772">
        <v>54.00961538</v>
      </c>
      <c r="I1772">
        <v>54</v>
      </c>
      <c r="J1772">
        <v>45</v>
      </c>
      <c r="K1772">
        <v>49</v>
      </c>
      <c r="L1772">
        <v>2.749857226</v>
      </c>
      <c r="M1772">
        <v>2.8344228340000002</v>
      </c>
      <c r="N1772">
        <v>2.7616570789999999</v>
      </c>
      <c r="O1772">
        <v>2.761165418</v>
      </c>
      <c r="P1772">
        <v>2.3009711820000001</v>
      </c>
      <c r="Q1772">
        <v>2.5055019540000001</v>
      </c>
      <c r="R1772">
        <v>0.13749286099999999</v>
      </c>
      <c r="S1772">
        <v>0.14172114199999999</v>
      </c>
      <c r="T1772">
        <v>0.138082854</v>
      </c>
      <c r="U1772">
        <v>0.13805827100000001</v>
      </c>
      <c r="V1772">
        <v>0.11504855899999999</v>
      </c>
      <c r="W1772">
        <v>0.125275098</v>
      </c>
      <c r="X1772">
        <v>2.4411989999999998E-3</v>
      </c>
      <c r="Y1772">
        <v>-1.016098E-3</v>
      </c>
      <c r="Z1772">
        <v>-0.73209974899999997</v>
      </c>
      <c r="AA1772">
        <v>-1.3284663E-2</v>
      </c>
      <c r="AB1772">
        <v>-8.5221199999999998E-4</v>
      </c>
      <c r="AC1772">
        <v>-0.66382794300000003</v>
      </c>
    </row>
    <row r="1773" spans="1:29" x14ac:dyDescent="0.3">
      <c r="A1773">
        <v>17.71</v>
      </c>
      <c r="B1773">
        <v>28.3</v>
      </c>
      <c r="C1773">
        <v>60</v>
      </c>
      <c r="D1773">
        <v>60</v>
      </c>
      <c r="E1773">
        <v>60</v>
      </c>
      <c r="F1773">
        <v>53.35576923</v>
      </c>
      <c r="G1773">
        <v>55.99038462</v>
      </c>
      <c r="H1773">
        <v>54.375</v>
      </c>
      <c r="I1773">
        <v>41</v>
      </c>
      <c r="J1773">
        <v>55</v>
      </c>
      <c r="K1773">
        <v>51</v>
      </c>
      <c r="L1773">
        <v>2.7282241639999998</v>
      </c>
      <c r="M1773">
        <v>2.8629391439999998</v>
      </c>
      <c r="N1773">
        <v>2.7803401779999999</v>
      </c>
      <c r="O1773">
        <v>2.09644041</v>
      </c>
      <c r="P1773">
        <v>2.812298111</v>
      </c>
      <c r="Q1773">
        <v>2.607767339</v>
      </c>
      <c r="R1773">
        <v>0.13641120800000001</v>
      </c>
      <c r="S1773">
        <v>0.14314695699999999</v>
      </c>
      <c r="T1773">
        <v>0.139017009</v>
      </c>
      <c r="U1773">
        <v>0.104822021</v>
      </c>
      <c r="V1773">
        <v>0.14061490600000001</v>
      </c>
      <c r="W1773">
        <v>0.13038836700000001</v>
      </c>
      <c r="X1773">
        <v>3.8888859999999998E-3</v>
      </c>
      <c r="Y1773">
        <v>-5.08049E-4</v>
      </c>
      <c r="Z1773">
        <v>-0.73434241099999997</v>
      </c>
      <c r="AA1773">
        <v>2.0665032E-2</v>
      </c>
      <c r="AB1773">
        <v>5.1132690000000001E-3</v>
      </c>
      <c r="AC1773">
        <v>-0.65934261900000002</v>
      </c>
    </row>
    <row r="1774" spans="1:29" x14ac:dyDescent="0.3">
      <c r="A1774">
        <v>17.72</v>
      </c>
      <c r="B1774">
        <v>28.3</v>
      </c>
      <c r="C1774">
        <v>60</v>
      </c>
      <c r="D1774">
        <v>60</v>
      </c>
      <c r="E1774">
        <v>60</v>
      </c>
      <c r="F1774">
        <v>53.05769231</v>
      </c>
      <c r="G1774">
        <v>56.375</v>
      </c>
      <c r="H1774">
        <v>54.60576923</v>
      </c>
      <c r="I1774">
        <v>102</v>
      </c>
      <c r="J1774">
        <v>114</v>
      </c>
      <c r="K1774">
        <v>106</v>
      </c>
      <c r="L1774">
        <v>2.7129826879999999</v>
      </c>
      <c r="M1774">
        <v>2.8826055639999999</v>
      </c>
      <c r="N1774">
        <v>2.7921400300000001</v>
      </c>
      <c r="O1774">
        <v>5.2155346790000001</v>
      </c>
      <c r="P1774">
        <v>5.8291269940000001</v>
      </c>
      <c r="Q1774">
        <v>5.4200654510000001</v>
      </c>
      <c r="R1774">
        <v>0.135649134</v>
      </c>
      <c r="S1774">
        <v>0.144130278</v>
      </c>
      <c r="T1774">
        <v>0.13960700200000001</v>
      </c>
      <c r="U1774">
        <v>0.26077673400000001</v>
      </c>
      <c r="V1774">
        <v>0.29145634999999998</v>
      </c>
      <c r="W1774">
        <v>0.27100327299999999</v>
      </c>
      <c r="X1774">
        <v>4.8965909999999996E-3</v>
      </c>
      <c r="Y1774">
        <v>-1.8846999999999999E-4</v>
      </c>
      <c r="Z1774">
        <v>-0.73576563900000003</v>
      </c>
      <c r="AA1774">
        <v>1.7712884000000002E-2</v>
      </c>
      <c r="AB1774">
        <v>-3.4088460000000001E-3</v>
      </c>
      <c r="AC1774">
        <v>-1.4442743090000001</v>
      </c>
    </row>
    <row r="1775" spans="1:29" x14ac:dyDescent="0.3">
      <c r="A1775">
        <v>17.73</v>
      </c>
      <c r="B1775">
        <v>28.3</v>
      </c>
      <c r="C1775">
        <v>60</v>
      </c>
      <c r="D1775">
        <v>60</v>
      </c>
      <c r="E1775">
        <v>60</v>
      </c>
      <c r="F1775">
        <v>52.64423077</v>
      </c>
      <c r="G1775">
        <v>56.56730769</v>
      </c>
      <c r="H1775">
        <v>54.74038462</v>
      </c>
      <c r="I1775">
        <v>53</v>
      </c>
      <c r="J1775">
        <v>0</v>
      </c>
      <c r="K1775">
        <v>0</v>
      </c>
      <c r="L1775">
        <v>2.6918412859999998</v>
      </c>
      <c r="M1775">
        <v>2.8924387739999999</v>
      </c>
      <c r="N1775">
        <v>2.7990232769999999</v>
      </c>
      <c r="O1775">
        <v>2.710032725</v>
      </c>
      <c r="P1775">
        <v>0</v>
      </c>
      <c r="Q1775">
        <v>0</v>
      </c>
      <c r="R1775">
        <v>0.13459206400000001</v>
      </c>
      <c r="S1775">
        <v>0.144621939</v>
      </c>
      <c r="T1775">
        <v>0.13995116399999999</v>
      </c>
      <c r="U1775">
        <v>0.13550163600000001</v>
      </c>
      <c r="V1775">
        <v>0</v>
      </c>
      <c r="W1775">
        <v>0</v>
      </c>
      <c r="X1775">
        <v>5.7907510000000002E-3</v>
      </c>
      <c r="Y1775">
        <v>2.29442E-4</v>
      </c>
      <c r="Z1775">
        <v>-0.73537748599999997</v>
      </c>
      <c r="AA1775">
        <v>-7.8231906000000004E-2</v>
      </c>
      <c r="AB1775">
        <v>-4.5167211999999998E-2</v>
      </c>
      <c r="AC1775">
        <v>-0.23772216900000001</v>
      </c>
    </row>
    <row r="1776" spans="1:29" x14ac:dyDescent="0.3">
      <c r="A1776">
        <v>17.739999999999998</v>
      </c>
      <c r="B1776">
        <v>28.3</v>
      </c>
      <c r="C1776">
        <v>60</v>
      </c>
      <c r="D1776">
        <v>60</v>
      </c>
      <c r="E1776">
        <v>60</v>
      </c>
      <c r="F1776">
        <v>52.17307692</v>
      </c>
      <c r="G1776">
        <v>56.52884615</v>
      </c>
      <c r="H1776">
        <v>54.92307692</v>
      </c>
      <c r="I1776">
        <v>48</v>
      </c>
      <c r="J1776">
        <v>101</v>
      </c>
      <c r="K1776">
        <v>101</v>
      </c>
      <c r="L1776">
        <v>2.667749921</v>
      </c>
      <c r="M1776">
        <v>2.8904721320000002</v>
      </c>
      <c r="N1776">
        <v>2.8083648270000001</v>
      </c>
      <c r="O1776">
        <v>2.4543692610000001</v>
      </c>
      <c r="P1776">
        <v>5.1644019859999997</v>
      </c>
      <c r="Q1776">
        <v>5.1644019859999997</v>
      </c>
      <c r="R1776">
        <v>0.13338749599999999</v>
      </c>
      <c r="S1776">
        <v>0.144523607</v>
      </c>
      <c r="T1776">
        <v>0.140418241</v>
      </c>
      <c r="U1776">
        <v>0.122718463</v>
      </c>
      <c r="V1776">
        <v>0.25822009899999998</v>
      </c>
      <c r="W1776">
        <v>0.25822009899999998</v>
      </c>
      <c r="X1776">
        <v>6.4294360000000002E-3</v>
      </c>
      <c r="Y1776">
        <v>9.75127E-4</v>
      </c>
      <c r="Z1776">
        <v>-0.73391112999999997</v>
      </c>
      <c r="AA1776">
        <v>7.8231906000000004E-2</v>
      </c>
      <c r="AB1776">
        <v>4.5167211999999998E-2</v>
      </c>
      <c r="AC1776">
        <v>-1.1213309849999999</v>
      </c>
    </row>
    <row r="1777" spans="1:29" x14ac:dyDescent="0.3">
      <c r="A1777">
        <v>17.75</v>
      </c>
      <c r="B1777">
        <v>28.3</v>
      </c>
      <c r="C1777">
        <v>60</v>
      </c>
      <c r="D1777">
        <v>60</v>
      </c>
      <c r="E1777">
        <v>60</v>
      </c>
      <c r="F1777">
        <v>51.59615385</v>
      </c>
      <c r="G1777">
        <v>56.53846154</v>
      </c>
      <c r="H1777">
        <v>54.94230769</v>
      </c>
      <c r="I1777">
        <v>39</v>
      </c>
      <c r="J1777">
        <v>57</v>
      </c>
      <c r="K1777">
        <v>56</v>
      </c>
      <c r="L1777">
        <v>2.6382502909999999</v>
      </c>
      <c r="M1777">
        <v>2.8909637930000001</v>
      </c>
      <c r="N1777">
        <v>2.8093481480000002</v>
      </c>
      <c r="O1777">
        <v>1.994175024</v>
      </c>
      <c r="P1777">
        <v>2.9145634970000001</v>
      </c>
      <c r="Q1777">
        <v>2.8634308040000001</v>
      </c>
      <c r="R1777">
        <v>0.13191251500000001</v>
      </c>
      <c r="S1777">
        <v>0.14454818999999999</v>
      </c>
      <c r="T1777">
        <v>0.14046740699999999</v>
      </c>
      <c r="U1777">
        <v>9.9708750999999998E-2</v>
      </c>
      <c r="V1777">
        <v>0.14572817499999999</v>
      </c>
      <c r="W1777">
        <v>0.14317154000000001</v>
      </c>
      <c r="X1777">
        <v>7.2952099999999999E-3</v>
      </c>
      <c r="Y1777">
        <v>1.4913699999999999E-3</v>
      </c>
      <c r="Z1777">
        <v>-0.73145282700000003</v>
      </c>
      <c r="AA1777">
        <v>2.6569327E-2</v>
      </c>
      <c r="AB1777">
        <v>1.3635385E-2</v>
      </c>
      <c r="AC1777">
        <v>-0.68176923899999997</v>
      </c>
    </row>
    <row r="1778" spans="1:29" x14ac:dyDescent="0.3">
      <c r="A1778">
        <v>17.760000000000002</v>
      </c>
      <c r="B1778">
        <v>28.3</v>
      </c>
      <c r="C1778">
        <v>60</v>
      </c>
      <c r="D1778">
        <v>60</v>
      </c>
      <c r="E1778">
        <v>60</v>
      </c>
      <c r="F1778">
        <v>51.02884615</v>
      </c>
      <c r="G1778">
        <v>56.58653846</v>
      </c>
      <c r="H1778">
        <v>54.72115385</v>
      </c>
      <c r="I1778">
        <v>48</v>
      </c>
      <c r="J1778">
        <v>57</v>
      </c>
      <c r="K1778">
        <v>55</v>
      </c>
      <c r="L1778">
        <v>2.609242321</v>
      </c>
      <c r="M1778">
        <v>2.893422095</v>
      </c>
      <c r="N1778">
        <v>2.7980399560000002</v>
      </c>
      <c r="O1778">
        <v>2.4543692610000001</v>
      </c>
      <c r="P1778">
        <v>2.9145634970000001</v>
      </c>
      <c r="Q1778">
        <v>2.812298111</v>
      </c>
      <c r="R1778">
        <v>0.13046211599999999</v>
      </c>
      <c r="S1778">
        <v>0.14467110499999999</v>
      </c>
      <c r="T1778">
        <v>0.139901998</v>
      </c>
      <c r="U1778">
        <v>0.122718463</v>
      </c>
      <c r="V1778">
        <v>0.14572817499999999</v>
      </c>
      <c r="W1778">
        <v>0.14061490600000001</v>
      </c>
      <c r="X1778">
        <v>8.2035630000000005E-3</v>
      </c>
      <c r="Y1778">
        <v>1.556925E-3</v>
      </c>
      <c r="Z1778">
        <v>-0.72813196199999997</v>
      </c>
      <c r="AA1778">
        <v>1.3284663E-2</v>
      </c>
      <c r="AB1778">
        <v>4.2610579999999999E-3</v>
      </c>
      <c r="AC1778">
        <v>-0.71765183099999996</v>
      </c>
    </row>
    <row r="1779" spans="1:29" x14ac:dyDescent="0.3">
      <c r="A1779">
        <v>17.77</v>
      </c>
      <c r="B1779">
        <v>28.3</v>
      </c>
      <c r="C1779">
        <v>60</v>
      </c>
      <c r="D1779">
        <v>60</v>
      </c>
      <c r="E1779">
        <v>60</v>
      </c>
      <c r="F1779">
        <v>50.18269231</v>
      </c>
      <c r="G1779">
        <v>55.83653846</v>
      </c>
      <c r="H1779">
        <v>53.73076923</v>
      </c>
      <c r="I1779">
        <v>48</v>
      </c>
      <c r="J1779">
        <v>55</v>
      </c>
      <c r="K1779">
        <v>56</v>
      </c>
      <c r="L1779">
        <v>2.5659761959999998</v>
      </c>
      <c r="M1779">
        <v>2.8550725749999999</v>
      </c>
      <c r="N1779">
        <v>2.7473989240000001</v>
      </c>
      <c r="O1779">
        <v>2.4543692610000001</v>
      </c>
      <c r="P1779">
        <v>2.812298111</v>
      </c>
      <c r="Q1779">
        <v>2.8634308040000001</v>
      </c>
      <c r="R1779">
        <v>0.12829881000000001</v>
      </c>
      <c r="S1779">
        <v>0.14275362899999999</v>
      </c>
      <c r="T1779">
        <v>0.13736994599999999</v>
      </c>
      <c r="U1779">
        <v>0.122718463</v>
      </c>
      <c r="V1779">
        <v>0.14061490600000001</v>
      </c>
      <c r="W1779">
        <v>0.14317154000000001</v>
      </c>
      <c r="X1779">
        <v>8.3454940000000002E-3</v>
      </c>
      <c r="Y1779">
        <v>1.2291509999999999E-3</v>
      </c>
      <c r="Z1779">
        <v>-0.71653049999999996</v>
      </c>
      <c r="AA1779">
        <v>1.0332516E-2</v>
      </c>
      <c r="AB1779">
        <v>7.669904E-3</v>
      </c>
      <c r="AC1779">
        <v>-0.71316650699999995</v>
      </c>
    </row>
    <row r="1780" spans="1:29" x14ac:dyDescent="0.3">
      <c r="A1780">
        <v>17.78</v>
      </c>
      <c r="B1780">
        <v>28.3</v>
      </c>
      <c r="C1780">
        <v>60</v>
      </c>
      <c r="D1780">
        <v>60</v>
      </c>
      <c r="E1780">
        <v>60</v>
      </c>
      <c r="F1780">
        <v>48.81730769</v>
      </c>
      <c r="G1780">
        <v>54.88461538</v>
      </c>
      <c r="H1780">
        <v>52.51923077</v>
      </c>
      <c r="I1780">
        <v>48</v>
      </c>
      <c r="J1780">
        <v>55</v>
      </c>
      <c r="K1780">
        <v>43</v>
      </c>
      <c r="L1780">
        <v>2.4961604039999998</v>
      </c>
      <c r="M1780">
        <v>2.8063981849999999</v>
      </c>
      <c r="N1780">
        <v>2.6854496999999999</v>
      </c>
      <c r="O1780">
        <v>2.4543692610000001</v>
      </c>
      <c r="P1780">
        <v>2.812298111</v>
      </c>
      <c r="Q1780">
        <v>2.198705796</v>
      </c>
      <c r="R1780">
        <v>0.12480802000000001</v>
      </c>
      <c r="S1780">
        <v>0.14031990899999999</v>
      </c>
      <c r="T1780">
        <v>0.134272485</v>
      </c>
      <c r="U1780">
        <v>0.122718463</v>
      </c>
      <c r="V1780">
        <v>0.14061490600000001</v>
      </c>
      <c r="W1780">
        <v>0.10993529</v>
      </c>
      <c r="X1780">
        <v>8.9557930000000001E-3</v>
      </c>
      <c r="Y1780">
        <v>1.139014E-3</v>
      </c>
      <c r="Z1780">
        <v>-0.70070248099999999</v>
      </c>
      <c r="AA1780">
        <v>1.0332516E-2</v>
      </c>
      <c r="AB1780">
        <v>-1.4487596E-2</v>
      </c>
      <c r="AC1780">
        <v>-0.65485729500000001</v>
      </c>
    </row>
    <row r="1781" spans="1:29" x14ac:dyDescent="0.3">
      <c r="A1781">
        <v>17.79</v>
      </c>
      <c r="B1781">
        <v>28.3</v>
      </c>
      <c r="C1781">
        <v>60</v>
      </c>
      <c r="D1781">
        <v>60</v>
      </c>
      <c r="E1781">
        <v>60</v>
      </c>
      <c r="F1781">
        <v>47.39423077</v>
      </c>
      <c r="G1781">
        <v>53.86538462</v>
      </c>
      <c r="H1781">
        <v>51.38461538</v>
      </c>
      <c r="I1781">
        <v>48</v>
      </c>
      <c r="J1781">
        <v>42</v>
      </c>
      <c r="K1781">
        <v>54</v>
      </c>
      <c r="L1781">
        <v>2.423394649</v>
      </c>
      <c r="M1781">
        <v>2.7542821709999998</v>
      </c>
      <c r="N1781">
        <v>2.6274337600000002</v>
      </c>
      <c r="O1781">
        <v>2.4543692610000001</v>
      </c>
      <c r="P1781">
        <v>2.147573103</v>
      </c>
      <c r="Q1781">
        <v>2.761165418</v>
      </c>
      <c r="R1781">
        <v>0.121169732</v>
      </c>
      <c r="S1781">
        <v>0.137714109</v>
      </c>
      <c r="T1781">
        <v>0.13137168799999999</v>
      </c>
      <c r="U1781">
        <v>0.122718463</v>
      </c>
      <c r="V1781">
        <v>0.107378655</v>
      </c>
      <c r="W1781">
        <v>0.13805827100000001</v>
      </c>
      <c r="X1781">
        <v>9.5519000000000003E-3</v>
      </c>
      <c r="Y1781">
        <v>1.2865120000000001E-3</v>
      </c>
      <c r="Z1781">
        <v>-0.68465882300000003</v>
      </c>
      <c r="AA1781">
        <v>-8.8564420000000008E-3</v>
      </c>
      <c r="AB1781">
        <v>1.5339808E-2</v>
      </c>
      <c r="AC1781">
        <v>-0.64588664799999995</v>
      </c>
    </row>
    <row r="1782" spans="1:29" x14ac:dyDescent="0.3">
      <c r="A1782">
        <v>17.8</v>
      </c>
      <c r="B1782">
        <v>28.3</v>
      </c>
      <c r="C1782">
        <v>60</v>
      </c>
      <c r="D1782">
        <v>60</v>
      </c>
      <c r="E1782">
        <v>60</v>
      </c>
      <c r="F1782">
        <v>46.04807692</v>
      </c>
      <c r="G1782">
        <v>52.27884615</v>
      </c>
      <c r="H1782">
        <v>49.78846154</v>
      </c>
      <c r="I1782">
        <v>48</v>
      </c>
      <c r="J1782">
        <v>52</v>
      </c>
      <c r="K1782">
        <v>51</v>
      </c>
      <c r="L1782">
        <v>2.354562177</v>
      </c>
      <c r="M1782">
        <v>2.6731581869999999</v>
      </c>
      <c r="N1782">
        <v>2.5458181149999999</v>
      </c>
      <c r="O1782">
        <v>2.4543692610000001</v>
      </c>
      <c r="P1782">
        <v>2.658900032</v>
      </c>
      <c r="Q1782">
        <v>2.607767339</v>
      </c>
      <c r="R1782">
        <v>0.117728109</v>
      </c>
      <c r="S1782">
        <v>0.13365790899999999</v>
      </c>
      <c r="T1782">
        <v>0.12729090600000001</v>
      </c>
      <c r="U1782">
        <v>0.122718463</v>
      </c>
      <c r="V1782">
        <v>0.13294500200000001</v>
      </c>
      <c r="W1782">
        <v>0.13038836700000001</v>
      </c>
      <c r="X1782">
        <v>9.1970750000000007E-3</v>
      </c>
      <c r="Y1782">
        <v>1.065264E-3</v>
      </c>
      <c r="Z1782">
        <v>-0.66434548100000002</v>
      </c>
      <c r="AA1782">
        <v>5.9042950000000004E-3</v>
      </c>
      <c r="AB1782">
        <v>1.704423E-3</v>
      </c>
      <c r="AC1782">
        <v>-0.67728391499999996</v>
      </c>
    </row>
    <row r="1783" spans="1:29" x14ac:dyDescent="0.3">
      <c r="A1783">
        <v>17.809999999999999</v>
      </c>
      <c r="B1783">
        <v>28.3</v>
      </c>
      <c r="C1783">
        <v>60</v>
      </c>
      <c r="D1783">
        <v>60</v>
      </c>
      <c r="E1783">
        <v>60</v>
      </c>
      <c r="F1783">
        <v>45.67307692</v>
      </c>
      <c r="G1783">
        <v>51.69230769</v>
      </c>
      <c r="H1783">
        <v>49.01923077</v>
      </c>
      <c r="I1783">
        <v>37</v>
      </c>
      <c r="J1783">
        <v>50</v>
      </c>
      <c r="K1783">
        <v>49</v>
      </c>
      <c r="L1783">
        <v>2.3353874170000002</v>
      </c>
      <c r="M1783">
        <v>2.6431668959999999</v>
      </c>
      <c r="N1783">
        <v>2.5064852750000002</v>
      </c>
      <c r="O1783">
        <v>1.891909638</v>
      </c>
      <c r="P1783">
        <v>2.556634646</v>
      </c>
      <c r="Q1783">
        <v>2.5055019540000001</v>
      </c>
      <c r="R1783">
        <v>0.116769371</v>
      </c>
      <c r="S1783">
        <v>0.13215834500000001</v>
      </c>
      <c r="T1783">
        <v>0.12532426399999999</v>
      </c>
      <c r="U1783">
        <v>9.4595481999999995E-2</v>
      </c>
      <c r="V1783">
        <v>0.127831732</v>
      </c>
      <c r="W1783">
        <v>0.125275098</v>
      </c>
      <c r="X1783">
        <v>8.8848280000000009E-3</v>
      </c>
      <c r="Y1783">
        <v>5.7360400000000002E-4</v>
      </c>
      <c r="Z1783">
        <v>-0.65658242</v>
      </c>
      <c r="AA1783">
        <v>1.9188957999999999E-2</v>
      </c>
      <c r="AB1783">
        <v>9.374327E-3</v>
      </c>
      <c r="AC1783">
        <v>-0.61000405599999996</v>
      </c>
    </row>
    <row r="1784" spans="1:29" x14ac:dyDescent="0.3">
      <c r="A1784">
        <v>17.82</v>
      </c>
      <c r="B1784">
        <v>28.3</v>
      </c>
      <c r="C1784">
        <v>60</v>
      </c>
      <c r="D1784">
        <v>60</v>
      </c>
      <c r="E1784">
        <v>60</v>
      </c>
      <c r="F1784">
        <v>46.28846154</v>
      </c>
      <c r="G1784">
        <v>51.11538462</v>
      </c>
      <c r="H1784">
        <v>48.17307692</v>
      </c>
      <c r="I1784">
        <v>48</v>
      </c>
      <c r="J1784">
        <v>50</v>
      </c>
      <c r="K1784">
        <v>45</v>
      </c>
      <c r="L1784">
        <v>2.3668536900000001</v>
      </c>
      <c r="M1784">
        <v>2.6136672660000002</v>
      </c>
      <c r="N1784">
        <v>2.46321915</v>
      </c>
      <c r="O1784">
        <v>2.4543692610000001</v>
      </c>
      <c r="P1784">
        <v>2.556634646</v>
      </c>
      <c r="Q1784">
        <v>2.3009711820000001</v>
      </c>
      <c r="R1784">
        <v>0.118342685</v>
      </c>
      <c r="S1784">
        <v>0.130683363</v>
      </c>
      <c r="T1784">
        <v>0.123160957</v>
      </c>
      <c r="U1784">
        <v>0.122718463</v>
      </c>
      <c r="V1784">
        <v>0.127831732</v>
      </c>
      <c r="W1784">
        <v>0.11504855899999999</v>
      </c>
      <c r="X1784">
        <v>7.1248939999999997E-3</v>
      </c>
      <c r="Y1784">
        <v>-9.0137799999999999E-4</v>
      </c>
      <c r="Z1784">
        <v>-0.652959658</v>
      </c>
      <c r="AA1784">
        <v>2.952147E-3</v>
      </c>
      <c r="AB1784">
        <v>-6.8176920000000002E-3</v>
      </c>
      <c r="AC1784">
        <v>-0.64140132400000005</v>
      </c>
    </row>
    <row r="1785" spans="1:29" x14ac:dyDescent="0.3">
      <c r="A1785">
        <v>17.829999999999998</v>
      </c>
      <c r="B1785">
        <v>28.3</v>
      </c>
      <c r="C1785">
        <v>60</v>
      </c>
      <c r="D1785">
        <v>60</v>
      </c>
      <c r="E1785">
        <v>60</v>
      </c>
      <c r="F1785">
        <v>46.92307692</v>
      </c>
      <c r="G1785">
        <v>50.41346154</v>
      </c>
      <c r="H1785">
        <v>47.375</v>
      </c>
      <c r="I1785">
        <v>46</v>
      </c>
      <c r="J1785">
        <v>52</v>
      </c>
      <c r="K1785">
        <v>36</v>
      </c>
      <c r="L1785">
        <v>2.3993032840000001</v>
      </c>
      <c r="M1785">
        <v>2.577776048</v>
      </c>
      <c r="N1785">
        <v>2.4224113279999999</v>
      </c>
      <c r="O1785">
        <v>2.3521038750000001</v>
      </c>
      <c r="P1785">
        <v>2.658900032</v>
      </c>
      <c r="Q1785">
        <v>1.840776945</v>
      </c>
      <c r="R1785">
        <v>0.119965164</v>
      </c>
      <c r="S1785">
        <v>0.128888802</v>
      </c>
      <c r="T1785">
        <v>0.121120566</v>
      </c>
      <c r="U1785">
        <v>0.117605194</v>
      </c>
      <c r="V1785">
        <v>0.13294500200000001</v>
      </c>
      <c r="W1785">
        <v>9.2038846999999993E-2</v>
      </c>
      <c r="X1785">
        <v>5.1520649999999999E-3</v>
      </c>
      <c r="Y1785">
        <v>-2.2042780000000001E-3</v>
      </c>
      <c r="Z1785">
        <v>-0.64907812799999998</v>
      </c>
      <c r="AA1785">
        <v>8.8564420000000008E-3</v>
      </c>
      <c r="AB1785">
        <v>-2.21575E-2</v>
      </c>
      <c r="AC1785">
        <v>-0.60103340800000005</v>
      </c>
    </row>
    <row r="1786" spans="1:29" x14ac:dyDescent="0.3">
      <c r="A1786">
        <v>17.84</v>
      </c>
      <c r="B1786">
        <v>28.3</v>
      </c>
      <c r="C1786">
        <v>60</v>
      </c>
      <c r="D1786">
        <v>60</v>
      </c>
      <c r="E1786">
        <v>60</v>
      </c>
      <c r="F1786">
        <v>47.45192308</v>
      </c>
      <c r="G1786">
        <v>50.71153846</v>
      </c>
      <c r="H1786">
        <v>47.18269231</v>
      </c>
      <c r="I1786">
        <v>46</v>
      </c>
      <c r="J1786">
        <v>48</v>
      </c>
      <c r="K1786">
        <v>45</v>
      </c>
      <c r="L1786">
        <v>2.4263446119999998</v>
      </c>
      <c r="M1786">
        <v>2.593017524</v>
      </c>
      <c r="N1786">
        <v>2.4125781169999998</v>
      </c>
      <c r="O1786">
        <v>2.3521038750000001</v>
      </c>
      <c r="P1786">
        <v>2.4543692610000001</v>
      </c>
      <c r="Q1786">
        <v>2.3009711820000001</v>
      </c>
      <c r="R1786">
        <v>0.121317231</v>
      </c>
      <c r="S1786">
        <v>0.129650876</v>
      </c>
      <c r="T1786">
        <v>0.12062890599999999</v>
      </c>
      <c r="U1786">
        <v>0.117605194</v>
      </c>
      <c r="V1786">
        <v>0.122718463</v>
      </c>
      <c r="W1786">
        <v>0.11504855899999999</v>
      </c>
      <c r="X1786">
        <v>4.8114330000000004E-3</v>
      </c>
      <c r="Y1786">
        <v>-3.236765E-3</v>
      </c>
      <c r="Z1786">
        <v>-0.65192458399999997</v>
      </c>
      <c r="AA1786">
        <v>2.952147E-3</v>
      </c>
      <c r="AB1786">
        <v>-3.4088460000000001E-3</v>
      </c>
      <c r="AC1786">
        <v>-0.623460028</v>
      </c>
    </row>
    <row r="1787" spans="1:29" x14ac:dyDescent="0.3">
      <c r="A1787">
        <v>17.850000000000001</v>
      </c>
      <c r="B1787">
        <v>28.3</v>
      </c>
      <c r="C1787">
        <v>60</v>
      </c>
      <c r="D1787">
        <v>60</v>
      </c>
      <c r="E1787">
        <v>60</v>
      </c>
      <c r="F1787">
        <v>47.48076923</v>
      </c>
      <c r="G1787">
        <v>50.75961538</v>
      </c>
      <c r="H1787">
        <v>46.59615385</v>
      </c>
      <c r="I1787">
        <v>45</v>
      </c>
      <c r="J1787">
        <v>41</v>
      </c>
      <c r="K1787">
        <v>43</v>
      </c>
      <c r="L1787">
        <v>2.4278195930000002</v>
      </c>
      <c r="M1787">
        <v>2.595475827</v>
      </c>
      <c r="N1787">
        <v>2.3825868259999998</v>
      </c>
      <c r="O1787">
        <v>2.3009711820000001</v>
      </c>
      <c r="P1787">
        <v>2.09644041</v>
      </c>
      <c r="Q1787">
        <v>2.198705796</v>
      </c>
      <c r="R1787">
        <v>0.12139098</v>
      </c>
      <c r="S1787">
        <v>0.129773791</v>
      </c>
      <c r="T1787">
        <v>0.119129341</v>
      </c>
      <c r="U1787">
        <v>0.11504855899999999</v>
      </c>
      <c r="V1787">
        <v>0.104822021</v>
      </c>
      <c r="W1787">
        <v>0.10993529</v>
      </c>
      <c r="X1787">
        <v>4.8398190000000004E-3</v>
      </c>
      <c r="Y1787">
        <v>-4.3020289999999997E-3</v>
      </c>
      <c r="Z1787">
        <v>-0.64963879400000002</v>
      </c>
      <c r="AA1787">
        <v>-5.9042950000000004E-3</v>
      </c>
      <c r="AB1787" s="1">
        <v>1.3900000000000002E-17</v>
      </c>
      <c r="AC1787">
        <v>-0.57860678799999998</v>
      </c>
    </row>
    <row r="1788" spans="1:29" x14ac:dyDescent="0.3">
      <c r="A1788">
        <v>17.86</v>
      </c>
      <c r="B1788">
        <v>28.3</v>
      </c>
      <c r="C1788">
        <v>60</v>
      </c>
      <c r="D1788">
        <v>60</v>
      </c>
      <c r="E1788">
        <v>60</v>
      </c>
      <c r="F1788">
        <v>47.32692308</v>
      </c>
      <c r="G1788">
        <v>50.83653846</v>
      </c>
      <c r="H1788">
        <v>46.50961538</v>
      </c>
      <c r="I1788">
        <v>36</v>
      </c>
      <c r="J1788">
        <v>49</v>
      </c>
      <c r="K1788">
        <v>44</v>
      </c>
      <c r="L1788">
        <v>2.4199530249999999</v>
      </c>
      <c r="M1788">
        <v>2.5994091109999999</v>
      </c>
      <c r="N1788">
        <v>2.3781618820000001</v>
      </c>
      <c r="O1788">
        <v>1.840776945</v>
      </c>
      <c r="P1788">
        <v>2.5055019540000001</v>
      </c>
      <c r="Q1788">
        <v>2.2498384890000001</v>
      </c>
      <c r="R1788">
        <v>0.120997651</v>
      </c>
      <c r="S1788">
        <v>0.12997045600000001</v>
      </c>
      <c r="T1788">
        <v>0.11890809400000001</v>
      </c>
      <c r="U1788">
        <v>9.2038846999999993E-2</v>
      </c>
      <c r="V1788">
        <v>0.125275098</v>
      </c>
      <c r="W1788">
        <v>0.11249192399999999</v>
      </c>
      <c r="X1788">
        <v>5.180451E-3</v>
      </c>
      <c r="Y1788">
        <v>-4.3839730000000002E-3</v>
      </c>
      <c r="Z1788">
        <v>-0.64890561599999996</v>
      </c>
      <c r="AA1788">
        <v>1.9188957999999999E-2</v>
      </c>
      <c r="AB1788">
        <v>2.5566349999999998E-3</v>
      </c>
      <c r="AC1788">
        <v>-0.57860678799999998</v>
      </c>
    </row>
    <row r="1789" spans="1:29" x14ac:dyDescent="0.3">
      <c r="A1789">
        <v>17.87</v>
      </c>
      <c r="B1789">
        <v>28.3</v>
      </c>
      <c r="C1789">
        <v>60</v>
      </c>
      <c r="D1789">
        <v>60</v>
      </c>
      <c r="E1789">
        <v>60</v>
      </c>
      <c r="F1789">
        <v>47.44230769</v>
      </c>
      <c r="G1789">
        <v>50.89423077</v>
      </c>
      <c r="H1789">
        <v>46.41346154</v>
      </c>
      <c r="I1789">
        <v>46</v>
      </c>
      <c r="J1789">
        <v>50</v>
      </c>
      <c r="K1789">
        <v>46</v>
      </c>
      <c r="L1789">
        <v>2.425852951</v>
      </c>
      <c r="M1789">
        <v>2.6023590740000002</v>
      </c>
      <c r="N1789">
        <v>2.3732452770000001</v>
      </c>
      <c r="O1789">
        <v>2.3521038750000001</v>
      </c>
      <c r="P1789">
        <v>2.556634646</v>
      </c>
      <c r="Q1789">
        <v>2.3521038750000001</v>
      </c>
      <c r="R1789">
        <v>0.121292648</v>
      </c>
      <c r="S1789">
        <v>0.13011795400000001</v>
      </c>
      <c r="T1789">
        <v>0.118662264</v>
      </c>
      <c r="U1789">
        <v>0.117605194</v>
      </c>
      <c r="V1789">
        <v>0.127831732</v>
      </c>
      <c r="W1789">
        <v>0.117605194</v>
      </c>
      <c r="X1789">
        <v>5.0952929999999999E-3</v>
      </c>
      <c r="Y1789">
        <v>-4.6953580000000002E-3</v>
      </c>
      <c r="Z1789">
        <v>-0.64925063999999999</v>
      </c>
      <c r="AA1789">
        <v>5.9042950000000004E-3</v>
      </c>
      <c r="AB1789">
        <v>-3.4088460000000001E-3</v>
      </c>
      <c r="AC1789">
        <v>-0.63691600000000004</v>
      </c>
    </row>
    <row r="1790" spans="1:29" x14ac:dyDescent="0.3">
      <c r="A1790">
        <v>17.88</v>
      </c>
      <c r="B1790">
        <v>28.3</v>
      </c>
      <c r="C1790">
        <v>60</v>
      </c>
      <c r="D1790">
        <v>60</v>
      </c>
      <c r="E1790">
        <v>60</v>
      </c>
      <c r="F1790">
        <v>47.57692308</v>
      </c>
      <c r="G1790">
        <v>50.41346154</v>
      </c>
      <c r="H1790">
        <v>46.39423077</v>
      </c>
      <c r="I1790">
        <v>46</v>
      </c>
      <c r="J1790">
        <v>49</v>
      </c>
      <c r="K1790">
        <v>44</v>
      </c>
      <c r="L1790">
        <v>2.4327361980000002</v>
      </c>
      <c r="M1790">
        <v>2.577776048</v>
      </c>
      <c r="N1790">
        <v>2.372261956</v>
      </c>
      <c r="O1790">
        <v>2.3521038750000001</v>
      </c>
      <c r="P1790">
        <v>2.5055019540000001</v>
      </c>
      <c r="Q1790">
        <v>2.2498384890000001</v>
      </c>
      <c r="R1790">
        <v>0.12163681</v>
      </c>
      <c r="S1790">
        <v>0.128888802</v>
      </c>
      <c r="T1790">
        <v>0.118613098</v>
      </c>
      <c r="U1790">
        <v>0.117605194</v>
      </c>
      <c r="V1790">
        <v>0.125275098</v>
      </c>
      <c r="W1790">
        <v>0.11249192399999999</v>
      </c>
      <c r="X1790">
        <v>4.1869400000000001E-3</v>
      </c>
      <c r="Y1790">
        <v>-4.433139E-3</v>
      </c>
      <c r="Z1790">
        <v>-0.64761177199999997</v>
      </c>
      <c r="AA1790">
        <v>4.4282210000000004E-3</v>
      </c>
      <c r="AB1790">
        <v>-5.9654809999999999E-3</v>
      </c>
      <c r="AC1790">
        <v>-0.623460028</v>
      </c>
    </row>
    <row r="1791" spans="1:29" x14ac:dyDescent="0.3">
      <c r="A1791">
        <v>17.89</v>
      </c>
      <c r="B1791">
        <v>28.3</v>
      </c>
      <c r="C1791">
        <v>60</v>
      </c>
      <c r="D1791">
        <v>60</v>
      </c>
      <c r="E1791">
        <v>60</v>
      </c>
      <c r="F1791">
        <v>47.75961538</v>
      </c>
      <c r="G1791">
        <v>49.86538462</v>
      </c>
      <c r="H1791">
        <v>46.65384615</v>
      </c>
      <c r="I1791">
        <v>90</v>
      </c>
      <c r="J1791">
        <v>89</v>
      </c>
      <c r="K1791">
        <v>84</v>
      </c>
      <c r="L1791">
        <v>2.442077748</v>
      </c>
      <c r="M1791">
        <v>2.5497513989999998</v>
      </c>
      <c r="N1791">
        <v>2.3855367890000001</v>
      </c>
      <c r="O1791">
        <v>4.6019423640000001</v>
      </c>
      <c r="P1791">
        <v>4.5508096709999997</v>
      </c>
      <c r="Q1791">
        <v>4.2951462060000001</v>
      </c>
      <c r="R1791">
        <v>0.12210388699999999</v>
      </c>
      <c r="S1791">
        <v>0.12748756999999999</v>
      </c>
      <c r="T1791">
        <v>0.119276839</v>
      </c>
      <c r="U1791">
        <v>0.23009711799999999</v>
      </c>
      <c r="V1791">
        <v>0.22754048399999999</v>
      </c>
      <c r="W1791">
        <v>0.21475731000000001</v>
      </c>
      <c r="X1791">
        <v>3.1082710000000001E-3</v>
      </c>
      <c r="Y1791">
        <v>-3.6792589999999998E-3</v>
      </c>
      <c r="Z1791">
        <v>-0.64713736300000002</v>
      </c>
      <c r="AA1791">
        <v>-1.476074E-3</v>
      </c>
      <c r="AB1791">
        <v>-9.374327E-3</v>
      </c>
      <c r="AC1791">
        <v>-1.1796401969999999</v>
      </c>
    </row>
    <row r="1792" spans="1:29" x14ac:dyDescent="0.3">
      <c r="A1792">
        <v>17.899999999999999</v>
      </c>
      <c r="B1792">
        <v>28.3</v>
      </c>
      <c r="C1792">
        <v>60</v>
      </c>
      <c r="D1792">
        <v>60</v>
      </c>
      <c r="E1792">
        <v>60</v>
      </c>
      <c r="F1792">
        <v>47.97115385</v>
      </c>
      <c r="G1792">
        <v>49.56730769</v>
      </c>
      <c r="H1792">
        <v>46.57692308</v>
      </c>
      <c r="I1792">
        <v>35</v>
      </c>
      <c r="J1792">
        <v>0</v>
      </c>
      <c r="K1792">
        <v>0</v>
      </c>
      <c r="L1792">
        <v>2.4528942790000001</v>
      </c>
      <c r="M1792">
        <v>2.534509924</v>
      </c>
      <c r="N1792">
        <v>2.3816035050000002</v>
      </c>
      <c r="O1792">
        <v>1.7896442530000001</v>
      </c>
      <c r="P1792">
        <v>0</v>
      </c>
      <c r="Q1792">
        <v>0</v>
      </c>
      <c r="R1792">
        <v>0.122644714</v>
      </c>
      <c r="S1792">
        <v>0.12672549599999999</v>
      </c>
      <c r="T1792">
        <v>0.119080175</v>
      </c>
      <c r="U1792">
        <v>8.9482213000000005E-2</v>
      </c>
      <c r="V1792">
        <v>0</v>
      </c>
      <c r="W1792">
        <v>0</v>
      </c>
      <c r="X1792">
        <v>2.3560410000000001E-3</v>
      </c>
      <c r="Y1792">
        <v>-3.73662E-3</v>
      </c>
      <c r="Z1792">
        <v>-0.64640418499999996</v>
      </c>
      <c r="AA1792">
        <v>-5.166258E-2</v>
      </c>
      <c r="AB1792">
        <v>-2.9827403999999998E-2</v>
      </c>
      <c r="AC1792">
        <v>-0.156986338</v>
      </c>
    </row>
    <row r="1793" spans="1:29" x14ac:dyDescent="0.3">
      <c r="A1793">
        <v>17.91</v>
      </c>
      <c r="B1793">
        <v>28.3</v>
      </c>
      <c r="C1793">
        <v>60</v>
      </c>
      <c r="D1793">
        <v>60</v>
      </c>
      <c r="E1793">
        <v>60</v>
      </c>
      <c r="F1793">
        <v>48.28846154</v>
      </c>
      <c r="G1793">
        <v>49.52884615</v>
      </c>
      <c r="H1793">
        <v>46.47115385</v>
      </c>
      <c r="I1793">
        <v>44</v>
      </c>
      <c r="J1793">
        <v>95</v>
      </c>
      <c r="K1793">
        <v>93</v>
      </c>
      <c r="L1793">
        <v>2.4691190760000001</v>
      </c>
      <c r="M1793">
        <v>2.5325432819999998</v>
      </c>
      <c r="N1793">
        <v>2.3761952399999999</v>
      </c>
      <c r="O1793">
        <v>2.2498384890000001</v>
      </c>
      <c r="P1793">
        <v>4.8576058279999996</v>
      </c>
      <c r="Q1793">
        <v>4.7553404419999996</v>
      </c>
      <c r="R1793">
        <v>0.12345595400000001</v>
      </c>
      <c r="S1793">
        <v>0.12662716399999999</v>
      </c>
      <c r="T1793">
        <v>0.118809762</v>
      </c>
      <c r="U1793">
        <v>0.11249192399999999</v>
      </c>
      <c r="V1793">
        <v>0.242880291</v>
      </c>
      <c r="W1793">
        <v>0.23776702199999999</v>
      </c>
      <c r="X1793">
        <v>1.830899E-3</v>
      </c>
      <c r="Y1793">
        <v>-4.1545310000000004E-3</v>
      </c>
      <c r="Z1793">
        <v>-0.64718049099999997</v>
      </c>
      <c r="AA1793">
        <v>7.5279759000000002E-2</v>
      </c>
      <c r="AB1793">
        <v>4.0053943000000002E-2</v>
      </c>
      <c r="AC1793">
        <v>-1.040595154</v>
      </c>
    </row>
    <row r="1794" spans="1:29" x14ac:dyDescent="0.3">
      <c r="A1794">
        <v>17.920000000000002</v>
      </c>
      <c r="B1794">
        <v>28.3</v>
      </c>
      <c r="C1794">
        <v>60</v>
      </c>
      <c r="D1794">
        <v>60</v>
      </c>
      <c r="E1794">
        <v>60</v>
      </c>
      <c r="F1794">
        <v>48.84615385</v>
      </c>
      <c r="G1794">
        <v>49.52884615</v>
      </c>
      <c r="H1794">
        <v>46.27884615</v>
      </c>
      <c r="I1794">
        <v>46</v>
      </c>
      <c r="J1794">
        <v>47</v>
      </c>
      <c r="K1794">
        <v>0</v>
      </c>
      <c r="L1794">
        <v>2.4976353850000002</v>
      </c>
      <c r="M1794">
        <v>2.5325432819999998</v>
      </c>
      <c r="N1794">
        <v>2.3663620299999999</v>
      </c>
      <c r="O1794">
        <v>2.3521038750000001</v>
      </c>
      <c r="P1794">
        <v>2.4032365680000001</v>
      </c>
      <c r="Q1794">
        <v>0</v>
      </c>
      <c r="R1794">
        <v>0.124881769</v>
      </c>
      <c r="S1794">
        <v>0.12662716399999999</v>
      </c>
      <c r="T1794">
        <v>0.11831810099999999</v>
      </c>
      <c r="U1794">
        <v>0.117605194</v>
      </c>
      <c r="V1794">
        <v>0.120161828</v>
      </c>
      <c r="W1794">
        <v>0</v>
      </c>
      <c r="X1794">
        <v>1.0077040000000001E-3</v>
      </c>
      <c r="Y1794">
        <v>-4.9575770000000003E-3</v>
      </c>
      <c r="Z1794">
        <v>-0.64881935899999998</v>
      </c>
      <c r="AA1794">
        <v>1.476074E-3</v>
      </c>
      <c r="AB1794">
        <v>-7.9255673999999998E-2</v>
      </c>
      <c r="AC1794">
        <v>-0.41713512699999999</v>
      </c>
    </row>
    <row r="1795" spans="1:29" x14ac:dyDescent="0.3">
      <c r="A1795">
        <v>17.93</v>
      </c>
      <c r="B1795">
        <v>28.3</v>
      </c>
      <c r="C1795">
        <v>60</v>
      </c>
      <c r="D1795">
        <v>60</v>
      </c>
      <c r="E1795">
        <v>60</v>
      </c>
      <c r="F1795">
        <v>49.39423077</v>
      </c>
      <c r="G1795">
        <v>49.57692308</v>
      </c>
      <c r="H1795">
        <v>46.00961538</v>
      </c>
      <c r="I1795">
        <v>47</v>
      </c>
      <c r="J1795">
        <v>45</v>
      </c>
      <c r="K1795">
        <v>81</v>
      </c>
      <c r="L1795">
        <v>2.5256600339999999</v>
      </c>
      <c r="M1795">
        <v>2.5350015840000002</v>
      </c>
      <c r="N1795">
        <v>2.3525955349999998</v>
      </c>
      <c r="O1795">
        <v>2.4032365680000001</v>
      </c>
      <c r="P1795">
        <v>2.3009711820000001</v>
      </c>
      <c r="Q1795">
        <v>4.1417481269999996</v>
      </c>
      <c r="R1795">
        <v>0.12628300200000001</v>
      </c>
      <c r="S1795">
        <v>0.12675007899999999</v>
      </c>
      <c r="T1795">
        <v>0.117629777</v>
      </c>
      <c r="U1795">
        <v>0.120161828</v>
      </c>
      <c r="V1795">
        <v>0.11504855899999999</v>
      </c>
      <c r="W1795">
        <v>0.207087406</v>
      </c>
      <c r="X1795">
        <v>2.6966700000000002E-4</v>
      </c>
      <c r="Y1795">
        <v>-5.9245089999999997E-3</v>
      </c>
      <c r="Z1795">
        <v>-0.65028571499999999</v>
      </c>
      <c r="AA1795">
        <v>-2.952147E-3</v>
      </c>
      <c r="AB1795">
        <v>5.9654807999999997E-2</v>
      </c>
      <c r="AC1795">
        <v>-0.77596104200000005</v>
      </c>
    </row>
    <row r="1796" spans="1:29" x14ac:dyDescent="0.3">
      <c r="A1796">
        <v>17.940000000000001</v>
      </c>
      <c r="B1796">
        <v>28.3</v>
      </c>
      <c r="C1796">
        <v>60</v>
      </c>
      <c r="D1796">
        <v>60</v>
      </c>
      <c r="E1796">
        <v>60</v>
      </c>
      <c r="F1796">
        <v>49.40384615</v>
      </c>
      <c r="G1796">
        <v>49.28846154</v>
      </c>
      <c r="H1796">
        <v>45.45192308</v>
      </c>
      <c r="I1796">
        <v>48</v>
      </c>
      <c r="J1796">
        <v>37</v>
      </c>
      <c r="K1796">
        <v>44</v>
      </c>
      <c r="L1796">
        <v>2.5261516949999998</v>
      </c>
      <c r="M1796">
        <v>2.5202517690000001</v>
      </c>
      <c r="N1796">
        <v>2.3240792259999998</v>
      </c>
      <c r="O1796">
        <v>2.4543692610000001</v>
      </c>
      <c r="P1796">
        <v>1.891909638</v>
      </c>
      <c r="Q1796">
        <v>2.2498384890000001</v>
      </c>
      <c r="R1796">
        <v>0.126307585</v>
      </c>
      <c r="S1796">
        <v>0.12601258800000001</v>
      </c>
      <c r="T1796">
        <v>0.11620396099999999</v>
      </c>
      <c r="U1796">
        <v>0.122718463</v>
      </c>
      <c r="V1796">
        <v>9.4595481999999995E-2</v>
      </c>
      <c r="W1796">
        <v>0.11249192399999999</v>
      </c>
      <c r="X1796">
        <v>-1.70316E-4</v>
      </c>
      <c r="Y1796">
        <v>-6.6374169999999996E-3</v>
      </c>
      <c r="Z1796">
        <v>-0.64653356900000003</v>
      </c>
      <c r="AA1796">
        <v>-1.6236811E-2</v>
      </c>
      <c r="AB1796">
        <v>2.5566349999999998E-3</v>
      </c>
      <c r="AC1796">
        <v>-0.57860678799999998</v>
      </c>
    </row>
    <row r="1797" spans="1:29" x14ac:dyDescent="0.3">
      <c r="A1797">
        <v>17.95</v>
      </c>
      <c r="B1797">
        <v>28.3</v>
      </c>
      <c r="C1797">
        <v>60</v>
      </c>
      <c r="D1797">
        <v>60</v>
      </c>
      <c r="E1797">
        <v>60</v>
      </c>
      <c r="F1797">
        <v>48.98076923</v>
      </c>
      <c r="G1797">
        <v>49.14423077</v>
      </c>
      <c r="H1797">
        <v>45.04807692</v>
      </c>
      <c r="I1797">
        <v>48</v>
      </c>
      <c r="J1797">
        <v>46</v>
      </c>
      <c r="K1797">
        <v>43</v>
      </c>
      <c r="L1797">
        <v>2.504518633</v>
      </c>
      <c r="M1797">
        <v>2.5128768610000001</v>
      </c>
      <c r="N1797">
        <v>2.303429484</v>
      </c>
      <c r="O1797">
        <v>2.4543692610000001</v>
      </c>
      <c r="P1797">
        <v>2.3521038750000001</v>
      </c>
      <c r="Q1797">
        <v>2.198705796</v>
      </c>
      <c r="R1797">
        <v>0.12522593200000001</v>
      </c>
      <c r="S1797">
        <v>0.12564384300000001</v>
      </c>
      <c r="T1797">
        <v>0.115171474</v>
      </c>
      <c r="U1797">
        <v>0.122718463</v>
      </c>
      <c r="V1797">
        <v>0.117605194</v>
      </c>
      <c r="W1797">
        <v>0.10993529</v>
      </c>
      <c r="X1797">
        <v>2.4128100000000001E-4</v>
      </c>
      <c r="Y1797">
        <v>-6.8422750000000001E-3</v>
      </c>
      <c r="Z1797">
        <v>-0.64217763000000005</v>
      </c>
      <c r="AA1797">
        <v>-2.952147E-3</v>
      </c>
      <c r="AB1797">
        <v>-6.8176920000000002E-3</v>
      </c>
      <c r="AC1797">
        <v>-0.61448937999999997</v>
      </c>
    </row>
    <row r="1798" spans="1:29" x14ac:dyDescent="0.3">
      <c r="A1798">
        <v>17.96</v>
      </c>
      <c r="B1798">
        <v>28.3</v>
      </c>
      <c r="C1798">
        <v>60</v>
      </c>
      <c r="D1798">
        <v>60</v>
      </c>
      <c r="E1798">
        <v>60</v>
      </c>
      <c r="F1798">
        <v>48.55769231</v>
      </c>
      <c r="G1798">
        <v>49.26923077</v>
      </c>
      <c r="H1798">
        <v>44.625</v>
      </c>
      <c r="I1798">
        <v>42</v>
      </c>
      <c r="J1798">
        <v>45</v>
      </c>
      <c r="K1798">
        <v>42</v>
      </c>
      <c r="L1798">
        <v>2.4828855700000001</v>
      </c>
      <c r="M1798">
        <v>2.519268448</v>
      </c>
      <c r="N1798">
        <v>2.2817964220000002</v>
      </c>
      <c r="O1798">
        <v>2.147573103</v>
      </c>
      <c r="P1798">
        <v>2.3009711820000001</v>
      </c>
      <c r="Q1798">
        <v>2.147573103</v>
      </c>
      <c r="R1798">
        <v>0.124144279</v>
      </c>
      <c r="S1798">
        <v>0.12596342199999999</v>
      </c>
      <c r="T1798">
        <v>0.11408982099999999</v>
      </c>
      <c r="U1798">
        <v>0.107378655</v>
      </c>
      <c r="V1798">
        <v>0.11504855899999999</v>
      </c>
      <c r="W1798">
        <v>0.107378655</v>
      </c>
      <c r="X1798">
        <v>1.0502829999999999E-3</v>
      </c>
      <c r="Y1798">
        <v>-7.3093530000000002E-3</v>
      </c>
      <c r="Z1798">
        <v>-0.638943021</v>
      </c>
      <c r="AA1798">
        <v>4.4282210000000004E-3</v>
      </c>
      <c r="AB1798">
        <v>-2.5566349999999998E-3</v>
      </c>
      <c r="AC1798">
        <v>-0.57860678799999998</v>
      </c>
    </row>
    <row r="1799" spans="1:29" x14ac:dyDescent="0.3">
      <c r="A1799">
        <v>17.97</v>
      </c>
      <c r="B1799">
        <v>28.3</v>
      </c>
      <c r="C1799">
        <v>60</v>
      </c>
      <c r="D1799">
        <v>60</v>
      </c>
      <c r="E1799">
        <v>60</v>
      </c>
      <c r="F1799">
        <v>48.22115385</v>
      </c>
      <c r="G1799">
        <v>49.03846154</v>
      </c>
      <c r="H1799">
        <v>44.18269231</v>
      </c>
      <c r="I1799">
        <v>52</v>
      </c>
      <c r="J1799">
        <v>46</v>
      </c>
      <c r="K1799">
        <v>44</v>
      </c>
      <c r="L1799">
        <v>2.465677452</v>
      </c>
      <c r="M1799">
        <v>2.5074685959999998</v>
      </c>
      <c r="N1799">
        <v>2.2591800389999999</v>
      </c>
      <c r="O1799">
        <v>2.658900032</v>
      </c>
      <c r="P1799">
        <v>2.3521038750000001</v>
      </c>
      <c r="Q1799">
        <v>2.2498384890000001</v>
      </c>
      <c r="R1799">
        <v>0.123283873</v>
      </c>
      <c r="S1799">
        <v>0.12537343000000001</v>
      </c>
      <c r="T1799">
        <v>0.112959002</v>
      </c>
      <c r="U1799">
        <v>0.13294500200000001</v>
      </c>
      <c r="V1799">
        <v>0.117605194</v>
      </c>
      <c r="W1799">
        <v>0.11249192399999999</v>
      </c>
      <c r="X1799">
        <v>1.2064059999999999E-3</v>
      </c>
      <c r="Y1799">
        <v>-7.5797659999999999E-3</v>
      </c>
      <c r="Z1799">
        <v>-0.63441456900000004</v>
      </c>
      <c r="AA1799">
        <v>-8.8564420000000008E-3</v>
      </c>
      <c r="AB1799">
        <v>-8.5221150000000002E-3</v>
      </c>
      <c r="AC1799">
        <v>-0.63691600000000004</v>
      </c>
    </row>
    <row r="1800" spans="1:29" x14ac:dyDescent="0.3">
      <c r="A1800">
        <v>17.98</v>
      </c>
      <c r="B1800">
        <v>28.3</v>
      </c>
      <c r="C1800">
        <v>60</v>
      </c>
      <c r="D1800">
        <v>60</v>
      </c>
      <c r="E1800">
        <v>60</v>
      </c>
      <c r="F1800">
        <v>48.26923077</v>
      </c>
      <c r="G1800">
        <v>49.17307692</v>
      </c>
      <c r="H1800">
        <v>44.32692308</v>
      </c>
      <c r="I1800">
        <v>52</v>
      </c>
      <c r="J1800">
        <v>49</v>
      </c>
      <c r="K1800">
        <v>34</v>
      </c>
      <c r="L1800">
        <v>2.468135755</v>
      </c>
      <c r="M1800">
        <v>2.514351843</v>
      </c>
      <c r="N1800">
        <v>2.2665549459999998</v>
      </c>
      <c r="O1800">
        <v>2.658900032</v>
      </c>
      <c r="P1800">
        <v>2.5055019540000001</v>
      </c>
      <c r="Q1800">
        <v>1.7385115600000001</v>
      </c>
      <c r="R1800">
        <v>0.123406788</v>
      </c>
      <c r="S1800">
        <v>0.12571759199999999</v>
      </c>
      <c r="T1800">
        <v>0.11332774700000001</v>
      </c>
      <c r="U1800">
        <v>0.13294500200000001</v>
      </c>
      <c r="V1800">
        <v>0.125275098</v>
      </c>
      <c r="W1800">
        <v>8.6925578000000003E-2</v>
      </c>
      <c r="X1800">
        <v>1.334144E-3</v>
      </c>
      <c r="Y1800">
        <v>-7.4896279999999999E-3</v>
      </c>
      <c r="Z1800">
        <v>-0.63588092500000004</v>
      </c>
      <c r="AA1800">
        <v>-4.4282210000000004E-3</v>
      </c>
      <c r="AB1800">
        <v>-2.8122980999999998E-2</v>
      </c>
      <c r="AC1800">
        <v>-0.60551873199999995</v>
      </c>
    </row>
    <row r="1801" spans="1:29" x14ac:dyDescent="0.3">
      <c r="A1801">
        <v>17.989999999999998</v>
      </c>
      <c r="B1801">
        <v>28.3</v>
      </c>
      <c r="C1801">
        <v>60</v>
      </c>
      <c r="D1801">
        <v>60</v>
      </c>
      <c r="E1801">
        <v>60</v>
      </c>
      <c r="F1801">
        <v>48.90384615</v>
      </c>
      <c r="G1801">
        <v>49.39423077</v>
      </c>
      <c r="H1801">
        <v>44.25961538</v>
      </c>
      <c r="I1801">
        <v>51</v>
      </c>
      <c r="J1801">
        <v>51</v>
      </c>
      <c r="K1801">
        <v>43</v>
      </c>
      <c r="L1801">
        <v>2.500585348</v>
      </c>
      <c r="M1801">
        <v>2.5256600339999999</v>
      </c>
      <c r="N1801">
        <v>2.2631133229999998</v>
      </c>
      <c r="O1801">
        <v>2.607767339</v>
      </c>
      <c r="P1801">
        <v>2.607767339</v>
      </c>
      <c r="Q1801">
        <v>2.198705796</v>
      </c>
      <c r="R1801">
        <v>0.125029267</v>
      </c>
      <c r="S1801">
        <v>0.12628300200000001</v>
      </c>
      <c r="T1801">
        <v>0.113155666</v>
      </c>
      <c r="U1801">
        <v>0.13038836700000001</v>
      </c>
      <c r="V1801">
        <v>0.13038836700000001</v>
      </c>
      <c r="W1801">
        <v>0.10993529</v>
      </c>
      <c r="X1801">
        <v>7.2384399999999996E-4</v>
      </c>
      <c r="Y1801">
        <v>-8.3336460000000001E-3</v>
      </c>
      <c r="Z1801">
        <v>-0.63941742999999995</v>
      </c>
      <c r="AA1801">
        <v>0</v>
      </c>
      <c r="AB1801">
        <v>-1.3635385E-2</v>
      </c>
      <c r="AC1801">
        <v>-0.65037197099999999</v>
      </c>
    </row>
    <row r="1802" spans="1:29" x14ac:dyDescent="0.3">
      <c r="A1802">
        <v>18</v>
      </c>
      <c r="B1802">
        <v>28.3</v>
      </c>
      <c r="C1802">
        <v>60</v>
      </c>
      <c r="D1802">
        <v>60</v>
      </c>
      <c r="E1802">
        <v>60</v>
      </c>
      <c r="F1802">
        <v>49.75</v>
      </c>
      <c r="G1802">
        <v>50.25961538</v>
      </c>
      <c r="H1802">
        <v>44.93269231</v>
      </c>
      <c r="I1802">
        <v>52</v>
      </c>
      <c r="J1802">
        <v>41</v>
      </c>
      <c r="K1802">
        <v>42</v>
      </c>
      <c r="L1802">
        <v>2.5438514730000001</v>
      </c>
      <c r="M1802">
        <v>2.5699094800000002</v>
      </c>
      <c r="N1802">
        <v>2.2975295579999999</v>
      </c>
      <c r="O1802">
        <v>2.658900032</v>
      </c>
      <c r="P1802">
        <v>2.09644041</v>
      </c>
      <c r="Q1802">
        <v>2.147573103</v>
      </c>
      <c r="R1802">
        <v>0.127192574</v>
      </c>
      <c r="S1802">
        <v>0.128495474</v>
      </c>
      <c r="T1802">
        <v>0.114876478</v>
      </c>
      <c r="U1802">
        <v>0.13294500200000001</v>
      </c>
      <c r="V1802">
        <v>0.104822021</v>
      </c>
      <c r="W1802">
        <v>0.107378655</v>
      </c>
      <c r="X1802">
        <v>7.5223E-4</v>
      </c>
      <c r="Y1802">
        <v>-8.6450309999999992E-3</v>
      </c>
      <c r="Z1802">
        <v>-0.65011320299999997</v>
      </c>
      <c r="AA1802">
        <v>-1.6236811E-2</v>
      </c>
      <c r="AB1802">
        <v>-7.669904E-3</v>
      </c>
      <c r="AC1802">
        <v>-0.60551873199999995</v>
      </c>
    </row>
    <row r="1803" spans="1:29" x14ac:dyDescent="0.3">
      <c r="A1803">
        <v>18.010000000000002</v>
      </c>
      <c r="B1803">
        <v>28.3</v>
      </c>
      <c r="C1803">
        <v>60</v>
      </c>
      <c r="D1803">
        <v>60</v>
      </c>
      <c r="E1803">
        <v>60</v>
      </c>
      <c r="F1803">
        <v>50.52884615</v>
      </c>
      <c r="G1803">
        <v>51.72115385</v>
      </c>
      <c r="H1803">
        <v>45.80769231</v>
      </c>
      <c r="I1803">
        <v>41</v>
      </c>
      <c r="J1803">
        <v>54</v>
      </c>
      <c r="K1803">
        <v>45</v>
      </c>
      <c r="L1803">
        <v>2.5836759740000002</v>
      </c>
      <c r="M1803">
        <v>2.6446418779999998</v>
      </c>
      <c r="N1803">
        <v>2.342270665</v>
      </c>
      <c r="O1803">
        <v>2.09644041</v>
      </c>
      <c r="P1803">
        <v>2.761165418</v>
      </c>
      <c r="Q1803">
        <v>2.3009711820000001</v>
      </c>
      <c r="R1803">
        <v>0.12918379899999999</v>
      </c>
      <c r="S1803">
        <v>0.13223209399999999</v>
      </c>
      <c r="T1803">
        <v>0.11711353300000001</v>
      </c>
      <c r="U1803">
        <v>0.104822021</v>
      </c>
      <c r="V1803">
        <v>0.13805827100000001</v>
      </c>
      <c r="W1803">
        <v>0.11504855899999999</v>
      </c>
      <c r="X1803">
        <v>1.7599340000000001E-3</v>
      </c>
      <c r="Y1803">
        <v>-9.0629419999999992E-3</v>
      </c>
      <c r="Z1803">
        <v>-0.66408671200000002</v>
      </c>
      <c r="AA1803">
        <v>1.9188957999999999E-2</v>
      </c>
      <c r="AB1803">
        <v>-4.2610579999999999E-3</v>
      </c>
      <c r="AC1803">
        <v>-0.62794535200000001</v>
      </c>
    </row>
    <row r="1804" spans="1:29" x14ac:dyDescent="0.3">
      <c r="A1804">
        <v>18.02</v>
      </c>
      <c r="B1804">
        <v>28.3</v>
      </c>
      <c r="C1804">
        <v>60</v>
      </c>
      <c r="D1804">
        <v>60</v>
      </c>
      <c r="E1804">
        <v>60</v>
      </c>
      <c r="F1804">
        <v>51.33653846</v>
      </c>
      <c r="G1804">
        <v>53.15384615</v>
      </c>
      <c r="H1804">
        <v>46.68269231</v>
      </c>
      <c r="I1804">
        <v>52</v>
      </c>
      <c r="J1804">
        <v>55</v>
      </c>
      <c r="K1804">
        <v>43</v>
      </c>
      <c r="L1804">
        <v>2.6249754570000001</v>
      </c>
      <c r="M1804">
        <v>2.7178992929999999</v>
      </c>
      <c r="N1804">
        <v>2.3870117710000001</v>
      </c>
      <c r="O1804">
        <v>2.658900032</v>
      </c>
      <c r="P1804">
        <v>2.812298111</v>
      </c>
      <c r="Q1804">
        <v>2.198705796</v>
      </c>
      <c r="R1804">
        <v>0.13124877300000001</v>
      </c>
      <c r="S1804">
        <v>0.13589496500000001</v>
      </c>
      <c r="T1804">
        <v>0.11935058900000001</v>
      </c>
      <c r="U1804">
        <v>0.13294500200000001</v>
      </c>
      <c r="V1804">
        <v>0.14061490600000001</v>
      </c>
      <c r="W1804">
        <v>0.10993529</v>
      </c>
      <c r="X1804">
        <v>2.6824800000000001E-3</v>
      </c>
      <c r="Y1804">
        <v>-9.4808529999999992E-3</v>
      </c>
      <c r="Z1804">
        <v>-0.67806022099999996</v>
      </c>
      <c r="AA1804">
        <v>4.4282210000000004E-3</v>
      </c>
      <c r="AB1804">
        <v>-1.7896443000000001E-2</v>
      </c>
      <c r="AC1804">
        <v>-0.67279859099999995</v>
      </c>
    </row>
    <row r="1805" spans="1:29" x14ac:dyDescent="0.3">
      <c r="A1805">
        <v>18.03</v>
      </c>
      <c r="B1805">
        <v>28.3</v>
      </c>
      <c r="C1805">
        <v>60</v>
      </c>
      <c r="D1805">
        <v>60</v>
      </c>
      <c r="E1805">
        <v>60</v>
      </c>
      <c r="F1805">
        <v>51.58653846</v>
      </c>
      <c r="G1805">
        <v>54.77884615</v>
      </c>
      <c r="H1805">
        <v>47.99038462</v>
      </c>
      <c r="I1805">
        <v>50</v>
      </c>
      <c r="J1805">
        <v>59</v>
      </c>
      <c r="K1805">
        <v>47</v>
      </c>
      <c r="L1805">
        <v>2.63775863</v>
      </c>
      <c r="M1805">
        <v>2.8009899190000001</v>
      </c>
      <c r="N1805">
        <v>2.4538776000000002</v>
      </c>
      <c r="O1805">
        <v>2.556634646</v>
      </c>
      <c r="P1805">
        <v>3.0168288830000001</v>
      </c>
      <c r="Q1805">
        <v>2.4032365680000001</v>
      </c>
      <c r="R1805">
        <v>0.13188793200000001</v>
      </c>
      <c r="S1805">
        <v>0.140049496</v>
      </c>
      <c r="T1805">
        <v>0.12269388000000001</v>
      </c>
      <c r="U1805">
        <v>0.127831732</v>
      </c>
      <c r="V1805">
        <v>0.15084144399999999</v>
      </c>
      <c r="W1805">
        <v>0.120161828</v>
      </c>
      <c r="X1805">
        <v>4.7120809999999999E-3</v>
      </c>
      <c r="Y1805">
        <v>-8.8498889999999997E-3</v>
      </c>
      <c r="Z1805">
        <v>-0.69233562699999995</v>
      </c>
      <c r="AA1805">
        <v>1.3284663E-2</v>
      </c>
      <c r="AB1805">
        <v>-1.2783173E-2</v>
      </c>
      <c r="AC1805">
        <v>-0.69971053500000002</v>
      </c>
    </row>
    <row r="1806" spans="1:29" x14ac:dyDescent="0.3">
      <c r="A1806">
        <v>18.04</v>
      </c>
      <c r="B1806">
        <v>28.3</v>
      </c>
      <c r="C1806">
        <v>60</v>
      </c>
      <c r="D1806">
        <v>60</v>
      </c>
      <c r="E1806">
        <v>60</v>
      </c>
      <c r="F1806">
        <v>51.24038462</v>
      </c>
      <c r="G1806">
        <v>55.56730769</v>
      </c>
      <c r="H1806">
        <v>48.85576923</v>
      </c>
      <c r="I1806">
        <v>50</v>
      </c>
      <c r="J1806">
        <v>57</v>
      </c>
      <c r="K1806">
        <v>39</v>
      </c>
      <c r="L1806">
        <v>2.6200588520000001</v>
      </c>
      <c r="M1806">
        <v>2.8413060809999999</v>
      </c>
      <c r="N1806">
        <v>2.498127046</v>
      </c>
      <c r="O1806">
        <v>2.556634646</v>
      </c>
      <c r="P1806">
        <v>2.9145634970000001</v>
      </c>
      <c r="Q1806">
        <v>1.994175024</v>
      </c>
      <c r="R1806">
        <v>0.13100294300000001</v>
      </c>
      <c r="S1806">
        <v>0.142065304</v>
      </c>
      <c r="T1806">
        <v>0.124906352</v>
      </c>
      <c r="U1806">
        <v>0.127831732</v>
      </c>
      <c r="V1806">
        <v>0.14572817499999999</v>
      </c>
      <c r="W1806">
        <v>9.9708750999999998E-2</v>
      </c>
      <c r="X1806">
        <v>6.3868570000000001E-3</v>
      </c>
      <c r="Y1806">
        <v>-7.7518470000000001E-3</v>
      </c>
      <c r="Z1806">
        <v>-0.69820105099999996</v>
      </c>
      <c r="AA1806">
        <v>1.0332516E-2</v>
      </c>
      <c r="AB1806">
        <v>-2.4714135000000002E-2</v>
      </c>
      <c r="AC1806">
        <v>-0.65485729500000001</v>
      </c>
    </row>
    <row r="1807" spans="1:29" x14ac:dyDescent="0.3">
      <c r="A1807">
        <v>18.05</v>
      </c>
      <c r="B1807">
        <v>28.3</v>
      </c>
      <c r="C1807">
        <v>60</v>
      </c>
      <c r="D1807">
        <v>60</v>
      </c>
      <c r="E1807">
        <v>60</v>
      </c>
      <c r="F1807">
        <v>50.74038462</v>
      </c>
      <c r="G1807">
        <v>56.20192308</v>
      </c>
      <c r="H1807">
        <v>50.17307692</v>
      </c>
      <c r="I1807">
        <v>50</v>
      </c>
      <c r="J1807">
        <v>44</v>
      </c>
      <c r="K1807">
        <v>49</v>
      </c>
      <c r="L1807">
        <v>2.5944925059999999</v>
      </c>
      <c r="M1807">
        <v>2.873755675</v>
      </c>
      <c r="N1807">
        <v>2.565484536</v>
      </c>
      <c r="O1807">
        <v>2.556634646</v>
      </c>
      <c r="P1807">
        <v>2.2498384890000001</v>
      </c>
      <c r="Q1807">
        <v>2.5055019540000001</v>
      </c>
      <c r="R1807">
        <v>0.12972462500000001</v>
      </c>
      <c r="S1807">
        <v>0.14368778400000001</v>
      </c>
      <c r="T1807">
        <v>0.12827422699999999</v>
      </c>
      <c r="U1807">
        <v>0.127831732</v>
      </c>
      <c r="V1807">
        <v>0.11249192399999999</v>
      </c>
      <c r="W1807">
        <v>0.125275098</v>
      </c>
      <c r="X1807">
        <v>8.0616330000000003E-3</v>
      </c>
      <c r="Y1807">
        <v>-5.6213180000000001E-3</v>
      </c>
      <c r="Z1807">
        <v>-0.70471339600000005</v>
      </c>
      <c r="AA1807">
        <v>-8.8564420000000008E-3</v>
      </c>
      <c r="AB1807">
        <v>3.4088460000000001E-3</v>
      </c>
      <c r="AC1807">
        <v>-0.64140132400000005</v>
      </c>
    </row>
    <row r="1808" spans="1:29" x14ac:dyDescent="0.3">
      <c r="A1808">
        <v>18.059999999999999</v>
      </c>
      <c r="B1808">
        <v>28.3</v>
      </c>
      <c r="C1808">
        <v>60</v>
      </c>
      <c r="D1808">
        <v>60</v>
      </c>
      <c r="E1808">
        <v>60</v>
      </c>
      <c r="F1808">
        <v>50.19230769</v>
      </c>
      <c r="G1808">
        <v>56.79807692</v>
      </c>
      <c r="H1808">
        <v>51.24038462</v>
      </c>
      <c r="I1808">
        <v>40</v>
      </c>
      <c r="J1808">
        <v>57</v>
      </c>
      <c r="K1808">
        <v>53</v>
      </c>
      <c r="L1808">
        <v>2.5664678570000001</v>
      </c>
      <c r="M1808">
        <v>2.9042386260000002</v>
      </c>
      <c r="N1808">
        <v>2.6200588520000001</v>
      </c>
      <c r="O1808">
        <v>2.045307717</v>
      </c>
      <c r="P1808">
        <v>2.9145634970000001</v>
      </c>
      <c r="Q1808">
        <v>2.710032725</v>
      </c>
      <c r="R1808">
        <v>0.12832339300000001</v>
      </c>
      <c r="S1808">
        <v>0.14521193099999999</v>
      </c>
      <c r="T1808">
        <v>0.13100294300000001</v>
      </c>
      <c r="U1808">
        <v>0.102265386</v>
      </c>
      <c r="V1808">
        <v>0.14572817499999999</v>
      </c>
      <c r="W1808">
        <v>0.13550163600000001</v>
      </c>
      <c r="X1808">
        <v>9.7506020000000006E-3</v>
      </c>
      <c r="Y1808">
        <v>-3.843146E-3</v>
      </c>
      <c r="Z1808">
        <v>-0.70971625699999996</v>
      </c>
      <c r="AA1808">
        <v>2.5093252999999999E-2</v>
      </c>
      <c r="AB1808">
        <v>7.669904E-3</v>
      </c>
      <c r="AC1808">
        <v>-0.67279859099999995</v>
      </c>
    </row>
    <row r="1809" spans="1:29" x14ac:dyDescent="0.3">
      <c r="A1809">
        <v>18.07</v>
      </c>
      <c r="B1809">
        <v>28.3</v>
      </c>
      <c r="C1809">
        <v>60</v>
      </c>
      <c r="D1809">
        <v>60</v>
      </c>
      <c r="E1809">
        <v>60</v>
      </c>
      <c r="F1809">
        <v>49.79807692</v>
      </c>
      <c r="G1809">
        <v>56.66346154</v>
      </c>
      <c r="H1809">
        <v>51.93269231</v>
      </c>
      <c r="I1809">
        <v>93</v>
      </c>
      <c r="J1809">
        <v>59</v>
      </c>
      <c r="K1809">
        <v>56</v>
      </c>
      <c r="L1809">
        <v>2.5463097760000002</v>
      </c>
      <c r="M1809">
        <v>2.897355379</v>
      </c>
      <c r="N1809">
        <v>2.655458409</v>
      </c>
      <c r="O1809">
        <v>4.7553404419999996</v>
      </c>
      <c r="P1809">
        <v>3.0168288830000001</v>
      </c>
      <c r="Q1809">
        <v>2.8634308040000001</v>
      </c>
      <c r="R1809">
        <v>0.127315489</v>
      </c>
      <c r="S1809">
        <v>0.14486776900000001</v>
      </c>
      <c r="T1809">
        <v>0.13277291999999999</v>
      </c>
      <c r="U1809">
        <v>0.23776702199999999</v>
      </c>
      <c r="V1809">
        <v>0.15084144399999999</v>
      </c>
      <c r="W1809">
        <v>0.14317154000000001</v>
      </c>
      <c r="X1809">
        <v>1.0133814E-2</v>
      </c>
      <c r="Y1809">
        <v>-2.212472E-3</v>
      </c>
      <c r="Z1809">
        <v>-0.71044943500000002</v>
      </c>
      <c r="AA1809">
        <v>-5.0186505999999999E-2</v>
      </c>
      <c r="AB1809">
        <v>-3.4088462E-2</v>
      </c>
      <c r="AC1809">
        <v>-0.93294737999999999</v>
      </c>
    </row>
    <row r="1810" spans="1:29" x14ac:dyDescent="0.3">
      <c r="A1810">
        <v>18.079999999999998</v>
      </c>
      <c r="B1810">
        <v>28.3</v>
      </c>
      <c r="C1810">
        <v>60</v>
      </c>
      <c r="D1810">
        <v>60</v>
      </c>
      <c r="E1810">
        <v>60</v>
      </c>
      <c r="F1810">
        <v>49.34615385</v>
      </c>
      <c r="G1810">
        <v>56.25</v>
      </c>
      <c r="H1810">
        <v>52.36538462</v>
      </c>
      <c r="I1810">
        <v>46</v>
      </c>
      <c r="J1810">
        <v>112</v>
      </c>
      <c r="K1810">
        <v>101</v>
      </c>
      <c r="L1810">
        <v>2.523201732</v>
      </c>
      <c r="M1810">
        <v>2.8762139769999999</v>
      </c>
      <c r="N1810">
        <v>2.6775831320000001</v>
      </c>
      <c r="O1810">
        <v>2.3521038750000001</v>
      </c>
      <c r="P1810">
        <v>5.7268616080000001</v>
      </c>
      <c r="Q1810">
        <v>5.1644019859999997</v>
      </c>
      <c r="R1810">
        <v>0.126160087</v>
      </c>
      <c r="S1810">
        <v>0.14381069899999999</v>
      </c>
      <c r="T1810">
        <v>0.133879157</v>
      </c>
      <c r="U1810">
        <v>0.117605194</v>
      </c>
      <c r="V1810">
        <v>0.28634308000000003</v>
      </c>
      <c r="W1810">
        <v>0.25822009899999998</v>
      </c>
      <c r="X1810">
        <v>1.0190586E-2</v>
      </c>
      <c r="Y1810">
        <v>-7.3749099999999995E-4</v>
      </c>
      <c r="Z1810">
        <v>-0.70850866999999995</v>
      </c>
      <c r="AA1810">
        <v>9.7420863999999996E-2</v>
      </c>
      <c r="AB1810">
        <v>3.7497308E-2</v>
      </c>
      <c r="AC1810">
        <v>-1.1616989010000001</v>
      </c>
    </row>
    <row r="1811" spans="1:29" x14ac:dyDescent="0.3">
      <c r="A1811">
        <v>18.09</v>
      </c>
      <c r="B1811">
        <v>28.3</v>
      </c>
      <c r="C1811">
        <v>60</v>
      </c>
      <c r="D1811">
        <v>60</v>
      </c>
      <c r="E1811">
        <v>60</v>
      </c>
      <c r="F1811">
        <v>48.78846154</v>
      </c>
      <c r="G1811">
        <v>55.61538462</v>
      </c>
      <c r="H1811">
        <v>52.19230769</v>
      </c>
      <c r="I1811">
        <v>47</v>
      </c>
      <c r="J1811">
        <v>0</v>
      </c>
      <c r="K1811">
        <v>0</v>
      </c>
      <c r="L1811">
        <v>2.4946854219999999</v>
      </c>
      <c r="M1811">
        <v>2.843764384</v>
      </c>
      <c r="N1811">
        <v>2.6687332430000001</v>
      </c>
      <c r="O1811">
        <v>2.4032365680000001</v>
      </c>
      <c r="P1811">
        <v>0</v>
      </c>
      <c r="Q1811">
        <v>0</v>
      </c>
      <c r="R1811">
        <v>0.12473427099999999</v>
      </c>
      <c r="S1811">
        <v>0.142188219</v>
      </c>
      <c r="T1811">
        <v>0.13343666200000001</v>
      </c>
      <c r="U1811">
        <v>0.120161828</v>
      </c>
      <c r="V1811">
        <v>0</v>
      </c>
      <c r="W1811">
        <v>0</v>
      </c>
      <c r="X1811">
        <v>1.0077042E-2</v>
      </c>
      <c r="Y1811" s="1">
        <v>-1.6399999999999999E-5</v>
      </c>
      <c r="Z1811">
        <v>-0.70238447800000003</v>
      </c>
      <c r="AA1811">
        <v>-6.9375463999999998E-2</v>
      </c>
      <c r="AB1811">
        <v>-4.0053943000000002E-2</v>
      </c>
      <c r="AC1811">
        <v>-0.21081022499999999</v>
      </c>
    </row>
    <row r="1812" spans="1:29" x14ac:dyDescent="0.3">
      <c r="A1812">
        <v>18.100000000000001</v>
      </c>
      <c r="B1812">
        <v>28.3</v>
      </c>
      <c r="C1812">
        <v>60</v>
      </c>
      <c r="D1812">
        <v>60</v>
      </c>
      <c r="E1812">
        <v>60</v>
      </c>
      <c r="F1812">
        <v>48.14423077</v>
      </c>
      <c r="G1812">
        <v>54.94230769</v>
      </c>
      <c r="H1812">
        <v>52.02884615</v>
      </c>
      <c r="I1812">
        <v>47</v>
      </c>
      <c r="J1812">
        <v>97</v>
      </c>
      <c r="K1812">
        <v>107</v>
      </c>
      <c r="L1812">
        <v>2.4617441680000001</v>
      </c>
      <c r="M1812">
        <v>2.8093481480000002</v>
      </c>
      <c r="N1812">
        <v>2.660375014</v>
      </c>
      <c r="O1812">
        <v>2.4032365680000001</v>
      </c>
      <c r="P1812">
        <v>4.9598712139999996</v>
      </c>
      <c r="Q1812">
        <v>5.4711981429999996</v>
      </c>
      <c r="R1812">
        <v>0.123087208</v>
      </c>
      <c r="S1812">
        <v>0.14046740699999999</v>
      </c>
      <c r="T1812">
        <v>0.13301875099999999</v>
      </c>
      <c r="U1812">
        <v>0.120161828</v>
      </c>
      <c r="V1812">
        <v>0.247993561</v>
      </c>
      <c r="W1812">
        <v>0.27355990699999999</v>
      </c>
      <c r="X1812">
        <v>1.0034463E-2</v>
      </c>
      <c r="Y1812">
        <v>8.2762899999999997E-4</v>
      </c>
      <c r="Z1812">
        <v>-0.69574274800000002</v>
      </c>
      <c r="AA1812">
        <v>7.3803684999999994E-2</v>
      </c>
      <c r="AB1812">
        <v>5.9654807999999997E-2</v>
      </c>
      <c r="AC1812">
        <v>-1.125816309</v>
      </c>
    </row>
    <row r="1813" spans="1:29" x14ac:dyDescent="0.3">
      <c r="A1813">
        <v>18.11</v>
      </c>
      <c r="B1813">
        <v>28.3</v>
      </c>
      <c r="C1813">
        <v>60</v>
      </c>
      <c r="D1813">
        <v>60</v>
      </c>
      <c r="E1813">
        <v>60</v>
      </c>
      <c r="F1813">
        <v>47.5</v>
      </c>
      <c r="G1813">
        <v>54.47115385</v>
      </c>
      <c r="H1813">
        <v>51.71153846</v>
      </c>
      <c r="I1813">
        <v>37</v>
      </c>
      <c r="J1813">
        <v>52</v>
      </c>
      <c r="K1813">
        <v>0</v>
      </c>
      <c r="L1813">
        <v>2.4288029139999998</v>
      </c>
      <c r="M1813">
        <v>2.7852567829999999</v>
      </c>
      <c r="N1813">
        <v>2.644150217</v>
      </c>
      <c r="O1813">
        <v>1.891909638</v>
      </c>
      <c r="P1813">
        <v>2.658900032</v>
      </c>
      <c r="Q1813">
        <v>0</v>
      </c>
      <c r="R1813">
        <v>0.121440146</v>
      </c>
      <c r="S1813">
        <v>0.139262839</v>
      </c>
      <c r="T1813">
        <v>0.132207511</v>
      </c>
      <c r="U1813">
        <v>9.4595481999999995E-2</v>
      </c>
      <c r="V1813">
        <v>0.13294500200000001</v>
      </c>
      <c r="W1813">
        <v>0</v>
      </c>
      <c r="X1813">
        <v>1.0289937000000001E-2</v>
      </c>
      <c r="Y1813">
        <v>1.2373460000000001E-3</v>
      </c>
      <c r="Z1813">
        <v>-0.68931665900000005</v>
      </c>
      <c r="AA1813">
        <v>2.2141106000000001E-2</v>
      </c>
      <c r="AB1813">
        <v>-7.5846828000000005E-2</v>
      </c>
      <c r="AC1813">
        <v>-0.399193831</v>
      </c>
    </row>
    <row r="1814" spans="1:29" x14ac:dyDescent="0.3">
      <c r="A1814">
        <v>18.12</v>
      </c>
      <c r="B1814">
        <v>28.3</v>
      </c>
      <c r="C1814">
        <v>60</v>
      </c>
      <c r="D1814">
        <v>60</v>
      </c>
      <c r="E1814">
        <v>60</v>
      </c>
      <c r="F1814">
        <v>46.63461538</v>
      </c>
      <c r="G1814">
        <v>54.00961538</v>
      </c>
      <c r="H1814">
        <v>51.125</v>
      </c>
      <c r="I1814">
        <v>47</v>
      </c>
      <c r="J1814">
        <v>49</v>
      </c>
      <c r="K1814">
        <v>101</v>
      </c>
      <c r="L1814">
        <v>2.384553468</v>
      </c>
      <c r="M1814">
        <v>2.7616570789999999</v>
      </c>
      <c r="N1814">
        <v>2.614158926</v>
      </c>
      <c r="O1814">
        <v>2.4032365680000001</v>
      </c>
      <c r="P1814">
        <v>2.5055019540000001</v>
      </c>
      <c r="Q1814">
        <v>5.1644019859999997</v>
      </c>
      <c r="R1814">
        <v>0.11922767300000001</v>
      </c>
      <c r="S1814">
        <v>0.138082854</v>
      </c>
      <c r="T1814">
        <v>0.13070794599999999</v>
      </c>
      <c r="U1814">
        <v>0.120161828</v>
      </c>
      <c r="V1814">
        <v>0.125275098</v>
      </c>
      <c r="W1814">
        <v>0.25822009899999998</v>
      </c>
      <c r="X1814">
        <v>1.0886043999999999E-2</v>
      </c>
      <c r="Y1814">
        <v>1.368455E-3</v>
      </c>
      <c r="Z1814">
        <v>-0.68073416399999997</v>
      </c>
      <c r="AA1814">
        <v>2.952147E-3</v>
      </c>
      <c r="AB1814">
        <v>9.0334423999999997E-2</v>
      </c>
      <c r="AC1814">
        <v>-0.88360881599999996</v>
      </c>
    </row>
    <row r="1815" spans="1:29" x14ac:dyDescent="0.3">
      <c r="A1815">
        <v>18.13</v>
      </c>
      <c r="B1815">
        <v>28.3</v>
      </c>
      <c r="C1815">
        <v>60</v>
      </c>
      <c r="D1815">
        <v>60</v>
      </c>
      <c r="E1815">
        <v>60</v>
      </c>
      <c r="F1815">
        <v>45.47115385</v>
      </c>
      <c r="G1815">
        <v>52.93269231</v>
      </c>
      <c r="H1815">
        <v>49.86538462</v>
      </c>
      <c r="I1815">
        <v>43</v>
      </c>
      <c r="J1815">
        <v>48</v>
      </c>
      <c r="K1815">
        <v>47</v>
      </c>
      <c r="L1815">
        <v>2.3250625469999999</v>
      </c>
      <c r="M1815">
        <v>2.706591102</v>
      </c>
      <c r="N1815">
        <v>2.5497513989999998</v>
      </c>
      <c r="O1815">
        <v>2.198705796</v>
      </c>
      <c r="P1815">
        <v>2.4543692610000001</v>
      </c>
      <c r="Q1815">
        <v>2.4032365680000001</v>
      </c>
      <c r="R1815">
        <v>0.116253127</v>
      </c>
      <c r="S1815">
        <v>0.13532955499999999</v>
      </c>
      <c r="T1815">
        <v>0.12748756999999999</v>
      </c>
      <c r="U1815">
        <v>0.10993529</v>
      </c>
      <c r="V1815">
        <v>0.122718463</v>
      </c>
      <c r="W1815">
        <v>0.120161828</v>
      </c>
      <c r="X1815">
        <v>1.1013781E-2</v>
      </c>
      <c r="Y1815">
        <v>1.1308189999999999E-3</v>
      </c>
      <c r="Z1815">
        <v>-0.66503553100000001</v>
      </c>
      <c r="AA1815">
        <v>7.3803690000000003E-3</v>
      </c>
      <c r="AB1815">
        <v>2.5566349999999998E-3</v>
      </c>
      <c r="AC1815">
        <v>-0.61897470399999999</v>
      </c>
    </row>
    <row r="1816" spans="1:29" x14ac:dyDescent="0.3">
      <c r="A1816">
        <v>18.14</v>
      </c>
      <c r="B1816">
        <v>28.3</v>
      </c>
      <c r="C1816">
        <v>60</v>
      </c>
      <c r="D1816">
        <v>60</v>
      </c>
      <c r="E1816">
        <v>60</v>
      </c>
      <c r="F1816">
        <v>44.25961538</v>
      </c>
      <c r="G1816">
        <v>51.75</v>
      </c>
      <c r="H1816">
        <v>48.51923077</v>
      </c>
      <c r="I1816">
        <v>45</v>
      </c>
      <c r="J1816">
        <v>49</v>
      </c>
      <c r="K1816">
        <v>35</v>
      </c>
      <c r="L1816">
        <v>2.2631133229999998</v>
      </c>
      <c r="M1816">
        <v>2.6461168590000002</v>
      </c>
      <c r="N1816">
        <v>2.4809189279999999</v>
      </c>
      <c r="O1816">
        <v>2.3009711820000001</v>
      </c>
      <c r="P1816">
        <v>2.5055019540000001</v>
      </c>
      <c r="Q1816">
        <v>1.7896442530000001</v>
      </c>
      <c r="R1816">
        <v>0.113155666</v>
      </c>
      <c r="S1816">
        <v>0.13230584300000001</v>
      </c>
      <c r="T1816">
        <v>0.124045946</v>
      </c>
      <c r="U1816">
        <v>0.11504855899999999</v>
      </c>
      <c r="V1816">
        <v>0.125275098</v>
      </c>
      <c r="W1816">
        <v>8.9482213000000005E-2</v>
      </c>
      <c r="X1816">
        <v>1.1056359999999999E-2</v>
      </c>
      <c r="Y1816">
        <v>8.7679499999999998E-4</v>
      </c>
      <c r="Z1816">
        <v>-0.64825869400000002</v>
      </c>
      <c r="AA1816">
        <v>5.9042950000000004E-3</v>
      </c>
      <c r="AB1816">
        <v>-2.0453077E-2</v>
      </c>
      <c r="AC1816">
        <v>-0.57860678799999998</v>
      </c>
    </row>
    <row r="1817" spans="1:29" x14ac:dyDescent="0.3">
      <c r="A1817">
        <v>18.149999999999999</v>
      </c>
      <c r="B1817">
        <v>28.3</v>
      </c>
      <c r="C1817">
        <v>60</v>
      </c>
      <c r="D1817">
        <v>60</v>
      </c>
      <c r="E1817">
        <v>60</v>
      </c>
      <c r="F1817">
        <v>42.88461538</v>
      </c>
      <c r="G1817">
        <v>50.58653846</v>
      </c>
      <c r="H1817">
        <v>47.25</v>
      </c>
      <c r="I1817">
        <v>44</v>
      </c>
      <c r="J1817">
        <v>38</v>
      </c>
      <c r="K1817">
        <v>43</v>
      </c>
      <c r="L1817">
        <v>2.1928058699999999</v>
      </c>
      <c r="M1817">
        <v>2.5866259380000001</v>
      </c>
      <c r="N1817">
        <v>2.4160197409999999</v>
      </c>
      <c r="O1817">
        <v>2.2498384890000001</v>
      </c>
      <c r="P1817">
        <v>1.943042331</v>
      </c>
      <c r="Q1817">
        <v>2.198705796</v>
      </c>
      <c r="R1817">
        <v>0.109640293</v>
      </c>
      <c r="S1817">
        <v>0.12933129700000001</v>
      </c>
      <c r="T1817">
        <v>0.120800987</v>
      </c>
      <c r="U1817">
        <v>0.11249192399999999</v>
      </c>
      <c r="V1817">
        <v>9.7152116999999996E-2</v>
      </c>
      <c r="W1817">
        <v>0.10993529</v>
      </c>
      <c r="X1817">
        <v>1.1368606E-2</v>
      </c>
      <c r="Y1817">
        <v>8.7679499999999998E-4</v>
      </c>
      <c r="Z1817">
        <v>-0.63117995999999998</v>
      </c>
      <c r="AA1817">
        <v>-8.8564420000000008E-3</v>
      </c>
      <c r="AB1817">
        <v>3.4088460000000001E-3</v>
      </c>
      <c r="AC1817">
        <v>-0.56066549300000001</v>
      </c>
    </row>
    <row r="1818" spans="1:29" x14ac:dyDescent="0.3">
      <c r="A1818">
        <v>18.16</v>
      </c>
      <c r="B1818">
        <v>28.3</v>
      </c>
      <c r="C1818">
        <v>60</v>
      </c>
      <c r="D1818">
        <v>60</v>
      </c>
      <c r="E1818">
        <v>60</v>
      </c>
      <c r="F1818">
        <v>42.36538462</v>
      </c>
      <c r="G1818">
        <v>49.17307692</v>
      </c>
      <c r="H1818">
        <v>46.00961538</v>
      </c>
      <c r="I1818">
        <v>33</v>
      </c>
      <c r="J1818">
        <v>48</v>
      </c>
      <c r="K1818">
        <v>44</v>
      </c>
      <c r="L1818">
        <v>2.166256202</v>
      </c>
      <c r="M1818">
        <v>2.514351843</v>
      </c>
      <c r="N1818">
        <v>2.3525955349999998</v>
      </c>
      <c r="O1818">
        <v>1.6873788670000001</v>
      </c>
      <c r="P1818">
        <v>2.4543692610000001</v>
      </c>
      <c r="Q1818">
        <v>2.2498384890000001</v>
      </c>
      <c r="R1818">
        <v>0.10831281</v>
      </c>
      <c r="S1818">
        <v>0.12571759199999999</v>
      </c>
      <c r="T1818">
        <v>0.117629777</v>
      </c>
      <c r="U1818">
        <v>8.4368943000000002E-2</v>
      </c>
      <c r="V1818">
        <v>0.122718463</v>
      </c>
      <c r="W1818">
        <v>0.11249192399999999</v>
      </c>
      <c r="X1818">
        <v>1.0048656E-2</v>
      </c>
      <c r="Y1818">
        <v>4.0971699999999998E-4</v>
      </c>
      <c r="Z1818">
        <v>-0.61694768200000005</v>
      </c>
      <c r="AA1818">
        <v>2.2141106000000001E-2</v>
      </c>
      <c r="AB1818">
        <v>5.9654809999999999E-3</v>
      </c>
      <c r="AC1818">
        <v>-0.56066549300000001</v>
      </c>
    </row>
    <row r="1819" spans="1:29" x14ac:dyDescent="0.3">
      <c r="A1819">
        <v>18.170000000000002</v>
      </c>
      <c r="B1819">
        <v>28.3</v>
      </c>
      <c r="C1819">
        <v>60</v>
      </c>
      <c r="D1819">
        <v>60</v>
      </c>
      <c r="E1819">
        <v>60</v>
      </c>
      <c r="F1819">
        <v>42.375</v>
      </c>
      <c r="G1819">
        <v>48.47115385</v>
      </c>
      <c r="H1819">
        <v>45.22115385</v>
      </c>
      <c r="I1819">
        <v>43</v>
      </c>
      <c r="J1819">
        <v>50</v>
      </c>
      <c r="K1819">
        <v>42</v>
      </c>
      <c r="L1819">
        <v>2.1667478629999999</v>
      </c>
      <c r="M1819">
        <v>2.4784606259999999</v>
      </c>
      <c r="N1819">
        <v>2.3122793740000001</v>
      </c>
      <c r="O1819">
        <v>2.198705796</v>
      </c>
      <c r="P1819">
        <v>2.556634646</v>
      </c>
      <c r="Q1819">
        <v>2.147573103</v>
      </c>
      <c r="R1819">
        <v>0.108337393</v>
      </c>
      <c r="S1819">
        <v>0.123923031</v>
      </c>
      <c r="T1819">
        <v>0.115613969</v>
      </c>
      <c r="U1819">
        <v>0.10993529</v>
      </c>
      <c r="V1819">
        <v>0.127831732</v>
      </c>
      <c r="W1819">
        <v>0.107378655</v>
      </c>
      <c r="X1819">
        <v>8.9983719999999993E-3</v>
      </c>
      <c r="Y1819">
        <v>-3.4416200000000002E-4</v>
      </c>
      <c r="Z1819">
        <v>-0.61030595300000001</v>
      </c>
      <c r="AA1819">
        <v>1.0332516E-2</v>
      </c>
      <c r="AB1819">
        <v>-7.669904E-3</v>
      </c>
      <c r="AC1819">
        <v>-0.60551873199999995</v>
      </c>
    </row>
    <row r="1820" spans="1:29" x14ac:dyDescent="0.3">
      <c r="A1820">
        <v>18.18</v>
      </c>
      <c r="B1820">
        <v>28.3</v>
      </c>
      <c r="C1820">
        <v>60</v>
      </c>
      <c r="D1820">
        <v>60</v>
      </c>
      <c r="E1820">
        <v>60</v>
      </c>
      <c r="F1820">
        <v>42.46153846</v>
      </c>
      <c r="G1820">
        <v>47.75961538</v>
      </c>
      <c r="H1820">
        <v>43.95192308</v>
      </c>
      <c r="I1820">
        <v>43</v>
      </c>
      <c r="J1820">
        <v>49</v>
      </c>
      <c r="K1820">
        <v>42</v>
      </c>
      <c r="L1820">
        <v>2.171172807</v>
      </c>
      <c r="M1820">
        <v>2.442077748</v>
      </c>
      <c r="N1820">
        <v>2.247380186</v>
      </c>
      <c r="O1820">
        <v>2.198705796</v>
      </c>
      <c r="P1820">
        <v>2.5055019540000001</v>
      </c>
      <c r="Q1820">
        <v>2.147573103</v>
      </c>
      <c r="R1820">
        <v>0.10855864</v>
      </c>
      <c r="S1820">
        <v>0.12210388699999999</v>
      </c>
      <c r="T1820">
        <v>0.11236900900000001</v>
      </c>
      <c r="U1820">
        <v>0.10993529</v>
      </c>
      <c r="V1820">
        <v>0.125275098</v>
      </c>
      <c r="W1820">
        <v>0.107378655</v>
      </c>
      <c r="X1820">
        <v>7.8203519999999992E-3</v>
      </c>
      <c r="Y1820">
        <v>-1.9748360000000002E-3</v>
      </c>
      <c r="Z1820">
        <v>-0.60180971400000005</v>
      </c>
      <c r="AA1820">
        <v>8.8564420000000008E-3</v>
      </c>
      <c r="AB1820">
        <v>-6.8176920000000002E-3</v>
      </c>
      <c r="AC1820">
        <v>-0.60103340800000005</v>
      </c>
    </row>
    <row r="1821" spans="1:29" x14ac:dyDescent="0.3">
      <c r="A1821">
        <v>18.190000000000001</v>
      </c>
      <c r="B1821">
        <v>28.3</v>
      </c>
      <c r="C1821">
        <v>60</v>
      </c>
      <c r="D1821">
        <v>60</v>
      </c>
      <c r="E1821">
        <v>60</v>
      </c>
      <c r="F1821">
        <v>43.10576923</v>
      </c>
      <c r="G1821">
        <v>47.33653846</v>
      </c>
      <c r="H1821">
        <v>43.26923077</v>
      </c>
      <c r="I1821">
        <v>43</v>
      </c>
      <c r="J1821">
        <v>51</v>
      </c>
      <c r="K1821">
        <v>34</v>
      </c>
      <c r="L1821">
        <v>2.2041140619999999</v>
      </c>
      <c r="M1821">
        <v>2.4204446860000002</v>
      </c>
      <c r="N1821">
        <v>2.21247229</v>
      </c>
      <c r="O1821">
        <v>2.198705796</v>
      </c>
      <c r="P1821">
        <v>2.607767339</v>
      </c>
      <c r="Q1821">
        <v>1.7385115600000001</v>
      </c>
      <c r="R1821">
        <v>0.110205703</v>
      </c>
      <c r="S1821">
        <v>0.12102223400000001</v>
      </c>
      <c r="T1821">
        <v>0.11062361499999999</v>
      </c>
      <c r="U1821">
        <v>0.10993529</v>
      </c>
      <c r="V1821">
        <v>0.13038836700000001</v>
      </c>
      <c r="W1821">
        <v>8.6925578000000003E-2</v>
      </c>
      <c r="X1821">
        <v>6.2449269999999999E-3</v>
      </c>
      <c r="Y1821">
        <v>-3.326903E-3</v>
      </c>
      <c r="Z1821">
        <v>-0.59973956500000003</v>
      </c>
      <c r="AA1821">
        <v>1.1808590000000001E-2</v>
      </c>
      <c r="AB1821">
        <v>-2.21575E-2</v>
      </c>
      <c r="AC1821">
        <v>-0.57412146399999997</v>
      </c>
    </row>
    <row r="1822" spans="1:29" x14ac:dyDescent="0.3">
      <c r="A1822">
        <v>18.2</v>
      </c>
      <c r="B1822">
        <v>28.3</v>
      </c>
      <c r="C1822">
        <v>60</v>
      </c>
      <c r="D1822">
        <v>60</v>
      </c>
      <c r="E1822">
        <v>60</v>
      </c>
      <c r="F1822">
        <v>43.41346154</v>
      </c>
      <c r="G1822">
        <v>47.90384615</v>
      </c>
      <c r="H1822">
        <v>42.90384615</v>
      </c>
      <c r="I1822">
        <v>42</v>
      </c>
      <c r="J1822">
        <v>38</v>
      </c>
      <c r="K1822">
        <v>44</v>
      </c>
      <c r="L1822">
        <v>2.2198471980000001</v>
      </c>
      <c r="M1822">
        <v>2.4494526560000001</v>
      </c>
      <c r="N1822">
        <v>2.193789191</v>
      </c>
      <c r="O1822">
        <v>2.147573103</v>
      </c>
      <c r="P1822">
        <v>1.943042331</v>
      </c>
      <c r="Q1822">
        <v>2.2498384890000001</v>
      </c>
      <c r="R1822">
        <v>0.11099236</v>
      </c>
      <c r="S1822">
        <v>0.122472633</v>
      </c>
      <c r="T1822">
        <v>0.10968946</v>
      </c>
      <c r="U1822">
        <v>0.107378655</v>
      </c>
      <c r="V1822">
        <v>9.7152116999999996E-2</v>
      </c>
      <c r="W1822">
        <v>0.11249192399999999</v>
      </c>
      <c r="X1822">
        <v>6.6281389999999999E-3</v>
      </c>
      <c r="Y1822">
        <v>-4.6953580000000002E-3</v>
      </c>
      <c r="Z1822">
        <v>-0.60202535499999998</v>
      </c>
      <c r="AA1822">
        <v>-5.9042950000000004E-3</v>
      </c>
      <c r="AB1822">
        <v>6.8176920000000002E-3</v>
      </c>
      <c r="AC1822">
        <v>-0.556180169</v>
      </c>
    </row>
    <row r="1823" spans="1:29" x14ac:dyDescent="0.3">
      <c r="A1823">
        <v>18.21</v>
      </c>
      <c r="B1823">
        <v>28.3</v>
      </c>
      <c r="C1823">
        <v>60</v>
      </c>
      <c r="D1823">
        <v>60</v>
      </c>
      <c r="E1823">
        <v>60</v>
      </c>
      <c r="F1823">
        <v>43.91346154</v>
      </c>
      <c r="G1823">
        <v>48.61538462</v>
      </c>
      <c r="H1823">
        <v>42.65384615</v>
      </c>
      <c r="I1823">
        <v>42</v>
      </c>
      <c r="J1823">
        <v>51</v>
      </c>
      <c r="K1823">
        <v>43</v>
      </c>
      <c r="L1823">
        <v>2.2454135439999998</v>
      </c>
      <c r="M1823">
        <v>2.4858355329999999</v>
      </c>
      <c r="N1823">
        <v>2.1810060180000002</v>
      </c>
      <c r="O1823">
        <v>2.147573103</v>
      </c>
      <c r="P1823">
        <v>2.607767339</v>
      </c>
      <c r="Q1823">
        <v>2.198705796</v>
      </c>
      <c r="R1823">
        <v>0.112270677</v>
      </c>
      <c r="S1823">
        <v>0.12429177700000001</v>
      </c>
      <c r="T1823">
        <v>0.109050301</v>
      </c>
      <c r="U1823">
        <v>0.107378655</v>
      </c>
      <c r="V1823">
        <v>0.13038836700000001</v>
      </c>
      <c r="W1823">
        <v>0.10993529</v>
      </c>
      <c r="X1823">
        <v>6.9403850000000003E-3</v>
      </c>
      <c r="Y1823">
        <v>-6.1539510000000004E-3</v>
      </c>
      <c r="Z1823">
        <v>-0.60633816600000001</v>
      </c>
      <c r="AA1823">
        <v>1.3284663E-2</v>
      </c>
      <c r="AB1823">
        <v>-5.9654809999999999E-3</v>
      </c>
      <c r="AC1823">
        <v>-0.61000405599999996</v>
      </c>
    </row>
    <row r="1824" spans="1:29" x14ac:dyDescent="0.3">
      <c r="A1824">
        <v>18.22</v>
      </c>
      <c r="B1824">
        <v>28.3</v>
      </c>
      <c r="C1824">
        <v>60</v>
      </c>
      <c r="D1824">
        <v>60</v>
      </c>
      <c r="E1824">
        <v>60</v>
      </c>
      <c r="F1824">
        <v>44.72115385</v>
      </c>
      <c r="G1824">
        <v>49.34615385</v>
      </c>
      <c r="H1824">
        <v>42.91346154</v>
      </c>
      <c r="I1824">
        <v>32</v>
      </c>
      <c r="J1824">
        <v>48</v>
      </c>
      <c r="K1824">
        <v>45</v>
      </c>
      <c r="L1824">
        <v>2.2867130269999998</v>
      </c>
      <c r="M1824">
        <v>2.523201732</v>
      </c>
      <c r="N1824">
        <v>2.1942808509999998</v>
      </c>
      <c r="O1824">
        <v>1.6362461740000001</v>
      </c>
      <c r="P1824">
        <v>2.4543692610000001</v>
      </c>
      <c r="Q1824">
        <v>2.3009711820000001</v>
      </c>
      <c r="R1824">
        <v>0.114335651</v>
      </c>
      <c r="S1824">
        <v>0.126160087</v>
      </c>
      <c r="T1824">
        <v>0.109714043</v>
      </c>
      <c r="U1824">
        <v>8.1812309E-2</v>
      </c>
      <c r="V1824">
        <v>0.122718463</v>
      </c>
      <c r="W1824">
        <v>0.11504855899999999</v>
      </c>
      <c r="X1824">
        <v>6.8268410000000002E-3</v>
      </c>
      <c r="Y1824">
        <v>-7.0225510000000001E-3</v>
      </c>
      <c r="Z1824">
        <v>-0.61440312399999997</v>
      </c>
      <c r="AA1824">
        <v>2.3617178999999999E-2</v>
      </c>
      <c r="AB1824">
        <v>8.5221150000000002E-3</v>
      </c>
      <c r="AC1824">
        <v>-0.56066549300000001</v>
      </c>
    </row>
    <row r="1825" spans="1:29" x14ac:dyDescent="0.3">
      <c r="A1825">
        <v>18.23</v>
      </c>
      <c r="B1825">
        <v>28.3</v>
      </c>
      <c r="C1825">
        <v>60</v>
      </c>
      <c r="D1825">
        <v>60</v>
      </c>
      <c r="E1825">
        <v>60</v>
      </c>
      <c r="F1825">
        <v>45.20192308</v>
      </c>
      <c r="G1825">
        <v>49.66346154</v>
      </c>
      <c r="H1825">
        <v>42.76923077</v>
      </c>
      <c r="I1825">
        <v>41</v>
      </c>
      <c r="J1825">
        <v>50</v>
      </c>
      <c r="K1825">
        <v>44</v>
      </c>
      <c r="L1825">
        <v>2.311296053</v>
      </c>
      <c r="M1825">
        <v>2.539426529</v>
      </c>
      <c r="N1825">
        <v>2.1869059439999998</v>
      </c>
      <c r="O1825">
        <v>2.09644041</v>
      </c>
      <c r="P1825">
        <v>2.556634646</v>
      </c>
      <c r="Q1825">
        <v>2.2498384890000001</v>
      </c>
      <c r="R1825">
        <v>0.11556480299999999</v>
      </c>
      <c r="S1825">
        <v>0.126971326</v>
      </c>
      <c r="T1825">
        <v>0.10934529699999999</v>
      </c>
      <c r="U1825">
        <v>0.104822021</v>
      </c>
      <c r="V1825">
        <v>0.127831732</v>
      </c>
      <c r="W1825">
        <v>0.11249192399999999</v>
      </c>
      <c r="X1825">
        <v>6.5855599999999999E-3</v>
      </c>
      <c r="Y1825">
        <v>-7.9485119999999996E-3</v>
      </c>
      <c r="Z1825">
        <v>-0.61733583599999997</v>
      </c>
      <c r="AA1825">
        <v>1.3284663E-2</v>
      </c>
      <c r="AB1825">
        <v>-2.5566349999999998E-3</v>
      </c>
      <c r="AC1825">
        <v>-0.60551873199999995</v>
      </c>
    </row>
    <row r="1826" spans="1:29" x14ac:dyDescent="0.3">
      <c r="A1826">
        <v>18.239999999999998</v>
      </c>
      <c r="B1826">
        <v>28.3</v>
      </c>
      <c r="C1826">
        <v>60</v>
      </c>
      <c r="D1826">
        <v>60</v>
      </c>
      <c r="E1826">
        <v>60</v>
      </c>
      <c r="F1826">
        <v>45.66346154</v>
      </c>
      <c r="G1826">
        <v>49.50961538</v>
      </c>
      <c r="H1826">
        <v>43.09615385</v>
      </c>
      <c r="I1826">
        <v>84</v>
      </c>
      <c r="J1826">
        <v>46</v>
      </c>
      <c r="K1826">
        <v>35</v>
      </c>
      <c r="L1826">
        <v>2.334895757</v>
      </c>
      <c r="M1826">
        <v>2.5315599610000001</v>
      </c>
      <c r="N1826">
        <v>2.2036224010000001</v>
      </c>
      <c r="O1826">
        <v>4.2951462060000001</v>
      </c>
      <c r="P1826">
        <v>2.3521038750000001</v>
      </c>
      <c r="Q1826">
        <v>1.7896442530000001</v>
      </c>
      <c r="R1826">
        <v>0.116744788</v>
      </c>
      <c r="S1826">
        <v>0.126577998</v>
      </c>
      <c r="T1826">
        <v>0.11018111999999999</v>
      </c>
      <c r="U1826">
        <v>0.21475731000000001</v>
      </c>
      <c r="V1826">
        <v>0.117605194</v>
      </c>
      <c r="W1826">
        <v>8.9482213000000005E-2</v>
      </c>
      <c r="X1826">
        <v>5.6772070000000001E-3</v>
      </c>
      <c r="Y1826">
        <v>-7.6535149999999996E-3</v>
      </c>
      <c r="Z1826">
        <v>-0.620182291</v>
      </c>
      <c r="AA1826">
        <v>-5.6090801000000003E-2</v>
      </c>
      <c r="AB1826">
        <v>-5.1132693E-2</v>
      </c>
      <c r="AC1826">
        <v>-0.74007845000000005</v>
      </c>
    </row>
    <row r="1827" spans="1:29" x14ac:dyDescent="0.3">
      <c r="A1827">
        <v>18.25</v>
      </c>
      <c r="B1827">
        <v>28.3</v>
      </c>
      <c r="C1827">
        <v>60</v>
      </c>
      <c r="D1827">
        <v>60</v>
      </c>
      <c r="E1827">
        <v>60</v>
      </c>
      <c r="F1827">
        <v>46.07692308</v>
      </c>
      <c r="G1827">
        <v>49.43269231</v>
      </c>
      <c r="H1827">
        <v>43.63461538</v>
      </c>
      <c r="I1827">
        <v>0</v>
      </c>
      <c r="J1827">
        <v>47</v>
      </c>
      <c r="K1827">
        <v>43</v>
      </c>
      <c r="L1827">
        <v>2.356037159</v>
      </c>
      <c r="M1827">
        <v>2.5276266760000001</v>
      </c>
      <c r="N1827">
        <v>2.2311553900000001</v>
      </c>
      <c r="O1827">
        <v>0</v>
      </c>
      <c r="P1827">
        <v>2.4032365680000001</v>
      </c>
      <c r="Q1827">
        <v>2.198705796</v>
      </c>
      <c r="R1827">
        <v>0.117801858</v>
      </c>
      <c r="S1827">
        <v>0.12638133400000001</v>
      </c>
      <c r="T1827">
        <v>0.111557769</v>
      </c>
      <c r="U1827">
        <v>0</v>
      </c>
      <c r="V1827">
        <v>0.120161828</v>
      </c>
      <c r="W1827">
        <v>0.10993529</v>
      </c>
      <c r="X1827">
        <v>4.9533629999999997E-3</v>
      </c>
      <c r="Y1827">
        <v>-7.0225510000000001E-3</v>
      </c>
      <c r="Z1827">
        <v>-0.62410695000000005</v>
      </c>
      <c r="AA1827">
        <v>6.9375463999999998E-2</v>
      </c>
      <c r="AB1827">
        <v>3.3236250000000002E-2</v>
      </c>
      <c r="AC1827">
        <v>-0.40367915500000001</v>
      </c>
    </row>
    <row r="1828" spans="1:29" x14ac:dyDescent="0.3">
      <c r="A1828">
        <v>18.260000000000002</v>
      </c>
      <c r="B1828">
        <v>28.3</v>
      </c>
      <c r="C1828">
        <v>60</v>
      </c>
      <c r="D1828">
        <v>60</v>
      </c>
      <c r="E1828">
        <v>60</v>
      </c>
      <c r="F1828">
        <v>46.43269231</v>
      </c>
      <c r="G1828">
        <v>49.61538462</v>
      </c>
      <c r="H1828">
        <v>44.21153846</v>
      </c>
      <c r="I1828">
        <v>79</v>
      </c>
      <c r="J1828">
        <v>36</v>
      </c>
      <c r="K1828">
        <v>42</v>
      </c>
      <c r="L1828">
        <v>2.3742285980000002</v>
      </c>
      <c r="M1828">
        <v>2.5369682259999999</v>
      </c>
      <c r="N1828">
        <v>2.2606550200000002</v>
      </c>
      <c r="O1828">
        <v>4.0394827409999996</v>
      </c>
      <c r="P1828">
        <v>1.840776945</v>
      </c>
      <c r="Q1828">
        <v>2.147573103</v>
      </c>
      <c r="R1828">
        <v>0.11871143000000001</v>
      </c>
      <c r="S1828">
        <v>0.12684841099999999</v>
      </c>
      <c r="T1828">
        <v>0.113032751</v>
      </c>
      <c r="U1828">
        <v>0.201974137</v>
      </c>
      <c r="V1828">
        <v>9.2038846999999993E-2</v>
      </c>
      <c r="W1828">
        <v>0.107378655</v>
      </c>
      <c r="X1828">
        <v>4.6978879999999999E-3</v>
      </c>
      <c r="Y1828">
        <v>-6.4981129999999998E-3</v>
      </c>
      <c r="Z1828">
        <v>-0.62910981099999996</v>
      </c>
      <c r="AA1828">
        <v>-6.3471168999999994E-2</v>
      </c>
      <c r="AB1828">
        <v>-2.6418558000000002E-2</v>
      </c>
      <c r="AC1828">
        <v>-0.70419585900000004</v>
      </c>
    </row>
    <row r="1829" spans="1:29" x14ac:dyDescent="0.3">
      <c r="A1829">
        <v>18.27</v>
      </c>
      <c r="B1829">
        <v>28.3</v>
      </c>
      <c r="C1829">
        <v>60</v>
      </c>
      <c r="D1829">
        <v>60</v>
      </c>
      <c r="E1829">
        <v>60</v>
      </c>
      <c r="F1829">
        <v>46.97115385</v>
      </c>
      <c r="G1829">
        <v>49.88461538</v>
      </c>
      <c r="H1829">
        <v>44.74038462</v>
      </c>
      <c r="I1829">
        <v>46</v>
      </c>
      <c r="J1829">
        <v>92</v>
      </c>
      <c r="K1829">
        <v>83</v>
      </c>
      <c r="L1829">
        <v>2.4017615860000001</v>
      </c>
      <c r="M1829">
        <v>2.5507347199999999</v>
      </c>
      <c r="N1829">
        <v>2.2876963479999999</v>
      </c>
      <c r="O1829">
        <v>2.3521038750000001</v>
      </c>
      <c r="P1829">
        <v>4.7042077500000001</v>
      </c>
      <c r="Q1829">
        <v>4.2440135129999996</v>
      </c>
      <c r="R1829">
        <v>0.120088079</v>
      </c>
      <c r="S1829">
        <v>0.12753673600000001</v>
      </c>
      <c r="T1829">
        <v>0.114384817</v>
      </c>
      <c r="U1829">
        <v>0.117605194</v>
      </c>
      <c r="V1829">
        <v>0.23521038699999999</v>
      </c>
      <c r="W1829">
        <v>0.212200676</v>
      </c>
      <c r="X1829">
        <v>4.3004840000000003E-3</v>
      </c>
      <c r="Y1829">
        <v>-6.2850600000000003E-3</v>
      </c>
      <c r="Z1829">
        <v>-0.63510461900000004</v>
      </c>
      <c r="AA1829">
        <v>6.7899390000000004E-2</v>
      </c>
      <c r="AB1829">
        <v>2.3861923E-2</v>
      </c>
      <c r="AC1829">
        <v>-0.99125659099999996</v>
      </c>
    </row>
    <row r="1830" spans="1:29" x14ac:dyDescent="0.3">
      <c r="A1830">
        <v>18.28</v>
      </c>
      <c r="B1830">
        <v>28.3</v>
      </c>
      <c r="C1830">
        <v>60</v>
      </c>
      <c r="D1830">
        <v>60</v>
      </c>
      <c r="E1830">
        <v>60</v>
      </c>
      <c r="F1830">
        <v>47.69230769</v>
      </c>
      <c r="G1830">
        <v>50.13461538</v>
      </c>
      <c r="H1830">
        <v>44.80769231</v>
      </c>
      <c r="I1830">
        <v>49</v>
      </c>
      <c r="J1830">
        <v>45</v>
      </c>
      <c r="K1830">
        <v>0</v>
      </c>
      <c r="L1830">
        <v>2.4386361239999998</v>
      </c>
      <c r="M1830">
        <v>2.5635178939999999</v>
      </c>
      <c r="N1830">
        <v>2.291137972</v>
      </c>
      <c r="O1830">
        <v>2.5055019540000001</v>
      </c>
      <c r="P1830">
        <v>2.3009711820000001</v>
      </c>
      <c r="Q1830">
        <v>0</v>
      </c>
      <c r="R1830">
        <v>0.121931806</v>
      </c>
      <c r="S1830">
        <v>0.12817589500000001</v>
      </c>
      <c r="T1830">
        <v>0.114556899</v>
      </c>
      <c r="U1830">
        <v>0.125275098</v>
      </c>
      <c r="V1830">
        <v>0.11504855899999999</v>
      </c>
      <c r="W1830">
        <v>0</v>
      </c>
      <c r="X1830">
        <v>3.6050259999999999E-3</v>
      </c>
      <c r="Y1830">
        <v>-6.9979680000000002E-3</v>
      </c>
      <c r="Z1830">
        <v>-0.63976245499999995</v>
      </c>
      <c r="AA1830">
        <v>-5.9042950000000004E-3</v>
      </c>
      <c r="AB1830">
        <v>-8.0107886000000003E-2</v>
      </c>
      <c r="AC1830">
        <v>-0.42162044999999998</v>
      </c>
    </row>
    <row r="1831" spans="1:29" x14ac:dyDescent="0.3">
      <c r="A1831">
        <v>18.29</v>
      </c>
      <c r="B1831">
        <v>28.3</v>
      </c>
      <c r="C1831">
        <v>60</v>
      </c>
      <c r="D1831">
        <v>60</v>
      </c>
      <c r="E1831">
        <v>60</v>
      </c>
      <c r="F1831">
        <v>47.91346154</v>
      </c>
      <c r="G1831">
        <v>50.35576923</v>
      </c>
      <c r="H1831">
        <v>44.96153846</v>
      </c>
      <c r="I1831">
        <v>48</v>
      </c>
      <c r="J1831">
        <v>48</v>
      </c>
      <c r="K1831">
        <v>76</v>
      </c>
      <c r="L1831">
        <v>2.4499443159999998</v>
      </c>
      <c r="M1831">
        <v>2.5748260850000002</v>
      </c>
      <c r="N1831">
        <v>2.2990045399999999</v>
      </c>
      <c r="O1831">
        <v>2.4543692610000001</v>
      </c>
      <c r="P1831">
        <v>2.4543692610000001</v>
      </c>
      <c r="Q1831">
        <v>3.8860846630000001</v>
      </c>
      <c r="R1831">
        <v>0.12249721600000001</v>
      </c>
      <c r="S1831">
        <v>0.128741304</v>
      </c>
      <c r="T1831">
        <v>0.114950227</v>
      </c>
      <c r="U1831">
        <v>0.122718463</v>
      </c>
      <c r="V1831">
        <v>0.122718463</v>
      </c>
      <c r="W1831">
        <v>0.19430423299999999</v>
      </c>
      <c r="X1831">
        <v>3.6050259999999999E-3</v>
      </c>
      <c r="Y1831">
        <v>-7.1126890000000002E-3</v>
      </c>
      <c r="Z1831">
        <v>-0.64243639799999996</v>
      </c>
      <c r="AA1831">
        <v>0</v>
      </c>
      <c r="AB1831">
        <v>4.7723847E-2</v>
      </c>
      <c r="AC1831">
        <v>-0.77147571800000003</v>
      </c>
    </row>
    <row r="1832" spans="1:29" x14ac:dyDescent="0.3">
      <c r="A1832">
        <v>18.3</v>
      </c>
      <c r="B1832">
        <v>28.3</v>
      </c>
      <c r="C1832">
        <v>60</v>
      </c>
      <c r="D1832">
        <v>60</v>
      </c>
      <c r="E1832">
        <v>60</v>
      </c>
      <c r="F1832">
        <v>48.00961538</v>
      </c>
      <c r="G1832">
        <v>50.58653846</v>
      </c>
      <c r="H1832">
        <v>45.41346154</v>
      </c>
      <c r="I1832">
        <v>49</v>
      </c>
      <c r="J1832">
        <v>38</v>
      </c>
      <c r="K1832">
        <v>0</v>
      </c>
      <c r="L1832">
        <v>2.4548609209999999</v>
      </c>
      <c r="M1832">
        <v>2.5866259380000001</v>
      </c>
      <c r="N1832">
        <v>2.3221125840000001</v>
      </c>
      <c r="O1832">
        <v>2.5055019540000001</v>
      </c>
      <c r="P1832">
        <v>1.943042331</v>
      </c>
      <c r="Q1832">
        <v>0</v>
      </c>
      <c r="R1832">
        <v>0.12274304599999999</v>
      </c>
      <c r="S1832">
        <v>0.12933129700000001</v>
      </c>
      <c r="T1832">
        <v>0.116105629</v>
      </c>
      <c r="U1832">
        <v>0.125275098</v>
      </c>
      <c r="V1832">
        <v>9.7152116999999996E-2</v>
      </c>
      <c r="W1832">
        <v>0</v>
      </c>
      <c r="X1832">
        <v>3.8037280000000001E-3</v>
      </c>
      <c r="Y1832">
        <v>-6.6210280000000002E-3</v>
      </c>
      <c r="Z1832">
        <v>-0.64592977600000001</v>
      </c>
      <c r="AA1832">
        <v>-1.6236811E-2</v>
      </c>
      <c r="AB1832">
        <v>-7.4142404999999995E-2</v>
      </c>
      <c r="AC1832">
        <v>-0.39022318299999997</v>
      </c>
    </row>
    <row r="1833" spans="1:29" x14ac:dyDescent="0.3">
      <c r="A1833">
        <v>18.309999999999999</v>
      </c>
      <c r="B1833">
        <v>28.3</v>
      </c>
      <c r="C1833">
        <v>60</v>
      </c>
      <c r="D1833">
        <v>60</v>
      </c>
      <c r="E1833">
        <v>60</v>
      </c>
      <c r="F1833">
        <v>48.02884615</v>
      </c>
      <c r="G1833">
        <v>51.06730769</v>
      </c>
      <c r="H1833">
        <v>46.02884615</v>
      </c>
      <c r="I1833">
        <v>40</v>
      </c>
      <c r="J1833">
        <v>49</v>
      </c>
      <c r="K1833">
        <v>85</v>
      </c>
      <c r="L1833">
        <v>2.455844242</v>
      </c>
      <c r="M1833">
        <v>2.6112089630000002</v>
      </c>
      <c r="N1833">
        <v>2.3535788559999999</v>
      </c>
      <c r="O1833">
        <v>2.045307717</v>
      </c>
      <c r="P1833">
        <v>2.5055019540000001</v>
      </c>
      <c r="Q1833">
        <v>4.3462788989999996</v>
      </c>
      <c r="R1833">
        <v>0.122792212</v>
      </c>
      <c r="S1833">
        <v>0.130560448</v>
      </c>
      <c r="T1833">
        <v>0.11767894299999999</v>
      </c>
      <c r="U1833">
        <v>0.102265386</v>
      </c>
      <c r="V1833">
        <v>0.125275098</v>
      </c>
      <c r="W1833">
        <v>0.21731394500000001</v>
      </c>
      <c r="X1833">
        <v>4.4849929999999996E-3</v>
      </c>
      <c r="Y1833">
        <v>-5.9982580000000002E-3</v>
      </c>
      <c r="Z1833">
        <v>-0.65093263700000004</v>
      </c>
      <c r="AA1833">
        <v>1.3284663E-2</v>
      </c>
      <c r="AB1833">
        <v>6.9029135000000005E-2</v>
      </c>
      <c r="AC1833">
        <v>-0.78044636599999995</v>
      </c>
    </row>
    <row r="1834" spans="1:29" x14ac:dyDescent="0.3">
      <c r="A1834">
        <v>18.32</v>
      </c>
      <c r="B1834">
        <v>28.3</v>
      </c>
      <c r="C1834">
        <v>60</v>
      </c>
      <c r="D1834">
        <v>60</v>
      </c>
      <c r="E1834">
        <v>60</v>
      </c>
      <c r="F1834">
        <v>47.48076923</v>
      </c>
      <c r="G1834">
        <v>51.32692308</v>
      </c>
      <c r="H1834">
        <v>46.35576923</v>
      </c>
      <c r="I1834">
        <v>50</v>
      </c>
      <c r="J1834">
        <v>52</v>
      </c>
      <c r="K1834">
        <v>45</v>
      </c>
      <c r="L1834">
        <v>2.4278195930000002</v>
      </c>
      <c r="M1834">
        <v>2.6244837969999999</v>
      </c>
      <c r="N1834">
        <v>2.3702953139999998</v>
      </c>
      <c r="O1834">
        <v>2.556634646</v>
      </c>
      <c r="P1834">
        <v>2.658900032</v>
      </c>
      <c r="Q1834">
        <v>2.3009711820000001</v>
      </c>
      <c r="R1834">
        <v>0.12139098</v>
      </c>
      <c r="S1834">
        <v>0.13122418999999999</v>
      </c>
      <c r="T1834">
        <v>0.11851476599999999</v>
      </c>
      <c r="U1834">
        <v>0.127831732</v>
      </c>
      <c r="V1834">
        <v>0.13294500200000001</v>
      </c>
      <c r="W1834">
        <v>0.11504855899999999</v>
      </c>
      <c r="X1834">
        <v>5.6772070000000001E-3</v>
      </c>
      <c r="Y1834">
        <v>-5.1952129999999997E-3</v>
      </c>
      <c r="Z1834">
        <v>-0.65110514900000005</v>
      </c>
      <c r="AA1834">
        <v>2.952147E-3</v>
      </c>
      <c r="AB1834">
        <v>-1.0226539E-2</v>
      </c>
      <c r="AC1834">
        <v>-0.65934261900000002</v>
      </c>
    </row>
    <row r="1835" spans="1:29" x14ac:dyDescent="0.3">
      <c r="A1835">
        <v>18.329999999999998</v>
      </c>
      <c r="B1835">
        <v>28.3</v>
      </c>
      <c r="C1835">
        <v>60</v>
      </c>
      <c r="D1835">
        <v>60</v>
      </c>
      <c r="E1835">
        <v>60</v>
      </c>
      <c r="F1835">
        <v>47.23076923</v>
      </c>
      <c r="G1835">
        <v>51.02884615</v>
      </c>
      <c r="H1835">
        <v>46.73076923</v>
      </c>
      <c r="I1835">
        <v>50</v>
      </c>
      <c r="J1835">
        <v>52</v>
      </c>
      <c r="K1835">
        <v>44</v>
      </c>
      <c r="L1835">
        <v>2.4150364199999999</v>
      </c>
      <c r="M1835">
        <v>2.609242321</v>
      </c>
      <c r="N1835">
        <v>2.389470073</v>
      </c>
      <c r="O1835">
        <v>2.556634646</v>
      </c>
      <c r="P1835">
        <v>2.658900032</v>
      </c>
      <c r="Q1835">
        <v>2.2498384890000001</v>
      </c>
      <c r="R1835">
        <v>0.120751821</v>
      </c>
      <c r="S1835">
        <v>0.13046211599999999</v>
      </c>
      <c r="T1835">
        <v>0.11947350399999999</v>
      </c>
      <c r="U1835">
        <v>0.127831732</v>
      </c>
      <c r="V1835">
        <v>0.13294500200000001</v>
      </c>
      <c r="W1835">
        <v>0.11249192399999999</v>
      </c>
      <c r="X1835">
        <v>5.6062409999999997E-3</v>
      </c>
      <c r="Y1835">
        <v>-4.0889769999999997E-3</v>
      </c>
      <c r="Z1835">
        <v>-0.65032884300000005</v>
      </c>
      <c r="AA1835">
        <v>2.952147E-3</v>
      </c>
      <c r="AB1835">
        <v>-1.1930962E-2</v>
      </c>
      <c r="AC1835">
        <v>-0.65485729500000001</v>
      </c>
    </row>
    <row r="1836" spans="1:29" x14ac:dyDescent="0.3">
      <c r="A1836">
        <v>18.34</v>
      </c>
      <c r="B1836">
        <v>28.3</v>
      </c>
      <c r="C1836">
        <v>60</v>
      </c>
      <c r="D1836">
        <v>60</v>
      </c>
      <c r="E1836">
        <v>60</v>
      </c>
      <c r="F1836">
        <v>46.80769231</v>
      </c>
      <c r="G1836">
        <v>50.55769231</v>
      </c>
      <c r="H1836">
        <v>47.15384615</v>
      </c>
      <c r="I1836">
        <v>49</v>
      </c>
      <c r="J1836">
        <v>52</v>
      </c>
      <c r="K1836">
        <v>37</v>
      </c>
      <c r="L1836">
        <v>2.393403358</v>
      </c>
      <c r="M1836">
        <v>2.5851509560000001</v>
      </c>
      <c r="N1836">
        <v>2.4111031359999999</v>
      </c>
      <c r="O1836">
        <v>2.5055019540000001</v>
      </c>
      <c r="P1836">
        <v>2.658900032</v>
      </c>
      <c r="Q1836">
        <v>1.891909638</v>
      </c>
      <c r="R1836">
        <v>0.11967016799999999</v>
      </c>
      <c r="S1836">
        <v>0.129257548</v>
      </c>
      <c r="T1836">
        <v>0.120555157</v>
      </c>
      <c r="U1836">
        <v>0.125275098</v>
      </c>
      <c r="V1836">
        <v>0.13294500200000001</v>
      </c>
      <c r="W1836">
        <v>9.4595481999999995E-2</v>
      </c>
      <c r="X1836">
        <v>5.5352760000000004E-3</v>
      </c>
      <c r="Y1836">
        <v>-2.605801E-3</v>
      </c>
      <c r="Z1836">
        <v>-0.64821556599999997</v>
      </c>
      <c r="AA1836">
        <v>4.4282210000000004E-3</v>
      </c>
      <c r="AB1836">
        <v>-2.3009712000000002E-2</v>
      </c>
      <c r="AC1836">
        <v>-0.61897470399999999</v>
      </c>
    </row>
    <row r="1837" spans="1:29" x14ac:dyDescent="0.3">
      <c r="A1837">
        <v>18.350000000000001</v>
      </c>
      <c r="B1837">
        <v>28.3</v>
      </c>
      <c r="C1837">
        <v>60</v>
      </c>
      <c r="D1837">
        <v>60</v>
      </c>
      <c r="E1837">
        <v>60</v>
      </c>
      <c r="F1837">
        <v>46.06730769</v>
      </c>
      <c r="G1837">
        <v>50</v>
      </c>
      <c r="H1837">
        <v>47.71153846</v>
      </c>
      <c r="I1837">
        <v>47</v>
      </c>
      <c r="J1837">
        <v>44</v>
      </c>
      <c r="K1837">
        <v>47</v>
      </c>
      <c r="L1837">
        <v>2.3555454980000001</v>
      </c>
      <c r="M1837">
        <v>2.556634646</v>
      </c>
      <c r="N1837">
        <v>2.4396194449999999</v>
      </c>
      <c r="O1837">
        <v>2.4032365680000001</v>
      </c>
      <c r="P1837">
        <v>2.2498384890000001</v>
      </c>
      <c r="Q1837">
        <v>2.4032365680000001</v>
      </c>
      <c r="R1837">
        <v>0.117777275</v>
      </c>
      <c r="S1837">
        <v>0.127831732</v>
      </c>
      <c r="T1837">
        <v>0.12198097199999999</v>
      </c>
      <c r="U1837">
        <v>0.120161828</v>
      </c>
      <c r="V1837">
        <v>0.11249192399999999</v>
      </c>
      <c r="W1837">
        <v>0.120161828</v>
      </c>
      <c r="X1837">
        <v>5.8049440000000002E-3</v>
      </c>
      <c r="Y1837">
        <v>-5.4902100000000001E-4</v>
      </c>
      <c r="Z1837">
        <v>-0.64489470100000001</v>
      </c>
      <c r="AA1837">
        <v>-4.4282210000000004E-3</v>
      </c>
      <c r="AB1837">
        <v>2.5566349999999998E-3</v>
      </c>
      <c r="AC1837">
        <v>-0.61897470399999999</v>
      </c>
    </row>
    <row r="1838" spans="1:29" x14ac:dyDescent="0.3">
      <c r="A1838">
        <v>18.36</v>
      </c>
      <c r="B1838">
        <v>28.3</v>
      </c>
      <c r="C1838">
        <v>60</v>
      </c>
      <c r="D1838">
        <v>60</v>
      </c>
      <c r="E1838">
        <v>60</v>
      </c>
      <c r="F1838">
        <v>45.64423077</v>
      </c>
      <c r="G1838">
        <v>49.75961538</v>
      </c>
      <c r="H1838">
        <v>48.64423077</v>
      </c>
      <c r="I1838">
        <v>49</v>
      </c>
      <c r="J1838">
        <v>53</v>
      </c>
      <c r="K1838">
        <v>48</v>
      </c>
      <c r="L1838">
        <v>2.3339124359999999</v>
      </c>
      <c r="M1838">
        <v>2.544343134</v>
      </c>
      <c r="N1838">
        <v>2.4873105149999999</v>
      </c>
      <c r="O1838">
        <v>2.5055019540000001</v>
      </c>
      <c r="P1838">
        <v>2.710032725</v>
      </c>
      <c r="Q1838">
        <v>2.4543692610000001</v>
      </c>
      <c r="R1838">
        <v>0.116695622</v>
      </c>
      <c r="S1838">
        <v>0.127217157</v>
      </c>
      <c r="T1838">
        <v>0.124365526</v>
      </c>
      <c r="U1838">
        <v>0.125275098</v>
      </c>
      <c r="V1838">
        <v>0.13550163600000001</v>
      </c>
      <c r="W1838">
        <v>0.122718463</v>
      </c>
      <c r="X1838">
        <v>6.0746109999999997E-3</v>
      </c>
      <c r="Y1838">
        <v>1.606091E-3</v>
      </c>
      <c r="Z1838">
        <v>-0.64610228800000002</v>
      </c>
      <c r="AA1838">
        <v>5.9042950000000004E-3</v>
      </c>
      <c r="AB1838">
        <v>-5.1132690000000001E-3</v>
      </c>
      <c r="AC1838">
        <v>-0.67279859099999995</v>
      </c>
    </row>
    <row r="1839" spans="1:29" x14ac:dyDescent="0.3">
      <c r="A1839">
        <v>18.37</v>
      </c>
      <c r="B1839">
        <v>28.3</v>
      </c>
      <c r="C1839">
        <v>60</v>
      </c>
      <c r="D1839">
        <v>60</v>
      </c>
      <c r="E1839">
        <v>60</v>
      </c>
      <c r="F1839">
        <v>45.67307692</v>
      </c>
      <c r="G1839">
        <v>50.24038462</v>
      </c>
      <c r="H1839">
        <v>48.92307692</v>
      </c>
      <c r="I1839">
        <v>39</v>
      </c>
      <c r="J1839">
        <v>55</v>
      </c>
      <c r="K1839">
        <v>51</v>
      </c>
      <c r="L1839">
        <v>2.3353874170000002</v>
      </c>
      <c r="M1839">
        <v>2.5689261590000001</v>
      </c>
      <c r="N1839">
        <v>2.5015686690000001</v>
      </c>
      <c r="O1839">
        <v>1.994175024</v>
      </c>
      <c r="P1839">
        <v>2.812298111</v>
      </c>
      <c r="Q1839">
        <v>2.607767339</v>
      </c>
      <c r="R1839">
        <v>0.116769371</v>
      </c>
      <c r="S1839">
        <v>0.12844630800000001</v>
      </c>
      <c r="T1839">
        <v>0.12507843299999999</v>
      </c>
      <c r="U1839">
        <v>9.9708750999999998E-2</v>
      </c>
      <c r="V1839">
        <v>0.14061490600000001</v>
      </c>
      <c r="W1839">
        <v>0.13038836700000001</v>
      </c>
      <c r="X1839">
        <v>6.7416830000000001E-3</v>
      </c>
      <c r="Y1839">
        <v>1.647063E-3</v>
      </c>
      <c r="Z1839">
        <v>-0.64963879400000002</v>
      </c>
      <c r="AA1839">
        <v>2.3617178999999999E-2</v>
      </c>
      <c r="AB1839">
        <v>6.8176920000000002E-3</v>
      </c>
      <c r="AC1839">
        <v>-0.65037197099999999</v>
      </c>
    </row>
    <row r="1840" spans="1:29" x14ac:dyDescent="0.3">
      <c r="A1840">
        <v>18.38</v>
      </c>
      <c r="B1840">
        <v>28.3</v>
      </c>
      <c r="C1840">
        <v>60</v>
      </c>
      <c r="D1840">
        <v>60</v>
      </c>
      <c r="E1840">
        <v>60</v>
      </c>
      <c r="F1840">
        <v>45.74038462</v>
      </c>
      <c r="G1840">
        <v>50.52884615</v>
      </c>
      <c r="H1840">
        <v>48.86538462</v>
      </c>
      <c r="I1840">
        <v>47</v>
      </c>
      <c r="J1840">
        <v>54</v>
      </c>
      <c r="K1840">
        <v>52</v>
      </c>
      <c r="L1840">
        <v>2.3388290409999999</v>
      </c>
      <c r="M1840">
        <v>2.5836759740000002</v>
      </c>
      <c r="N1840">
        <v>2.4986187059999998</v>
      </c>
      <c r="O1840">
        <v>2.4032365680000001</v>
      </c>
      <c r="P1840">
        <v>2.761165418</v>
      </c>
      <c r="Q1840">
        <v>2.658900032</v>
      </c>
      <c r="R1840">
        <v>0.116941452</v>
      </c>
      <c r="S1840">
        <v>0.12918379899999999</v>
      </c>
      <c r="T1840">
        <v>0.12493093500000001</v>
      </c>
      <c r="U1840">
        <v>0.120161828</v>
      </c>
      <c r="V1840">
        <v>0.13805827100000001</v>
      </c>
      <c r="W1840">
        <v>0.13294500200000001</v>
      </c>
      <c r="X1840">
        <v>7.0681219999999996E-3</v>
      </c>
      <c r="Y1840">
        <v>1.2455400000000001E-3</v>
      </c>
      <c r="Z1840">
        <v>-0.65097576499999998</v>
      </c>
      <c r="AA1840">
        <v>1.0332516E-2</v>
      </c>
      <c r="AB1840">
        <v>2.5566349999999998E-3</v>
      </c>
      <c r="AC1840">
        <v>-0.68625456299999998</v>
      </c>
    </row>
    <row r="1841" spans="1:29" x14ac:dyDescent="0.3">
      <c r="A1841">
        <v>18.39</v>
      </c>
      <c r="B1841">
        <v>28.3</v>
      </c>
      <c r="C1841">
        <v>60</v>
      </c>
      <c r="D1841">
        <v>60</v>
      </c>
      <c r="E1841">
        <v>60</v>
      </c>
      <c r="F1841">
        <v>45.79807692</v>
      </c>
      <c r="G1841">
        <v>50.54807692</v>
      </c>
      <c r="H1841">
        <v>48.64423077</v>
      </c>
      <c r="I1841">
        <v>46</v>
      </c>
      <c r="J1841">
        <v>52</v>
      </c>
      <c r="K1841">
        <v>46</v>
      </c>
      <c r="L1841">
        <v>2.3417790040000002</v>
      </c>
      <c r="M1841">
        <v>2.5846592949999998</v>
      </c>
      <c r="N1841">
        <v>2.4873105149999999</v>
      </c>
      <c r="O1841">
        <v>2.3521038750000001</v>
      </c>
      <c r="P1841">
        <v>2.658900032</v>
      </c>
      <c r="Q1841">
        <v>2.3521038750000001</v>
      </c>
      <c r="R1841">
        <v>0.11708895</v>
      </c>
      <c r="S1841">
        <v>0.12923296500000001</v>
      </c>
      <c r="T1841">
        <v>0.124365526</v>
      </c>
      <c r="U1841">
        <v>0.117605194</v>
      </c>
      <c r="V1841">
        <v>0.13294500200000001</v>
      </c>
      <c r="W1841">
        <v>0.117605194</v>
      </c>
      <c r="X1841">
        <v>7.0113500000000004E-3</v>
      </c>
      <c r="Y1841">
        <v>8.0304499999999995E-4</v>
      </c>
      <c r="Z1841">
        <v>-0.65032884300000005</v>
      </c>
      <c r="AA1841">
        <v>8.8564420000000008E-3</v>
      </c>
      <c r="AB1841">
        <v>-5.1132690000000001E-3</v>
      </c>
      <c r="AC1841">
        <v>-0.64588664799999995</v>
      </c>
    </row>
    <row r="1842" spans="1:29" x14ac:dyDescent="0.3">
      <c r="A1842">
        <v>18.399999999999999</v>
      </c>
      <c r="B1842">
        <v>28.3</v>
      </c>
      <c r="C1842">
        <v>60</v>
      </c>
      <c r="D1842">
        <v>60</v>
      </c>
      <c r="E1842">
        <v>60</v>
      </c>
      <c r="F1842">
        <v>45.72115385</v>
      </c>
      <c r="G1842">
        <v>50.42307692</v>
      </c>
      <c r="H1842">
        <v>48.29807692</v>
      </c>
      <c r="I1842">
        <v>43</v>
      </c>
      <c r="J1842">
        <v>52</v>
      </c>
      <c r="K1842">
        <v>55</v>
      </c>
      <c r="L1842">
        <v>2.3378457199999998</v>
      </c>
      <c r="M1842">
        <v>2.5782677089999999</v>
      </c>
      <c r="N1842">
        <v>2.4696107359999999</v>
      </c>
      <c r="O1842">
        <v>2.198705796</v>
      </c>
      <c r="P1842">
        <v>2.658900032</v>
      </c>
      <c r="Q1842">
        <v>2.812298111</v>
      </c>
      <c r="R1842">
        <v>0.116892286</v>
      </c>
      <c r="S1842">
        <v>0.12891338499999999</v>
      </c>
      <c r="T1842">
        <v>0.123480537</v>
      </c>
      <c r="U1842">
        <v>0.10993529</v>
      </c>
      <c r="V1842">
        <v>0.13294500200000001</v>
      </c>
      <c r="W1842">
        <v>0.14061490600000001</v>
      </c>
      <c r="X1842">
        <v>6.9403850000000003E-3</v>
      </c>
      <c r="Y1842">
        <v>3.8513399999999998E-4</v>
      </c>
      <c r="Z1842">
        <v>-0.64787054099999997</v>
      </c>
      <c r="AA1842">
        <v>1.3284663E-2</v>
      </c>
      <c r="AB1842">
        <v>1.2783173E-2</v>
      </c>
      <c r="AC1842">
        <v>-0.67279859099999995</v>
      </c>
    </row>
    <row r="1843" spans="1:29" x14ac:dyDescent="0.3">
      <c r="A1843">
        <v>18.41</v>
      </c>
      <c r="B1843">
        <v>28.3</v>
      </c>
      <c r="C1843">
        <v>60</v>
      </c>
      <c r="D1843">
        <v>60</v>
      </c>
      <c r="E1843">
        <v>60</v>
      </c>
      <c r="F1843">
        <v>45.14423077</v>
      </c>
      <c r="G1843">
        <v>49.97115385</v>
      </c>
      <c r="H1843">
        <v>48.54807692</v>
      </c>
      <c r="I1843">
        <v>46</v>
      </c>
      <c r="J1843">
        <v>39</v>
      </c>
      <c r="K1843">
        <v>53</v>
      </c>
      <c r="L1843">
        <v>2.308346089</v>
      </c>
      <c r="M1843">
        <v>2.5551596650000001</v>
      </c>
      <c r="N1843">
        <v>2.4823939099999999</v>
      </c>
      <c r="O1843">
        <v>2.3521038750000001</v>
      </c>
      <c r="P1843">
        <v>1.994175024</v>
      </c>
      <c r="Q1843">
        <v>2.710032725</v>
      </c>
      <c r="R1843">
        <v>0.115417304</v>
      </c>
      <c r="S1843">
        <v>0.12775798299999999</v>
      </c>
      <c r="T1843">
        <v>0.124119695</v>
      </c>
      <c r="U1843">
        <v>0.117605194</v>
      </c>
      <c r="V1843">
        <v>9.9708750999999998E-2</v>
      </c>
      <c r="W1843">
        <v>0.13550163600000001</v>
      </c>
      <c r="X1843">
        <v>7.1248939999999997E-3</v>
      </c>
      <c r="Y1843">
        <v>1.6880339999999999E-3</v>
      </c>
      <c r="Z1843">
        <v>-0.644377164</v>
      </c>
      <c r="AA1843">
        <v>-1.0332516E-2</v>
      </c>
      <c r="AB1843">
        <v>1.7896443000000001E-2</v>
      </c>
      <c r="AC1843">
        <v>-0.61897470399999999</v>
      </c>
    </row>
    <row r="1844" spans="1:29" x14ac:dyDescent="0.3">
      <c r="A1844">
        <v>18.420000000000002</v>
      </c>
      <c r="B1844">
        <v>28.3</v>
      </c>
      <c r="C1844">
        <v>60</v>
      </c>
      <c r="D1844">
        <v>60</v>
      </c>
      <c r="E1844">
        <v>60</v>
      </c>
      <c r="F1844">
        <v>44.65384615</v>
      </c>
      <c r="G1844">
        <v>49.57692308</v>
      </c>
      <c r="H1844">
        <v>48.58653846</v>
      </c>
      <c r="I1844">
        <v>35</v>
      </c>
      <c r="J1844">
        <v>52</v>
      </c>
      <c r="K1844">
        <v>53</v>
      </c>
      <c r="L1844">
        <v>2.2832714040000002</v>
      </c>
      <c r="M1844">
        <v>2.5350015840000002</v>
      </c>
      <c r="N1844">
        <v>2.4843605520000001</v>
      </c>
      <c r="O1844">
        <v>1.7896442530000001</v>
      </c>
      <c r="P1844">
        <v>2.658900032</v>
      </c>
      <c r="Q1844">
        <v>2.710032725</v>
      </c>
      <c r="R1844">
        <v>0.11416357000000001</v>
      </c>
      <c r="S1844">
        <v>0.12675007899999999</v>
      </c>
      <c r="T1844">
        <v>0.12421802799999999</v>
      </c>
      <c r="U1844">
        <v>8.9482213000000005E-2</v>
      </c>
      <c r="V1844">
        <v>0.13294500200000001</v>
      </c>
      <c r="W1844">
        <v>0.13550163600000001</v>
      </c>
      <c r="X1844">
        <v>7.2668239999999999E-3</v>
      </c>
      <c r="Y1844">
        <v>2.507469E-3</v>
      </c>
      <c r="Z1844">
        <v>-0.64058188900000002</v>
      </c>
      <c r="AA1844">
        <v>2.5093252999999999E-2</v>
      </c>
      <c r="AB1844">
        <v>1.6192018999999998E-2</v>
      </c>
      <c r="AC1844">
        <v>-0.62794535200000001</v>
      </c>
    </row>
    <row r="1845" spans="1:29" x14ac:dyDescent="0.3">
      <c r="A1845">
        <v>18.43</v>
      </c>
      <c r="B1845">
        <v>28.3</v>
      </c>
      <c r="C1845">
        <v>60</v>
      </c>
      <c r="D1845">
        <v>60</v>
      </c>
      <c r="E1845">
        <v>60</v>
      </c>
      <c r="F1845">
        <v>44.35576923</v>
      </c>
      <c r="G1845">
        <v>49.04807692</v>
      </c>
      <c r="H1845">
        <v>48.29807692</v>
      </c>
      <c r="I1845">
        <v>43</v>
      </c>
      <c r="J1845">
        <v>48</v>
      </c>
      <c r="K1845">
        <v>50</v>
      </c>
      <c r="L1845">
        <v>2.2680299279999998</v>
      </c>
      <c r="M1845">
        <v>2.5079602560000001</v>
      </c>
      <c r="N1845">
        <v>2.4696107359999999</v>
      </c>
      <c r="O1845">
        <v>2.198705796</v>
      </c>
      <c r="P1845">
        <v>2.4543692610000001</v>
      </c>
      <c r="Q1845">
        <v>2.556634646</v>
      </c>
      <c r="R1845">
        <v>0.113401496</v>
      </c>
      <c r="S1845">
        <v>0.125398013</v>
      </c>
      <c r="T1845">
        <v>0.123480537</v>
      </c>
      <c r="U1845">
        <v>0.10993529</v>
      </c>
      <c r="V1845">
        <v>0.122718463</v>
      </c>
      <c r="W1845">
        <v>0.127831732</v>
      </c>
      <c r="X1845">
        <v>6.9261920000000003E-3</v>
      </c>
      <c r="Y1845">
        <v>2.7205210000000001E-3</v>
      </c>
      <c r="Z1845">
        <v>-0.63557902799999999</v>
      </c>
      <c r="AA1845">
        <v>7.3803690000000003E-3</v>
      </c>
      <c r="AB1845">
        <v>7.669904E-3</v>
      </c>
      <c r="AC1845">
        <v>-0.63243067600000002</v>
      </c>
    </row>
    <row r="1846" spans="1:29" x14ac:dyDescent="0.3">
      <c r="A1846">
        <v>18.440000000000001</v>
      </c>
      <c r="B1846">
        <v>28.3</v>
      </c>
      <c r="C1846">
        <v>60</v>
      </c>
      <c r="D1846">
        <v>60</v>
      </c>
      <c r="E1846">
        <v>60</v>
      </c>
      <c r="F1846">
        <v>44.48076923</v>
      </c>
      <c r="G1846">
        <v>48.33653846</v>
      </c>
      <c r="H1846">
        <v>47.80769231</v>
      </c>
      <c r="I1846">
        <v>43</v>
      </c>
      <c r="J1846">
        <v>48</v>
      </c>
      <c r="K1846">
        <v>50</v>
      </c>
      <c r="L1846">
        <v>2.2744215140000001</v>
      </c>
      <c r="M1846">
        <v>2.4715773780000001</v>
      </c>
      <c r="N1846">
        <v>2.44453605</v>
      </c>
      <c r="O1846">
        <v>2.198705796</v>
      </c>
      <c r="P1846">
        <v>2.4543692610000001</v>
      </c>
      <c r="Q1846">
        <v>2.556634646</v>
      </c>
      <c r="R1846">
        <v>0.113721076</v>
      </c>
      <c r="S1846">
        <v>0.12357886899999999</v>
      </c>
      <c r="T1846">
        <v>0.12222680299999999</v>
      </c>
      <c r="U1846">
        <v>0.10993529</v>
      </c>
      <c r="V1846">
        <v>0.122718463</v>
      </c>
      <c r="W1846">
        <v>0.127831732</v>
      </c>
      <c r="X1846">
        <v>5.6914000000000001E-3</v>
      </c>
      <c r="Y1846">
        <v>2.3845530000000002E-3</v>
      </c>
      <c r="Z1846">
        <v>-0.63074867899999998</v>
      </c>
      <c r="AA1846">
        <v>7.3803690000000003E-3</v>
      </c>
      <c r="AB1846">
        <v>7.669904E-3</v>
      </c>
      <c r="AC1846">
        <v>-0.63243067600000002</v>
      </c>
    </row>
    <row r="1847" spans="1:29" x14ac:dyDescent="0.3">
      <c r="A1847">
        <v>18.45</v>
      </c>
      <c r="B1847">
        <v>28.3</v>
      </c>
      <c r="C1847">
        <v>60</v>
      </c>
      <c r="D1847">
        <v>60</v>
      </c>
      <c r="E1847">
        <v>60</v>
      </c>
      <c r="F1847">
        <v>44.60576923</v>
      </c>
      <c r="G1847">
        <v>47.53846154</v>
      </c>
      <c r="H1847">
        <v>46.96153846</v>
      </c>
      <c r="I1847">
        <v>88</v>
      </c>
      <c r="J1847">
        <v>82</v>
      </c>
      <c r="K1847">
        <v>37</v>
      </c>
      <c r="L1847">
        <v>2.2808131010000001</v>
      </c>
      <c r="M1847">
        <v>2.430769556</v>
      </c>
      <c r="N1847">
        <v>2.4012699259999999</v>
      </c>
      <c r="O1847">
        <v>4.4996769780000001</v>
      </c>
      <c r="P1847">
        <v>4.1928808200000001</v>
      </c>
      <c r="Q1847">
        <v>1.891909638</v>
      </c>
      <c r="R1847">
        <v>0.114040655</v>
      </c>
      <c r="S1847">
        <v>0.12153847800000001</v>
      </c>
      <c r="T1847">
        <v>0.12006349600000001</v>
      </c>
      <c r="U1847">
        <v>0.22498384900000001</v>
      </c>
      <c r="V1847">
        <v>0.209644041</v>
      </c>
      <c r="W1847">
        <v>9.4595481999999995E-2</v>
      </c>
      <c r="X1847">
        <v>4.3288700000000003E-3</v>
      </c>
      <c r="Y1847">
        <v>1.515953E-3</v>
      </c>
      <c r="Z1847">
        <v>-0.62393443699999995</v>
      </c>
      <c r="AA1847">
        <v>-8.8564420000000008E-3</v>
      </c>
      <c r="AB1847">
        <v>-8.1812309E-2</v>
      </c>
      <c r="AC1847">
        <v>-0.92846205599999998</v>
      </c>
    </row>
    <row r="1848" spans="1:29" x14ac:dyDescent="0.3">
      <c r="A1848">
        <v>18.46</v>
      </c>
      <c r="B1848">
        <v>28.3</v>
      </c>
      <c r="C1848">
        <v>60</v>
      </c>
      <c r="D1848">
        <v>60</v>
      </c>
      <c r="E1848">
        <v>60</v>
      </c>
      <c r="F1848">
        <v>44.75</v>
      </c>
      <c r="G1848">
        <v>47.32692308</v>
      </c>
      <c r="H1848">
        <v>46.13461538</v>
      </c>
      <c r="I1848">
        <v>0</v>
      </c>
      <c r="J1848">
        <v>0</v>
      </c>
      <c r="K1848">
        <v>47</v>
      </c>
      <c r="L1848">
        <v>2.2881880090000002</v>
      </c>
      <c r="M1848">
        <v>2.4199530249999999</v>
      </c>
      <c r="N1848">
        <v>2.3589871219999998</v>
      </c>
      <c r="O1848">
        <v>0</v>
      </c>
      <c r="P1848">
        <v>0</v>
      </c>
      <c r="Q1848">
        <v>2.4032365680000001</v>
      </c>
      <c r="R1848">
        <v>0.11440939999999999</v>
      </c>
      <c r="S1848">
        <v>0.120997651</v>
      </c>
      <c r="T1848">
        <v>0.11794935600000001</v>
      </c>
      <c r="U1848">
        <v>0</v>
      </c>
      <c r="V1848">
        <v>0</v>
      </c>
      <c r="W1848">
        <v>0.120161828</v>
      </c>
      <c r="X1848">
        <v>3.8037280000000001E-3</v>
      </c>
      <c r="Y1848">
        <v>1.6388700000000001E-4</v>
      </c>
      <c r="Z1848">
        <v>-0.619923522</v>
      </c>
      <c r="AA1848">
        <v>0</v>
      </c>
      <c r="AB1848">
        <v>8.0107886000000003E-2</v>
      </c>
      <c r="AC1848">
        <v>-0.21081022499999999</v>
      </c>
    </row>
    <row r="1849" spans="1:29" x14ac:dyDescent="0.3">
      <c r="A1849">
        <v>18.47</v>
      </c>
      <c r="B1849">
        <v>28.3</v>
      </c>
      <c r="C1849">
        <v>60</v>
      </c>
      <c r="D1849">
        <v>60</v>
      </c>
      <c r="E1849">
        <v>60</v>
      </c>
      <c r="F1849">
        <v>44.95192308</v>
      </c>
      <c r="G1849">
        <v>47.375</v>
      </c>
      <c r="H1849">
        <v>45.24038462</v>
      </c>
      <c r="I1849">
        <v>79</v>
      </c>
      <c r="J1849">
        <v>90</v>
      </c>
      <c r="K1849">
        <v>44</v>
      </c>
      <c r="L1849">
        <v>2.298512879</v>
      </c>
      <c r="M1849">
        <v>2.4224113279999999</v>
      </c>
      <c r="N1849">
        <v>2.3132626950000001</v>
      </c>
      <c r="O1849">
        <v>4.0394827409999996</v>
      </c>
      <c r="P1849">
        <v>4.6019423640000001</v>
      </c>
      <c r="Q1849">
        <v>2.2498384890000001</v>
      </c>
      <c r="R1849">
        <v>0.11492564399999999</v>
      </c>
      <c r="S1849">
        <v>0.121120566</v>
      </c>
      <c r="T1849">
        <v>0.115663135</v>
      </c>
      <c r="U1849">
        <v>0.201974137</v>
      </c>
      <c r="V1849">
        <v>0.23009711799999999</v>
      </c>
      <c r="W1849">
        <v>0.11249192399999999</v>
      </c>
      <c r="X1849">
        <v>3.5766399999999999E-3</v>
      </c>
      <c r="Y1849">
        <v>-1.5733139999999999E-3</v>
      </c>
      <c r="Z1849">
        <v>-0.61703393900000003</v>
      </c>
      <c r="AA1849">
        <v>1.6236811E-2</v>
      </c>
      <c r="AB1849">
        <v>-6.9029135000000005E-2</v>
      </c>
      <c r="AC1849">
        <v>-0.95537399899999997</v>
      </c>
    </row>
    <row r="1850" spans="1:29" x14ac:dyDescent="0.3">
      <c r="A1850">
        <v>18.48</v>
      </c>
      <c r="B1850">
        <v>28.3</v>
      </c>
      <c r="C1850">
        <v>60</v>
      </c>
      <c r="D1850">
        <v>60</v>
      </c>
      <c r="E1850">
        <v>60</v>
      </c>
      <c r="F1850">
        <v>45</v>
      </c>
      <c r="G1850">
        <v>47.47115385</v>
      </c>
      <c r="H1850">
        <v>44.25961538</v>
      </c>
      <c r="I1850">
        <v>0</v>
      </c>
      <c r="J1850">
        <v>0</v>
      </c>
      <c r="K1850">
        <v>42</v>
      </c>
      <c r="L1850">
        <v>2.3009711820000001</v>
      </c>
      <c r="M1850">
        <v>2.4273279329999999</v>
      </c>
      <c r="N1850">
        <v>2.2631133229999998</v>
      </c>
      <c r="O1850">
        <v>0</v>
      </c>
      <c r="P1850">
        <v>0</v>
      </c>
      <c r="Q1850">
        <v>2.147573103</v>
      </c>
      <c r="R1850">
        <v>0.11504855899999999</v>
      </c>
      <c r="S1850">
        <v>0.121366397</v>
      </c>
      <c r="T1850">
        <v>0.113155666</v>
      </c>
      <c r="U1850">
        <v>0</v>
      </c>
      <c r="V1850">
        <v>0</v>
      </c>
      <c r="W1850">
        <v>0.107378655</v>
      </c>
      <c r="X1850">
        <v>3.6476049999999999E-3</v>
      </c>
      <c r="Y1850">
        <v>-3.3678739999999999E-3</v>
      </c>
      <c r="Z1850">
        <v>-0.61328179299999996</v>
      </c>
      <c r="AA1850">
        <v>0</v>
      </c>
      <c r="AB1850">
        <v>7.1585770000000007E-2</v>
      </c>
      <c r="AC1850">
        <v>-0.18838360600000001</v>
      </c>
    </row>
    <row r="1851" spans="1:29" x14ac:dyDescent="0.3">
      <c r="A1851">
        <v>18.489999999999998</v>
      </c>
      <c r="B1851">
        <v>28.3</v>
      </c>
      <c r="C1851">
        <v>60</v>
      </c>
      <c r="D1851">
        <v>60</v>
      </c>
      <c r="E1851">
        <v>60</v>
      </c>
      <c r="F1851">
        <v>45.11538462</v>
      </c>
      <c r="G1851">
        <v>47.56730769</v>
      </c>
      <c r="H1851">
        <v>43.31730769</v>
      </c>
      <c r="I1851">
        <v>85</v>
      </c>
      <c r="J1851">
        <v>92</v>
      </c>
      <c r="K1851">
        <v>72</v>
      </c>
      <c r="L1851">
        <v>2.3068711080000002</v>
      </c>
      <c r="M1851">
        <v>2.432244538</v>
      </c>
      <c r="N1851">
        <v>2.2149305930000001</v>
      </c>
      <c r="O1851">
        <v>4.3462788989999996</v>
      </c>
      <c r="P1851">
        <v>4.7042077500000001</v>
      </c>
      <c r="Q1851">
        <v>3.6815538910000001</v>
      </c>
      <c r="R1851">
        <v>0.115343555</v>
      </c>
      <c r="S1851">
        <v>0.121612227</v>
      </c>
      <c r="T1851">
        <v>0.11074653</v>
      </c>
      <c r="U1851">
        <v>0.21731394500000001</v>
      </c>
      <c r="V1851">
        <v>0.23521038699999999</v>
      </c>
      <c r="W1851">
        <v>0.18407769500000001</v>
      </c>
      <c r="X1851">
        <v>3.6192189999999999E-3</v>
      </c>
      <c r="Y1851">
        <v>-5.1542410000000004E-3</v>
      </c>
      <c r="Z1851">
        <v>-0.61000405599999996</v>
      </c>
      <c r="AA1851">
        <v>1.0332516E-2</v>
      </c>
      <c r="AB1851">
        <v>-2.8122980999999998E-2</v>
      </c>
      <c r="AC1851">
        <v>-1.1168456609999999</v>
      </c>
    </row>
    <row r="1852" spans="1:29" x14ac:dyDescent="0.3">
      <c r="A1852">
        <v>18.5</v>
      </c>
      <c r="B1852">
        <v>28.3</v>
      </c>
      <c r="C1852">
        <v>60</v>
      </c>
      <c r="D1852">
        <v>60</v>
      </c>
      <c r="E1852">
        <v>60</v>
      </c>
      <c r="F1852">
        <v>44.76923077</v>
      </c>
      <c r="G1852">
        <v>46.84615385</v>
      </c>
      <c r="H1852">
        <v>43.00961538</v>
      </c>
      <c r="I1852">
        <v>0</v>
      </c>
      <c r="J1852">
        <v>0</v>
      </c>
      <c r="K1852">
        <v>0</v>
      </c>
      <c r="L1852">
        <v>2.2891713299999998</v>
      </c>
      <c r="M1852">
        <v>2.3953700000000002</v>
      </c>
      <c r="N1852">
        <v>2.1991974559999998</v>
      </c>
      <c r="O1852">
        <v>0</v>
      </c>
      <c r="P1852">
        <v>0</v>
      </c>
      <c r="Q1852">
        <v>0</v>
      </c>
      <c r="R1852">
        <v>0.114458566</v>
      </c>
      <c r="S1852">
        <v>0.1197685</v>
      </c>
      <c r="T1852">
        <v>0.109959873</v>
      </c>
      <c r="U1852">
        <v>0</v>
      </c>
      <c r="V1852">
        <v>0</v>
      </c>
      <c r="W1852">
        <v>0</v>
      </c>
      <c r="X1852">
        <v>3.0656920000000001E-3</v>
      </c>
      <c r="Y1852">
        <v>-4.7691069999999999E-3</v>
      </c>
      <c r="Z1852">
        <v>-0.60383673599999999</v>
      </c>
      <c r="AA1852">
        <v>0</v>
      </c>
      <c r="AB1852">
        <v>0</v>
      </c>
      <c r="AC1852">
        <v>0</v>
      </c>
    </row>
    <row r="1853" spans="1:29" x14ac:dyDescent="0.3">
      <c r="A1853">
        <v>18.510000000000002</v>
      </c>
      <c r="B1853">
        <v>28.3</v>
      </c>
      <c r="C1853">
        <v>60</v>
      </c>
      <c r="D1853">
        <v>60</v>
      </c>
      <c r="E1853">
        <v>60</v>
      </c>
      <c r="F1853">
        <v>44.41346154</v>
      </c>
      <c r="G1853">
        <v>46.19230769</v>
      </c>
      <c r="H1853">
        <v>43.00961538</v>
      </c>
      <c r="I1853">
        <v>86</v>
      </c>
      <c r="J1853">
        <v>81</v>
      </c>
      <c r="K1853">
        <v>79</v>
      </c>
      <c r="L1853">
        <v>2.2709798910000001</v>
      </c>
      <c r="M1853">
        <v>2.3619370850000001</v>
      </c>
      <c r="N1853">
        <v>2.1991974559999998</v>
      </c>
      <c r="O1853">
        <v>4.3974115920000001</v>
      </c>
      <c r="P1853">
        <v>4.1417481269999996</v>
      </c>
      <c r="Q1853">
        <v>4.0394827409999996</v>
      </c>
      <c r="R1853">
        <v>0.113548995</v>
      </c>
      <c r="S1853">
        <v>0.118096854</v>
      </c>
      <c r="T1853">
        <v>0.109959873</v>
      </c>
      <c r="U1853">
        <v>0.21987058000000001</v>
      </c>
      <c r="V1853">
        <v>0.207087406</v>
      </c>
      <c r="W1853">
        <v>0.201974137</v>
      </c>
      <c r="X1853">
        <v>2.625708E-3</v>
      </c>
      <c r="Y1853">
        <v>-3.9087009999999997E-3</v>
      </c>
      <c r="Z1853">
        <v>-0.59930828400000002</v>
      </c>
      <c r="AA1853">
        <v>-7.3803690000000003E-3</v>
      </c>
      <c r="AB1853">
        <v>-7.669904E-3</v>
      </c>
      <c r="AC1853">
        <v>-1.10338969</v>
      </c>
    </row>
    <row r="1854" spans="1:29" x14ac:dyDescent="0.3">
      <c r="A1854">
        <v>18.52</v>
      </c>
      <c r="B1854">
        <v>28.3</v>
      </c>
      <c r="C1854">
        <v>60</v>
      </c>
      <c r="D1854">
        <v>60</v>
      </c>
      <c r="E1854">
        <v>60</v>
      </c>
      <c r="F1854">
        <v>44.10576923</v>
      </c>
      <c r="G1854">
        <v>45.74038462</v>
      </c>
      <c r="H1854">
        <v>43.13461538</v>
      </c>
      <c r="I1854">
        <v>34</v>
      </c>
      <c r="J1854">
        <v>0</v>
      </c>
      <c r="K1854">
        <v>0</v>
      </c>
      <c r="L1854">
        <v>2.2552467539999999</v>
      </c>
      <c r="M1854">
        <v>2.3388290409999999</v>
      </c>
      <c r="N1854">
        <v>2.2055890429999998</v>
      </c>
      <c r="O1854">
        <v>1.7385115600000001</v>
      </c>
      <c r="P1854">
        <v>0</v>
      </c>
      <c r="Q1854">
        <v>0</v>
      </c>
      <c r="R1854">
        <v>0.112762338</v>
      </c>
      <c r="S1854">
        <v>0.116941452</v>
      </c>
      <c r="T1854">
        <v>0.110279452</v>
      </c>
      <c r="U1854">
        <v>8.6925578000000003E-2</v>
      </c>
      <c r="V1854">
        <v>0</v>
      </c>
      <c r="W1854">
        <v>0</v>
      </c>
      <c r="X1854">
        <v>2.4128130000000002E-3</v>
      </c>
      <c r="Y1854">
        <v>-3.0482949999999999E-3</v>
      </c>
      <c r="Z1854">
        <v>-0.59646182800000003</v>
      </c>
      <c r="AA1854">
        <v>-5.0186505999999999E-2</v>
      </c>
      <c r="AB1854">
        <v>-2.8975193E-2</v>
      </c>
      <c r="AC1854">
        <v>-0.15250101399999999</v>
      </c>
    </row>
    <row r="1855" spans="1:29" x14ac:dyDescent="0.3">
      <c r="A1855">
        <v>18.53</v>
      </c>
      <c r="B1855">
        <v>28.3</v>
      </c>
      <c r="C1855">
        <v>60</v>
      </c>
      <c r="D1855">
        <v>60</v>
      </c>
      <c r="E1855">
        <v>60</v>
      </c>
      <c r="F1855">
        <v>44.01923077</v>
      </c>
      <c r="G1855">
        <v>45.35576923</v>
      </c>
      <c r="H1855">
        <v>43.30769231</v>
      </c>
      <c r="I1855">
        <v>44</v>
      </c>
      <c r="J1855">
        <v>90</v>
      </c>
      <c r="K1855">
        <v>83</v>
      </c>
      <c r="L1855">
        <v>2.2508218100000001</v>
      </c>
      <c r="M1855">
        <v>2.3191626209999998</v>
      </c>
      <c r="N1855">
        <v>2.2144389320000002</v>
      </c>
      <c r="O1855">
        <v>2.2498384890000001</v>
      </c>
      <c r="P1855">
        <v>4.6019423640000001</v>
      </c>
      <c r="Q1855">
        <v>4.2440135129999996</v>
      </c>
      <c r="R1855">
        <v>0.11254109</v>
      </c>
      <c r="S1855">
        <v>0.11595813100000001</v>
      </c>
      <c r="T1855">
        <v>0.110721947</v>
      </c>
      <c r="U1855">
        <v>0.11249192399999999</v>
      </c>
      <c r="V1855">
        <v>0.23009711799999999</v>
      </c>
      <c r="W1855">
        <v>0.212200676</v>
      </c>
      <c r="X1855">
        <v>1.9728290000000002E-3</v>
      </c>
      <c r="Y1855">
        <v>-2.3517759999999999E-3</v>
      </c>
      <c r="Z1855">
        <v>-0.59512485599999998</v>
      </c>
      <c r="AA1855">
        <v>6.7899390000000004E-2</v>
      </c>
      <c r="AB1855">
        <v>2.727077E-2</v>
      </c>
      <c r="AC1855">
        <v>-0.97331529500000002</v>
      </c>
    </row>
    <row r="1856" spans="1:29" x14ac:dyDescent="0.3">
      <c r="A1856">
        <v>18.54</v>
      </c>
      <c r="B1856">
        <v>28.3</v>
      </c>
      <c r="C1856">
        <v>60</v>
      </c>
      <c r="D1856">
        <v>60</v>
      </c>
      <c r="E1856">
        <v>60</v>
      </c>
      <c r="F1856">
        <v>44.54807692</v>
      </c>
      <c r="G1856">
        <v>45.28846154</v>
      </c>
      <c r="H1856">
        <v>42.81730769</v>
      </c>
      <c r="I1856">
        <v>44</v>
      </c>
      <c r="J1856">
        <v>46</v>
      </c>
      <c r="K1856">
        <v>0</v>
      </c>
      <c r="L1856">
        <v>2.2778631379999998</v>
      </c>
      <c r="M1856">
        <v>2.3157209970000001</v>
      </c>
      <c r="N1856">
        <v>2.1893642459999998</v>
      </c>
      <c r="O1856">
        <v>2.2498384890000001</v>
      </c>
      <c r="P1856">
        <v>2.3521038750000001</v>
      </c>
      <c r="Q1856">
        <v>0</v>
      </c>
      <c r="R1856">
        <v>0.11389315699999999</v>
      </c>
      <c r="S1856">
        <v>0.11578605</v>
      </c>
      <c r="T1856">
        <v>0.109468212</v>
      </c>
      <c r="U1856">
        <v>0.11249192399999999</v>
      </c>
      <c r="V1856">
        <v>0.117605194</v>
      </c>
      <c r="W1856">
        <v>0</v>
      </c>
      <c r="X1856">
        <v>1.092862E-3</v>
      </c>
      <c r="Y1856">
        <v>-3.5809269999999998E-3</v>
      </c>
      <c r="Z1856">
        <v>-0.59499547200000003</v>
      </c>
      <c r="AA1856">
        <v>2.952147E-3</v>
      </c>
      <c r="AB1856">
        <v>-7.6699038999999997E-2</v>
      </c>
      <c r="AC1856">
        <v>-0.40367915500000001</v>
      </c>
    </row>
    <row r="1857" spans="1:29" x14ac:dyDescent="0.3">
      <c r="A1857">
        <v>18.55</v>
      </c>
      <c r="B1857">
        <v>28.3</v>
      </c>
      <c r="C1857">
        <v>60</v>
      </c>
      <c r="D1857">
        <v>60</v>
      </c>
      <c r="E1857">
        <v>60</v>
      </c>
      <c r="F1857">
        <v>45.09615385</v>
      </c>
      <c r="G1857">
        <v>45.20192308</v>
      </c>
      <c r="H1857">
        <v>42.44230769</v>
      </c>
      <c r="I1857">
        <v>43</v>
      </c>
      <c r="J1857">
        <v>44</v>
      </c>
      <c r="K1857">
        <v>75</v>
      </c>
      <c r="L1857">
        <v>2.3058877870000001</v>
      </c>
      <c r="M1857">
        <v>2.311296053</v>
      </c>
      <c r="N1857">
        <v>2.1701894859999999</v>
      </c>
      <c r="O1857">
        <v>2.198705796</v>
      </c>
      <c r="P1857">
        <v>2.2498384890000001</v>
      </c>
      <c r="Q1857">
        <v>3.8349519700000001</v>
      </c>
      <c r="R1857">
        <v>0.115294389</v>
      </c>
      <c r="S1857">
        <v>0.11556480299999999</v>
      </c>
      <c r="T1857">
        <v>0.10850947399999999</v>
      </c>
      <c r="U1857">
        <v>0.10993529</v>
      </c>
      <c r="V1857">
        <v>0.11249192399999999</v>
      </c>
      <c r="W1857">
        <v>0.19174759799999999</v>
      </c>
      <c r="X1857">
        <v>1.5612300000000001E-4</v>
      </c>
      <c r="Y1857">
        <v>-4.6134139999999997E-3</v>
      </c>
      <c r="Z1857">
        <v>-0.59538362499999997</v>
      </c>
      <c r="AA1857">
        <v>1.476074E-3</v>
      </c>
      <c r="AB1857">
        <v>5.3689328000000001E-2</v>
      </c>
      <c r="AC1857">
        <v>-0.72662247800000002</v>
      </c>
    </row>
    <row r="1858" spans="1:29" x14ac:dyDescent="0.3">
      <c r="A1858">
        <v>18.559999999999999</v>
      </c>
      <c r="B1858">
        <v>28.3</v>
      </c>
      <c r="C1858">
        <v>60</v>
      </c>
      <c r="D1858">
        <v>60</v>
      </c>
      <c r="E1858">
        <v>60</v>
      </c>
      <c r="F1858">
        <v>45.55769231</v>
      </c>
      <c r="G1858">
        <v>45.28846154</v>
      </c>
      <c r="H1858">
        <v>42.27884615</v>
      </c>
      <c r="I1858">
        <v>46</v>
      </c>
      <c r="J1858">
        <v>36</v>
      </c>
      <c r="K1858">
        <v>0</v>
      </c>
      <c r="L1858">
        <v>2.3294874910000001</v>
      </c>
      <c r="M1858">
        <v>2.3157209970000001</v>
      </c>
      <c r="N1858">
        <v>2.1618312579999999</v>
      </c>
      <c r="O1858">
        <v>2.3521038750000001</v>
      </c>
      <c r="P1858">
        <v>1.840776945</v>
      </c>
      <c r="Q1858">
        <v>0</v>
      </c>
      <c r="R1858">
        <v>0.116474375</v>
      </c>
      <c r="S1858">
        <v>0.11578605</v>
      </c>
      <c r="T1858">
        <v>0.108091563</v>
      </c>
      <c r="U1858">
        <v>0.117605194</v>
      </c>
      <c r="V1858">
        <v>9.2038846999999993E-2</v>
      </c>
      <c r="W1858">
        <v>0</v>
      </c>
      <c r="X1858">
        <v>-3.9740400000000002E-4</v>
      </c>
      <c r="Y1858">
        <v>-5.3591000000000003E-3</v>
      </c>
      <c r="Z1858">
        <v>-0.59710874999999997</v>
      </c>
      <c r="AA1858">
        <v>-1.4760736999999999E-2</v>
      </c>
      <c r="AB1858">
        <v>-6.9881346999999996E-2</v>
      </c>
      <c r="AC1858">
        <v>-0.36779656300000002</v>
      </c>
    </row>
    <row r="1859" spans="1:29" x14ac:dyDescent="0.3">
      <c r="A1859">
        <v>18.57</v>
      </c>
      <c r="B1859">
        <v>28.3</v>
      </c>
      <c r="C1859">
        <v>60</v>
      </c>
      <c r="D1859">
        <v>60</v>
      </c>
      <c r="E1859">
        <v>60</v>
      </c>
      <c r="F1859">
        <v>45.69230769</v>
      </c>
      <c r="G1859">
        <v>45.66346154</v>
      </c>
      <c r="H1859">
        <v>42.18269231</v>
      </c>
      <c r="I1859">
        <v>36</v>
      </c>
      <c r="J1859">
        <v>46</v>
      </c>
      <c r="K1859">
        <v>86</v>
      </c>
      <c r="L1859">
        <v>2.3363707379999998</v>
      </c>
      <c r="M1859">
        <v>2.334895757</v>
      </c>
      <c r="N1859">
        <v>2.1569146529999998</v>
      </c>
      <c r="O1859">
        <v>1.840776945</v>
      </c>
      <c r="P1859">
        <v>2.3521038750000001</v>
      </c>
      <c r="Q1859">
        <v>4.3974115920000001</v>
      </c>
      <c r="R1859">
        <v>0.116818537</v>
      </c>
      <c r="S1859">
        <v>0.116744788</v>
      </c>
      <c r="T1859">
        <v>0.107845733</v>
      </c>
      <c r="U1859">
        <v>9.2038846999999993E-2</v>
      </c>
      <c r="V1859">
        <v>0.117605194</v>
      </c>
      <c r="W1859">
        <v>0.21987058000000001</v>
      </c>
      <c r="X1859" s="1">
        <v>-4.2599999999999999E-5</v>
      </c>
      <c r="Y1859">
        <v>-5.957286E-3</v>
      </c>
      <c r="Z1859">
        <v>-0.59896325900000003</v>
      </c>
      <c r="AA1859">
        <v>1.4760736999999999E-2</v>
      </c>
      <c r="AB1859">
        <v>7.6699038999999997E-2</v>
      </c>
      <c r="AC1859">
        <v>-0.75353442199999998</v>
      </c>
    </row>
    <row r="1860" spans="1:29" x14ac:dyDescent="0.3">
      <c r="A1860">
        <v>18.579999999999998</v>
      </c>
      <c r="B1860">
        <v>28.3</v>
      </c>
      <c r="C1860">
        <v>60</v>
      </c>
      <c r="D1860">
        <v>60</v>
      </c>
      <c r="E1860">
        <v>60</v>
      </c>
      <c r="F1860">
        <v>45.93269231</v>
      </c>
      <c r="G1860">
        <v>46.25</v>
      </c>
      <c r="H1860">
        <v>42.29807692</v>
      </c>
      <c r="I1860">
        <v>46</v>
      </c>
      <c r="J1860">
        <v>44</v>
      </c>
      <c r="K1860">
        <v>42</v>
      </c>
      <c r="L1860">
        <v>2.3486622509999999</v>
      </c>
      <c r="M1860">
        <v>2.3648870479999999</v>
      </c>
      <c r="N1860">
        <v>2.162814579</v>
      </c>
      <c r="O1860">
        <v>2.3521038750000001</v>
      </c>
      <c r="P1860">
        <v>2.2498384890000001</v>
      </c>
      <c r="Q1860">
        <v>2.147573103</v>
      </c>
      <c r="R1860">
        <v>0.11743311300000001</v>
      </c>
      <c r="S1860">
        <v>0.118244352</v>
      </c>
      <c r="T1860">
        <v>0.108140729</v>
      </c>
      <c r="U1860">
        <v>0.117605194</v>
      </c>
      <c r="V1860">
        <v>0.11249192399999999</v>
      </c>
      <c r="W1860">
        <v>0.107378655</v>
      </c>
      <c r="X1860">
        <v>4.6837000000000002E-4</v>
      </c>
      <c r="Y1860">
        <v>-6.4653360000000003E-3</v>
      </c>
      <c r="Z1860">
        <v>-0.60318981400000005</v>
      </c>
      <c r="AA1860">
        <v>-2.952147E-3</v>
      </c>
      <c r="AB1860">
        <v>-5.1132690000000001E-3</v>
      </c>
      <c r="AC1860">
        <v>-0.59206276000000002</v>
      </c>
    </row>
    <row r="1861" spans="1:29" x14ac:dyDescent="0.3">
      <c r="A1861">
        <v>18.59</v>
      </c>
      <c r="B1861">
        <v>28.3</v>
      </c>
      <c r="C1861">
        <v>60</v>
      </c>
      <c r="D1861">
        <v>60</v>
      </c>
      <c r="E1861">
        <v>60</v>
      </c>
      <c r="F1861">
        <v>46.23076923</v>
      </c>
      <c r="G1861">
        <v>46.41346154</v>
      </c>
      <c r="H1861">
        <v>42.31730769</v>
      </c>
      <c r="I1861">
        <v>47</v>
      </c>
      <c r="J1861">
        <v>44</v>
      </c>
      <c r="K1861">
        <v>43</v>
      </c>
      <c r="L1861">
        <v>2.3639037269999998</v>
      </c>
      <c r="M1861">
        <v>2.3732452770000001</v>
      </c>
      <c r="N1861">
        <v>2.1637979000000001</v>
      </c>
      <c r="O1861">
        <v>2.4032365680000001</v>
      </c>
      <c r="P1861">
        <v>2.2498384890000001</v>
      </c>
      <c r="Q1861">
        <v>2.198705796</v>
      </c>
      <c r="R1861">
        <v>0.11819518599999999</v>
      </c>
      <c r="S1861">
        <v>0.118662264</v>
      </c>
      <c r="T1861">
        <v>0.10818989499999999</v>
      </c>
      <c r="U1861">
        <v>0.120161828</v>
      </c>
      <c r="V1861">
        <v>0.11249192399999999</v>
      </c>
      <c r="W1861">
        <v>0.10993529</v>
      </c>
      <c r="X1861">
        <v>2.6966700000000002E-4</v>
      </c>
      <c r="Y1861">
        <v>-6.8258870000000001E-3</v>
      </c>
      <c r="Z1861">
        <v>-0.60534622000000005</v>
      </c>
      <c r="AA1861">
        <v>-4.4282210000000004E-3</v>
      </c>
      <c r="AB1861">
        <v>-4.2610579999999999E-3</v>
      </c>
      <c r="AC1861">
        <v>-0.60103340800000005</v>
      </c>
    </row>
    <row r="1862" spans="1:29" x14ac:dyDescent="0.3">
      <c r="A1862">
        <v>18.600000000000001</v>
      </c>
      <c r="B1862">
        <v>28.3</v>
      </c>
      <c r="C1862">
        <v>60</v>
      </c>
      <c r="D1862">
        <v>60</v>
      </c>
      <c r="E1862">
        <v>60</v>
      </c>
      <c r="F1862">
        <v>46.50961538</v>
      </c>
      <c r="G1862">
        <v>46.43269231</v>
      </c>
      <c r="H1862">
        <v>42.39423077</v>
      </c>
      <c r="I1862">
        <v>48</v>
      </c>
      <c r="J1862">
        <v>47</v>
      </c>
      <c r="K1862">
        <v>33</v>
      </c>
      <c r="L1862">
        <v>2.3781618820000001</v>
      </c>
      <c r="M1862">
        <v>2.3742285980000002</v>
      </c>
      <c r="N1862">
        <v>2.167731184</v>
      </c>
      <c r="O1862">
        <v>2.4543692610000001</v>
      </c>
      <c r="P1862">
        <v>2.4032365680000001</v>
      </c>
      <c r="Q1862">
        <v>1.6873788670000001</v>
      </c>
      <c r="R1862">
        <v>0.11890809400000001</v>
      </c>
      <c r="S1862">
        <v>0.11871143000000001</v>
      </c>
      <c r="T1862">
        <v>0.10838655899999999</v>
      </c>
      <c r="U1862">
        <v>0.122718463</v>
      </c>
      <c r="V1862">
        <v>0.120161828</v>
      </c>
      <c r="W1862">
        <v>8.4368943000000002E-2</v>
      </c>
      <c r="X1862">
        <v>-1.13544E-4</v>
      </c>
      <c r="Y1862">
        <v>-6.9488019999999996E-3</v>
      </c>
      <c r="Z1862">
        <v>-0.60702821600000001</v>
      </c>
      <c r="AA1862">
        <v>-1.476074E-3</v>
      </c>
      <c r="AB1862">
        <v>-2.4714135000000002E-2</v>
      </c>
      <c r="AC1862">
        <v>-0.57412146399999997</v>
      </c>
    </row>
    <row r="1863" spans="1:29" x14ac:dyDescent="0.3">
      <c r="A1863">
        <v>18.61</v>
      </c>
      <c r="B1863">
        <v>28.3</v>
      </c>
      <c r="C1863">
        <v>60</v>
      </c>
      <c r="D1863">
        <v>60</v>
      </c>
      <c r="E1863">
        <v>60</v>
      </c>
      <c r="F1863">
        <v>46.98076923</v>
      </c>
      <c r="G1863">
        <v>46.46153846</v>
      </c>
      <c r="H1863">
        <v>42.625</v>
      </c>
      <c r="I1863">
        <v>50</v>
      </c>
      <c r="J1863">
        <v>36</v>
      </c>
      <c r="K1863">
        <v>44</v>
      </c>
      <c r="L1863">
        <v>2.402253247</v>
      </c>
      <c r="M1863">
        <v>2.3757035790000001</v>
      </c>
      <c r="N1863">
        <v>2.1795310360000002</v>
      </c>
      <c r="O1863">
        <v>2.556634646</v>
      </c>
      <c r="P1863">
        <v>1.840776945</v>
      </c>
      <c r="Q1863">
        <v>2.2498384890000001</v>
      </c>
      <c r="R1863">
        <v>0.120112662</v>
      </c>
      <c r="S1863">
        <v>0.118785179</v>
      </c>
      <c r="T1863">
        <v>0.108976552</v>
      </c>
      <c r="U1863">
        <v>0.127831732</v>
      </c>
      <c r="V1863">
        <v>9.2038846999999993E-2</v>
      </c>
      <c r="W1863">
        <v>0.11249192399999999</v>
      </c>
      <c r="X1863">
        <v>-7.6642300000000002E-4</v>
      </c>
      <c r="Y1863">
        <v>-6.9815789999999999E-3</v>
      </c>
      <c r="Z1863">
        <v>-0.61030595300000001</v>
      </c>
      <c r="AA1863">
        <v>-2.0665032E-2</v>
      </c>
      <c r="AB1863">
        <v>1.704423E-3</v>
      </c>
      <c r="AC1863">
        <v>-0.583092112</v>
      </c>
    </row>
    <row r="1864" spans="1:29" x14ac:dyDescent="0.3">
      <c r="A1864">
        <v>18.62</v>
      </c>
      <c r="B1864">
        <v>28.3</v>
      </c>
      <c r="C1864">
        <v>60</v>
      </c>
      <c r="D1864">
        <v>60</v>
      </c>
      <c r="E1864">
        <v>60</v>
      </c>
      <c r="F1864">
        <v>47.40384615</v>
      </c>
      <c r="G1864">
        <v>46.56730769</v>
      </c>
      <c r="H1864">
        <v>42.96153846</v>
      </c>
      <c r="I1864">
        <v>50</v>
      </c>
      <c r="J1864">
        <v>49</v>
      </c>
      <c r="K1864">
        <v>42</v>
      </c>
      <c r="L1864">
        <v>2.4238863089999998</v>
      </c>
      <c r="M1864">
        <v>2.3811118449999999</v>
      </c>
      <c r="N1864">
        <v>2.1967391539999999</v>
      </c>
      <c r="O1864">
        <v>2.556634646</v>
      </c>
      <c r="P1864">
        <v>2.5055019540000001</v>
      </c>
      <c r="Q1864">
        <v>2.147573103</v>
      </c>
      <c r="R1864">
        <v>0.121194315</v>
      </c>
      <c r="S1864">
        <v>0.119055592</v>
      </c>
      <c r="T1864">
        <v>0.109836958</v>
      </c>
      <c r="U1864">
        <v>0.127831732</v>
      </c>
      <c r="V1864">
        <v>0.125275098</v>
      </c>
      <c r="W1864">
        <v>0.107378655</v>
      </c>
      <c r="X1864">
        <v>-1.234792E-3</v>
      </c>
      <c r="Y1864">
        <v>-6.8586640000000004E-3</v>
      </c>
      <c r="Z1864">
        <v>-0.61418748300000003</v>
      </c>
      <c r="AA1864">
        <v>-1.476074E-3</v>
      </c>
      <c r="AB1864">
        <v>-1.2783173E-2</v>
      </c>
      <c r="AC1864">
        <v>-0.63243067600000002</v>
      </c>
    </row>
    <row r="1865" spans="1:29" x14ac:dyDescent="0.3">
      <c r="A1865">
        <v>18.63</v>
      </c>
      <c r="B1865">
        <v>28.3</v>
      </c>
      <c r="C1865">
        <v>60</v>
      </c>
      <c r="D1865">
        <v>60</v>
      </c>
      <c r="E1865">
        <v>60</v>
      </c>
      <c r="F1865">
        <v>48.31730769</v>
      </c>
      <c r="G1865">
        <v>47.61538462</v>
      </c>
      <c r="H1865">
        <v>42.85576923</v>
      </c>
      <c r="I1865">
        <v>42</v>
      </c>
      <c r="J1865">
        <v>47</v>
      </c>
      <c r="K1865">
        <v>43</v>
      </c>
      <c r="L1865">
        <v>2.470594057</v>
      </c>
      <c r="M1865">
        <v>2.4347028399999999</v>
      </c>
      <c r="N1865">
        <v>2.191330888</v>
      </c>
      <c r="O1865">
        <v>2.147573103</v>
      </c>
      <c r="P1865">
        <v>2.4032365680000001</v>
      </c>
      <c r="Q1865">
        <v>2.198705796</v>
      </c>
      <c r="R1865">
        <v>0.123529703</v>
      </c>
      <c r="S1865">
        <v>0.121735142</v>
      </c>
      <c r="T1865">
        <v>0.109566544</v>
      </c>
      <c r="U1865">
        <v>0.107378655</v>
      </c>
      <c r="V1865">
        <v>0.120161828</v>
      </c>
      <c r="W1865">
        <v>0.10993529</v>
      </c>
      <c r="X1865">
        <v>-1.0360899999999999E-3</v>
      </c>
      <c r="Y1865">
        <v>-8.7105849999999999E-3</v>
      </c>
      <c r="Z1865">
        <v>-0.62251120900000001</v>
      </c>
      <c r="AA1865">
        <v>7.3803690000000003E-3</v>
      </c>
      <c r="AB1865">
        <v>-2.5566349999999998E-3</v>
      </c>
      <c r="AC1865">
        <v>-0.59206276000000002</v>
      </c>
    </row>
    <row r="1866" spans="1:29" x14ac:dyDescent="0.3">
      <c r="A1866">
        <v>18.64</v>
      </c>
      <c r="B1866">
        <v>28.3</v>
      </c>
      <c r="C1866">
        <v>60</v>
      </c>
      <c r="D1866">
        <v>60</v>
      </c>
      <c r="E1866">
        <v>60</v>
      </c>
      <c r="F1866">
        <v>49.21153846</v>
      </c>
      <c r="G1866">
        <v>48.69230769</v>
      </c>
      <c r="H1866">
        <v>42.63461538</v>
      </c>
      <c r="I1866">
        <v>51</v>
      </c>
      <c r="J1866">
        <v>53</v>
      </c>
      <c r="K1866">
        <v>43</v>
      </c>
      <c r="L1866">
        <v>2.5163184850000002</v>
      </c>
      <c r="M1866">
        <v>2.4897688169999999</v>
      </c>
      <c r="N1866">
        <v>2.1800226970000001</v>
      </c>
      <c r="O1866">
        <v>2.607767339</v>
      </c>
      <c r="P1866">
        <v>2.710032725</v>
      </c>
      <c r="Q1866">
        <v>2.198705796</v>
      </c>
      <c r="R1866">
        <v>0.125815924</v>
      </c>
      <c r="S1866">
        <v>0.12448844100000001</v>
      </c>
      <c r="T1866">
        <v>0.109001135</v>
      </c>
      <c r="U1866">
        <v>0.13038836700000001</v>
      </c>
      <c r="V1866">
        <v>0.13550163600000001</v>
      </c>
      <c r="W1866">
        <v>0.10993529</v>
      </c>
      <c r="X1866">
        <v>-7.6642300000000002E-4</v>
      </c>
      <c r="Y1866">
        <v>-1.0767364999999999E-2</v>
      </c>
      <c r="Z1866">
        <v>-0.63036052600000003</v>
      </c>
      <c r="AA1866">
        <v>2.952147E-3</v>
      </c>
      <c r="AB1866">
        <v>-1.5339808E-2</v>
      </c>
      <c r="AC1866">
        <v>-0.65934261900000002</v>
      </c>
    </row>
    <row r="1867" spans="1:29" x14ac:dyDescent="0.3">
      <c r="A1867">
        <v>18.649999999999999</v>
      </c>
      <c r="B1867">
        <v>28.3</v>
      </c>
      <c r="C1867">
        <v>60</v>
      </c>
      <c r="D1867">
        <v>60</v>
      </c>
      <c r="E1867">
        <v>60</v>
      </c>
      <c r="F1867">
        <v>49.93269231</v>
      </c>
      <c r="G1867">
        <v>49.64423077</v>
      </c>
      <c r="H1867">
        <v>42.5</v>
      </c>
      <c r="I1867">
        <v>54</v>
      </c>
      <c r="J1867">
        <v>51</v>
      </c>
      <c r="K1867">
        <v>34</v>
      </c>
      <c r="L1867">
        <v>2.553193023</v>
      </c>
      <c r="M1867">
        <v>2.5384432079999999</v>
      </c>
      <c r="N1867">
        <v>2.1731394499999999</v>
      </c>
      <c r="O1867">
        <v>2.761165418</v>
      </c>
      <c r="P1867">
        <v>2.607767339</v>
      </c>
      <c r="Q1867">
        <v>1.7385115600000001</v>
      </c>
      <c r="R1867">
        <v>0.12765965100000001</v>
      </c>
      <c r="S1867">
        <v>0.12692216000000001</v>
      </c>
      <c r="T1867">
        <v>0.108656972</v>
      </c>
      <c r="U1867">
        <v>0.13805827100000001</v>
      </c>
      <c r="V1867">
        <v>0.13038836700000001</v>
      </c>
      <c r="W1867">
        <v>8.6925578000000003E-2</v>
      </c>
      <c r="X1867">
        <v>-4.2579E-4</v>
      </c>
      <c r="Y1867">
        <v>-1.2422621999999999E-2</v>
      </c>
      <c r="Z1867">
        <v>-0.63726102500000004</v>
      </c>
      <c r="AA1867">
        <v>-4.4282210000000004E-3</v>
      </c>
      <c r="AB1867">
        <v>-3.1531826999999998E-2</v>
      </c>
      <c r="AC1867">
        <v>-0.623460028</v>
      </c>
    </row>
    <row r="1868" spans="1:29" x14ac:dyDescent="0.3">
      <c r="A1868">
        <v>18.66</v>
      </c>
      <c r="B1868">
        <v>28.3</v>
      </c>
      <c r="C1868">
        <v>60</v>
      </c>
      <c r="D1868">
        <v>60</v>
      </c>
      <c r="E1868">
        <v>60</v>
      </c>
      <c r="F1868">
        <v>50.29807692</v>
      </c>
      <c r="G1868">
        <v>50.55769231</v>
      </c>
      <c r="H1868">
        <v>42.55769231</v>
      </c>
      <c r="I1868">
        <v>50</v>
      </c>
      <c r="J1868">
        <v>54</v>
      </c>
      <c r="K1868">
        <v>43</v>
      </c>
      <c r="L1868">
        <v>2.5718761219999999</v>
      </c>
      <c r="M1868">
        <v>2.5851509560000001</v>
      </c>
      <c r="N1868">
        <v>2.1760894130000001</v>
      </c>
      <c r="O1868">
        <v>2.556634646</v>
      </c>
      <c r="P1868">
        <v>2.761165418</v>
      </c>
      <c r="Q1868">
        <v>2.198705796</v>
      </c>
      <c r="R1868">
        <v>0.128593806</v>
      </c>
      <c r="S1868">
        <v>0.129257548</v>
      </c>
      <c r="T1868">
        <v>0.108804471</v>
      </c>
      <c r="U1868">
        <v>0.127831732</v>
      </c>
      <c r="V1868">
        <v>0.13805827100000001</v>
      </c>
      <c r="W1868">
        <v>0.10993529</v>
      </c>
      <c r="X1868">
        <v>3.83211E-4</v>
      </c>
      <c r="Y1868">
        <v>-1.3414138000000001E-2</v>
      </c>
      <c r="Z1868">
        <v>-0.643255833</v>
      </c>
      <c r="AA1868">
        <v>5.9042950000000004E-3</v>
      </c>
      <c r="AB1868">
        <v>-1.5339808E-2</v>
      </c>
      <c r="AC1868">
        <v>-0.65934261900000002</v>
      </c>
    </row>
    <row r="1869" spans="1:29" x14ac:dyDescent="0.3">
      <c r="A1869">
        <v>18.670000000000002</v>
      </c>
      <c r="B1869">
        <v>28.3</v>
      </c>
      <c r="C1869">
        <v>60</v>
      </c>
      <c r="D1869">
        <v>60</v>
      </c>
      <c r="E1869">
        <v>60</v>
      </c>
      <c r="F1869">
        <v>49.88461538</v>
      </c>
      <c r="G1869">
        <v>50.98076923</v>
      </c>
      <c r="H1869">
        <v>43.57692308</v>
      </c>
      <c r="I1869">
        <v>51</v>
      </c>
      <c r="J1869">
        <v>42</v>
      </c>
      <c r="K1869">
        <v>43</v>
      </c>
      <c r="L1869">
        <v>2.5507347199999999</v>
      </c>
      <c r="M1869">
        <v>2.6067840179999999</v>
      </c>
      <c r="N1869">
        <v>2.2282054269999998</v>
      </c>
      <c r="O1869">
        <v>2.607767339</v>
      </c>
      <c r="P1869">
        <v>2.147573103</v>
      </c>
      <c r="Q1869">
        <v>2.198705796</v>
      </c>
      <c r="R1869">
        <v>0.12753673600000001</v>
      </c>
      <c r="S1869">
        <v>0.13033920099999999</v>
      </c>
      <c r="T1869">
        <v>0.11141027100000001</v>
      </c>
      <c r="U1869">
        <v>0.13038836700000001</v>
      </c>
      <c r="V1869">
        <v>0.107378655</v>
      </c>
      <c r="W1869">
        <v>0.10993529</v>
      </c>
      <c r="X1869">
        <v>1.6180039999999999E-3</v>
      </c>
      <c r="Y1869">
        <v>-1.1685131E-2</v>
      </c>
      <c r="Z1869">
        <v>-0.64787054099999997</v>
      </c>
      <c r="AA1869">
        <v>-1.3284663E-2</v>
      </c>
      <c r="AB1869">
        <v>-5.9654809999999999E-3</v>
      </c>
      <c r="AC1869">
        <v>-0.61000405599999996</v>
      </c>
    </row>
    <row r="1870" spans="1:29" x14ac:dyDescent="0.3">
      <c r="A1870">
        <v>18.68</v>
      </c>
      <c r="B1870">
        <v>28.3</v>
      </c>
      <c r="C1870">
        <v>60</v>
      </c>
      <c r="D1870">
        <v>60</v>
      </c>
      <c r="E1870">
        <v>60</v>
      </c>
      <c r="F1870">
        <v>49.35576923</v>
      </c>
      <c r="G1870">
        <v>51.29807692</v>
      </c>
      <c r="H1870">
        <v>44.65384615</v>
      </c>
      <c r="I1870">
        <v>41</v>
      </c>
      <c r="J1870">
        <v>52</v>
      </c>
      <c r="K1870">
        <v>45</v>
      </c>
      <c r="L1870">
        <v>2.5236933920000002</v>
      </c>
      <c r="M1870">
        <v>2.6230088149999999</v>
      </c>
      <c r="N1870">
        <v>2.2832714040000002</v>
      </c>
      <c r="O1870">
        <v>2.09644041</v>
      </c>
      <c r="P1870">
        <v>2.658900032</v>
      </c>
      <c r="Q1870">
        <v>2.3009711820000001</v>
      </c>
      <c r="R1870">
        <v>0.12618467</v>
      </c>
      <c r="S1870">
        <v>0.13115044100000001</v>
      </c>
      <c r="T1870">
        <v>0.11416357000000001</v>
      </c>
      <c r="U1870">
        <v>0.104822021</v>
      </c>
      <c r="V1870">
        <v>0.13294500200000001</v>
      </c>
      <c r="W1870">
        <v>0.11504855899999999</v>
      </c>
      <c r="X1870">
        <v>2.8669889999999999E-3</v>
      </c>
      <c r="Y1870">
        <v>-9.6693230000000005E-3</v>
      </c>
      <c r="Z1870">
        <v>-0.65175207099999999</v>
      </c>
      <c r="AA1870">
        <v>1.6236811E-2</v>
      </c>
      <c r="AB1870">
        <v>-2.5566349999999998E-3</v>
      </c>
      <c r="AC1870">
        <v>-0.61897470399999999</v>
      </c>
    </row>
    <row r="1871" spans="1:29" x14ac:dyDescent="0.3">
      <c r="A1871">
        <v>18.690000000000001</v>
      </c>
      <c r="B1871">
        <v>28.3</v>
      </c>
      <c r="C1871">
        <v>60</v>
      </c>
      <c r="D1871">
        <v>60</v>
      </c>
      <c r="E1871">
        <v>60</v>
      </c>
      <c r="F1871">
        <v>48.81730769</v>
      </c>
      <c r="G1871">
        <v>51.32692308</v>
      </c>
      <c r="H1871">
        <v>45.59615385</v>
      </c>
      <c r="I1871">
        <v>53</v>
      </c>
      <c r="J1871">
        <v>52</v>
      </c>
      <c r="K1871">
        <v>44</v>
      </c>
      <c r="L1871">
        <v>2.4961604039999998</v>
      </c>
      <c r="M1871">
        <v>2.6244837969999999</v>
      </c>
      <c r="N1871">
        <v>2.3314541329999998</v>
      </c>
      <c r="O1871">
        <v>2.710032725</v>
      </c>
      <c r="P1871">
        <v>2.658900032</v>
      </c>
      <c r="Q1871">
        <v>2.2498384890000001</v>
      </c>
      <c r="R1871">
        <v>0.12480802000000001</v>
      </c>
      <c r="S1871">
        <v>0.13122418999999999</v>
      </c>
      <c r="T1871">
        <v>0.116572707</v>
      </c>
      <c r="U1871">
        <v>0.13550163600000001</v>
      </c>
      <c r="V1871">
        <v>0.13294500200000001</v>
      </c>
      <c r="W1871">
        <v>0.11249192399999999</v>
      </c>
      <c r="X1871">
        <v>3.704377E-3</v>
      </c>
      <c r="Y1871">
        <v>-7.6289319999999997E-3</v>
      </c>
      <c r="Z1871">
        <v>-0.65369283600000005</v>
      </c>
      <c r="AA1871">
        <v>-1.476074E-3</v>
      </c>
      <c r="AB1871">
        <v>-1.4487596E-2</v>
      </c>
      <c r="AC1871">
        <v>-0.66831326700000004</v>
      </c>
    </row>
    <row r="1872" spans="1:29" x14ac:dyDescent="0.3">
      <c r="A1872">
        <v>18.7</v>
      </c>
      <c r="B1872">
        <v>28.3</v>
      </c>
      <c r="C1872">
        <v>60</v>
      </c>
      <c r="D1872">
        <v>60</v>
      </c>
      <c r="E1872">
        <v>60</v>
      </c>
      <c r="F1872">
        <v>48.49038462</v>
      </c>
      <c r="G1872">
        <v>50.95192308</v>
      </c>
      <c r="H1872">
        <v>46.47115385</v>
      </c>
      <c r="I1872">
        <v>50</v>
      </c>
      <c r="J1872">
        <v>53</v>
      </c>
      <c r="K1872">
        <v>47</v>
      </c>
      <c r="L1872">
        <v>2.479443947</v>
      </c>
      <c r="M1872">
        <v>2.605309037</v>
      </c>
      <c r="N1872">
        <v>2.3761952399999999</v>
      </c>
      <c r="O1872">
        <v>2.556634646</v>
      </c>
      <c r="P1872">
        <v>2.710032725</v>
      </c>
      <c r="Q1872">
        <v>2.4032365680000001</v>
      </c>
      <c r="R1872">
        <v>0.12397219700000001</v>
      </c>
      <c r="S1872">
        <v>0.130265452</v>
      </c>
      <c r="T1872">
        <v>0.118809762</v>
      </c>
      <c r="U1872">
        <v>0.127831732</v>
      </c>
      <c r="V1872">
        <v>0.13550163600000001</v>
      </c>
      <c r="W1872">
        <v>0.120161828</v>
      </c>
      <c r="X1872">
        <v>3.6334119999999999E-3</v>
      </c>
      <c r="Y1872">
        <v>-5.539375E-3</v>
      </c>
      <c r="Z1872">
        <v>-0.65446914199999995</v>
      </c>
      <c r="AA1872">
        <v>4.4282210000000004E-3</v>
      </c>
      <c r="AB1872">
        <v>-7.669904E-3</v>
      </c>
      <c r="AC1872">
        <v>-0.67279859099999995</v>
      </c>
    </row>
    <row r="1873" spans="1:29" x14ac:dyDescent="0.3">
      <c r="A1873">
        <v>18.71</v>
      </c>
      <c r="B1873">
        <v>28.3</v>
      </c>
      <c r="C1873">
        <v>60</v>
      </c>
      <c r="D1873">
        <v>60</v>
      </c>
      <c r="E1873">
        <v>60</v>
      </c>
      <c r="F1873">
        <v>48.01923077</v>
      </c>
      <c r="G1873">
        <v>50.34615385</v>
      </c>
      <c r="H1873">
        <v>46.94230769</v>
      </c>
      <c r="I1873">
        <v>96</v>
      </c>
      <c r="J1873">
        <v>95</v>
      </c>
      <c r="K1873">
        <v>38</v>
      </c>
      <c r="L1873">
        <v>2.4553525820000002</v>
      </c>
      <c r="M1873">
        <v>2.574334425</v>
      </c>
      <c r="N1873">
        <v>2.4002866049999998</v>
      </c>
      <c r="O1873">
        <v>4.9087385210000001</v>
      </c>
      <c r="P1873">
        <v>4.8576058279999996</v>
      </c>
      <c r="Q1873">
        <v>1.943042331</v>
      </c>
      <c r="R1873">
        <v>0.122767629</v>
      </c>
      <c r="S1873">
        <v>0.12871672100000001</v>
      </c>
      <c r="T1873">
        <v>0.12001433</v>
      </c>
      <c r="U1873">
        <v>0.245436926</v>
      </c>
      <c r="V1873">
        <v>0.242880291</v>
      </c>
      <c r="W1873">
        <v>9.7152116999999996E-2</v>
      </c>
      <c r="X1873">
        <v>3.4347100000000001E-3</v>
      </c>
      <c r="Y1873">
        <v>-3.8185630000000001E-3</v>
      </c>
      <c r="Z1873">
        <v>-0.65175207099999999</v>
      </c>
      <c r="AA1873">
        <v>-1.476074E-3</v>
      </c>
      <c r="AB1873">
        <v>-9.8004328000000002E-2</v>
      </c>
      <c r="AC1873">
        <v>-1.0271391830000001</v>
      </c>
    </row>
    <row r="1874" spans="1:29" x14ac:dyDescent="0.3">
      <c r="A1874">
        <v>18.72</v>
      </c>
      <c r="B1874">
        <v>28.3</v>
      </c>
      <c r="C1874">
        <v>60</v>
      </c>
      <c r="D1874">
        <v>60</v>
      </c>
      <c r="E1874">
        <v>60</v>
      </c>
      <c r="F1874">
        <v>47.44230769</v>
      </c>
      <c r="G1874">
        <v>50.125</v>
      </c>
      <c r="H1874">
        <v>47.40384615</v>
      </c>
      <c r="I1874">
        <v>0</v>
      </c>
      <c r="J1874">
        <v>0</v>
      </c>
      <c r="K1874">
        <v>48</v>
      </c>
      <c r="L1874">
        <v>2.425852951</v>
      </c>
      <c r="M1874">
        <v>2.563026233</v>
      </c>
      <c r="N1874">
        <v>2.4238863089999998</v>
      </c>
      <c r="O1874">
        <v>0</v>
      </c>
      <c r="P1874">
        <v>0</v>
      </c>
      <c r="Q1874">
        <v>2.4543692610000001</v>
      </c>
      <c r="R1874">
        <v>0.121292648</v>
      </c>
      <c r="S1874">
        <v>0.12815131199999999</v>
      </c>
      <c r="T1874">
        <v>0.121194315</v>
      </c>
      <c r="U1874">
        <v>0</v>
      </c>
      <c r="V1874">
        <v>0</v>
      </c>
      <c r="W1874">
        <v>0.122718463</v>
      </c>
      <c r="X1874">
        <v>3.9598519999999998E-3</v>
      </c>
      <c r="Y1874">
        <v>-2.3517759999999999E-3</v>
      </c>
      <c r="Z1874">
        <v>-0.65024258700000004</v>
      </c>
      <c r="AA1874">
        <v>0</v>
      </c>
      <c r="AB1874">
        <v>8.1812309E-2</v>
      </c>
      <c r="AC1874">
        <v>-0.215295549</v>
      </c>
    </row>
    <row r="1875" spans="1:29" x14ac:dyDescent="0.3">
      <c r="A1875">
        <v>18.73</v>
      </c>
      <c r="B1875">
        <v>28.3</v>
      </c>
      <c r="C1875">
        <v>60</v>
      </c>
      <c r="D1875">
        <v>60</v>
      </c>
      <c r="E1875">
        <v>60</v>
      </c>
      <c r="F1875">
        <v>46.89423077</v>
      </c>
      <c r="G1875">
        <v>50</v>
      </c>
      <c r="H1875">
        <v>47.70192308</v>
      </c>
      <c r="I1875">
        <v>82</v>
      </c>
      <c r="J1875">
        <v>102</v>
      </c>
      <c r="K1875">
        <v>51</v>
      </c>
      <c r="L1875">
        <v>2.3978283020000002</v>
      </c>
      <c r="M1875">
        <v>2.556634646</v>
      </c>
      <c r="N1875">
        <v>2.4391277850000002</v>
      </c>
      <c r="O1875">
        <v>4.1928808200000001</v>
      </c>
      <c r="P1875">
        <v>5.2155346790000001</v>
      </c>
      <c r="Q1875">
        <v>2.607767339</v>
      </c>
      <c r="R1875">
        <v>0.119891415</v>
      </c>
      <c r="S1875">
        <v>0.127831732</v>
      </c>
      <c r="T1875">
        <v>0.121956389</v>
      </c>
      <c r="U1875">
        <v>0.209644041</v>
      </c>
      <c r="V1875">
        <v>0.26077673400000001</v>
      </c>
      <c r="W1875">
        <v>0.13038836700000001</v>
      </c>
      <c r="X1875">
        <v>4.5843439999999997E-3</v>
      </c>
      <c r="Y1875">
        <v>-1.270123E-3</v>
      </c>
      <c r="Z1875">
        <v>-0.64856059099999996</v>
      </c>
      <c r="AA1875">
        <v>2.9521473999999999E-2</v>
      </c>
      <c r="AB1875">
        <v>-6.9881346999999996E-2</v>
      </c>
      <c r="AC1875">
        <v>-1.0540511260000001</v>
      </c>
    </row>
    <row r="1876" spans="1:29" x14ac:dyDescent="0.3">
      <c r="A1876">
        <v>18.739999999999998</v>
      </c>
      <c r="B1876">
        <v>28.3</v>
      </c>
      <c r="C1876">
        <v>60</v>
      </c>
      <c r="D1876">
        <v>60</v>
      </c>
      <c r="E1876">
        <v>60</v>
      </c>
      <c r="F1876">
        <v>46.16346154</v>
      </c>
      <c r="G1876">
        <v>49.82692308</v>
      </c>
      <c r="H1876">
        <v>47.74038462</v>
      </c>
      <c r="I1876">
        <v>0</v>
      </c>
      <c r="J1876">
        <v>0</v>
      </c>
      <c r="K1876">
        <v>51</v>
      </c>
      <c r="L1876">
        <v>2.3604621030000001</v>
      </c>
      <c r="M1876">
        <v>2.5477847570000001</v>
      </c>
      <c r="N1876">
        <v>2.4410944269999999</v>
      </c>
      <c r="O1876">
        <v>0</v>
      </c>
      <c r="P1876">
        <v>0</v>
      </c>
      <c r="Q1876">
        <v>2.607767339</v>
      </c>
      <c r="R1876">
        <v>0.118023105</v>
      </c>
      <c r="S1876">
        <v>0.12738923799999999</v>
      </c>
      <c r="T1876">
        <v>0.122054721</v>
      </c>
      <c r="U1876">
        <v>0</v>
      </c>
      <c r="V1876">
        <v>0</v>
      </c>
      <c r="W1876">
        <v>0.13038836700000001</v>
      </c>
      <c r="X1876">
        <v>5.4075390000000003E-3</v>
      </c>
      <c r="Y1876">
        <v>-4.3429999999999999E-4</v>
      </c>
      <c r="Z1876">
        <v>-0.64467905999999997</v>
      </c>
      <c r="AA1876">
        <v>0</v>
      </c>
      <c r="AB1876">
        <v>8.6925578000000003E-2</v>
      </c>
      <c r="AC1876">
        <v>-0.22875152100000001</v>
      </c>
    </row>
    <row r="1877" spans="1:29" x14ac:dyDescent="0.3">
      <c r="A1877">
        <v>18.75</v>
      </c>
      <c r="B1877">
        <v>28.3</v>
      </c>
      <c r="C1877">
        <v>60</v>
      </c>
      <c r="D1877">
        <v>60</v>
      </c>
      <c r="E1877">
        <v>60</v>
      </c>
      <c r="F1877">
        <v>45.46153846</v>
      </c>
      <c r="G1877">
        <v>49.57692308</v>
      </c>
      <c r="H1877">
        <v>47.54807692</v>
      </c>
      <c r="I1877">
        <v>83</v>
      </c>
      <c r="J1877">
        <v>92</v>
      </c>
      <c r="K1877">
        <v>92</v>
      </c>
      <c r="L1877">
        <v>2.3245708860000001</v>
      </c>
      <c r="M1877">
        <v>2.5350015840000002</v>
      </c>
      <c r="N1877">
        <v>2.4312612169999999</v>
      </c>
      <c r="O1877">
        <v>4.2440135129999996</v>
      </c>
      <c r="P1877">
        <v>4.7042077500000001</v>
      </c>
      <c r="Q1877">
        <v>4.7042077500000001</v>
      </c>
      <c r="R1877">
        <v>0.116228544</v>
      </c>
      <c r="S1877">
        <v>0.12675007899999999</v>
      </c>
      <c r="T1877">
        <v>0.121563061</v>
      </c>
      <c r="U1877">
        <v>0.212200676</v>
      </c>
      <c r="V1877">
        <v>0.23521038699999999</v>
      </c>
      <c r="W1877">
        <v>0.23521038699999999</v>
      </c>
      <c r="X1877">
        <v>6.0746109999999997E-3</v>
      </c>
      <c r="Y1877" s="1">
        <v>4.9200000000000003E-5</v>
      </c>
      <c r="Z1877">
        <v>-0.63954681499999999</v>
      </c>
      <c r="AA1877">
        <v>1.3284663E-2</v>
      </c>
      <c r="AB1877">
        <v>7.669904E-3</v>
      </c>
      <c r="AC1877">
        <v>-1.1975814920000001</v>
      </c>
    </row>
    <row r="1878" spans="1:29" x14ac:dyDescent="0.3">
      <c r="A1878">
        <v>18.760000000000002</v>
      </c>
      <c r="B1878">
        <v>28.3</v>
      </c>
      <c r="C1878">
        <v>60</v>
      </c>
      <c r="D1878">
        <v>60</v>
      </c>
      <c r="E1878">
        <v>60</v>
      </c>
      <c r="F1878">
        <v>44.25961538</v>
      </c>
      <c r="G1878">
        <v>48.39423077</v>
      </c>
      <c r="H1878">
        <v>47.68269231</v>
      </c>
      <c r="I1878">
        <v>0</v>
      </c>
      <c r="J1878">
        <v>0</v>
      </c>
      <c r="K1878">
        <v>0</v>
      </c>
      <c r="L1878">
        <v>2.2631133229999998</v>
      </c>
      <c r="M1878">
        <v>2.4745273409999999</v>
      </c>
      <c r="N1878">
        <v>2.4381444640000001</v>
      </c>
      <c r="O1878">
        <v>0</v>
      </c>
      <c r="P1878">
        <v>0</v>
      </c>
      <c r="Q1878">
        <v>0</v>
      </c>
      <c r="R1878">
        <v>0.113155666</v>
      </c>
      <c r="S1878">
        <v>0.123726367</v>
      </c>
      <c r="T1878">
        <v>0.121907223</v>
      </c>
      <c r="U1878">
        <v>0</v>
      </c>
      <c r="V1878">
        <v>0</v>
      </c>
      <c r="W1878">
        <v>0</v>
      </c>
      <c r="X1878">
        <v>6.1029969999999998E-3</v>
      </c>
      <c r="Y1878">
        <v>2.3108040000000001E-3</v>
      </c>
      <c r="Z1878">
        <v>-0.62945483599999996</v>
      </c>
      <c r="AA1878">
        <v>0</v>
      </c>
      <c r="AB1878">
        <v>0</v>
      </c>
      <c r="AC1878">
        <v>0</v>
      </c>
    </row>
    <row r="1879" spans="1:29" x14ac:dyDescent="0.3">
      <c r="A1879">
        <v>18.77</v>
      </c>
      <c r="B1879">
        <v>28.3</v>
      </c>
      <c r="C1879">
        <v>60</v>
      </c>
      <c r="D1879">
        <v>60</v>
      </c>
      <c r="E1879">
        <v>60</v>
      </c>
      <c r="F1879">
        <v>43.01923077</v>
      </c>
      <c r="G1879">
        <v>47.21153846</v>
      </c>
      <c r="H1879">
        <v>47.86538462</v>
      </c>
      <c r="I1879">
        <v>79</v>
      </c>
      <c r="J1879">
        <v>81</v>
      </c>
      <c r="K1879">
        <v>95</v>
      </c>
      <c r="L1879">
        <v>2.1996891170000001</v>
      </c>
      <c r="M1879">
        <v>2.4140530990000002</v>
      </c>
      <c r="N1879">
        <v>2.4474860129999998</v>
      </c>
      <c r="O1879">
        <v>4.0394827409999996</v>
      </c>
      <c r="P1879">
        <v>4.1417481269999996</v>
      </c>
      <c r="Q1879">
        <v>4.8576058279999996</v>
      </c>
      <c r="R1879">
        <v>0.10998445599999999</v>
      </c>
      <c r="S1879">
        <v>0.12070265500000001</v>
      </c>
      <c r="T1879">
        <v>0.122374301</v>
      </c>
      <c r="U1879">
        <v>0.201974137</v>
      </c>
      <c r="V1879">
        <v>0.207087406</v>
      </c>
      <c r="W1879">
        <v>0.242880291</v>
      </c>
      <c r="X1879">
        <v>6.1881549999999999E-3</v>
      </c>
      <c r="Y1879">
        <v>4.6871639999999997E-3</v>
      </c>
      <c r="Z1879">
        <v>-0.61940598499999999</v>
      </c>
      <c r="AA1879">
        <v>2.952147E-3</v>
      </c>
      <c r="AB1879">
        <v>2.5566346E-2</v>
      </c>
      <c r="AC1879">
        <v>-1.143757605</v>
      </c>
    </row>
    <row r="1880" spans="1:29" x14ac:dyDescent="0.3">
      <c r="A1880">
        <v>18.78</v>
      </c>
      <c r="B1880">
        <v>28.3</v>
      </c>
      <c r="C1880">
        <v>60</v>
      </c>
      <c r="D1880">
        <v>60</v>
      </c>
      <c r="E1880">
        <v>60</v>
      </c>
      <c r="F1880">
        <v>41.90384615</v>
      </c>
      <c r="G1880">
        <v>46.15384615</v>
      </c>
      <c r="H1880">
        <v>47.88461538</v>
      </c>
      <c r="I1880">
        <v>32</v>
      </c>
      <c r="J1880">
        <v>0</v>
      </c>
      <c r="K1880">
        <v>0</v>
      </c>
      <c r="L1880">
        <v>2.142656498</v>
      </c>
      <c r="M1880">
        <v>2.3599704429999999</v>
      </c>
      <c r="N1880">
        <v>2.448469335</v>
      </c>
      <c r="O1880">
        <v>1.6362461740000001</v>
      </c>
      <c r="P1880">
        <v>0</v>
      </c>
      <c r="Q1880">
        <v>0</v>
      </c>
      <c r="R1880">
        <v>0.107132825</v>
      </c>
      <c r="S1880">
        <v>0.11799852199999999</v>
      </c>
      <c r="T1880">
        <v>0.12242346699999999</v>
      </c>
      <c r="U1880">
        <v>8.1812309E-2</v>
      </c>
      <c r="V1880">
        <v>0</v>
      </c>
      <c r="W1880">
        <v>0</v>
      </c>
      <c r="X1880">
        <v>6.273313E-3</v>
      </c>
      <c r="Y1880">
        <v>6.5718620000000004E-3</v>
      </c>
      <c r="Z1880">
        <v>-0.60974528699999997</v>
      </c>
      <c r="AA1880">
        <v>-4.7234357999999997E-2</v>
      </c>
      <c r="AB1880">
        <v>-2.727077E-2</v>
      </c>
      <c r="AC1880">
        <v>-0.14353036599999999</v>
      </c>
    </row>
    <row r="1881" spans="1:29" x14ac:dyDescent="0.3">
      <c r="A1881">
        <v>18.79</v>
      </c>
      <c r="B1881">
        <v>28.3</v>
      </c>
      <c r="C1881">
        <v>60</v>
      </c>
      <c r="D1881">
        <v>60</v>
      </c>
      <c r="E1881">
        <v>60</v>
      </c>
      <c r="F1881">
        <v>41.06730769</v>
      </c>
      <c r="G1881">
        <v>45.11538462</v>
      </c>
      <c r="H1881">
        <v>47.71153846</v>
      </c>
      <c r="I1881">
        <v>40</v>
      </c>
      <c r="J1881">
        <v>88</v>
      </c>
      <c r="K1881">
        <v>92</v>
      </c>
      <c r="L1881">
        <v>2.0998820340000002</v>
      </c>
      <c r="M1881">
        <v>2.3068711080000002</v>
      </c>
      <c r="N1881">
        <v>2.4396194449999999</v>
      </c>
      <c r="O1881">
        <v>2.045307717</v>
      </c>
      <c r="P1881">
        <v>4.4996769780000001</v>
      </c>
      <c r="Q1881">
        <v>4.7042077500000001</v>
      </c>
      <c r="R1881">
        <v>0.10499410200000001</v>
      </c>
      <c r="S1881">
        <v>0.115343555</v>
      </c>
      <c r="T1881">
        <v>0.12198097199999999</v>
      </c>
      <c r="U1881">
        <v>0.102265386</v>
      </c>
      <c r="V1881">
        <v>0.22498384900000001</v>
      </c>
      <c r="W1881">
        <v>0.23521038699999999</v>
      </c>
      <c r="X1881">
        <v>5.9752599999999996E-3</v>
      </c>
      <c r="Y1881">
        <v>7.8747620000000004E-3</v>
      </c>
      <c r="Z1881">
        <v>-0.60055899899999998</v>
      </c>
      <c r="AA1881">
        <v>7.0851538000000006E-2</v>
      </c>
      <c r="AB1881">
        <v>4.7723847E-2</v>
      </c>
      <c r="AC1881">
        <v>-0.98677126699999995</v>
      </c>
    </row>
    <row r="1882" spans="1:29" x14ac:dyDescent="0.3">
      <c r="A1882">
        <v>18.8</v>
      </c>
      <c r="B1882">
        <v>28.3</v>
      </c>
      <c r="C1882">
        <v>60</v>
      </c>
      <c r="D1882">
        <v>60</v>
      </c>
      <c r="E1882">
        <v>60</v>
      </c>
      <c r="F1882">
        <v>40.82692308</v>
      </c>
      <c r="G1882">
        <v>44.52884615</v>
      </c>
      <c r="H1882">
        <v>46.57692308</v>
      </c>
      <c r="I1882">
        <v>41</v>
      </c>
      <c r="J1882">
        <v>44</v>
      </c>
      <c r="K1882">
        <v>0</v>
      </c>
      <c r="L1882">
        <v>2.0875905210000001</v>
      </c>
      <c r="M1882">
        <v>2.2768798170000002</v>
      </c>
      <c r="N1882">
        <v>2.3816035050000002</v>
      </c>
      <c r="O1882">
        <v>2.09644041</v>
      </c>
      <c r="P1882">
        <v>2.2498384890000001</v>
      </c>
      <c r="Q1882">
        <v>0</v>
      </c>
      <c r="R1882">
        <v>0.104379526</v>
      </c>
      <c r="S1882">
        <v>0.11384399100000001</v>
      </c>
      <c r="T1882">
        <v>0.119080175</v>
      </c>
      <c r="U1882">
        <v>0.104822021</v>
      </c>
      <c r="V1882">
        <v>0.11249192399999999</v>
      </c>
      <c r="W1882">
        <v>0</v>
      </c>
      <c r="X1882">
        <v>5.4643110000000003E-3</v>
      </c>
      <c r="Y1882">
        <v>6.6456110000000001E-3</v>
      </c>
      <c r="Z1882">
        <v>-0.59176086299999997</v>
      </c>
      <c r="AA1882">
        <v>4.4282210000000004E-3</v>
      </c>
      <c r="AB1882">
        <v>-7.2437981999999998E-2</v>
      </c>
      <c r="AC1882">
        <v>-0.381252535</v>
      </c>
    </row>
    <row r="1883" spans="1:29" x14ac:dyDescent="0.3">
      <c r="A1883">
        <v>18.809999999999999</v>
      </c>
      <c r="B1883">
        <v>28.3</v>
      </c>
      <c r="C1883">
        <v>60</v>
      </c>
      <c r="D1883">
        <v>60</v>
      </c>
      <c r="E1883">
        <v>60</v>
      </c>
      <c r="F1883">
        <v>40.66346154</v>
      </c>
      <c r="G1883">
        <v>43.97115385</v>
      </c>
      <c r="H1883">
        <v>45.39423077</v>
      </c>
      <c r="I1883">
        <v>40</v>
      </c>
      <c r="J1883">
        <v>41</v>
      </c>
      <c r="K1883">
        <v>80</v>
      </c>
      <c r="L1883">
        <v>2.0792322919999999</v>
      </c>
      <c r="M1883">
        <v>2.2483635070000001</v>
      </c>
      <c r="N1883">
        <v>2.321129263</v>
      </c>
      <c r="O1883">
        <v>2.045307717</v>
      </c>
      <c r="P1883">
        <v>2.09644041</v>
      </c>
      <c r="Q1883">
        <v>4.0906154340000001</v>
      </c>
      <c r="R1883">
        <v>0.10396161499999999</v>
      </c>
      <c r="S1883">
        <v>0.112418175</v>
      </c>
      <c r="T1883">
        <v>0.116056463</v>
      </c>
      <c r="U1883">
        <v>0.102265386</v>
      </c>
      <c r="V1883">
        <v>0.104822021</v>
      </c>
      <c r="W1883">
        <v>0.204530772</v>
      </c>
      <c r="X1883">
        <v>4.8823979999999996E-3</v>
      </c>
      <c r="Y1883">
        <v>5.2443790000000004E-3</v>
      </c>
      <c r="Z1883">
        <v>-0.58322149700000003</v>
      </c>
      <c r="AA1883">
        <v>1.476074E-3</v>
      </c>
      <c r="AB1883">
        <v>6.7324711999999995E-2</v>
      </c>
      <c r="AC1883">
        <v>-0.72213715499999998</v>
      </c>
    </row>
    <row r="1884" spans="1:29" x14ac:dyDescent="0.3">
      <c r="A1884">
        <v>18.82</v>
      </c>
      <c r="B1884">
        <v>28.3</v>
      </c>
      <c r="C1884">
        <v>60</v>
      </c>
      <c r="D1884">
        <v>60</v>
      </c>
      <c r="E1884">
        <v>60</v>
      </c>
      <c r="F1884">
        <v>40.53846154</v>
      </c>
      <c r="G1884">
        <v>43.61538462</v>
      </c>
      <c r="H1884">
        <v>44.33653846</v>
      </c>
      <c r="I1884">
        <v>41</v>
      </c>
      <c r="J1884">
        <v>35</v>
      </c>
      <c r="K1884">
        <v>0</v>
      </c>
      <c r="L1884">
        <v>2.072840706</v>
      </c>
      <c r="M1884">
        <v>2.230172069</v>
      </c>
      <c r="N1884">
        <v>2.2670466070000002</v>
      </c>
      <c r="O1884">
        <v>2.09644041</v>
      </c>
      <c r="P1884">
        <v>1.7896442530000001</v>
      </c>
      <c r="Q1884">
        <v>0</v>
      </c>
      <c r="R1884">
        <v>0.10364203499999999</v>
      </c>
      <c r="S1884">
        <v>0.111508603</v>
      </c>
      <c r="T1884">
        <v>0.11335233</v>
      </c>
      <c r="U1884">
        <v>0.104822021</v>
      </c>
      <c r="V1884">
        <v>8.9482213000000005E-2</v>
      </c>
      <c r="W1884">
        <v>0</v>
      </c>
      <c r="X1884">
        <v>4.5417649999999997E-3</v>
      </c>
      <c r="Y1884">
        <v>3.8513409999999999E-3</v>
      </c>
      <c r="Z1884">
        <v>-0.57632099800000003</v>
      </c>
      <c r="AA1884">
        <v>-8.8564420000000008E-3</v>
      </c>
      <c r="AB1884">
        <v>-6.4768078000000007E-2</v>
      </c>
      <c r="AC1884">
        <v>-0.34088462000000003</v>
      </c>
    </row>
    <row r="1885" spans="1:29" x14ac:dyDescent="0.3">
      <c r="A1885">
        <v>18.829999999999998</v>
      </c>
      <c r="B1885">
        <v>28.3</v>
      </c>
      <c r="C1885">
        <v>60</v>
      </c>
      <c r="D1885">
        <v>60</v>
      </c>
      <c r="E1885">
        <v>60</v>
      </c>
      <c r="F1885">
        <v>40.13461538</v>
      </c>
      <c r="G1885">
        <v>43.51923077</v>
      </c>
      <c r="H1885">
        <v>43.34615385</v>
      </c>
      <c r="I1885">
        <v>33</v>
      </c>
      <c r="J1885">
        <v>45</v>
      </c>
      <c r="K1885">
        <v>82</v>
      </c>
      <c r="L1885">
        <v>2.0521909639999998</v>
      </c>
      <c r="M1885">
        <v>2.2252554629999999</v>
      </c>
      <c r="N1885">
        <v>2.2164055739999999</v>
      </c>
      <c r="O1885">
        <v>1.6873788670000001</v>
      </c>
      <c r="P1885">
        <v>2.3009711820000001</v>
      </c>
      <c r="Q1885">
        <v>4.1928808200000001</v>
      </c>
      <c r="R1885">
        <v>0.10260954799999999</v>
      </c>
      <c r="S1885">
        <v>0.111262773</v>
      </c>
      <c r="T1885">
        <v>0.11082027899999999</v>
      </c>
      <c r="U1885">
        <v>8.4368943000000002E-2</v>
      </c>
      <c r="V1885">
        <v>0.11504855899999999</v>
      </c>
      <c r="W1885">
        <v>0.209644041</v>
      </c>
      <c r="X1885">
        <v>4.9959419999999997E-3</v>
      </c>
      <c r="Y1885">
        <v>2.5894120000000001E-3</v>
      </c>
      <c r="Z1885">
        <v>-0.56963614100000004</v>
      </c>
      <c r="AA1885">
        <v>1.7712884000000002E-2</v>
      </c>
      <c r="AB1885">
        <v>7.3290193000000003E-2</v>
      </c>
      <c r="AC1885">
        <v>-0.71765183099999996</v>
      </c>
    </row>
    <row r="1886" spans="1:29" x14ac:dyDescent="0.3">
      <c r="A1886">
        <v>18.84</v>
      </c>
      <c r="B1886">
        <v>28.3</v>
      </c>
      <c r="C1886">
        <v>60</v>
      </c>
      <c r="D1886">
        <v>60</v>
      </c>
      <c r="E1886">
        <v>60</v>
      </c>
      <c r="F1886">
        <v>39.95192308</v>
      </c>
      <c r="G1886">
        <v>43.45192308</v>
      </c>
      <c r="H1886">
        <v>42.74038462</v>
      </c>
      <c r="I1886">
        <v>41</v>
      </c>
      <c r="J1886">
        <v>42</v>
      </c>
      <c r="K1886">
        <v>43</v>
      </c>
      <c r="L1886">
        <v>2.0428494150000001</v>
      </c>
      <c r="M1886">
        <v>2.2218138399999998</v>
      </c>
      <c r="N1886">
        <v>2.1854309619999999</v>
      </c>
      <c r="O1886">
        <v>2.09644041</v>
      </c>
      <c r="P1886">
        <v>2.147573103</v>
      </c>
      <c r="Q1886">
        <v>2.198705796</v>
      </c>
      <c r="R1886">
        <v>0.102142471</v>
      </c>
      <c r="S1886">
        <v>0.111090692</v>
      </c>
      <c r="T1886">
        <v>0.109271548</v>
      </c>
      <c r="U1886">
        <v>0.104822021</v>
      </c>
      <c r="V1886">
        <v>0.107378655</v>
      </c>
      <c r="W1886">
        <v>0.10993529</v>
      </c>
      <c r="X1886">
        <v>5.166258E-3</v>
      </c>
      <c r="Y1886">
        <v>1.769978E-3</v>
      </c>
      <c r="Z1886">
        <v>-0.56579773799999999</v>
      </c>
      <c r="AA1886">
        <v>1.476074E-3</v>
      </c>
      <c r="AB1886">
        <v>2.5566349999999998E-3</v>
      </c>
      <c r="AC1886">
        <v>-0.56515081700000003</v>
      </c>
    </row>
    <row r="1887" spans="1:29" x14ac:dyDescent="0.3">
      <c r="A1887">
        <v>18.850000000000001</v>
      </c>
      <c r="B1887">
        <v>28.3</v>
      </c>
      <c r="C1887">
        <v>60</v>
      </c>
      <c r="D1887">
        <v>60</v>
      </c>
      <c r="E1887">
        <v>60</v>
      </c>
      <c r="F1887">
        <v>39.89423077</v>
      </c>
      <c r="G1887">
        <v>42.94230769</v>
      </c>
      <c r="H1887">
        <v>42.10576923</v>
      </c>
      <c r="I1887">
        <v>40</v>
      </c>
      <c r="J1887">
        <v>44</v>
      </c>
      <c r="K1887">
        <v>40</v>
      </c>
      <c r="L1887">
        <v>2.0398994519999998</v>
      </c>
      <c r="M1887">
        <v>2.1957558330000002</v>
      </c>
      <c r="N1887">
        <v>2.1529813689999999</v>
      </c>
      <c r="O1887">
        <v>2.045307717</v>
      </c>
      <c r="P1887">
        <v>2.2498384890000001</v>
      </c>
      <c r="Q1887">
        <v>2.045307717</v>
      </c>
      <c r="R1887">
        <v>0.101994973</v>
      </c>
      <c r="S1887">
        <v>0.109787792</v>
      </c>
      <c r="T1887">
        <v>0.107649068</v>
      </c>
      <c r="U1887">
        <v>0.102265386</v>
      </c>
      <c r="V1887">
        <v>0.11249192399999999</v>
      </c>
      <c r="W1887">
        <v>0.102265386</v>
      </c>
      <c r="X1887">
        <v>4.4991859999999996E-3</v>
      </c>
      <c r="Y1887">
        <v>1.1717909999999999E-3</v>
      </c>
      <c r="Z1887">
        <v>-0.56040672400000002</v>
      </c>
      <c r="AA1887">
        <v>5.9042950000000004E-3</v>
      </c>
      <c r="AB1887">
        <v>-3.4088460000000001E-3</v>
      </c>
      <c r="AC1887">
        <v>-0.556180169</v>
      </c>
    </row>
    <row r="1888" spans="1:29" x14ac:dyDescent="0.3">
      <c r="A1888">
        <v>18.86</v>
      </c>
      <c r="B1888">
        <v>28.3</v>
      </c>
      <c r="C1888">
        <v>60</v>
      </c>
      <c r="D1888">
        <v>60</v>
      </c>
      <c r="E1888">
        <v>60</v>
      </c>
      <c r="F1888">
        <v>39.76923077</v>
      </c>
      <c r="G1888">
        <v>42.41346154</v>
      </c>
      <c r="H1888">
        <v>41.60576923</v>
      </c>
      <c r="I1888">
        <v>42</v>
      </c>
      <c r="J1888">
        <v>43</v>
      </c>
      <c r="K1888">
        <v>33</v>
      </c>
      <c r="L1888">
        <v>2.0335078649999998</v>
      </c>
      <c r="M1888">
        <v>2.1687145050000001</v>
      </c>
      <c r="N1888">
        <v>2.1274150220000001</v>
      </c>
      <c r="O1888">
        <v>2.147573103</v>
      </c>
      <c r="P1888">
        <v>2.198705796</v>
      </c>
      <c r="Q1888">
        <v>1.6873788670000001</v>
      </c>
      <c r="R1888">
        <v>0.101675393</v>
      </c>
      <c r="S1888">
        <v>0.108435725</v>
      </c>
      <c r="T1888">
        <v>0.106370751</v>
      </c>
      <c r="U1888">
        <v>0.107378655</v>
      </c>
      <c r="V1888">
        <v>0.10993529</v>
      </c>
      <c r="W1888">
        <v>8.4368943000000002E-2</v>
      </c>
      <c r="X1888">
        <v>3.9030789999999998E-3</v>
      </c>
      <c r="Y1888">
        <v>8.7679499999999998E-4</v>
      </c>
      <c r="Z1888">
        <v>-0.55523135000000001</v>
      </c>
      <c r="AA1888">
        <v>1.476074E-3</v>
      </c>
      <c r="AB1888">
        <v>-1.6192018999999998E-2</v>
      </c>
      <c r="AC1888">
        <v>-0.52926822500000004</v>
      </c>
    </row>
    <row r="1889" spans="1:29" x14ac:dyDescent="0.3">
      <c r="A1889">
        <v>18.87</v>
      </c>
      <c r="B1889">
        <v>28.3</v>
      </c>
      <c r="C1889">
        <v>60</v>
      </c>
      <c r="D1889">
        <v>60</v>
      </c>
      <c r="E1889">
        <v>60</v>
      </c>
      <c r="F1889">
        <v>40.35576923</v>
      </c>
      <c r="G1889">
        <v>41.99038462</v>
      </c>
      <c r="H1889">
        <v>41.31730769</v>
      </c>
      <c r="I1889">
        <v>40</v>
      </c>
      <c r="J1889">
        <v>36</v>
      </c>
      <c r="K1889">
        <v>40</v>
      </c>
      <c r="L1889">
        <v>2.0634991559999998</v>
      </c>
      <c r="M1889">
        <v>2.1470814429999998</v>
      </c>
      <c r="N1889">
        <v>2.112665207</v>
      </c>
      <c r="O1889">
        <v>2.045307717</v>
      </c>
      <c r="P1889">
        <v>1.840776945</v>
      </c>
      <c r="Q1889">
        <v>2.045307717</v>
      </c>
      <c r="R1889">
        <v>0.103174958</v>
      </c>
      <c r="S1889">
        <v>0.10735407199999999</v>
      </c>
      <c r="T1889">
        <v>0.10563326000000001</v>
      </c>
      <c r="U1889">
        <v>0.102265386</v>
      </c>
      <c r="V1889">
        <v>9.2038846999999993E-2</v>
      </c>
      <c r="W1889">
        <v>0.102265386</v>
      </c>
      <c r="X1889">
        <v>2.4128130000000002E-3</v>
      </c>
      <c r="Y1889">
        <v>2.4583E-4</v>
      </c>
      <c r="Z1889">
        <v>-0.55467068500000005</v>
      </c>
      <c r="AA1889">
        <v>-5.9042950000000004E-3</v>
      </c>
      <c r="AB1889">
        <v>3.4088460000000001E-3</v>
      </c>
      <c r="AC1889">
        <v>-0.52029757700000001</v>
      </c>
    </row>
    <row r="1890" spans="1:29" x14ac:dyDescent="0.3">
      <c r="A1890">
        <v>18.88</v>
      </c>
      <c r="B1890">
        <v>28.3</v>
      </c>
      <c r="C1890">
        <v>60</v>
      </c>
      <c r="D1890">
        <v>60</v>
      </c>
      <c r="E1890">
        <v>60</v>
      </c>
      <c r="F1890">
        <v>40.99038462</v>
      </c>
      <c r="G1890">
        <v>41.80769231</v>
      </c>
      <c r="H1890">
        <v>41.125</v>
      </c>
      <c r="I1890">
        <v>33</v>
      </c>
      <c r="J1890">
        <v>42</v>
      </c>
      <c r="K1890">
        <v>43</v>
      </c>
      <c r="L1890">
        <v>2.0959487499999998</v>
      </c>
      <c r="M1890">
        <v>2.137739893</v>
      </c>
      <c r="N1890">
        <v>2.102831997</v>
      </c>
      <c r="O1890">
        <v>1.6873788670000001</v>
      </c>
      <c r="P1890">
        <v>2.147573103</v>
      </c>
      <c r="Q1890">
        <v>2.198705796</v>
      </c>
      <c r="R1890">
        <v>0.10479743699999999</v>
      </c>
      <c r="S1890">
        <v>0.106886995</v>
      </c>
      <c r="T1890">
        <v>0.1051416</v>
      </c>
      <c r="U1890">
        <v>8.4368943000000002E-2</v>
      </c>
      <c r="V1890">
        <v>0.107378655</v>
      </c>
      <c r="W1890">
        <v>0.10993529</v>
      </c>
      <c r="X1890">
        <v>1.2064059999999999E-3</v>
      </c>
      <c r="Y1890">
        <v>-4.6707699999999999E-4</v>
      </c>
      <c r="Z1890">
        <v>-0.555835144</v>
      </c>
      <c r="AA1890">
        <v>1.3284663E-2</v>
      </c>
      <c r="AB1890">
        <v>9.374327E-3</v>
      </c>
      <c r="AC1890">
        <v>-0.52926822500000004</v>
      </c>
    </row>
    <row r="1891" spans="1:29" x14ac:dyDescent="0.3">
      <c r="A1891">
        <v>18.89</v>
      </c>
      <c r="B1891">
        <v>28.3</v>
      </c>
      <c r="C1891">
        <v>60</v>
      </c>
      <c r="D1891">
        <v>60</v>
      </c>
      <c r="E1891">
        <v>60</v>
      </c>
      <c r="F1891">
        <v>41.79807692</v>
      </c>
      <c r="G1891">
        <v>42.21153846</v>
      </c>
      <c r="H1891">
        <v>40.53846154</v>
      </c>
      <c r="I1891">
        <v>43</v>
      </c>
      <c r="J1891">
        <v>44</v>
      </c>
      <c r="K1891">
        <v>41</v>
      </c>
      <c r="L1891">
        <v>2.1372482320000001</v>
      </c>
      <c r="M1891">
        <v>2.1583896340000002</v>
      </c>
      <c r="N1891">
        <v>2.072840706</v>
      </c>
      <c r="O1891">
        <v>2.198705796</v>
      </c>
      <c r="P1891">
        <v>2.2498384890000001</v>
      </c>
      <c r="Q1891">
        <v>2.09644041</v>
      </c>
      <c r="R1891">
        <v>0.106862412</v>
      </c>
      <c r="S1891">
        <v>0.107919482</v>
      </c>
      <c r="T1891">
        <v>0.10364203499999999</v>
      </c>
      <c r="U1891">
        <v>0.10993529</v>
      </c>
      <c r="V1891">
        <v>0.11249192399999999</v>
      </c>
      <c r="W1891">
        <v>0.104822021</v>
      </c>
      <c r="X1891">
        <v>6.1030000000000004E-4</v>
      </c>
      <c r="Y1891">
        <v>-2.4992740000000001E-3</v>
      </c>
      <c r="Z1891">
        <v>-0.55863847099999997</v>
      </c>
      <c r="AA1891">
        <v>1.476074E-3</v>
      </c>
      <c r="AB1891">
        <v>-4.2610579999999999E-3</v>
      </c>
      <c r="AC1891">
        <v>-0.57412146399999997</v>
      </c>
    </row>
    <row r="1892" spans="1:29" x14ac:dyDescent="0.3">
      <c r="A1892">
        <v>18.899999999999999</v>
      </c>
      <c r="B1892">
        <v>28.3</v>
      </c>
      <c r="C1892">
        <v>60</v>
      </c>
      <c r="D1892">
        <v>60</v>
      </c>
      <c r="E1892">
        <v>60</v>
      </c>
      <c r="F1892">
        <v>42.79807692</v>
      </c>
      <c r="G1892">
        <v>42.61538462</v>
      </c>
      <c r="H1892">
        <v>39.94230769</v>
      </c>
      <c r="I1892">
        <v>40</v>
      </c>
      <c r="J1892">
        <v>43</v>
      </c>
      <c r="K1892">
        <v>41</v>
      </c>
      <c r="L1892">
        <v>2.1883809250000001</v>
      </c>
      <c r="M1892">
        <v>2.179039376</v>
      </c>
      <c r="N1892">
        <v>2.0423577540000002</v>
      </c>
      <c r="O1892">
        <v>2.045307717</v>
      </c>
      <c r="P1892">
        <v>2.198705796</v>
      </c>
      <c r="Q1892">
        <v>2.09644041</v>
      </c>
      <c r="R1892">
        <v>0.10941904600000001</v>
      </c>
      <c r="S1892">
        <v>0.108951969</v>
      </c>
      <c r="T1892">
        <v>0.102117888</v>
      </c>
      <c r="U1892">
        <v>0.102265386</v>
      </c>
      <c r="V1892">
        <v>0.10993529</v>
      </c>
      <c r="W1892">
        <v>0.104822021</v>
      </c>
      <c r="X1892">
        <v>-2.6966700000000002E-4</v>
      </c>
      <c r="Y1892">
        <v>-4.7117469999999996E-3</v>
      </c>
      <c r="Z1892">
        <v>-0.56226123299999997</v>
      </c>
      <c r="AA1892">
        <v>4.4282210000000004E-3</v>
      </c>
      <c r="AB1892">
        <v>-8.5221199999999998E-4</v>
      </c>
      <c r="AC1892">
        <v>-0.556180169</v>
      </c>
    </row>
    <row r="1893" spans="1:29" x14ac:dyDescent="0.3">
      <c r="A1893">
        <v>18.91</v>
      </c>
      <c r="B1893">
        <v>28.3</v>
      </c>
      <c r="C1893">
        <v>60</v>
      </c>
      <c r="D1893">
        <v>60</v>
      </c>
      <c r="E1893">
        <v>60</v>
      </c>
      <c r="F1893">
        <v>43.49038462</v>
      </c>
      <c r="G1893">
        <v>43.40384615</v>
      </c>
      <c r="H1893">
        <v>39.45192308</v>
      </c>
      <c r="I1893">
        <v>42</v>
      </c>
      <c r="J1893">
        <v>42</v>
      </c>
      <c r="K1893">
        <v>32</v>
      </c>
      <c r="L1893">
        <v>2.223780482</v>
      </c>
      <c r="M1893">
        <v>2.2193555370000002</v>
      </c>
      <c r="N1893">
        <v>2.0172830679999998</v>
      </c>
      <c r="O1893">
        <v>2.147573103</v>
      </c>
      <c r="P1893">
        <v>2.147573103</v>
      </c>
      <c r="Q1893">
        <v>1.6362461740000001</v>
      </c>
      <c r="R1893">
        <v>0.111189024</v>
      </c>
      <c r="S1893">
        <v>0.110967777</v>
      </c>
      <c r="T1893">
        <v>0.100864153</v>
      </c>
      <c r="U1893">
        <v>0.107378655</v>
      </c>
      <c r="V1893">
        <v>0.107378655</v>
      </c>
      <c r="W1893">
        <v>8.1812309E-2</v>
      </c>
      <c r="X1893">
        <v>-1.27737E-4</v>
      </c>
      <c r="Y1893">
        <v>-6.8094979999999998E-3</v>
      </c>
      <c r="Z1893">
        <v>-0.56670342900000004</v>
      </c>
      <c r="AA1893">
        <v>0</v>
      </c>
      <c r="AB1893">
        <v>-1.7044231E-2</v>
      </c>
      <c r="AC1893">
        <v>-0.52029757700000001</v>
      </c>
    </row>
    <row r="1894" spans="1:29" x14ac:dyDescent="0.3">
      <c r="A1894">
        <v>18.920000000000002</v>
      </c>
      <c r="B1894">
        <v>28.3</v>
      </c>
      <c r="C1894">
        <v>60</v>
      </c>
      <c r="D1894">
        <v>60</v>
      </c>
      <c r="E1894">
        <v>60</v>
      </c>
      <c r="F1894">
        <v>44.13461538</v>
      </c>
      <c r="G1894">
        <v>44.26923077</v>
      </c>
      <c r="H1894">
        <v>39.19230769</v>
      </c>
      <c r="I1894">
        <v>43</v>
      </c>
      <c r="J1894">
        <v>35</v>
      </c>
      <c r="K1894">
        <v>40</v>
      </c>
      <c r="L1894">
        <v>2.2567217359999998</v>
      </c>
      <c r="M1894">
        <v>2.263604983</v>
      </c>
      <c r="N1894">
        <v>2.0040082340000001</v>
      </c>
      <c r="O1894">
        <v>2.198705796</v>
      </c>
      <c r="P1894">
        <v>1.7896442530000001</v>
      </c>
      <c r="Q1894">
        <v>2.045307717</v>
      </c>
      <c r="R1894">
        <v>0.112836087</v>
      </c>
      <c r="S1894">
        <v>0.113180249</v>
      </c>
      <c r="T1894">
        <v>0.100200412</v>
      </c>
      <c r="U1894">
        <v>0.10993529</v>
      </c>
      <c r="V1894">
        <v>8.9482213000000005E-2</v>
      </c>
      <c r="W1894">
        <v>0.102265386</v>
      </c>
      <c r="X1894">
        <v>1.9870200000000001E-4</v>
      </c>
      <c r="Y1894">
        <v>-8.5385040000000006E-3</v>
      </c>
      <c r="Z1894">
        <v>-0.57231008400000005</v>
      </c>
      <c r="AA1894">
        <v>-1.1808590000000001E-2</v>
      </c>
      <c r="AB1894">
        <v>1.704423E-3</v>
      </c>
      <c r="AC1894">
        <v>-0.52926822500000004</v>
      </c>
    </row>
    <row r="1895" spans="1:29" x14ac:dyDescent="0.3">
      <c r="A1895">
        <v>18.93</v>
      </c>
      <c r="B1895">
        <v>28.3</v>
      </c>
      <c r="C1895">
        <v>60</v>
      </c>
      <c r="D1895">
        <v>60</v>
      </c>
      <c r="E1895">
        <v>60</v>
      </c>
      <c r="F1895">
        <v>44.875</v>
      </c>
      <c r="G1895">
        <v>45.29807692</v>
      </c>
      <c r="H1895">
        <v>39.48076923</v>
      </c>
      <c r="I1895">
        <v>44</v>
      </c>
      <c r="J1895">
        <v>45</v>
      </c>
      <c r="K1895">
        <v>41</v>
      </c>
      <c r="L1895">
        <v>2.2945795950000001</v>
      </c>
      <c r="M1895">
        <v>2.316212658</v>
      </c>
      <c r="N1895">
        <v>2.0187580500000002</v>
      </c>
      <c r="O1895">
        <v>2.2498384890000001</v>
      </c>
      <c r="P1895">
        <v>2.3009711820000001</v>
      </c>
      <c r="Q1895">
        <v>2.09644041</v>
      </c>
      <c r="R1895">
        <v>0.11472897999999999</v>
      </c>
      <c r="S1895">
        <v>0.115810633</v>
      </c>
      <c r="T1895">
        <v>0.100937902</v>
      </c>
      <c r="U1895">
        <v>0.11249192399999999</v>
      </c>
      <c r="V1895">
        <v>0.11504855899999999</v>
      </c>
      <c r="W1895">
        <v>0.104822021</v>
      </c>
      <c r="X1895">
        <v>6.2449300000000005E-4</v>
      </c>
      <c r="Y1895">
        <v>-9.5546030000000001E-3</v>
      </c>
      <c r="Z1895">
        <v>-0.58153949999999999</v>
      </c>
      <c r="AA1895">
        <v>1.476074E-3</v>
      </c>
      <c r="AB1895">
        <v>-5.9654809999999999E-3</v>
      </c>
      <c r="AC1895">
        <v>-0.583092112</v>
      </c>
    </row>
    <row r="1896" spans="1:29" x14ac:dyDescent="0.3">
      <c r="A1896">
        <v>18.940000000000001</v>
      </c>
      <c r="B1896">
        <v>28.3</v>
      </c>
      <c r="C1896">
        <v>60</v>
      </c>
      <c r="D1896">
        <v>60</v>
      </c>
      <c r="E1896">
        <v>60</v>
      </c>
      <c r="F1896">
        <v>46.26923077</v>
      </c>
      <c r="G1896">
        <v>46.86538462</v>
      </c>
      <c r="H1896">
        <v>40.16346154</v>
      </c>
      <c r="I1896">
        <v>34</v>
      </c>
      <c r="J1896">
        <v>44</v>
      </c>
      <c r="K1896">
        <v>40</v>
      </c>
      <c r="L1896">
        <v>2.365870369</v>
      </c>
      <c r="M1896">
        <v>2.3963533209999999</v>
      </c>
      <c r="N1896">
        <v>2.0536659460000002</v>
      </c>
      <c r="O1896">
        <v>1.7385115600000001</v>
      </c>
      <c r="P1896">
        <v>2.2498384890000001</v>
      </c>
      <c r="Q1896">
        <v>2.045307717</v>
      </c>
      <c r="R1896">
        <v>0.118293518</v>
      </c>
      <c r="S1896">
        <v>0.119817666</v>
      </c>
      <c r="T1896">
        <v>0.10268329700000001</v>
      </c>
      <c r="U1896">
        <v>8.6925578000000003E-2</v>
      </c>
      <c r="V1896">
        <v>0.11249192399999999</v>
      </c>
      <c r="W1896">
        <v>0.102265386</v>
      </c>
      <c r="X1896">
        <v>8.7996700000000005E-4</v>
      </c>
      <c r="Y1896">
        <v>-1.0914863E-2</v>
      </c>
      <c r="Z1896">
        <v>-0.59788505599999997</v>
      </c>
      <c r="AA1896">
        <v>1.4760736999999999E-2</v>
      </c>
      <c r="AB1896">
        <v>1.704423E-3</v>
      </c>
      <c r="AC1896">
        <v>-0.52926822500000004</v>
      </c>
    </row>
    <row r="1897" spans="1:29" x14ac:dyDescent="0.3">
      <c r="A1897">
        <v>18.95</v>
      </c>
      <c r="B1897">
        <v>28.3</v>
      </c>
      <c r="C1897">
        <v>60</v>
      </c>
      <c r="D1897">
        <v>60</v>
      </c>
      <c r="E1897">
        <v>60</v>
      </c>
      <c r="F1897">
        <v>47.66346154</v>
      </c>
      <c r="G1897">
        <v>47.97115385</v>
      </c>
      <c r="H1897">
        <v>41.20192308</v>
      </c>
      <c r="I1897">
        <v>92</v>
      </c>
      <c r="J1897">
        <v>47</v>
      </c>
      <c r="K1897">
        <v>40</v>
      </c>
      <c r="L1897">
        <v>2.437161143</v>
      </c>
      <c r="M1897">
        <v>2.4528942790000001</v>
      </c>
      <c r="N1897">
        <v>2.1067652809999999</v>
      </c>
      <c r="O1897">
        <v>4.7042077500000001</v>
      </c>
      <c r="P1897">
        <v>2.4032365680000001</v>
      </c>
      <c r="Q1897">
        <v>2.045307717</v>
      </c>
      <c r="R1897">
        <v>0.12185805700000001</v>
      </c>
      <c r="S1897">
        <v>0.122644714</v>
      </c>
      <c r="T1897">
        <v>0.105338264</v>
      </c>
      <c r="U1897">
        <v>0.23521038699999999</v>
      </c>
      <c r="V1897">
        <v>0.120161828</v>
      </c>
      <c r="W1897">
        <v>0.102265386</v>
      </c>
      <c r="X1897">
        <v>4.54177E-4</v>
      </c>
      <c r="Y1897">
        <v>-1.1275413999999999E-2</v>
      </c>
      <c r="Z1897">
        <v>-0.61375620200000003</v>
      </c>
      <c r="AA1897">
        <v>-6.6423316999999996E-2</v>
      </c>
      <c r="AB1897">
        <v>-5.0280481000000002E-2</v>
      </c>
      <c r="AC1897">
        <v>-0.80287298500000004</v>
      </c>
    </row>
    <row r="1898" spans="1:29" x14ac:dyDescent="0.3">
      <c r="A1898">
        <v>18.96</v>
      </c>
      <c r="B1898">
        <v>28.3</v>
      </c>
      <c r="C1898">
        <v>60</v>
      </c>
      <c r="D1898">
        <v>60</v>
      </c>
      <c r="E1898">
        <v>60</v>
      </c>
      <c r="F1898">
        <v>49.07692308</v>
      </c>
      <c r="G1898">
        <v>49.05769231</v>
      </c>
      <c r="H1898">
        <v>42.33653846</v>
      </c>
      <c r="I1898">
        <v>0</v>
      </c>
      <c r="J1898">
        <v>47</v>
      </c>
      <c r="K1898">
        <v>32</v>
      </c>
      <c r="L1898">
        <v>2.509435238</v>
      </c>
      <c r="M1898">
        <v>2.5084519169999999</v>
      </c>
      <c r="N1898">
        <v>2.1647812210000001</v>
      </c>
      <c r="O1898">
        <v>0</v>
      </c>
      <c r="P1898">
        <v>2.4032365680000001</v>
      </c>
      <c r="Q1898">
        <v>1.6362461740000001</v>
      </c>
      <c r="R1898">
        <v>0.12547176199999999</v>
      </c>
      <c r="S1898">
        <v>0.125422596</v>
      </c>
      <c r="T1898">
        <v>0.108239061</v>
      </c>
      <c r="U1898">
        <v>0</v>
      </c>
      <c r="V1898">
        <v>0.120161828</v>
      </c>
      <c r="W1898">
        <v>8.1812309E-2</v>
      </c>
      <c r="X1898" s="1">
        <v>-2.8399999999999999E-5</v>
      </c>
      <c r="Y1898">
        <v>-1.1472079E-2</v>
      </c>
      <c r="Z1898">
        <v>-0.63005862899999998</v>
      </c>
      <c r="AA1898">
        <v>6.9375463999999998E-2</v>
      </c>
      <c r="AB1898">
        <v>1.4487596E-2</v>
      </c>
      <c r="AC1898">
        <v>-0.35434059099999998</v>
      </c>
    </row>
    <row r="1899" spans="1:29" x14ac:dyDescent="0.3">
      <c r="A1899">
        <v>18.97</v>
      </c>
      <c r="B1899">
        <v>28.3</v>
      </c>
      <c r="C1899">
        <v>60</v>
      </c>
      <c r="D1899">
        <v>60</v>
      </c>
      <c r="E1899">
        <v>60</v>
      </c>
      <c r="F1899">
        <v>50.39423077</v>
      </c>
      <c r="G1899">
        <v>50.18269231</v>
      </c>
      <c r="H1899">
        <v>43.68269231</v>
      </c>
      <c r="I1899">
        <v>98</v>
      </c>
      <c r="J1899">
        <v>49</v>
      </c>
      <c r="K1899">
        <v>41</v>
      </c>
      <c r="L1899">
        <v>2.5767927269999999</v>
      </c>
      <c r="M1899">
        <v>2.5659761959999998</v>
      </c>
      <c r="N1899">
        <v>2.233613692</v>
      </c>
      <c r="O1899">
        <v>5.0110039070000001</v>
      </c>
      <c r="P1899">
        <v>2.5055019540000001</v>
      </c>
      <c r="Q1899">
        <v>2.09644041</v>
      </c>
      <c r="R1899">
        <v>0.12883963600000001</v>
      </c>
      <c r="S1899">
        <v>0.12829881000000001</v>
      </c>
      <c r="T1899">
        <v>0.111680685</v>
      </c>
      <c r="U1899">
        <v>0.25055019499999998</v>
      </c>
      <c r="V1899">
        <v>0.125275098</v>
      </c>
      <c r="W1899">
        <v>0.104822021</v>
      </c>
      <c r="X1899">
        <v>-3.1224600000000002E-4</v>
      </c>
      <c r="Y1899">
        <v>-1.1259026E-2</v>
      </c>
      <c r="Z1899">
        <v>-0.64705110700000001</v>
      </c>
      <c r="AA1899">
        <v>-7.2327611E-2</v>
      </c>
      <c r="AB1899">
        <v>-5.5393750999999998E-2</v>
      </c>
      <c r="AC1899">
        <v>-0.84324090100000004</v>
      </c>
    </row>
    <row r="1900" spans="1:29" x14ac:dyDescent="0.3">
      <c r="A1900">
        <v>18.98</v>
      </c>
      <c r="B1900">
        <v>28.3</v>
      </c>
      <c r="C1900">
        <v>60</v>
      </c>
      <c r="D1900">
        <v>60</v>
      </c>
      <c r="E1900">
        <v>60</v>
      </c>
      <c r="F1900">
        <v>51.10576923</v>
      </c>
      <c r="G1900">
        <v>50.99038462</v>
      </c>
      <c r="H1900">
        <v>44.73076923</v>
      </c>
      <c r="I1900">
        <v>0</v>
      </c>
      <c r="J1900">
        <v>41</v>
      </c>
      <c r="K1900">
        <v>42</v>
      </c>
      <c r="L1900">
        <v>2.6131756049999999</v>
      </c>
      <c r="M1900">
        <v>2.6072756789999998</v>
      </c>
      <c r="N1900">
        <v>2.2872046880000001</v>
      </c>
      <c r="O1900">
        <v>0</v>
      </c>
      <c r="P1900">
        <v>2.09644041</v>
      </c>
      <c r="Q1900">
        <v>2.147573103</v>
      </c>
      <c r="R1900">
        <v>0.13065878</v>
      </c>
      <c r="S1900">
        <v>0.13036378400000001</v>
      </c>
      <c r="T1900">
        <v>0.11436023400000001</v>
      </c>
      <c r="U1900">
        <v>0</v>
      </c>
      <c r="V1900">
        <v>0.104822021</v>
      </c>
      <c r="W1900">
        <v>0.107378655</v>
      </c>
      <c r="X1900">
        <v>-1.70316E-4</v>
      </c>
      <c r="Y1900">
        <v>-1.0767364999999999E-2</v>
      </c>
      <c r="Z1900">
        <v>-0.65856631300000001</v>
      </c>
      <c r="AA1900">
        <v>6.0519021999999999E-2</v>
      </c>
      <c r="AB1900">
        <v>3.6645097000000001E-2</v>
      </c>
      <c r="AC1900">
        <v>-0.37228188699999998</v>
      </c>
    </row>
    <row r="1901" spans="1:29" x14ac:dyDescent="0.3">
      <c r="A1901">
        <v>18.989999999999998</v>
      </c>
      <c r="B1901">
        <v>28.3</v>
      </c>
      <c r="C1901">
        <v>60</v>
      </c>
      <c r="D1901">
        <v>60</v>
      </c>
      <c r="E1901">
        <v>60</v>
      </c>
      <c r="F1901">
        <v>51.94230769</v>
      </c>
      <c r="G1901">
        <v>51.76923077</v>
      </c>
      <c r="H1901">
        <v>45.44230769</v>
      </c>
      <c r="I1901">
        <v>95</v>
      </c>
      <c r="J1901">
        <v>101</v>
      </c>
      <c r="K1901">
        <v>42</v>
      </c>
      <c r="L1901">
        <v>2.6559500690000002</v>
      </c>
      <c r="M1901">
        <v>2.6471001799999998</v>
      </c>
      <c r="N1901">
        <v>2.323587565</v>
      </c>
      <c r="O1901">
        <v>4.8576058279999996</v>
      </c>
      <c r="P1901">
        <v>5.1644019859999997</v>
      </c>
      <c r="Q1901">
        <v>2.147573103</v>
      </c>
      <c r="R1901">
        <v>0.13279750300000001</v>
      </c>
      <c r="S1901">
        <v>0.132355009</v>
      </c>
      <c r="T1901">
        <v>0.116179378</v>
      </c>
      <c r="U1901">
        <v>0.242880291</v>
      </c>
      <c r="V1901">
        <v>0.25822009899999998</v>
      </c>
      <c r="W1901">
        <v>0.107378655</v>
      </c>
      <c r="X1901">
        <v>-2.55474E-4</v>
      </c>
      <c r="Y1901">
        <v>-1.0931252000000001E-2</v>
      </c>
      <c r="Z1901">
        <v>-0.66900331700000004</v>
      </c>
      <c r="AA1901">
        <v>8.8564420000000008E-3</v>
      </c>
      <c r="AB1901">
        <v>-9.5447693E-2</v>
      </c>
      <c r="AC1901">
        <v>-1.0675070980000001</v>
      </c>
    </row>
    <row r="1902" spans="1:29" x14ac:dyDescent="0.3">
      <c r="A1902">
        <v>19</v>
      </c>
      <c r="B1902">
        <v>28.3</v>
      </c>
      <c r="C1902">
        <v>60</v>
      </c>
      <c r="D1902">
        <v>60</v>
      </c>
      <c r="E1902">
        <v>60</v>
      </c>
      <c r="F1902">
        <v>52.375</v>
      </c>
      <c r="G1902">
        <v>52.36538462</v>
      </c>
      <c r="H1902">
        <v>46.18269231</v>
      </c>
      <c r="I1902">
        <v>0</v>
      </c>
      <c r="J1902">
        <v>0</v>
      </c>
      <c r="K1902">
        <v>45</v>
      </c>
      <c r="L1902">
        <v>2.6780747919999999</v>
      </c>
      <c r="M1902">
        <v>2.6775831320000001</v>
      </c>
      <c r="N1902">
        <v>2.3614454239999998</v>
      </c>
      <c r="O1902">
        <v>0</v>
      </c>
      <c r="P1902">
        <v>0</v>
      </c>
      <c r="Q1902">
        <v>2.3009711820000001</v>
      </c>
      <c r="R1902">
        <v>0.13390373999999999</v>
      </c>
      <c r="S1902">
        <v>0.133879157</v>
      </c>
      <c r="T1902">
        <v>0.11807227100000001</v>
      </c>
      <c r="U1902">
        <v>0</v>
      </c>
      <c r="V1902">
        <v>0</v>
      </c>
      <c r="W1902">
        <v>0.11504855899999999</v>
      </c>
      <c r="X1902" s="1">
        <v>-1.42E-5</v>
      </c>
      <c r="Y1902">
        <v>-1.0546118E-2</v>
      </c>
      <c r="Z1902">
        <v>-0.67693888999999996</v>
      </c>
      <c r="AA1902">
        <v>0</v>
      </c>
      <c r="AB1902">
        <v>7.6699038999999997E-2</v>
      </c>
      <c r="AC1902">
        <v>-0.20183957699999999</v>
      </c>
    </row>
    <row r="1903" spans="1:29" x14ac:dyDescent="0.3">
      <c r="A1903">
        <v>19.010000000000002</v>
      </c>
      <c r="B1903">
        <v>28.3</v>
      </c>
      <c r="C1903">
        <v>60</v>
      </c>
      <c r="D1903">
        <v>60</v>
      </c>
      <c r="E1903">
        <v>60</v>
      </c>
      <c r="F1903">
        <v>52.52884615</v>
      </c>
      <c r="G1903">
        <v>52.75</v>
      </c>
      <c r="H1903">
        <v>47</v>
      </c>
      <c r="I1903">
        <v>107</v>
      </c>
      <c r="J1903">
        <v>104</v>
      </c>
      <c r="K1903">
        <v>43</v>
      </c>
      <c r="L1903">
        <v>2.6859413600000002</v>
      </c>
      <c r="M1903">
        <v>2.6972495520000002</v>
      </c>
      <c r="N1903">
        <v>2.4032365680000001</v>
      </c>
      <c r="O1903">
        <v>5.4711981429999996</v>
      </c>
      <c r="P1903">
        <v>5.3178000650000001</v>
      </c>
      <c r="Q1903">
        <v>2.198705796</v>
      </c>
      <c r="R1903">
        <v>0.13429706799999999</v>
      </c>
      <c r="S1903">
        <v>0.13486247800000001</v>
      </c>
      <c r="T1903">
        <v>0.120161828</v>
      </c>
      <c r="U1903">
        <v>0.27355990699999999</v>
      </c>
      <c r="V1903">
        <v>0.26589000299999999</v>
      </c>
      <c r="W1903">
        <v>0.10993529</v>
      </c>
      <c r="X1903">
        <v>3.2643899999999998E-4</v>
      </c>
      <c r="Y1903">
        <v>-9.6119629999999994E-3</v>
      </c>
      <c r="Z1903">
        <v>-0.68301995400000004</v>
      </c>
      <c r="AA1903">
        <v>-4.4282210000000004E-3</v>
      </c>
      <c r="AB1903">
        <v>-0.106526444</v>
      </c>
      <c r="AC1903">
        <v>-1.139272281</v>
      </c>
    </row>
    <row r="1904" spans="1:29" x14ac:dyDescent="0.3">
      <c r="A1904">
        <v>19.02</v>
      </c>
      <c r="B1904">
        <v>28.3</v>
      </c>
      <c r="C1904">
        <v>60</v>
      </c>
      <c r="D1904">
        <v>60</v>
      </c>
      <c r="E1904">
        <v>60</v>
      </c>
      <c r="F1904">
        <v>52.32692308</v>
      </c>
      <c r="G1904">
        <v>52.89423077</v>
      </c>
      <c r="H1904">
        <v>48.05769231</v>
      </c>
      <c r="I1904">
        <v>54</v>
      </c>
      <c r="J1904">
        <v>42</v>
      </c>
      <c r="K1904">
        <v>82</v>
      </c>
      <c r="L1904">
        <v>2.6756164899999999</v>
      </c>
      <c r="M1904">
        <v>2.7046244599999998</v>
      </c>
      <c r="N1904">
        <v>2.4573192239999999</v>
      </c>
      <c r="O1904">
        <v>2.761165418</v>
      </c>
      <c r="P1904">
        <v>2.147573103</v>
      </c>
      <c r="Q1904">
        <v>4.1928808200000001</v>
      </c>
      <c r="R1904">
        <v>0.13378082399999999</v>
      </c>
      <c r="S1904">
        <v>0.13523122300000001</v>
      </c>
      <c r="T1904">
        <v>0.122865961</v>
      </c>
      <c r="U1904">
        <v>0.13805827100000001</v>
      </c>
      <c r="V1904">
        <v>0.107378655</v>
      </c>
      <c r="W1904">
        <v>0.209644041</v>
      </c>
      <c r="X1904">
        <v>8.37388E-4</v>
      </c>
      <c r="Y1904">
        <v>-7.760042E-3</v>
      </c>
      <c r="Z1904">
        <v>-0.68750527800000005</v>
      </c>
      <c r="AA1904">
        <v>-1.7712884000000002E-2</v>
      </c>
      <c r="AB1904">
        <v>5.7950385E-2</v>
      </c>
      <c r="AC1904">
        <v>-0.798387662</v>
      </c>
    </row>
    <row r="1905" spans="1:29" x14ac:dyDescent="0.3">
      <c r="A1905">
        <v>19.03</v>
      </c>
      <c r="B1905">
        <v>28.3</v>
      </c>
      <c r="C1905">
        <v>60</v>
      </c>
      <c r="D1905">
        <v>60</v>
      </c>
      <c r="E1905">
        <v>60</v>
      </c>
      <c r="F1905">
        <v>51.80769231</v>
      </c>
      <c r="G1905">
        <v>53.06730769</v>
      </c>
      <c r="H1905">
        <v>49.24038462</v>
      </c>
      <c r="I1905">
        <v>42</v>
      </c>
      <c r="J1905">
        <v>52</v>
      </c>
      <c r="K1905">
        <v>48</v>
      </c>
      <c r="L1905">
        <v>2.649066822</v>
      </c>
      <c r="M1905">
        <v>2.7134743490000002</v>
      </c>
      <c r="N1905">
        <v>2.5177934660000001</v>
      </c>
      <c r="O1905">
        <v>2.147573103</v>
      </c>
      <c r="P1905">
        <v>2.658900032</v>
      </c>
      <c r="Q1905">
        <v>2.4543692610000001</v>
      </c>
      <c r="R1905">
        <v>0.132453341</v>
      </c>
      <c r="S1905">
        <v>0.135673717</v>
      </c>
      <c r="T1905">
        <v>0.12588967300000001</v>
      </c>
      <c r="U1905">
        <v>0.107378655</v>
      </c>
      <c r="V1905">
        <v>0.13294500200000001</v>
      </c>
      <c r="W1905">
        <v>0.122718463</v>
      </c>
      <c r="X1905">
        <v>1.859285E-3</v>
      </c>
      <c r="Y1905">
        <v>-5.449237E-3</v>
      </c>
      <c r="Z1905">
        <v>-0.69125742400000001</v>
      </c>
      <c r="AA1905">
        <v>1.4760736999999999E-2</v>
      </c>
      <c r="AB1905">
        <v>1.704423E-3</v>
      </c>
      <c r="AC1905">
        <v>-0.63691600000000004</v>
      </c>
    </row>
    <row r="1906" spans="1:29" x14ac:dyDescent="0.3">
      <c r="A1906">
        <v>19.04</v>
      </c>
      <c r="B1906">
        <v>28.3</v>
      </c>
      <c r="C1906">
        <v>60</v>
      </c>
      <c r="D1906">
        <v>60</v>
      </c>
      <c r="E1906">
        <v>60</v>
      </c>
      <c r="F1906">
        <v>51.49038462</v>
      </c>
      <c r="G1906">
        <v>52.76923077</v>
      </c>
      <c r="H1906">
        <v>50.27884615</v>
      </c>
      <c r="I1906">
        <v>55</v>
      </c>
      <c r="J1906">
        <v>53</v>
      </c>
      <c r="K1906">
        <v>49</v>
      </c>
      <c r="L1906">
        <v>2.632842025</v>
      </c>
      <c r="M1906">
        <v>2.6982328729999998</v>
      </c>
      <c r="N1906">
        <v>2.5708928009999998</v>
      </c>
      <c r="O1906">
        <v>2.812298111</v>
      </c>
      <c r="P1906">
        <v>2.710032725</v>
      </c>
      <c r="Q1906">
        <v>2.5055019540000001</v>
      </c>
      <c r="R1906">
        <v>0.13164210100000001</v>
      </c>
      <c r="S1906">
        <v>0.134911644</v>
      </c>
      <c r="T1906">
        <v>0.12854463999999999</v>
      </c>
      <c r="U1906">
        <v>0.14061490600000001</v>
      </c>
      <c r="V1906">
        <v>0.13550163600000001</v>
      </c>
      <c r="W1906">
        <v>0.125275098</v>
      </c>
      <c r="X1906">
        <v>1.8876710000000001E-3</v>
      </c>
      <c r="Y1906">
        <v>-3.1548219999999998E-3</v>
      </c>
      <c r="Z1906">
        <v>-0.69315506100000002</v>
      </c>
      <c r="AA1906">
        <v>-2.952147E-3</v>
      </c>
      <c r="AB1906">
        <v>-8.5221150000000002E-3</v>
      </c>
      <c r="AC1906">
        <v>-0.70419585900000004</v>
      </c>
    </row>
    <row r="1907" spans="1:29" x14ac:dyDescent="0.3">
      <c r="A1907">
        <v>19.05</v>
      </c>
      <c r="B1907">
        <v>28.3</v>
      </c>
      <c r="C1907">
        <v>60</v>
      </c>
      <c r="D1907">
        <v>60</v>
      </c>
      <c r="E1907">
        <v>60</v>
      </c>
      <c r="F1907">
        <v>51.16346154</v>
      </c>
      <c r="G1907">
        <v>52.22115385</v>
      </c>
      <c r="H1907">
        <v>51.05769231</v>
      </c>
      <c r="I1907">
        <v>54</v>
      </c>
      <c r="J1907">
        <v>54</v>
      </c>
      <c r="K1907">
        <v>50</v>
      </c>
      <c r="L1907">
        <v>2.6161255680000002</v>
      </c>
      <c r="M1907">
        <v>2.670208224</v>
      </c>
      <c r="N1907">
        <v>2.6107173019999999</v>
      </c>
      <c r="O1907">
        <v>2.761165418</v>
      </c>
      <c r="P1907">
        <v>2.761165418</v>
      </c>
      <c r="Q1907">
        <v>2.556634646</v>
      </c>
      <c r="R1907">
        <v>0.130806278</v>
      </c>
      <c r="S1907">
        <v>0.133510411</v>
      </c>
      <c r="T1907">
        <v>0.130535865</v>
      </c>
      <c r="U1907">
        <v>0.13805827100000001</v>
      </c>
      <c r="V1907">
        <v>0.13805827100000001</v>
      </c>
      <c r="W1907">
        <v>0.127831732</v>
      </c>
      <c r="X1907">
        <v>1.5612320000000001E-3</v>
      </c>
      <c r="Y1907">
        <v>-1.0816529999999999E-3</v>
      </c>
      <c r="Z1907">
        <v>-0.69272378000000001</v>
      </c>
      <c r="AA1907">
        <v>0</v>
      </c>
      <c r="AB1907">
        <v>-6.8176920000000002E-3</v>
      </c>
      <c r="AC1907">
        <v>-0.70868118300000005</v>
      </c>
    </row>
    <row r="1908" spans="1:29" x14ac:dyDescent="0.3">
      <c r="A1908">
        <v>19.059999999999999</v>
      </c>
      <c r="B1908">
        <v>28.3</v>
      </c>
      <c r="C1908">
        <v>60</v>
      </c>
      <c r="D1908">
        <v>60</v>
      </c>
      <c r="E1908">
        <v>60</v>
      </c>
      <c r="F1908">
        <v>50.75</v>
      </c>
      <c r="G1908">
        <v>51.48076923</v>
      </c>
      <c r="H1908">
        <v>51.66346154</v>
      </c>
      <c r="I1908">
        <v>55</v>
      </c>
      <c r="J1908">
        <v>53</v>
      </c>
      <c r="K1908">
        <v>41</v>
      </c>
      <c r="L1908">
        <v>2.5949841660000001</v>
      </c>
      <c r="M1908">
        <v>2.6323503650000002</v>
      </c>
      <c r="N1908">
        <v>2.641691915</v>
      </c>
      <c r="O1908">
        <v>2.812298111</v>
      </c>
      <c r="P1908">
        <v>2.710032725</v>
      </c>
      <c r="Q1908">
        <v>2.09644041</v>
      </c>
      <c r="R1908">
        <v>0.129749208</v>
      </c>
      <c r="S1908">
        <v>0.13161751799999999</v>
      </c>
      <c r="T1908">
        <v>0.132084596</v>
      </c>
      <c r="U1908">
        <v>0.14061490600000001</v>
      </c>
      <c r="V1908">
        <v>0.13550163600000001</v>
      </c>
      <c r="W1908">
        <v>0.104822021</v>
      </c>
      <c r="X1908">
        <v>1.078669E-3</v>
      </c>
      <c r="Y1908">
        <v>9.3415499999999999E-4</v>
      </c>
      <c r="Z1908">
        <v>-0.69026547800000004</v>
      </c>
      <c r="AA1908">
        <v>-2.952147E-3</v>
      </c>
      <c r="AB1908">
        <v>-2.21575E-2</v>
      </c>
      <c r="AC1908">
        <v>-0.66831326700000004</v>
      </c>
    </row>
    <row r="1909" spans="1:29" x14ac:dyDescent="0.3">
      <c r="A1909">
        <v>19.07</v>
      </c>
      <c r="B1909">
        <v>28.3</v>
      </c>
      <c r="C1909">
        <v>60</v>
      </c>
      <c r="D1909">
        <v>60</v>
      </c>
      <c r="E1909">
        <v>60</v>
      </c>
      <c r="F1909">
        <v>49.66346154</v>
      </c>
      <c r="G1909">
        <v>50.18269231</v>
      </c>
      <c r="H1909">
        <v>51.80769231</v>
      </c>
      <c r="I1909">
        <v>49</v>
      </c>
      <c r="J1909">
        <v>40</v>
      </c>
      <c r="K1909">
        <v>53</v>
      </c>
      <c r="L1909">
        <v>2.539426529</v>
      </c>
      <c r="M1909">
        <v>2.5659761959999998</v>
      </c>
      <c r="N1909">
        <v>2.649066822</v>
      </c>
      <c r="O1909">
        <v>2.5055019540000001</v>
      </c>
      <c r="P1909">
        <v>2.045307717</v>
      </c>
      <c r="Q1909">
        <v>2.710032725</v>
      </c>
      <c r="R1909">
        <v>0.126971326</v>
      </c>
      <c r="S1909">
        <v>0.12829881000000001</v>
      </c>
      <c r="T1909">
        <v>0.132453341</v>
      </c>
      <c r="U1909">
        <v>0.125275098</v>
      </c>
      <c r="V1909">
        <v>0.102265386</v>
      </c>
      <c r="W1909">
        <v>0.13550163600000001</v>
      </c>
      <c r="X1909">
        <v>7.6642300000000002E-4</v>
      </c>
      <c r="Y1909">
        <v>3.2121820000000001E-3</v>
      </c>
      <c r="Z1909">
        <v>-0.68021662699999996</v>
      </c>
      <c r="AA1909">
        <v>-1.3284663E-2</v>
      </c>
      <c r="AB1909">
        <v>1.4487596E-2</v>
      </c>
      <c r="AC1909">
        <v>-0.63691600000000004</v>
      </c>
    </row>
    <row r="1910" spans="1:29" x14ac:dyDescent="0.3">
      <c r="A1910">
        <v>19.079999999999998</v>
      </c>
      <c r="B1910">
        <v>28.3</v>
      </c>
      <c r="C1910">
        <v>60</v>
      </c>
      <c r="D1910">
        <v>60</v>
      </c>
      <c r="E1910">
        <v>60</v>
      </c>
      <c r="F1910">
        <v>48.58653846</v>
      </c>
      <c r="G1910">
        <v>49.36538462</v>
      </c>
      <c r="H1910">
        <v>51.55769231</v>
      </c>
      <c r="I1910">
        <v>50</v>
      </c>
      <c r="J1910">
        <v>52</v>
      </c>
      <c r="K1910">
        <v>54</v>
      </c>
      <c r="L1910">
        <v>2.4843605520000001</v>
      </c>
      <c r="M1910">
        <v>2.5241850530000001</v>
      </c>
      <c r="N1910">
        <v>2.6362836490000001</v>
      </c>
      <c r="O1910">
        <v>2.556634646</v>
      </c>
      <c r="P1910">
        <v>2.658900032</v>
      </c>
      <c r="Q1910">
        <v>2.761165418</v>
      </c>
      <c r="R1910">
        <v>0.12421802799999999</v>
      </c>
      <c r="S1910">
        <v>0.12620925299999999</v>
      </c>
      <c r="T1910">
        <v>0.131814182</v>
      </c>
      <c r="U1910">
        <v>0.127831732</v>
      </c>
      <c r="V1910">
        <v>0.13294500200000001</v>
      </c>
      <c r="W1910">
        <v>0.13805827100000001</v>
      </c>
      <c r="X1910">
        <v>1.1496340000000001E-3</v>
      </c>
      <c r="Y1910">
        <v>4.4003619999999997E-3</v>
      </c>
      <c r="Z1910">
        <v>-0.670599057</v>
      </c>
      <c r="AA1910">
        <v>2.952147E-3</v>
      </c>
      <c r="AB1910">
        <v>5.1132690000000001E-3</v>
      </c>
      <c r="AC1910">
        <v>-0.69971053500000002</v>
      </c>
    </row>
    <row r="1911" spans="1:29" x14ac:dyDescent="0.3">
      <c r="A1911">
        <v>19.09</v>
      </c>
      <c r="B1911">
        <v>28.3</v>
      </c>
      <c r="C1911">
        <v>60</v>
      </c>
      <c r="D1911">
        <v>60</v>
      </c>
      <c r="E1911">
        <v>60</v>
      </c>
      <c r="F1911">
        <v>47.51923077</v>
      </c>
      <c r="G1911">
        <v>48.63461538</v>
      </c>
      <c r="H1911">
        <v>51.18269231</v>
      </c>
      <c r="I1911">
        <v>37</v>
      </c>
      <c r="J1911">
        <v>50</v>
      </c>
      <c r="K1911">
        <v>53</v>
      </c>
      <c r="L1911">
        <v>2.4297862349999999</v>
      </c>
      <c r="M1911">
        <v>2.486818854</v>
      </c>
      <c r="N1911">
        <v>2.6171088889999998</v>
      </c>
      <c r="O1911">
        <v>1.891909638</v>
      </c>
      <c r="P1911">
        <v>2.556634646</v>
      </c>
      <c r="Q1911">
        <v>2.710032725</v>
      </c>
      <c r="R1911">
        <v>0.121489312</v>
      </c>
      <c r="S1911">
        <v>0.124340943</v>
      </c>
      <c r="T1911">
        <v>0.13085544399999999</v>
      </c>
      <c r="U1911">
        <v>9.4595481999999995E-2</v>
      </c>
      <c r="V1911">
        <v>0.127831732</v>
      </c>
      <c r="W1911">
        <v>0.13550163600000001</v>
      </c>
      <c r="X1911">
        <v>1.64639E-3</v>
      </c>
      <c r="Y1911">
        <v>5.2935450000000002E-3</v>
      </c>
      <c r="Z1911">
        <v>-0.66085210299999997</v>
      </c>
      <c r="AA1911">
        <v>1.9188957999999999E-2</v>
      </c>
      <c r="AB1911">
        <v>1.6192018999999998E-2</v>
      </c>
      <c r="AC1911">
        <v>-0.62794535200000001</v>
      </c>
    </row>
    <row r="1912" spans="1:29" x14ac:dyDescent="0.3">
      <c r="A1912">
        <v>19.100000000000001</v>
      </c>
      <c r="B1912">
        <v>28.3</v>
      </c>
      <c r="C1912">
        <v>60</v>
      </c>
      <c r="D1912">
        <v>60</v>
      </c>
      <c r="E1912">
        <v>60</v>
      </c>
      <c r="F1912">
        <v>46.96153846</v>
      </c>
      <c r="G1912">
        <v>48.34615385</v>
      </c>
      <c r="H1912">
        <v>50.54807692</v>
      </c>
      <c r="I1912">
        <v>46</v>
      </c>
      <c r="J1912">
        <v>48</v>
      </c>
      <c r="K1912">
        <v>55</v>
      </c>
      <c r="L1912">
        <v>2.4012699259999999</v>
      </c>
      <c r="M1912">
        <v>2.472069039</v>
      </c>
      <c r="N1912">
        <v>2.5846592949999998</v>
      </c>
      <c r="O1912">
        <v>2.3521038750000001</v>
      </c>
      <c r="P1912">
        <v>2.4543692610000001</v>
      </c>
      <c r="Q1912">
        <v>2.812298111</v>
      </c>
      <c r="R1912">
        <v>0.12006349600000001</v>
      </c>
      <c r="S1912">
        <v>0.123603452</v>
      </c>
      <c r="T1912">
        <v>0.12923296500000001</v>
      </c>
      <c r="U1912">
        <v>0.117605194</v>
      </c>
      <c r="V1912">
        <v>0.122718463</v>
      </c>
      <c r="W1912">
        <v>0.14061490600000001</v>
      </c>
      <c r="X1912">
        <v>2.0437939999999998E-3</v>
      </c>
      <c r="Y1912">
        <v>4.9329939999999996E-3</v>
      </c>
      <c r="Z1912">
        <v>-0.65421037400000004</v>
      </c>
      <c r="AA1912">
        <v>2.952147E-3</v>
      </c>
      <c r="AB1912">
        <v>1.3635385E-2</v>
      </c>
      <c r="AC1912">
        <v>-0.66831326700000004</v>
      </c>
    </row>
    <row r="1913" spans="1:29" x14ac:dyDescent="0.3">
      <c r="A1913">
        <v>19.11</v>
      </c>
      <c r="B1913">
        <v>28.3</v>
      </c>
      <c r="C1913">
        <v>60</v>
      </c>
      <c r="D1913">
        <v>60</v>
      </c>
      <c r="E1913">
        <v>60</v>
      </c>
      <c r="F1913">
        <v>46.97115385</v>
      </c>
      <c r="G1913">
        <v>48.36538462</v>
      </c>
      <c r="H1913">
        <v>50.17307692</v>
      </c>
      <c r="I1913">
        <v>45</v>
      </c>
      <c r="J1913">
        <v>49</v>
      </c>
      <c r="K1913">
        <v>54</v>
      </c>
      <c r="L1913">
        <v>2.4017615860000001</v>
      </c>
      <c r="M1913">
        <v>2.4730523600000001</v>
      </c>
      <c r="N1913">
        <v>2.565484536</v>
      </c>
      <c r="O1913">
        <v>2.3009711820000001</v>
      </c>
      <c r="P1913">
        <v>2.5055019540000001</v>
      </c>
      <c r="Q1913">
        <v>2.761165418</v>
      </c>
      <c r="R1913">
        <v>0.120088079</v>
      </c>
      <c r="S1913">
        <v>0.12365261800000001</v>
      </c>
      <c r="T1913">
        <v>0.12827422699999999</v>
      </c>
      <c r="U1913">
        <v>0.11504855899999999</v>
      </c>
      <c r="V1913">
        <v>0.125275098</v>
      </c>
      <c r="W1913">
        <v>0.13805827100000001</v>
      </c>
      <c r="X1913">
        <v>2.0579869999999998E-3</v>
      </c>
      <c r="Y1913">
        <v>4.2692520000000003E-3</v>
      </c>
      <c r="Z1913">
        <v>-0.65265776200000003</v>
      </c>
      <c r="AA1913">
        <v>5.9042950000000004E-3</v>
      </c>
      <c r="AB1913">
        <v>1.1930962E-2</v>
      </c>
      <c r="AC1913">
        <v>-0.66382794300000003</v>
      </c>
    </row>
    <row r="1914" spans="1:29" x14ac:dyDescent="0.3">
      <c r="A1914">
        <v>19.12</v>
      </c>
      <c r="B1914">
        <v>28.3</v>
      </c>
      <c r="C1914">
        <v>60</v>
      </c>
      <c r="D1914">
        <v>60</v>
      </c>
      <c r="E1914">
        <v>60</v>
      </c>
      <c r="F1914">
        <v>46.78846154</v>
      </c>
      <c r="G1914">
        <v>48.39423077</v>
      </c>
      <c r="H1914">
        <v>50.53846154</v>
      </c>
      <c r="I1914">
        <v>44</v>
      </c>
      <c r="J1914">
        <v>45</v>
      </c>
      <c r="K1914">
        <v>42</v>
      </c>
      <c r="L1914">
        <v>2.3924200359999999</v>
      </c>
      <c r="M1914">
        <v>2.4745273409999999</v>
      </c>
      <c r="N1914">
        <v>2.584167635</v>
      </c>
      <c r="O1914">
        <v>2.2498384890000001</v>
      </c>
      <c r="P1914">
        <v>2.3009711820000001</v>
      </c>
      <c r="Q1914">
        <v>2.147573103</v>
      </c>
      <c r="R1914">
        <v>0.119621002</v>
      </c>
      <c r="S1914">
        <v>0.123726367</v>
      </c>
      <c r="T1914">
        <v>0.12920838200000001</v>
      </c>
      <c r="U1914">
        <v>0.11249192399999999</v>
      </c>
      <c r="V1914">
        <v>0.11504855899999999</v>
      </c>
      <c r="W1914">
        <v>0.107378655</v>
      </c>
      <c r="X1914">
        <v>2.3702340000000001E-3</v>
      </c>
      <c r="Y1914">
        <v>5.0231319999999996E-3</v>
      </c>
      <c r="Z1914">
        <v>-0.65360658000000005</v>
      </c>
      <c r="AA1914">
        <v>1.476074E-3</v>
      </c>
      <c r="AB1914">
        <v>-4.2610579999999999E-3</v>
      </c>
      <c r="AC1914">
        <v>-0.58757743600000001</v>
      </c>
    </row>
    <row r="1915" spans="1:29" x14ac:dyDescent="0.3">
      <c r="A1915">
        <v>19.13</v>
      </c>
      <c r="B1915">
        <v>28.3</v>
      </c>
      <c r="C1915">
        <v>60</v>
      </c>
      <c r="D1915">
        <v>60</v>
      </c>
      <c r="E1915">
        <v>60</v>
      </c>
      <c r="F1915">
        <v>46.88461538</v>
      </c>
      <c r="G1915">
        <v>49.00961538</v>
      </c>
      <c r="H1915">
        <v>51.16346154</v>
      </c>
      <c r="I1915">
        <v>45</v>
      </c>
      <c r="J1915">
        <v>38</v>
      </c>
      <c r="K1915">
        <v>53</v>
      </c>
      <c r="L1915">
        <v>2.397336642</v>
      </c>
      <c r="M1915">
        <v>2.5059936139999999</v>
      </c>
      <c r="N1915">
        <v>2.6161255680000002</v>
      </c>
      <c r="O1915">
        <v>2.3009711820000001</v>
      </c>
      <c r="P1915">
        <v>1.943042331</v>
      </c>
      <c r="Q1915">
        <v>2.710032725</v>
      </c>
      <c r="R1915">
        <v>0.11986683200000001</v>
      </c>
      <c r="S1915">
        <v>0.125299681</v>
      </c>
      <c r="T1915">
        <v>0.130806278</v>
      </c>
      <c r="U1915">
        <v>0.11504855899999999</v>
      </c>
      <c r="V1915">
        <v>9.7152116999999996E-2</v>
      </c>
      <c r="W1915">
        <v>0.13550163600000001</v>
      </c>
      <c r="X1915">
        <v>3.1366570000000002E-3</v>
      </c>
      <c r="Y1915">
        <v>5.4820149999999998E-3</v>
      </c>
      <c r="Z1915">
        <v>-0.65960138800000001</v>
      </c>
      <c r="AA1915">
        <v>-1.0332516E-2</v>
      </c>
      <c r="AB1915">
        <v>1.9600866000000002E-2</v>
      </c>
      <c r="AC1915">
        <v>-0.61000405599999996</v>
      </c>
    </row>
    <row r="1916" spans="1:29" x14ac:dyDescent="0.3">
      <c r="A1916">
        <v>19.14</v>
      </c>
      <c r="B1916">
        <v>28.3</v>
      </c>
      <c r="C1916">
        <v>60</v>
      </c>
      <c r="D1916">
        <v>60</v>
      </c>
      <c r="E1916">
        <v>60</v>
      </c>
      <c r="F1916">
        <v>46.71153846</v>
      </c>
      <c r="G1916">
        <v>49.31730769</v>
      </c>
      <c r="H1916">
        <v>51.63461538</v>
      </c>
      <c r="I1916">
        <v>38</v>
      </c>
      <c r="J1916">
        <v>48</v>
      </c>
      <c r="K1916">
        <v>52</v>
      </c>
      <c r="L1916">
        <v>2.3884867519999999</v>
      </c>
      <c r="M1916">
        <v>2.52172675</v>
      </c>
      <c r="N1916">
        <v>2.640216933</v>
      </c>
      <c r="O1916">
        <v>1.943042331</v>
      </c>
      <c r="P1916">
        <v>2.4543692610000001</v>
      </c>
      <c r="Q1916">
        <v>2.658900032</v>
      </c>
      <c r="R1916">
        <v>0.119424338</v>
      </c>
      <c r="S1916">
        <v>0.12608633799999999</v>
      </c>
      <c r="T1916">
        <v>0.13201084699999999</v>
      </c>
      <c r="U1916">
        <v>9.7152116999999996E-2</v>
      </c>
      <c r="V1916">
        <v>0.122718463</v>
      </c>
      <c r="W1916">
        <v>0.13294500200000001</v>
      </c>
      <c r="X1916">
        <v>3.8463070000000002E-3</v>
      </c>
      <c r="Y1916">
        <v>6.1703390000000004E-3</v>
      </c>
      <c r="Z1916">
        <v>-0.66231845899999997</v>
      </c>
      <c r="AA1916">
        <v>1.4760736999999999E-2</v>
      </c>
      <c r="AB1916">
        <v>1.5339808E-2</v>
      </c>
      <c r="AC1916">
        <v>-0.61897470399999999</v>
      </c>
    </row>
    <row r="1917" spans="1:29" x14ac:dyDescent="0.3">
      <c r="A1917">
        <v>19.149999999999999</v>
      </c>
      <c r="B1917">
        <v>28.3</v>
      </c>
      <c r="C1917">
        <v>60</v>
      </c>
      <c r="D1917">
        <v>60</v>
      </c>
      <c r="E1917">
        <v>60</v>
      </c>
      <c r="F1917">
        <v>46.76923077</v>
      </c>
      <c r="G1917">
        <v>49.72115385</v>
      </c>
      <c r="H1917">
        <v>51.85576923</v>
      </c>
      <c r="I1917">
        <v>46</v>
      </c>
      <c r="J1917">
        <v>47</v>
      </c>
      <c r="K1917">
        <v>51</v>
      </c>
      <c r="L1917">
        <v>2.3914367150000002</v>
      </c>
      <c r="M1917">
        <v>2.5423764919999998</v>
      </c>
      <c r="N1917">
        <v>2.651525125</v>
      </c>
      <c r="O1917">
        <v>2.3521038750000001</v>
      </c>
      <c r="P1917">
        <v>2.4032365680000001</v>
      </c>
      <c r="Q1917">
        <v>2.607767339</v>
      </c>
      <c r="R1917">
        <v>0.119571836</v>
      </c>
      <c r="S1917">
        <v>0.12711882499999999</v>
      </c>
      <c r="T1917">
        <v>0.132576256</v>
      </c>
      <c r="U1917">
        <v>0.117605194</v>
      </c>
      <c r="V1917">
        <v>0.120161828</v>
      </c>
      <c r="W1917">
        <v>0.13038836700000001</v>
      </c>
      <c r="X1917">
        <v>4.3572560000000003E-3</v>
      </c>
      <c r="Y1917">
        <v>6.1539510000000004E-3</v>
      </c>
      <c r="Z1917">
        <v>-0.66538055500000004</v>
      </c>
      <c r="AA1917">
        <v>1.476074E-3</v>
      </c>
      <c r="AB1917">
        <v>7.669904E-3</v>
      </c>
      <c r="AC1917">
        <v>-0.64588664799999995</v>
      </c>
    </row>
    <row r="1918" spans="1:29" x14ac:dyDescent="0.3">
      <c r="A1918">
        <v>19.16</v>
      </c>
      <c r="B1918">
        <v>28.3</v>
      </c>
      <c r="C1918">
        <v>60</v>
      </c>
      <c r="D1918">
        <v>60</v>
      </c>
      <c r="E1918">
        <v>60</v>
      </c>
      <c r="F1918">
        <v>46.97115385</v>
      </c>
      <c r="G1918">
        <v>50.01923077</v>
      </c>
      <c r="H1918">
        <v>51.375</v>
      </c>
      <c r="I1918">
        <v>45</v>
      </c>
      <c r="J1918">
        <v>49</v>
      </c>
      <c r="K1918">
        <v>50</v>
      </c>
      <c r="L1918">
        <v>2.4017615860000001</v>
      </c>
      <c r="M1918">
        <v>2.5576179670000001</v>
      </c>
      <c r="N1918">
        <v>2.6269420989999999</v>
      </c>
      <c r="O1918">
        <v>2.3009711820000001</v>
      </c>
      <c r="P1918">
        <v>2.5055019540000001</v>
      </c>
      <c r="Q1918">
        <v>2.556634646</v>
      </c>
      <c r="R1918">
        <v>0.120088079</v>
      </c>
      <c r="S1918">
        <v>0.12788089799999999</v>
      </c>
      <c r="T1918">
        <v>0.13134710499999999</v>
      </c>
      <c r="U1918">
        <v>0.11504855899999999</v>
      </c>
      <c r="V1918">
        <v>0.125275098</v>
      </c>
      <c r="W1918">
        <v>0.127831732</v>
      </c>
      <c r="X1918">
        <v>4.4991859999999996E-3</v>
      </c>
      <c r="Y1918">
        <v>4.9084109999999997E-3</v>
      </c>
      <c r="Z1918">
        <v>-0.66546681200000002</v>
      </c>
      <c r="AA1918">
        <v>5.9042950000000004E-3</v>
      </c>
      <c r="AB1918">
        <v>5.1132690000000001E-3</v>
      </c>
      <c r="AC1918">
        <v>-0.64588664799999995</v>
      </c>
    </row>
    <row r="1919" spans="1:29" x14ac:dyDescent="0.3">
      <c r="A1919">
        <v>19.170000000000002</v>
      </c>
      <c r="B1919">
        <v>28.3</v>
      </c>
      <c r="C1919">
        <v>60</v>
      </c>
      <c r="D1919">
        <v>60</v>
      </c>
      <c r="E1919">
        <v>60</v>
      </c>
      <c r="F1919">
        <v>46.875</v>
      </c>
      <c r="G1919">
        <v>49.85576923</v>
      </c>
      <c r="H1919">
        <v>50.55769231</v>
      </c>
      <c r="I1919">
        <v>47</v>
      </c>
      <c r="J1919">
        <v>47</v>
      </c>
      <c r="K1919">
        <v>42</v>
      </c>
      <c r="L1919">
        <v>2.3968449810000001</v>
      </c>
      <c r="M1919">
        <v>2.549259739</v>
      </c>
      <c r="N1919">
        <v>2.5851509560000001</v>
      </c>
      <c r="O1919">
        <v>2.4032365680000001</v>
      </c>
      <c r="P1919">
        <v>2.4032365680000001</v>
      </c>
      <c r="Q1919">
        <v>2.147573103</v>
      </c>
      <c r="R1919">
        <v>0.119842249</v>
      </c>
      <c r="S1919">
        <v>0.127462987</v>
      </c>
      <c r="T1919">
        <v>0.129257548</v>
      </c>
      <c r="U1919">
        <v>0.120161828</v>
      </c>
      <c r="V1919">
        <v>0.120161828</v>
      </c>
      <c r="W1919">
        <v>0.107378655</v>
      </c>
      <c r="X1919">
        <v>4.3998350000000004E-3</v>
      </c>
      <c r="Y1919">
        <v>3.73662E-3</v>
      </c>
      <c r="Z1919">
        <v>-0.66063646300000001</v>
      </c>
      <c r="AA1919">
        <v>0</v>
      </c>
      <c r="AB1919">
        <v>-8.5221150000000002E-3</v>
      </c>
      <c r="AC1919">
        <v>-0.61000405599999996</v>
      </c>
    </row>
    <row r="1920" spans="1:29" x14ac:dyDescent="0.3">
      <c r="A1920">
        <v>19.18</v>
      </c>
      <c r="B1920">
        <v>28.3</v>
      </c>
      <c r="C1920">
        <v>60</v>
      </c>
      <c r="D1920">
        <v>60</v>
      </c>
      <c r="E1920">
        <v>60</v>
      </c>
      <c r="F1920">
        <v>46.78846154</v>
      </c>
      <c r="G1920">
        <v>49.88461538</v>
      </c>
      <c r="H1920">
        <v>49.86538462</v>
      </c>
      <c r="I1920">
        <v>91</v>
      </c>
      <c r="J1920">
        <v>88</v>
      </c>
      <c r="K1920">
        <v>47</v>
      </c>
      <c r="L1920">
        <v>2.3924200359999999</v>
      </c>
      <c r="M1920">
        <v>2.5507347199999999</v>
      </c>
      <c r="N1920">
        <v>2.5497513989999998</v>
      </c>
      <c r="O1920">
        <v>4.6530750569999997</v>
      </c>
      <c r="P1920">
        <v>4.4996769780000001</v>
      </c>
      <c r="Q1920">
        <v>2.4032365680000001</v>
      </c>
      <c r="R1920">
        <v>0.119621002</v>
      </c>
      <c r="S1920">
        <v>0.12753673600000001</v>
      </c>
      <c r="T1920">
        <v>0.12748756999999999</v>
      </c>
      <c r="U1920">
        <v>0.23265375299999999</v>
      </c>
      <c r="V1920">
        <v>0.22498384900000001</v>
      </c>
      <c r="W1920">
        <v>0.120161828</v>
      </c>
      <c r="X1920">
        <v>4.5701509999999997E-3</v>
      </c>
      <c r="Y1920">
        <v>2.605801E-3</v>
      </c>
      <c r="Z1920">
        <v>-0.65727247</v>
      </c>
      <c r="AA1920">
        <v>-4.4282210000000004E-3</v>
      </c>
      <c r="AB1920">
        <v>-7.2437981999999998E-2</v>
      </c>
      <c r="AC1920">
        <v>-1.013683211</v>
      </c>
    </row>
    <row r="1921" spans="1:29" x14ac:dyDescent="0.3">
      <c r="A1921">
        <v>19.190000000000001</v>
      </c>
      <c r="B1921">
        <v>28.3</v>
      </c>
      <c r="C1921">
        <v>60</v>
      </c>
      <c r="D1921">
        <v>60</v>
      </c>
      <c r="E1921">
        <v>60</v>
      </c>
      <c r="F1921">
        <v>46.72115385</v>
      </c>
      <c r="G1921">
        <v>50.15384615</v>
      </c>
      <c r="H1921">
        <v>49.05769231</v>
      </c>
      <c r="I1921">
        <v>0</v>
      </c>
      <c r="J1921">
        <v>0</v>
      </c>
      <c r="K1921">
        <v>49</v>
      </c>
      <c r="L1921">
        <v>2.3889784129999998</v>
      </c>
      <c r="M1921">
        <v>2.5645012149999999</v>
      </c>
      <c r="N1921">
        <v>2.5084519169999999</v>
      </c>
      <c r="O1921">
        <v>0</v>
      </c>
      <c r="P1921">
        <v>0</v>
      </c>
      <c r="Q1921">
        <v>2.5055019540000001</v>
      </c>
      <c r="R1921">
        <v>0.119448921</v>
      </c>
      <c r="S1921">
        <v>0.128225061</v>
      </c>
      <c r="T1921">
        <v>0.125422596</v>
      </c>
      <c r="U1921">
        <v>0</v>
      </c>
      <c r="V1921">
        <v>0</v>
      </c>
      <c r="W1921">
        <v>0.125275098</v>
      </c>
      <c r="X1921">
        <v>5.0669069999999998E-3</v>
      </c>
      <c r="Y1921">
        <v>1.05707E-3</v>
      </c>
      <c r="Z1921">
        <v>-0.65455539900000004</v>
      </c>
      <c r="AA1921">
        <v>0</v>
      </c>
      <c r="AB1921">
        <v>8.3516731999999996E-2</v>
      </c>
      <c r="AC1921">
        <v>-0.21978087299999999</v>
      </c>
    </row>
    <row r="1922" spans="1:29" x14ac:dyDescent="0.3">
      <c r="A1922">
        <v>19.2</v>
      </c>
      <c r="B1922">
        <v>28.3</v>
      </c>
      <c r="C1922">
        <v>60</v>
      </c>
      <c r="D1922">
        <v>60</v>
      </c>
      <c r="E1922">
        <v>60</v>
      </c>
      <c r="F1922">
        <v>46.84615385</v>
      </c>
      <c r="G1922">
        <v>50.45192308</v>
      </c>
      <c r="H1922">
        <v>48.21153846</v>
      </c>
      <c r="I1922">
        <v>79</v>
      </c>
      <c r="J1922">
        <v>96</v>
      </c>
      <c r="K1922">
        <v>93</v>
      </c>
      <c r="L1922">
        <v>2.3953700000000002</v>
      </c>
      <c r="M1922">
        <v>2.5797426899999998</v>
      </c>
      <c r="N1922">
        <v>2.4651857920000002</v>
      </c>
      <c r="O1922">
        <v>4.0394827409999996</v>
      </c>
      <c r="P1922">
        <v>4.9087385210000001</v>
      </c>
      <c r="Q1922">
        <v>4.7553404419999996</v>
      </c>
      <c r="R1922">
        <v>0.1197685</v>
      </c>
      <c r="S1922">
        <v>0.128987135</v>
      </c>
      <c r="T1922">
        <v>0.12325928999999999</v>
      </c>
      <c r="U1922">
        <v>0.201974137</v>
      </c>
      <c r="V1922">
        <v>0.245436926</v>
      </c>
      <c r="W1922">
        <v>0.23776702199999999</v>
      </c>
      <c r="X1922">
        <v>5.3223810000000002E-3</v>
      </c>
      <c r="Y1922">
        <v>-7.4568499999999995E-4</v>
      </c>
      <c r="Z1922">
        <v>-0.65265776200000003</v>
      </c>
      <c r="AA1922">
        <v>2.5093252999999999E-2</v>
      </c>
      <c r="AB1922">
        <v>9.374327E-3</v>
      </c>
      <c r="AC1922">
        <v>-1.2020668160000001</v>
      </c>
    </row>
    <row r="1923" spans="1:29" x14ac:dyDescent="0.3">
      <c r="A1923">
        <v>19.21</v>
      </c>
      <c r="B1923">
        <v>28.3</v>
      </c>
      <c r="C1923">
        <v>60</v>
      </c>
      <c r="D1923">
        <v>60</v>
      </c>
      <c r="E1923">
        <v>60</v>
      </c>
      <c r="F1923">
        <v>46.99038462</v>
      </c>
      <c r="G1923">
        <v>50.63461538</v>
      </c>
      <c r="H1923">
        <v>47.31730769</v>
      </c>
      <c r="I1923">
        <v>44</v>
      </c>
      <c r="J1923">
        <v>48</v>
      </c>
      <c r="K1923">
        <v>36</v>
      </c>
      <c r="L1923">
        <v>2.4027449070000002</v>
      </c>
      <c r="M1923">
        <v>2.58908424</v>
      </c>
      <c r="N1923">
        <v>2.419461364</v>
      </c>
      <c r="O1923">
        <v>2.2498384890000001</v>
      </c>
      <c r="P1923">
        <v>2.4543692610000001</v>
      </c>
      <c r="Q1923">
        <v>1.840776945</v>
      </c>
      <c r="R1923">
        <v>0.120137245</v>
      </c>
      <c r="S1923">
        <v>0.12945421200000001</v>
      </c>
      <c r="T1923">
        <v>0.120973068</v>
      </c>
      <c r="U1923">
        <v>0.11249192399999999</v>
      </c>
      <c r="V1923">
        <v>0.122718463</v>
      </c>
      <c r="W1923">
        <v>9.2038846999999993E-2</v>
      </c>
      <c r="X1923">
        <v>5.3791530000000002E-3</v>
      </c>
      <c r="Y1923">
        <v>-2.5484399999999999E-3</v>
      </c>
      <c r="Z1923">
        <v>-0.65011320299999997</v>
      </c>
      <c r="AA1923">
        <v>5.9042950000000004E-3</v>
      </c>
      <c r="AB1923">
        <v>-1.7044231E-2</v>
      </c>
      <c r="AC1923">
        <v>-0.57412146399999997</v>
      </c>
    </row>
    <row r="1924" spans="1:29" x14ac:dyDescent="0.3">
      <c r="A1924">
        <v>19.22</v>
      </c>
      <c r="B1924">
        <v>28.3</v>
      </c>
      <c r="C1924">
        <v>60</v>
      </c>
      <c r="D1924">
        <v>60</v>
      </c>
      <c r="E1924">
        <v>60</v>
      </c>
      <c r="F1924">
        <v>47.06730769</v>
      </c>
      <c r="G1924">
        <v>50.70192308</v>
      </c>
      <c r="H1924">
        <v>46.45192308</v>
      </c>
      <c r="I1924">
        <v>44</v>
      </c>
      <c r="J1924">
        <v>50</v>
      </c>
      <c r="K1924">
        <v>45</v>
      </c>
      <c r="L1924">
        <v>2.4066781910000001</v>
      </c>
      <c r="M1924">
        <v>2.5925258640000002</v>
      </c>
      <c r="N1924">
        <v>2.3752119189999998</v>
      </c>
      <c r="O1924">
        <v>2.2498384890000001</v>
      </c>
      <c r="P1924">
        <v>2.556634646</v>
      </c>
      <c r="Q1924">
        <v>2.3009711820000001</v>
      </c>
      <c r="R1924">
        <v>0.12033391</v>
      </c>
      <c r="S1924">
        <v>0.129626293</v>
      </c>
      <c r="T1924">
        <v>0.118760596</v>
      </c>
      <c r="U1924">
        <v>0.11249192399999999</v>
      </c>
      <c r="V1924">
        <v>0.127831732</v>
      </c>
      <c r="W1924">
        <v>0.11504855899999999</v>
      </c>
      <c r="X1924">
        <v>5.3649600000000002E-3</v>
      </c>
      <c r="Y1924">
        <v>-4.1463369999999999E-3</v>
      </c>
      <c r="Z1924">
        <v>-0.64687859400000003</v>
      </c>
      <c r="AA1924">
        <v>8.8564420000000008E-3</v>
      </c>
      <c r="AB1924">
        <v>-3.4088460000000001E-3</v>
      </c>
      <c r="AC1924">
        <v>-0.623460028</v>
      </c>
    </row>
    <row r="1925" spans="1:29" x14ac:dyDescent="0.3">
      <c r="A1925">
        <v>19.23</v>
      </c>
      <c r="B1925">
        <v>28.3</v>
      </c>
      <c r="C1925">
        <v>60</v>
      </c>
      <c r="D1925">
        <v>60</v>
      </c>
      <c r="E1925">
        <v>60</v>
      </c>
      <c r="F1925">
        <v>47.19230769</v>
      </c>
      <c r="G1925">
        <v>50.25961538</v>
      </c>
      <c r="H1925">
        <v>45.85576923</v>
      </c>
      <c r="I1925">
        <v>45</v>
      </c>
      <c r="J1925">
        <v>39</v>
      </c>
      <c r="K1925">
        <v>42</v>
      </c>
      <c r="L1925">
        <v>2.4130697780000001</v>
      </c>
      <c r="M1925">
        <v>2.5699094800000002</v>
      </c>
      <c r="N1925">
        <v>2.344728967</v>
      </c>
      <c r="O1925">
        <v>2.3009711820000001</v>
      </c>
      <c r="P1925">
        <v>1.994175024</v>
      </c>
      <c r="Q1925">
        <v>2.147573103</v>
      </c>
      <c r="R1925">
        <v>0.120653489</v>
      </c>
      <c r="S1925">
        <v>0.128495474</v>
      </c>
      <c r="T1925">
        <v>0.11723644799999999</v>
      </c>
      <c r="U1925">
        <v>0.11504855899999999</v>
      </c>
      <c r="V1925">
        <v>9.9708750999999998E-2</v>
      </c>
      <c r="W1925">
        <v>0.107378655</v>
      </c>
      <c r="X1925">
        <v>4.5275719999999997E-3</v>
      </c>
      <c r="Y1925">
        <v>-4.8920220000000002E-3</v>
      </c>
      <c r="Z1925">
        <v>-0.64278142299999996</v>
      </c>
      <c r="AA1925">
        <v>-8.8564420000000008E-3</v>
      </c>
      <c r="AB1925" s="1">
        <v>1.3900000000000002E-17</v>
      </c>
      <c r="AC1925">
        <v>-0.56515081700000003</v>
      </c>
    </row>
    <row r="1926" spans="1:29" x14ac:dyDescent="0.3">
      <c r="A1926">
        <v>19.239999999999998</v>
      </c>
      <c r="B1926">
        <v>28.3</v>
      </c>
      <c r="C1926">
        <v>60</v>
      </c>
      <c r="D1926">
        <v>60</v>
      </c>
      <c r="E1926">
        <v>60</v>
      </c>
      <c r="F1926">
        <v>47.32692308</v>
      </c>
      <c r="G1926">
        <v>49.94230769</v>
      </c>
      <c r="H1926">
        <v>45.34615385</v>
      </c>
      <c r="I1926">
        <v>36</v>
      </c>
      <c r="J1926">
        <v>50</v>
      </c>
      <c r="K1926">
        <v>42</v>
      </c>
      <c r="L1926">
        <v>2.4199530249999999</v>
      </c>
      <c r="M1926">
        <v>2.5536846830000002</v>
      </c>
      <c r="N1926">
        <v>2.3186709599999999</v>
      </c>
      <c r="O1926">
        <v>1.840776945</v>
      </c>
      <c r="P1926">
        <v>2.556634646</v>
      </c>
      <c r="Q1926">
        <v>2.147573103</v>
      </c>
      <c r="R1926">
        <v>0.120997651</v>
      </c>
      <c r="S1926">
        <v>0.12768423400000001</v>
      </c>
      <c r="T1926">
        <v>0.115933548</v>
      </c>
      <c r="U1926">
        <v>9.2038846999999993E-2</v>
      </c>
      <c r="V1926">
        <v>0.127831732</v>
      </c>
      <c r="W1926">
        <v>0.107378655</v>
      </c>
      <c r="X1926">
        <v>3.8605000000000002E-3</v>
      </c>
      <c r="Y1926">
        <v>-5.6049300000000002E-3</v>
      </c>
      <c r="Z1926">
        <v>-0.63967619899999995</v>
      </c>
      <c r="AA1926">
        <v>2.0665032E-2</v>
      </c>
      <c r="AB1926">
        <v>-1.704423E-3</v>
      </c>
      <c r="AC1926">
        <v>-0.57412146399999997</v>
      </c>
    </row>
    <row r="1927" spans="1:29" x14ac:dyDescent="0.3">
      <c r="A1927">
        <v>19.25</v>
      </c>
      <c r="B1927">
        <v>28.3</v>
      </c>
      <c r="C1927">
        <v>60</v>
      </c>
      <c r="D1927">
        <v>60</v>
      </c>
      <c r="E1927">
        <v>60</v>
      </c>
      <c r="F1927">
        <v>47.72115385</v>
      </c>
      <c r="G1927">
        <v>50.06730769</v>
      </c>
      <c r="H1927">
        <v>44.375</v>
      </c>
      <c r="I1927">
        <v>46</v>
      </c>
      <c r="J1927">
        <v>48</v>
      </c>
      <c r="K1927">
        <v>41</v>
      </c>
      <c r="L1927">
        <v>2.4401111059999998</v>
      </c>
      <c r="M1927">
        <v>2.5600762700000002</v>
      </c>
      <c r="N1927">
        <v>2.2690132489999999</v>
      </c>
      <c r="O1927">
        <v>2.3521038750000001</v>
      </c>
      <c r="P1927">
        <v>2.4543692610000001</v>
      </c>
      <c r="Q1927">
        <v>2.09644041</v>
      </c>
      <c r="R1927">
        <v>0.122005555</v>
      </c>
      <c r="S1927">
        <v>0.12800381399999999</v>
      </c>
      <c r="T1927">
        <v>0.11345066199999999</v>
      </c>
      <c r="U1927">
        <v>0.117605194</v>
      </c>
      <c r="V1927">
        <v>0.122718463</v>
      </c>
      <c r="W1927">
        <v>0.104822021</v>
      </c>
      <c r="X1927">
        <v>3.4630960000000001E-3</v>
      </c>
      <c r="Y1927">
        <v>-7.7026810000000003E-3</v>
      </c>
      <c r="Z1927">
        <v>-0.63764917799999998</v>
      </c>
      <c r="AA1927">
        <v>2.952147E-3</v>
      </c>
      <c r="AB1927">
        <v>-1.0226539E-2</v>
      </c>
      <c r="AC1927">
        <v>-0.60551873199999995</v>
      </c>
    </row>
    <row r="1928" spans="1:29" x14ac:dyDescent="0.3">
      <c r="A1928">
        <v>19.260000000000002</v>
      </c>
      <c r="B1928">
        <v>28.3</v>
      </c>
      <c r="C1928">
        <v>60</v>
      </c>
      <c r="D1928">
        <v>60</v>
      </c>
      <c r="E1928">
        <v>60</v>
      </c>
      <c r="F1928">
        <v>47.95192308</v>
      </c>
      <c r="G1928">
        <v>49.58653846</v>
      </c>
      <c r="H1928">
        <v>43.06730769</v>
      </c>
      <c r="I1928">
        <v>45</v>
      </c>
      <c r="J1928">
        <v>51</v>
      </c>
      <c r="K1928">
        <v>41</v>
      </c>
      <c r="L1928">
        <v>2.451910958</v>
      </c>
      <c r="M1928">
        <v>2.5354932450000001</v>
      </c>
      <c r="N1928">
        <v>2.2021474200000002</v>
      </c>
      <c r="O1928">
        <v>2.3009711820000001</v>
      </c>
      <c r="P1928">
        <v>2.607767339</v>
      </c>
      <c r="Q1928">
        <v>2.09644041</v>
      </c>
      <c r="R1928">
        <v>0.122595548</v>
      </c>
      <c r="S1928">
        <v>0.12677466200000001</v>
      </c>
      <c r="T1928">
        <v>0.110107371</v>
      </c>
      <c r="U1928">
        <v>0.11504855899999999</v>
      </c>
      <c r="V1928">
        <v>0.13038836700000001</v>
      </c>
      <c r="W1928">
        <v>0.104822021</v>
      </c>
      <c r="X1928">
        <v>2.4128130000000002E-3</v>
      </c>
      <c r="Y1928">
        <v>-9.7184890000000003E-3</v>
      </c>
      <c r="Z1928">
        <v>-0.63066242299999997</v>
      </c>
      <c r="AA1928">
        <v>8.8564420000000008E-3</v>
      </c>
      <c r="AB1928">
        <v>-1.1930962E-2</v>
      </c>
      <c r="AC1928">
        <v>-0.61448937999999997</v>
      </c>
    </row>
    <row r="1929" spans="1:29" x14ac:dyDescent="0.3">
      <c r="A1929">
        <v>19.27</v>
      </c>
      <c r="B1929">
        <v>28.3</v>
      </c>
      <c r="C1929">
        <v>60</v>
      </c>
      <c r="D1929">
        <v>60</v>
      </c>
      <c r="E1929">
        <v>60</v>
      </c>
      <c r="F1929">
        <v>48.07692308</v>
      </c>
      <c r="G1929">
        <v>49.46153846</v>
      </c>
      <c r="H1929">
        <v>41.86538462</v>
      </c>
      <c r="I1929">
        <v>46</v>
      </c>
      <c r="J1929">
        <v>51</v>
      </c>
      <c r="K1929">
        <v>31</v>
      </c>
      <c r="L1929">
        <v>2.458302545</v>
      </c>
      <c r="M1929">
        <v>2.5291016580000001</v>
      </c>
      <c r="N1929">
        <v>2.1406898559999998</v>
      </c>
      <c r="O1929">
        <v>2.3521038750000001</v>
      </c>
      <c r="P1929">
        <v>2.607767339</v>
      </c>
      <c r="Q1929">
        <v>1.585113481</v>
      </c>
      <c r="R1929">
        <v>0.122915127</v>
      </c>
      <c r="S1929">
        <v>0.126455083</v>
      </c>
      <c r="T1929">
        <v>0.10703449299999999</v>
      </c>
      <c r="U1929">
        <v>0.117605194</v>
      </c>
      <c r="V1929">
        <v>0.13038836700000001</v>
      </c>
      <c r="W1929">
        <v>7.9255673999999998E-2</v>
      </c>
      <c r="X1929">
        <v>2.0437939999999998E-3</v>
      </c>
      <c r="Y1929">
        <v>-1.1767075E-2</v>
      </c>
      <c r="Z1929">
        <v>-0.625271409</v>
      </c>
      <c r="AA1929">
        <v>7.3803690000000003E-3</v>
      </c>
      <c r="AB1929">
        <v>-2.9827403999999998E-2</v>
      </c>
      <c r="AC1929">
        <v>-0.57412146399999997</v>
      </c>
    </row>
    <row r="1930" spans="1:29" x14ac:dyDescent="0.3">
      <c r="A1930">
        <v>19.28</v>
      </c>
      <c r="B1930">
        <v>28.3</v>
      </c>
      <c r="C1930">
        <v>60</v>
      </c>
      <c r="D1930">
        <v>60</v>
      </c>
      <c r="E1930">
        <v>60</v>
      </c>
      <c r="F1930">
        <v>48.10576923</v>
      </c>
      <c r="G1930">
        <v>49.34615385</v>
      </c>
      <c r="H1930">
        <v>40.86538462</v>
      </c>
      <c r="I1930">
        <v>48</v>
      </c>
      <c r="J1930">
        <v>39</v>
      </c>
      <c r="K1930">
        <v>43</v>
      </c>
      <c r="L1930">
        <v>2.4597775259999999</v>
      </c>
      <c r="M1930">
        <v>2.523201732</v>
      </c>
      <c r="N1930">
        <v>2.0895571629999998</v>
      </c>
      <c r="O1930">
        <v>2.4543692610000001</v>
      </c>
      <c r="P1930">
        <v>1.994175024</v>
      </c>
      <c r="Q1930">
        <v>2.198705796</v>
      </c>
      <c r="R1930">
        <v>0.122988876</v>
      </c>
      <c r="S1930">
        <v>0.126160087</v>
      </c>
      <c r="T1930">
        <v>0.10447785800000001</v>
      </c>
      <c r="U1930">
        <v>0.122718463</v>
      </c>
      <c r="V1930">
        <v>9.9708750999999998E-2</v>
      </c>
      <c r="W1930">
        <v>0.10993529</v>
      </c>
      <c r="X1930">
        <v>1.830899E-3</v>
      </c>
      <c r="Y1930">
        <v>-1.3397749E-2</v>
      </c>
      <c r="Z1930">
        <v>-0.62039793200000004</v>
      </c>
      <c r="AA1930">
        <v>-1.3284663E-2</v>
      </c>
      <c r="AB1930">
        <v>-8.5221199999999998E-4</v>
      </c>
      <c r="AC1930">
        <v>-0.583092112</v>
      </c>
    </row>
    <row r="1931" spans="1:29" x14ac:dyDescent="0.3">
      <c r="A1931">
        <v>19.29</v>
      </c>
      <c r="B1931">
        <v>28.3</v>
      </c>
      <c r="C1931">
        <v>60</v>
      </c>
      <c r="D1931">
        <v>60</v>
      </c>
      <c r="E1931">
        <v>60</v>
      </c>
      <c r="F1931">
        <v>48.09615385</v>
      </c>
      <c r="G1931">
        <v>48.96153846</v>
      </c>
      <c r="H1931">
        <v>40.91346154</v>
      </c>
      <c r="I1931">
        <v>38</v>
      </c>
      <c r="J1931">
        <v>49</v>
      </c>
      <c r="K1931">
        <v>40</v>
      </c>
      <c r="L1931">
        <v>2.4592858660000001</v>
      </c>
      <c r="M1931">
        <v>2.5035353119999999</v>
      </c>
      <c r="N1931">
        <v>2.0920154659999999</v>
      </c>
      <c r="O1931">
        <v>1.943042331</v>
      </c>
      <c r="P1931">
        <v>2.5055019540000001</v>
      </c>
      <c r="Q1931">
        <v>2.045307717</v>
      </c>
      <c r="R1931">
        <v>0.122964293</v>
      </c>
      <c r="S1931">
        <v>0.12517676599999999</v>
      </c>
      <c r="T1931">
        <v>0.10460077299999999</v>
      </c>
      <c r="U1931">
        <v>9.7152116999999996E-2</v>
      </c>
      <c r="V1931">
        <v>0.125275098</v>
      </c>
      <c r="W1931">
        <v>0.102265386</v>
      </c>
      <c r="X1931">
        <v>1.277371E-3</v>
      </c>
      <c r="Y1931">
        <v>-1.2979836999999999E-2</v>
      </c>
      <c r="Z1931">
        <v>-0.61884532000000003</v>
      </c>
      <c r="AA1931">
        <v>1.6236811E-2</v>
      </c>
      <c r="AB1931">
        <v>-5.9654809999999999E-3</v>
      </c>
      <c r="AC1931">
        <v>-0.56963614100000004</v>
      </c>
    </row>
    <row r="1932" spans="1:29" x14ac:dyDescent="0.3">
      <c r="A1932">
        <v>19.3</v>
      </c>
      <c r="B1932">
        <v>28.3</v>
      </c>
      <c r="C1932">
        <v>60</v>
      </c>
      <c r="D1932">
        <v>60</v>
      </c>
      <c r="E1932">
        <v>60</v>
      </c>
      <c r="F1932">
        <v>48.94230769</v>
      </c>
      <c r="G1932">
        <v>49.52884615</v>
      </c>
      <c r="H1932">
        <v>41.85576923</v>
      </c>
      <c r="I1932">
        <v>49</v>
      </c>
      <c r="J1932">
        <v>51</v>
      </c>
      <c r="K1932">
        <v>42</v>
      </c>
      <c r="L1932">
        <v>2.5025519900000002</v>
      </c>
      <c r="M1932">
        <v>2.5325432819999998</v>
      </c>
      <c r="N1932">
        <v>2.140198195</v>
      </c>
      <c r="O1932">
        <v>2.5055019540000001</v>
      </c>
      <c r="P1932">
        <v>2.607767339</v>
      </c>
      <c r="Q1932">
        <v>2.147573103</v>
      </c>
      <c r="R1932">
        <v>0.12512760000000001</v>
      </c>
      <c r="S1932">
        <v>0.12662716399999999</v>
      </c>
      <c r="T1932">
        <v>0.10700991</v>
      </c>
      <c r="U1932">
        <v>0.125275098</v>
      </c>
      <c r="V1932">
        <v>0.13038836700000001</v>
      </c>
      <c r="W1932">
        <v>0.107378655</v>
      </c>
      <c r="X1932">
        <v>8.6577400000000004E-4</v>
      </c>
      <c r="Y1932">
        <v>-1.2578315E-2</v>
      </c>
      <c r="Z1932">
        <v>-0.62941170800000001</v>
      </c>
      <c r="AA1932">
        <v>2.952147E-3</v>
      </c>
      <c r="AB1932">
        <v>-1.3635385E-2</v>
      </c>
      <c r="AC1932">
        <v>-0.63691600000000004</v>
      </c>
    </row>
    <row r="1933" spans="1:29" x14ac:dyDescent="0.3">
      <c r="A1933">
        <v>19.309999999999999</v>
      </c>
      <c r="B1933">
        <v>28.3</v>
      </c>
      <c r="C1933">
        <v>60</v>
      </c>
      <c r="D1933">
        <v>60</v>
      </c>
      <c r="E1933">
        <v>60</v>
      </c>
      <c r="F1933">
        <v>49.75961538</v>
      </c>
      <c r="G1933">
        <v>49.98076923</v>
      </c>
      <c r="H1933">
        <v>42.90384615</v>
      </c>
      <c r="I1933">
        <v>102</v>
      </c>
      <c r="J1933">
        <v>47</v>
      </c>
      <c r="K1933">
        <v>42</v>
      </c>
      <c r="L1933">
        <v>2.544343134</v>
      </c>
      <c r="M1933">
        <v>2.5556513249999999</v>
      </c>
      <c r="N1933">
        <v>2.193789191</v>
      </c>
      <c r="O1933">
        <v>5.2155346790000001</v>
      </c>
      <c r="P1933">
        <v>2.4032365680000001</v>
      </c>
      <c r="Q1933">
        <v>2.147573103</v>
      </c>
      <c r="R1933">
        <v>0.127217157</v>
      </c>
      <c r="S1933">
        <v>0.12778256599999999</v>
      </c>
      <c r="T1933">
        <v>0.10968946</v>
      </c>
      <c r="U1933">
        <v>0.26077673400000001</v>
      </c>
      <c r="V1933">
        <v>0.120161828</v>
      </c>
      <c r="W1933">
        <v>0.107378655</v>
      </c>
      <c r="X1933">
        <v>3.2643899999999998E-4</v>
      </c>
      <c r="Y1933">
        <v>-1.1873600999999999E-2</v>
      </c>
      <c r="Z1933">
        <v>-0.63980558300000001</v>
      </c>
      <c r="AA1933">
        <v>-8.1184054000000005E-2</v>
      </c>
      <c r="AB1933">
        <v>-5.5393750999999998E-2</v>
      </c>
      <c r="AC1933">
        <v>-0.85669687299999997</v>
      </c>
    </row>
    <row r="1934" spans="1:29" x14ac:dyDescent="0.3">
      <c r="A1934">
        <v>19.32</v>
      </c>
      <c r="B1934">
        <v>28.3</v>
      </c>
      <c r="C1934">
        <v>60</v>
      </c>
      <c r="D1934">
        <v>60</v>
      </c>
      <c r="E1934">
        <v>60</v>
      </c>
      <c r="F1934">
        <v>50.55769231</v>
      </c>
      <c r="G1934">
        <v>50.29807692</v>
      </c>
      <c r="H1934">
        <v>44.24038462</v>
      </c>
      <c r="I1934">
        <v>0</v>
      </c>
      <c r="J1934">
        <v>49</v>
      </c>
      <c r="K1934">
        <v>34</v>
      </c>
      <c r="L1934">
        <v>2.5851509560000001</v>
      </c>
      <c r="M1934">
        <v>2.5718761219999999</v>
      </c>
      <c r="N1934">
        <v>2.2621300020000001</v>
      </c>
      <c r="O1934">
        <v>0</v>
      </c>
      <c r="P1934">
        <v>2.5055019540000001</v>
      </c>
      <c r="Q1934">
        <v>1.7385115600000001</v>
      </c>
      <c r="R1934">
        <v>0.129257548</v>
      </c>
      <c r="S1934">
        <v>0.128593806</v>
      </c>
      <c r="T1934">
        <v>0.1131065</v>
      </c>
      <c r="U1934">
        <v>0</v>
      </c>
      <c r="V1934">
        <v>0.125275098</v>
      </c>
      <c r="W1934">
        <v>8.6925578000000003E-2</v>
      </c>
      <c r="X1934">
        <v>-3.83211E-4</v>
      </c>
      <c r="Y1934">
        <v>-1.0546118E-2</v>
      </c>
      <c r="Z1934">
        <v>-0.65080325299999997</v>
      </c>
      <c r="AA1934">
        <v>7.2327611E-2</v>
      </c>
      <c r="AB1934">
        <v>1.6192018999999998E-2</v>
      </c>
      <c r="AC1934">
        <v>-0.37228188699999998</v>
      </c>
    </row>
    <row r="1935" spans="1:29" x14ac:dyDescent="0.3">
      <c r="A1935">
        <v>19.329999999999998</v>
      </c>
      <c r="B1935">
        <v>28.3</v>
      </c>
      <c r="C1935">
        <v>60</v>
      </c>
      <c r="D1935">
        <v>60</v>
      </c>
      <c r="E1935">
        <v>60</v>
      </c>
      <c r="F1935">
        <v>51.22115385</v>
      </c>
      <c r="G1935">
        <v>50.58653846</v>
      </c>
      <c r="H1935">
        <v>45.45192308</v>
      </c>
      <c r="I1935">
        <v>101</v>
      </c>
      <c r="J1935">
        <v>85</v>
      </c>
      <c r="K1935">
        <v>42</v>
      </c>
      <c r="L1935">
        <v>2.619075531</v>
      </c>
      <c r="M1935">
        <v>2.5866259380000001</v>
      </c>
      <c r="N1935">
        <v>2.3240792259999998</v>
      </c>
      <c r="O1935">
        <v>5.1644019859999997</v>
      </c>
      <c r="P1935">
        <v>4.3462788989999996</v>
      </c>
      <c r="Q1935">
        <v>2.147573103</v>
      </c>
      <c r="R1935">
        <v>0.13095377699999999</v>
      </c>
      <c r="S1935">
        <v>0.12933129700000001</v>
      </c>
      <c r="T1935">
        <v>0.11620396099999999</v>
      </c>
      <c r="U1935">
        <v>0.25822009899999998</v>
      </c>
      <c r="V1935">
        <v>0.21731394500000001</v>
      </c>
      <c r="W1935">
        <v>0.107378655</v>
      </c>
      <c r="X1935">
        <v>-9.3673900000000002E-4</v>
      </c>
      <c r="Y1935">
        <v>-9.2923840000000008E-3</v>
      </c>
      <c r="Z1935">
        <v>-0.66050707799999997</v>
      </c>
      <c r="AA1935">
        <v>-2.3617178999999999E-2</v>
      </c>
      <c r="AB1935">
        <v>-8.6925578000000003E-2</v>
      </c>
      <c r="AC1935">
        <v>-1.0226538590000001</v>
      </c>
    </row>
    <row r="1936" spans="1:29" x14ac:dyDescent="0.3">
      <c r="A1936">
        <v>19.34</v>
      </c>
      <c r="B1936">
        <v>28.3</v>
      </c>
      <c r="C1936">
        <v>60</v>
      </c>
      <c r="D1936">
        <v>60</v>
      </c>
      <c r="E1936">
        <v>60</v>
      </c>
      <c r="F1936">
        <v>51.33653846</v>
      </c>
      <c r="G1936">
        <v>50.57692308</v>
      </c>
      <c r="H1936">
        <v>46.32692308</v>
      </c>
      <c r="I1936">
        <v>0</v>
      </c>
      <c r="J1936">
        <v>0</v>
      </c>
      <c r="K1936">
        <v>42</v>
      </c>
      <c r="L1936">
        <v>2.6249754570000001</v>
      </c>
      <c r="M1936">
        <v>2.5861342770000002</v>
      </c>
      <c r="N1936">
        <v>2.3688203319999999</v>
      </c>
      <c r="O1936">
        <v>0</v>
      </c>
      <c r="P1936">
        <v>0</v>
      </c>
      <c r="Q1936">
        <v>2.147573103</v>
      </c>
      <c r="R1936">
        <v>0.13124877300000001</v>
      </c>
      <c r="S1936">
        <v>0.12930671399999999</v>
      </c>
      <c r="T1936">
        <v>0.118441017</v>
      </c>
      <c r="U1936">
        <v>0</v>
      </c>
      <c r="V1936">
        <v>0</v>
      </c>
      <c r="W1936">
        <v>0.107378655</v>
      </c>
      <c r="X1936">
        <v>-1.121248E-3</v>
      </c>
      <c r="Y1936">
        <v>-7.8911510000000008E-3</v>
      </c>
      <c r="Z1936">
        <v>-0.66490614599999998</v>
      </c>
      <c r="AA1936">
        <v>0</v>
      </c>
      <c r="AB1936">
        <v>7.1585770000000007E-2</v>
      </c>
      <c r="AC1936">
        <v>-0.18838360600000001</v>
      </c>
    </row>
    <row r="1937" spans="1:29" x14ac:dyDescent="0.3">
      <c r="A1937">
        <v>19.350000000000001</v>
      </c>
      <c r="B1937">
        <v>28.3</v>
      </c>
      <c r="C1937">
        <v>60</v>
      </c>
      <c r="D1937">
        <v>60</v>
      </c>
      <c r="E1937">
        <v>60</v>
      </c>
      <c r="F1937">
        <v>51.55769231</v>
      </c>
      <c r="G1937">
        <v>50.55769231</v>
      </c>
      <c r="H1937">
        <v>47.16346154</v>
      </c>
      <c r="I1937">
        <v>90</v>
      </c>
      <c r="J1937">
        <v>98</v>
      </c>
      <c r="K1937">
        <v>45</v>
      </c>
      <c r="L1937">
        <v>2.6362836490000001</v>
      </c>
      <c r="M1937">
        <v>2.5851509560000001</v>
      </c>
      <c r="N1937">
        <v>2.4115947960000002</v>
      </c>
      <c r="O1937">
        <v>4.6019423640000001</v>
      </c>
      <c r="P1937">
        <v>5.0110039070000001</v>
      </c>
      <c r="Q1937">
        <v>2.3009711820000001</v>
      </c>
      <c r="R1937">
        <v>0.131814182</v>
      </c>
      <c r="S1937">
        <v>0.129257548</v>
      </c>
      <c r="T1937">
        <v>0.12057974</v>
      </c>
      <c r="U1937">
        <v>0.23009711799999999</v>
      </c>
      <c r="V1937">
        <v>0.25055019499999998</v>
      </c>
      <c r="W1937">
        <v>0.11504855899999999</v>
      </c>
      <c r="X1937">
        <v>-1.476074E-3</v>
      </c>
      <c r="Y1937">
        <v>-6.6374169999999996E-3</v>
      </c>
      <c r="Z1937">
        <v>-0.66956398299999997</v>
      </c>
      <c r="AA1937">
        <v>1.1808590000000001E-2</v>
      </c>
      <c r="AB1937">
        <v>-8.3516731999999996E-2</v>
      </c>
      <c r="AC1937">
        <v>-1.045080478</v>
      </c>
    </row>
    <row r="1938" spans="1:29" x14ac:dyDescent="0.3">
      <c r="A1938">
        <v>19.36</v>
      </c>
      <c r="B1938">
        <v>28.3</v>
      </c>
      <c r="C1938">
        <v>60</v>
      </c>
      <c r="D1938">
        <v>60</v>
      </c>
      <c r="E1938">
        <v>60</v>
      </c>
      <c r="F1938">
        <v>51.17307692</v>
      </c>
      <c r="G1938">
        <v>50.48076923</v>
      </c>
      <c r="H1938">
        <v>47.89423077</v>
      </c>
      <c r="I1938">
        <v>0</v>
      </c>
      <c r="J1938">
        <v>0</v>
      </c>
      <c r="K1938">
        <v>43</v>
      </c>
      <c r="L1938">
        <v>2.616617229</v>
      </c>
      <c r="M1938">
        <v>2.5812176720000002</v>
      </c>
      <c r="N1938">
        <v>2.4489609950000002</v>
      </c>
      <c r="O1938">
        <v>0</v>
      </c>
      <c r="P1938">
        <v>0</v>
      </c>
      <c r="Q1938">
        <v>2.198705796</v>
      </c>
      <c r="R1938">
        <v>0.13083086099999999</v>
      </c>
      <c r="S1938">
        <v>0.12906088399999999</v>
      </c>
      <c r="T1938">
        <v>0.12244805</v>
      </c>
      <c r="U1938">
        <v>0</v>
      </c>
      <c r="V1938">
        <v>0</v>
      </c>
      <c r="W1938">
        <v>0.10993529</v>
      </c>
      <c r="X1938">
        <v>-1.0218969999999999E-3</v>
      </c>
      <c r="Y1938">
        <v>-4.9985489999999997E-3</v>
      </c>
      <c r="Z1938">
        <v>-0.67077156999999998</v>
      </c>
      <c r="AA1938">
        <v>0</v>
      </c>
      <c r="AB1938">
        <v>7.3290193000000003E-2</v>
      </c>
      <c r="AC1938">
        <v>-0.19286892899999999</v>
      </c>
    </row>
    <row r="1939" spans="1:29" x14ac:dyDescent="0.3">
      <c r="A1939">
        <v>19.37</v>
      </c>
      <c r="B1939">
        <v>28.3</v>
      </c>
      <c r="C1939">
        <v>60</v>
      </c>
      <c r="D1939">
        <v>60</v>
      </c>
      <c r="E1939">
        <v>60</v>
      </c>
      <c r="F1939">
        <v>50.59615385</v>
      </c>
      <c r="G1939">
        <v>50.34615385</v>
      </c>
      <c r="H1939">
        <v>48.60576923</v>
      </c>
      <c r="I1939">
        <v>99</v>
      </c>
      <c r="J1939">
        <v>99</v>
      </c>
      <c r="K1939">
        <v>84</v>
      </c>
      <c r="L1939">
        <v>2.5871175979999999</v>
      </c>
      <c r="M1939">
        <v>2.574334425</v>
      </c>
      <c r="N1939">
        <v>2.4853438730000001</v>
      </c>
      <c r="O1939">
        <v>5.0621365999999997</v>
      </c>
      <c r="P1939">
        <v>5.0621365999999997</v>
      </c>
      <c r="Q1939">
        <v>4.2951462060000001</v>
      </c>
      <c r="R1939">
        <v>0.12935588000000001</v>
      </c>
      <c r="S1939">
        <v>0.12871672100000001</v>
      </c>
      <c r="T1939">
        <v>0.124267194</v>
      </c>
      <c r="U1939">
        <v>0.25310683</v>
      </c>
      <c r="V1939">
        <v>0.25310683</v>
      </c>
      <c r="W1939">
        <v>0.21475731000000001</v>
      </c>
      <c r="X1939">
        <v>-3.6901799999999998E-4</v>
      </c>
      <c r="Y1939">
        <v>-3.1794050000000002E-3</v>
      </c>
      <c r="Z1939">
        <v>-0.67077156999999998</v>
      </c>
      <c r="AA1939">
        <v>0</v>
      </c>
      <c r="AB1939">
        <v>-2.5566346E-2</v>
      </c>
      <c r="AC1939">
        <v>-1.264861351</v>
      </c>
    </row>
    <row r="1940" spans="1:29" x14ac:dyDescent="0.3">
      <c r="A1940">
        <v>19.38</v>
      </c>
      <c r="B1940">
        <v>28.3</v>
      </c>
      <c r="C1940">
        <v>60</v>
      </c>
      <c r="D1940">
        <v>60</v>
      </c>
      <c r="E1940">
        <v>60</v>
      </c>
      <c r="F1940">
        <v>49.85576923</v>
      </c>
      <c r="G1940">
        <v>49.76923077</v>
      </c>
      <c r="H1940">
        <v>49.48076923</v>
      </c>
      <c r="I1940">
        <v>50</v>
      </c>
      <c r="J1940">
        <v>39</v>
      </c>
      <c r="K1940">
        <v>47</v>
      </c>
      <c r="L1940">
        <v>2.549259739</v>
      </c>
      <c r="M1940">
        <v>2.5448347939999998</v>
      </c>
      <c r="N1940">
        <v>2.5300849790000002</v>
      </c>
      <c r="O1940">
        <v>2.556634646</v>
      </c>
      <c r="P1940">
        <v>1.994175024</v>
      </c>
      <c r="Q1940">
        <v>2.4032365680000001</v>
      </c>
      <c r="R1940">
        <v>0.127462987</v>
      </c>
      <c r="S1940">
        <v>0.12724173999999999</v>
      </c>
      <c r="T1940">
        <v>0.12650424900000001</v>
      </c>
      <c r="U1940">
        <v>0.127831732</v>
      </c>
      <c r="V1940">
        <v>9.9708750999999998E-2</v>
      </c>
      <c r="W1940">
        <v>0.120161828</v>
      </c>
      <c r="X1940">
        <v>-1.27737E-4</v>
      </c>
      <c r="Y1940">
        <v>-5.6541000000000002E-4</v>
      </c>
      <c r="Z1940">
        <v>-0.668787676</v>
      </c>
      <c r="AA1940">
        <v>-1.6236811E-2</v>
      </c>
      <c r="AB1940">
        <v>4.2610579999999999E-3</v>
      </c>
      <c r="AC1940">
        <v>-0.61000405599999996</v>
      </c>
    </row>
    <row r="1941" spans="1:29" x14ac:dyDescent="0.3">
      <c r="A1941">
        <v>19.39</v>
      </c>
      <c r="B1941">
        <v>28.3</v>
      </c>
      <c r="C1941">
        <v>60</v>
      </c>
      <c r="D1941">
        <v>60</v>
      </c>
      <c r="E1941">
        <v>60</v>
      </c>
      <c r="F1941">
        <v>48.96153846</v>
      </c>
      <c r="G1941">
        <v>49.41346154</v>
      </c>
      <c r="H1941">
        <v>50.34615385</v>
      </c>
      <c r="I1941">
        <v>40</v>
      </c>
      <c r="J1941">
        <v>48</v>
      </c>
      <c r="K1941">
        <v>52</v>
      </c>
      <c r="L1941">
        <v>2.5035353119999999</v>
      </c>
      <c r="M1941">
        <v>2.526643355</v>
      </c>
      <c r="N1941">
        <v>2.574334425</v>
      </c>
      <c r="O1941">
        <v>2.045307717</v>
      </c>
      <c r="P1941">
        <v>2.4543692610000001</v>
      </c>
      <c r="Q1941">
        <v>2.658900032</v>
      </c>
      <c r="R1941">
        <v>0.12517676599999999</v>
      </c>
      <c r="S1941">
        <v>0.12633216799999999</v>
      </c>
      <c r="T1941">
        <v>0.12871672100000001</v>
      </c>
      <c r="U1941">
        <v>0.102265386</v>
      </c>
      <c r="V1941">
        <v>0.122718463</v>
      </c>
      <c r="W1941">
        <v>0.13294500200000001</v>
      </c>
      <c r="X1941">
        <v>6.67072E-4</v>
      </c>
      <c r="Y1941">
        <v>1.9748360000000002E-3</v>
      </c>
      <c r="Z1941">
        <v>-0.66706255199999998</v>
      </c>
      <c r="AA1941">
        <v>1.1808590000000001E-2</v>
      </c>
      <c r="AB1941">
        <v>1.3635385E-2</v>
      </c>
      <c r="AC1941">
        <v>-0.62794535200000001</v>
      </c>
    </row>
    <row r="1942" spans="1:29" x14ac:dyDescent="0.3">
      <c r="A1942">
        <v>19.399999999999999</v>
      </c>
      <c r="B1942">
        <v>28.3</v>
      </c>
      <c r="C1942">
        <v>60</v>
      </c>
      <c r="D1942">
        <v>60</v>
      </c>
      <c r="E1942">
        <v>60</v>
      </c>
      <c r="F1942">
        <v>48.71153846</v>
      </c>
      <c r="G1942">
        <v>49.04807692</v>
      </c>
      <c r="H1942">
        <v>51.09615385</v>
      </c>
      <c r="I1942">
        <v>50</v>
      </c>
      <c r="J1942">
        <v>49</v>
      </c>
      <c r="K1942">
        <v>51</v>
      </c>
      <c r="L1942">
        <v>2.4907521379999999</v>
      </c>
      <c r="M1942">
        <v>2.5079602560000001</v>
      </c>
      <c r="N1942">
        <v>2.612683944</v>
      </c>
      <c r="O1942">
        <v>2.556634646</v>
      </c>
      <c r="P1942">
        <v>2.5055019540000001</v>
      </c>
      <c r="Q1942">
        <v>2.607767339</v>
      </c>
      <c r="R1942">
        <v>0.12453760699999999</v>
      </c>
      <c r="S1942">
        <v>0.125398013</v>
      </c>
      <c r="T1942">
        <v>0.13063419700000001</v>
      </c>
      <c r="U1942">
        <v>0.127831732</v>
      </c>
      <c r="V1942">
        <v>0.125275098</v>
      </c>
      <c r="W1942">
        <v>0.13038836700000001</v>
      </c>
      <c r="X1942">
        <v>4.96756E-4</v>
      </c>
      <c r="Y1942">
        <v>3.7775920000000002E-3</v>
      </c>
      <c r="Z1942">
        <v>-0.66766634599999997</v>
      </c>
      <c r="AA1942">
        <v>-1.476074E-3</v>
      </c>
      <c r="AB1942">
        <v>2.5566349999999998E-3</v>
      </c>
      <c r="AC1942">
        <v>-0.67279859099999995</v>
      </c>
    </row>
    <row r="1943" spans="1:29" x14ac:dyDescent="0.3">
      <c r="A1943">
        <v>19.41</v>
      </c>
      <c r="B1943">
        <v>28.3</v>
      </c>
      <c r="C1943">
        <v>60</v>
      </c>
      <c r="D1943">
        <v>60</v>
      </c>
      <c r="E1943">
        <v>60</v>
      </c>
      <c r="F1943">
        <v>48.60576923</v>
      </c>
      <c r="G1943">
        <v>48.58653846</v>
      </c>
      <c r="H1943">
        <v>51.72115385</v>
      </c>
      <c r="I1943">
        <v>48</v>
      </c>
      <c r="J1943">
        <v>48</v>
      </c>
      <c r="K1943">
        <v>53</v>
      </c>
      <c r="L1943">
        <v>2.4853438730000001</v>
      </c>
      <c r="M1943">
        <v>2.4843605520000001</v>
      </c>
      <c r="N1943">
        <v>2.6446418779999998</v>
      </c>
      <c r="O1943">
        <v>2.4543692610000001</v>
      </c>
      <c r="P1943">
        <v>2.4543692610000001</v>
      </c>
      <c r="Q1943">
        <v>2.710032725</v>
      </c>
      <c r="R1943">
        <v>0.124267194</v>
      </c>
      <c r="S1943">
        <v>0.12421802799999999</v>
      </c>
      <c r="T1943">
        <v>0.13223209399999999</v>
      </c>
      <c r="U1943">
        <v>0.122718463</v>
      </c>
      <c r="V1943">
        <v>0.122718463</v>
      </c>
      <c r="W1943">
        <v>0.13550163600000001</v>
      </c>
      <c r="X1943" s="1">
        <v>-2.8399999999999999E-5</v>
      </c>
      <c r="Y1943">
        <v>5.3263219999999997E-3</v>
      </c>
      <c r="Z1943">
        <v>-0.66792511399999999</v>
      </c>
      <c r="AA1943">
        <v>0</v>
      </c>
      <c r="AB1943">
        <v>8.5221150000000002E-3</v>
      </c>
      <c r="AC1943">
        <v>-0.66831326700000004</v>
      </c>
    </row>
    <row r="1944" spans="1:29" x14ac:dyDescent="0.3">
      <c r="A1944">
        <v>19.420000000000002</v>
      </c>
      <c r="B1944">
        <v>28.3</v>
      </c>
      <c r="C1944">
        <v>60</v>
      </c>
      <c r="D1944">
        <v>60</v>
      </c>
      <c r="E1944">
        <v>60</v>
      </c>
      <c r="F1944">
        <v>48.38461538</v>
      </c>
      <c r="G1944">
        <v>48.47115385</v>
      </c>
      <c r="H1944">
        <v>51.82692308</v>
      </c>
      <c r="I1944">
        <v>48</v>
      </c>
      <c r="J1944">
        <v>49</v>
      </c>
      <c r="K1944">
        <v>43</v>
      </c>
      <c r="L1944">
        <v>2.4740356810000002</v>
      </c>
      <c r="M1944">
        <v>2.4784606259999999</v>
      </c>
      <c r="N1944">
        <v>2.6500501430000001</v>
      </c>
      <c r="O1944">
        <v>2.4543692610000001</v>
      </c>
      <c r="P1944">
        <v>2.5055019540000001</v>
      </c>
      <c r="Q1944">
        <v>2.198705796</v>
      </c>
      <c r="R1944">
        <v>0.123701784</v>
      </c>
      <c r="S1944">
        <v>0.123923031</v>
      </c>
      <c r="T1944">
        <v>0.13250250699999999</v>
      </c>
      <c r="U1944">
        <v>0.122718463</v>
      </c>
      <c r="V1944">
        <v>0.125275098</v>
      </c>
      <c r="W1944">
        <v>0.10993529</v>
      </c>
      <c r="X1944">
        <v>1.27737E-4</v>
      </c>
      <c r="Y1944">
        <v>5.7933999999999998E-3</v>
      </c>
      <c r="Z1944">
        <v>-0.66689003899999999</v>
      </c>
      <c r="AA1944">
        <v>1.476074E-3</v>
      </c>
      <c r="AB1944">
        <v>-9.374327E-3</v>
      </c>
      <c r="AC1944">
        <v>-0.62794535200000001</v>
      </c>
    </row>
    <row r="1945" spans="1:29" x14ac:dyDescent="0.3">
      <c r="A1945">
        <v>19.43</v>
      </c>
      <c r="B1945">
        <v>28.3</v>
      </c>
      <c r="C1945">
        <v>60</v>
      </c>
      <c r="D1945">
        <v>60</v>
      </c>
      <c r="E1945">
        <v>60</v>
      </c>
      <c r="F1945">
        <v>47.52884615</v>
      </c>
      <c r="G1945">
        <v>47.875</v>
      </c>
      <c r="H1945">
        <v>51.55769231</v>
      </c>
      <c r="I1945">
        <v>49</v>
      </c>
      <c r="J1945">
        <v>38</v>
      </c>
      <c r="K1945">
        <v>52</v>
      </c>
      <c r="L1945">
        <v>2.4302778960000002</v>
      </c>
      <c r="M1945">
        <v>2.4479776740000001</v>
      </c>
      <c r="N1945">
        <v>2.6362836490000001</v>
      </c>
      <c r="O1945">
        <v>2.5055019540000001</v>
      </c>
      <c r="P1945">
        <v>1.943042331</v>
      </c>
      <c r="Q1945">
        <v>2.658900032</v>
      </c>
      <c r="R1945">
        <v>0.121513895</v>
      </c>
      <c r="S1945">
        <v>0.122398884</v>
      </c>
      <c r="T1945">
        <v>0.131814182</v>
      </c>
      <c r="U1945">
        <v>0.125275098</v>
      </c>
      <c r="V1945">
        <v>9.7152116999999996E-2</v>
      </c>
      <c r="W1945">
        <v>0.13294500200000001</v>
      </c>
      <c r="X1945">
        <v>5.1094900000000002E-4</v>
      </c>
      <c r="Y1945">
        <v>6.5718620000000004E-3</v>
      </c>
      <c r="Z1945">
        <v>-0.65917010700000001</v>
      </c>
      <c r="AA1945">
        <v>-1.6236811E-2</v>
      </c>
      <c r="AB1945">
        <v>1.4487596E-2</v>
      </c>
      <c r="AC1945">
        <v>-0.623460028</v>
      </c>
    </row>
    <row r="1946" spans="1:29" x14ac:dyDescent="0.3">
      <c r="A1946">
        <v>19.440000000000001</v>
      </c>
      <c r="B1946">
        <v>28.3</v>
      </c>
      <c r="C1946">
        <v>60</v>
      </c>
      <c r="D1946">
        <v>60</v>
      </c>
      <c r="E1946">
        <v>60</v>
      </c>
      <c r="F1946">
        <v>46.57692308</v>
      </c>
      <c r="G1946">
        <v>47.49038462</v>
      </c>
      <c r="H1946">
        <v>51.21153846</v>
      </c>
      <c r="I1946">
        <v>38</v>
      </c>
      <c r="J1946">
        <v>49</v>
      </c>
      <c r="K1946">
        <v>52</v>
      </c>
      <c r="L1946">
        <v>2.3816035050000002</v>
      </c>
      <c r="M1946">
        <v>2.428311254</v>
      </c>
      <c r="N1946">
        <v>2.6185838709999998</v>
      </c>
      <c r="O1946">
        <v>1.943042331</v>
      </c>
      <c r="P1946">
        <v>2.5055019540000001</v>
      </c>
      <c r="Q1946">
        <v>2.658900032</v>
      </c>
      <c r="R1946">
        <v>0.119080175</v>
      </c>
      <c r="S1946">
        <v>0.121415563</v>
      </c>
      <c r="T1946">
        <v>0.130929194</v>
      </c>
      <c r="U1946">
        <v>9.7152116999999996E-2</v>
      </c>
      <c r="V1946">
        <v>0.125275098</v>
      </c>
      <c r="W1946">
        <v>0.13294500200000001</v>
      </c>
      <c r="X1946">
        <v>1.348337E-3</v>
      </c>
      <c r="Y1946">
        <v>7.1208829999999997E-3</v>
      </c>
      <c r="Z1946">
        <v>-0.65162268700000003</v>
      </c>
      <c r="AA1946">
        <v>1.6236811E-2</v>
      </c>
      <c r="AB1946">
        <v>1.4487596E-2</v>
      </c>
      <c r="AC1946">
        <v>-0.623460028</v>
      </c>
    </row>
    <row r="1947" spans="1:29" x14ac:dyDescent="0.3">
      <c r="A1947">
        <v>19.45</v>
      </c>
      <c r="B1947">
        <v>28.3</v>
      </c>
      <c r="C1947">
        <v>60</v>
      </c>
      <c r="D1947">
        <v>60</v>
      </c>
      <c r="E1947">
        <v>60</v>
      </c>
      <c r="F1947">
        <v>45.54807692</v>
      </c>
      <c r="G1947">
        <v>47.18269231</v>
      </c>
      <c r="H1947">
        <v>50.54807692</v>
      </c>
      <c r="I1947">
        <v>48</v>
      </c>
      <c r="J1947">
        <v>48</v>
      </c>
      <c r="K1947">
        <v>52</v>
      </c>
      <c r="L1947">
        <v>2.3289958309999998</v>
      </c>
      <c r="M1947">
        <v>2.4125781169999998</v>
      </c>
      <c r="N1947">
        <v>2.5846592949999998</v>
      </c>
      <c r="O1947">
        <v>2.4543692610000001</v>
      </c>
      <c r="P1947">
        <v>2.4543692610000001</v>
      </c>
      <c r="Q1947">
        <v>2.658900032</v>
      </c>
      <c r="R1947">
        <v>0.116449792</v>
      </c>
      <c r="S1947">
        <v>0.12062890599999999</v>
      </c>
      <c r="T1947">
        <v>0.12923296500000001</v>
      </c>
      <c r="U1947">
        <v>0.122718463</v>
      </c>
      <c r="V1947">
        <v>0.122718463</v>
      </c>
      <c r="W1947">
        <v>0.13294500200000001</v>
      </c>
      <c r="X1947">
        <v>2.4128130000000002E-3</v>
      </c>
      <c r="Y1947">
        <v>7.1290770000000002E-3</v>
      </c>
      <c r="Z1947">
        <v>-0.64265203900000001</v>
      </c>
      <c r="AA1947">
        <v>0</v>
      </c>
      <c r="AB1947">
        <v>6.8176920000000002E-3</v>
      </c>
      <c r="AC1947">
        <v>-0.66382794300000003</v>
      </c>
    </row>
    <row r="1948" spans="1:29" x14ac:dyDescent="0.3">
      <c r="A1948">
        <v>19.46</v>
      </c>
      <c r="B1948">
        <v>28.3</v>
      </c>
      <c r="C1948">
        <v>60</v>
      </c>
      <c r="D1948">
        <v>60</v>
      </c>
      <c r="E1948">
        <v>60</v>
      </c>
      <c r="F1948">
        <v>44.51923077</v>
      </c>
      <c r="G1948">
        <v>46.77884615</v>
      </c>
      <c r="H1948">
        <v>49.91346154</v>
      </c>
      <c r="I1948">
        <v>46</v>
      </c>
      <c r="J1948">
        <v>49</v>
      </c>
      <c r="K1948">
        <v>54</v>
      </c>
      <c r="L1948">
        <v>2.2763881559999999</v>
      </c>
      <c r="M1948">
        <v>2.3919283760000001</v>
      </c>
      <c r="N1948">
        <v>2.5522097019999999</v>
      </c>
      <c r="O1948">
        <v>2.3521038750000001</v>
      </c>
      <c r="P1948">
        <v>2.5055019540000001</v>
      </c>
      <c r="Q1948">
        <v>2.761165418</v>
      </c>
      <c r="R1948">
        <v>0.113819408</v>
      </c>
      <c r="S1948">
        <v>0.119596419</v>
      </c>
      <c r="T1948">
        <v>0.127610485</v>
      </c>
      <c r="U1948">
        <v>0.117605194</v>
      </c>
      <c r="V1948">
        <v>0.125275098</v>
      </c>
      <c r="W1948">
        <v>0.13805827100000001</v>
      </c>
      <c r="X1948">
        <v>3.335359E-3</v>
      </c>
      <c r="Y1948">
        <v>7.268381E-3</v>
      </c>
      <c r="Z1948">
        <v>-0.63337949400000004</v>
      </c>
      <c r="AA1948">
        <v>4.4282210000000004E-3</v>
      </c>
      <c r="AB1948">
        <v>1.107875E-2</v>
      </c>
      <c r="AC1948">
        <v>-0.66831326700000004</v>
      </c>
    </row>
    <row r="1949" spans="1:29" x14ac:dyDescent="0.3">
      <c r="A1949">
        <v>19.47</v>
      </c>
      <c r="B1949">
        <v>28.3</v>
      </c>
      <c r="C1949">
        <v>60</v>
      </c>
      <c r="D1949">
        <v>60</v>
      </c>
      <c r="E1949">
        <v>60</v>
      </c>
      <c r="F1949">
        <v>43.93269231</v>
      </c>
      <c r="G1949">
        <v>46.66346154</v>
      </c>
      <c r="H1949">
        <v>49.46153846</v>
      </c>
      <c r="I1949">
        <v>49</v>
      </c>
      <c r="J1949">
        <v>46</v>
      </c>
      <c r="K1949">
        <v>42</v>
      </c>
      <c r="L1949">
        <v>2.2463968649999999</v>
      </c>
      <c r="M1949">
        <v>2.38602845</v>
      </c>
      <c r="N1949">
        <v>2.5291016580000001</v>
      </c>
      <c r="O1949">
        <v>2.5055019540000001</v>
      </c>
      <c r="P1949">
        <v>2.3521038750000001</v>
      </c>
      <c r="Q1949">
        <v>2.147573103</v>
      </c>
      <c r="R1949">
        <v>0.112319843</v>
      </c>
      <c r="S1949">
        <v>0.119301422</v>
      </c>
      <c r="T1949">
        <v>0.126455083</v>
      </c>
      <c r="U1949">
        <v>0.125275098</v>
      </c>
      <c r="V1949">
        <v>0.117605194</v>
      </c>
      <c r="W1949">
        <v>0.107378655</v>
      </c>
      <c r="X1949">
        <v>4.0308169999999999E-3</v>
      </c>
      <c r="Y1949">
        <v>7.0962999999999998E-3</v>
      </c>
      <c r="Z1949">
        <v>-0.62820412000000003</v>
      </c>
      <c r="AA1949">
        <v>-4.4282210000000004E-3</v>
      </c>
      <c r="AB1949">
        <v>-9.374327E-3</v>
      </c>
      <c r="AC1949">
        <v>-0.61448937999999997</v>
      </c>
    </row>
    <row r="1950" spans="1:29" x14ac:dyDescent="0.3">
      <c r="A1950">
        <v>19.48</v>
      </c>
      <c r="B1950">
        <v>28.3</v>
      </c>
      <c r="C1950">
        <v>60</v>
      </c>
      <c r="D1950">
        <v>60</v>
      </c>
      <c r="E1950">
        <v>60</v>
      </c>
      <c r="F1950">
        <v>43.15384615</v>
      </c>
      <c r="G1950">
        <v>46.53846154</v>
      </c>
      <c r="H1950">
        <v>48.89423077</v>
      </c>
      <c r="I1950">
        <v>44</v>
      </c>
      <c r="J1950">
        <v>40</v>
      </c>
      <c r="K1950">
        <v>53</v>
      </c>
      <c r="L1950">
        <v>2.2065723639999999</v>
      </c>
      <c r="M1950">
        <v>2.379636863</v>
      </c>
      <c r="N1950">
        <v>2.5000936880000002</v>
      </c>
      <c r="O1950">
        <v>2.2498384890000001</v>
      </c>
      <c r="P1950">
        <v>2.045307717</v>
      </c>
      <c r="Q1950">
        <v>2.710032725</v>
      </c>
      <c r="R1950">
        <v>0.110328618</v>
      </c>
      <c r="S1950">
        <v>0.118981843</v>
      </c>
      <c r="T1950">
        <v>0.125004684</v>
      </c>
      <c r="U1950">
        <v>0.11249192399999999</v>
      </c>
      <c r="V1950">
        <v>0.102265386</v>
      </c>
      <c r="W1950">
        <v>0.13550163600000001</v>
      </c>
      <c r="X1950">
        <v>4.9959419999999997E-3</v>
      </c>
      <c r="Y1950">
        <v>6.8996359999999998E-3</v>
      </c>
      <c r="Z1950">
        <v>-0.62160551900000005</v>
      </c>
      <c r="AA1950">
        <v>-5.9042950000000004E-3</v>
      </c>
      <c r="AB1950">
        <v>1.8748654E-2</v>
      </c>
      <c r="AC1950">
        <v>-0.61448937999999997</v>
      </c>
    </row>
    <row r="1951" spans="1:29" x14ac:dyDescent="0.3">
      <c r="A1951">
        <v>19.489999999999998</v>
      </c>
      <c r="B1951">
        <v>28.3</v>
      </c>
      <c r="C1951">
        <v>60</v>
      </c>
      <c r="D1951">
        <v>60</v>
      </c>
      <c r="E1951">
        <v>60</v>
      </c>
      <c r="F1951">
        <v>42.75</v>
      </c>
      <c r="G1951">
        <v>46.50961538</v>
      </c>
      <c r="H1951">
        <v>48.27884615</v>
      </c>
      <c r="I1951">
        <v>45</v>
      </c>
      <c r="J1951">
        <v>49</v>
      </c>
      <c r="K1951">
        <v>50</v>
      </c>
      <c r="L1951">
        <v>2.1859226230000002</v>
      </c>
      <c r="M1951">
        <v>2.3781618820000001</v>
      </c>
      <c r="N1951">
        <v>2.4686274149999998</v>
      </c>
      <c r="O1951">
        <v>2.3009711820000001</v>
      </c>
      <c r="P1951">
        <v>2.5055019540000001</v>
      </c>
      <c r="Q1951">
        <v>2.556634646</v>
      </c>
      <c r="R1951">
        <v>0.109296131</v>
      </c>
      <c r="S1951">
        <v>0.11890809400000001</v>
      </c>
      <c r="T1951">
        <v>0.123431371</v>
      </c>
      <c r="U1951">
        <v>0.11504855899999999</v>
      </c>
      <c r="V1951">
        <v>0.125275098</v>
      </c>
      <c r="W1951">
        <v>0.127831732</v>
      </c>
      <c r="X1951">
        <v>5.5494689999999996E-3</v>
      </c>
      <c r="Y1951">
        <v>6.2195050000000002E-3</v>
      </c>
      <c r="Z1951">
        <v>-0.61690455399999999</v>
      </c>
      <c r="AA1951">
        <v>5.9042950000000004E-3</v>
      </c>
      <c r="AB1951">
        <v>5.1132690000000001E-3</v>
      </c>
      <c r="AC1951">
        <v>-0.64588664799999995</v>
      </c>
    </row>
    <row r="1952" spans="1:29" x14ac:dyDescent="0.3">
      <c r="A1952">
        <v>19.5</v>
      </c>
      <c r="B1952">
        <v>28.3</v>
      </c>
      <c r="C1952">
        <v>60</v>
      </c>
      <c r="D1952">
        <v>60</v>
      </c>
      <c r="E1952">
        <v>60</v>
      </c>
      <c r="F1952">
        <v>42.84615385</v>
      </c>
      <c r="G1952">
        <v>46.96153846</v>
      </c>
      <c r="H1952">
        <v>47.90384615</v>
      </c>
      <c r="I1952">
        <v>35</v>
      </c>
      <c r="J1952">
        <v>49</v>
      </c>
      <c r="K1952">
        <v>53</v>
      </c>
      <c r="L1952">
        <v>2.1908392280000002</v>
      </c>
      <c r="M1952">
        <v>2.4012699259999999</v>
      </c>
      <c r="N1952">
        <v>2.4494526560000001</v>
      </c>
      <c r="O1952">
        <v>1.7896442530000001</v>
      </c>
      <c r="P1952">
        <v>2.5055019540000001</v>
      </c>
      <c r="Q1952">
        <v>2.710032725</v>
      </c>
      <c r="R1952">
        <v>0.10954196099999999</v>
      </c>
      <c r="S1952">
        <v>0.12006349600000001</v>
      </c>
      <c r="T1952">
        <v>0.122472633</v>
      </c>
      <c r="U1952">
        <v>8.9482213000000005E-2</v>
      </c>
      <c r="V1952">
        <v>0.125275098</v>
      </c>
      <c r="W1952">
        <v>0.13550163600000001</v>
      </c>
      <c r="X1952">
        <v>6.0746109999999997E-3</v>
      </c>
      <c r="Y1952">
        <v>5.1132690000000001E-3</v>
      </c>
      <c r="Z1952">
        <v>-0.61768086</v>
      </c>
      <c r="AA1952">
        <v>2.0665032E-2</v>
      </c>
      <c r="AB1952">
        <v>1.8748654E-2</v>
      </c>
      <c r="AC1952">
        <v>-0.61448937999999997</v>
      </c>
    </row>
    <row r="1953" spans="1:29" x14ac:dyDescent="0.3">
      <c r="A1953">
        <v>19.510000000000002</v>
      </c>
      <c r="B1953">
        <v>28.3</v>
      </c>
      <c r="C1953">
        <v>60</v>
      </c>
      <c r="D1953">
        <v>60</v>
      </c>
      <c r="E1953">
        <v>60</v>
      </c>
      <c r="F1953">
        <v>43.09615385</v>
      </c>
      <c r="G1953">
        <v>47.41346154</v>
      </c>
      <c r="H1953">
        <v>47.24038462</v>
      </c>
      <c r="I1953">
        <v>42</v>
      </c>
      <c r="J1953">
        <v>49</v>
      </c>
      <c r="K1953">
        <v>51</v>
      </c>
      <c r="L1953">
        <v>2.2036224010000001</v>
      </c>
      <c r="M1953">
        <v>2.4243779700000001</v>
      </c>
      <c r="N1953">
        <v>2.4155280800000001</v>
      </c>
      <c r="O1953">
        <v>2.147573103</v>
      </c>
      <c r="P1953">
        <v>2.5055019540000001</v>
      </c>
      <c r="Q1953">
        <v>2.607767339</v>
      </c>
      <c r="R1953">
        <v>0.11018111999999999</v>
      </c>
      <c r="S1953">
        <v>0.12121889800000001</v>
      </c>
      <c r="T1953">
        <v>0.120776404</v>
      </c>
      <c r="U1953">
        <v>0.107378655</v>
      </c>
      <c r="V1953">
        <v>0.125275098</v>
      </c>
      <c r="W1953">
        <v>0.13038836700000001</v>
      </c>
      <c r="X1953">
        <v>6.3726640000000001E-3</v>
      </c>
      <c r="Y1953">
        <v>3.3842630000000002E-3</v>
      </c>
      <c r="Z1953">
        <v>-0.61785337299999998</v>
      </c>
      <c r="AA1953">
        <v>1.0332516E-2</v>
      </c>
      <c r="AB1953">
        <v>9.374327E-3</v>
      </c>
      <c r="AC1953">
        <v>-0.63691600000000004</v>
      </c>
    </row>
    <row r="1954" spans="1:29" x14ac:dyDescent="0.3">
      <c r="A1954">
        <v>19.52</v>
      </c>
      <c r="B1954">
        <v>28.3</v>
      </c>
      <c r="C1954">
        <v>60</v>
      </c>
      <c r="D1954">
        <v>60</v>
      </c>
      <c r="E1954">
        <v>60</v>
      </c>
      <c r="F1954">
        <v>43.42307692</v>
      </c>
      <c r="G1954">
        <v>47.80769231</v>
      </c>
      <c r="H1954">
        <v>46.49038462</v>
      </c>
      <c r="I1954">
        <v>41</v>
      </c>
      <c r="J1954">
        <v>48</v>
      </c>
      <c r="K1954">
        <v>48</v>
      </c>
      <c r="L1954">
        <v>2.2203388579999999</v>
      </c>
      <c r="M1954">
        <v>2.44453605</v>
      </c>
      <c r="N1954">
        <v>2.377178561</v>
      </c>
      <c r="O1954">
        <v>2.09644041</v>
      </c>
      <c r="P1954">
        <v>2.4543692610000001</v>
      </c>
      <c r="Q1954">
        <v>2.4543692610000001</v>
      </c>
      <c r="R1954">
        <v>0.11101694300000001</v>
      </c>
      <c r="S1954">
        <v>0.12222680299999999</v>
      </c>
      <c r="T1954">
        <v>0.118858928</v>
      </c>
      <c r="U1954">
        <v>0.104822021</v>
      </c>
      <c r="V1954">
        <v>0.122718463</v>
      </c>
      <c r="W1954">
        <v>0.122718463</v>
      </c>
      <c r="X1954">
        <v>6.4720150000000002E-3</v>
      </c>
      <c r="Y1954">
        <v>1.4913699999999999E-3</v>
      </c>
      <c r="Z1954">
        <v>-0.61772398900000003</v>
      </c>
      <c r="AA1954">
        <v>1.0332516E-2</v>
      </c>
      <c r="AB1954">
        <v>5.9654809999999999E-3</v>
      </c>
      <c r="AC1954">
        <v>-0.61448937999999997</v>
      </c>
    </row>
    <row r="1955" spans="1:29" x14ac:dyDescent="0.3">
      <c r="A1955">
        <v>19.53</v>
      </c>
      <c r="B1955">
        <v>28.3</v>
      </c>
      <c r="C1955">
        <v>60</v>
      </c>
      <c r="D1955">
        <v>60</v>
      </c>
      <c r="E1955">
        <v>60</v>
      </c>
      <c r="F1955">
        <v>43.31730769</v>
      </c>
      <c r="G1955">
        <v>48.71153846</v>
      </c>
      <c r="H1955">
        <v>45.76923077</v>
      </c>
      <c r="I1955">
        <v>40</v>
      </c>
      <c r="J1955">
        <v>48</v>
      </c>
      <c r="K1955">
        <v>37</v>
      </c>
      <c r="L1955">
        <v>2.2149305930000001</v>
      </c>
      <c r="M1955">
        <v>2.4907521379999999</v>
      </c>
      <c r="N1955">
        <v>2.3403040229999998</v>
      </c>
      <c r="O1955">
        <v>2.045307717</v>
      </c>
      <c r="P1955">
        <v>2.4543692610000001</v>
      </c>
      <c r="Q1955">
        <v>1.891909638</v>
      </c>
      <c r="R1955">
        <v>0.11074653</v>
      </c>
      <c r="S1955">
        <v>0.12453760699999999</v>
      </c>
      <c r="T1955">
        <v>0.117015201</v>
      </c>
      <c r="U1955">
        <v>0.102265386</v>
      </c>
      <c r="V1955">
        <v>0.122718463</v>
      </c>
      <c r="W1955">
        <v>9.4595481999999995E-2</v>
      </c>
      <c r="X1955">
        <v>7.9622819999999993E-3</v>
      </c>
      <c r="Y1955">
        <v>-4.1791099999999998E-4</v>
      </c>
      <c r="Z1955">
        <v>-0.61806901299999994</v>
      </c>
      <c r="AA1955">
        <v>1.1808590000000001E-2</v>
      </c>
      <c r="AB1955">
        <v>-1.1930962E-2</v>
      </c>
      <c r="AC1955">
        <v>-0.56066549300000001</v>
      </c>
    </row>
    <row r="1956" spans="1:29" x14ac:dyDescent="0.3">
      <c r="A1956">
        <v>19.54</v>
      </c>
      <c r="B1956">
        <v>28.3</v>
      </c>
      <c r="C1956">
        <v>60</v>
      </c>
      <c r="D1956">
        <v>60</v>
      </c>
      <c r="E1956">
        <v>60</v>
      </c>
      <c r="F1956">
        <v>42.92307692</v>
      </c>
      <c r="G1956">
        <v>49.35576923</v>
      </c>
      <c r="H1956">
        <v>44.66346154</v>
      </c>
      <c r="I1956">
        <v>39</v>
      </c>
      <c r="J1956">
        <v>38</v>
      </c>
      <c r="K1956">
        <v>46</v>
      </c>
      <c r="L1956">
        <v>2.1947725120000001</v>
      </c>
      <c r="M1956">
        <v>2.5236933920000002</v>
      </c>
      <c r="N1956">
        <v>2.283763064</v>
      </c>
      <c r="O1956">
        <v>1.994175024</v>
      </c>
      <c r="P1956">
        <v>1.943042331</v>
      </c>
      <c r="Q1956">
        <v>2.3521038750000001</v>
      </c>
      <c r="R1956">
        <v>0.10973862600000001</v>
      </c>
      <c r="S1956">
        <v>0.12618467</v>
      </c>
      <c r="T1956">
        <v>0.114188153</v>
      </c>
      <c r="U1956">
        <v>9.9708750999999998E-2</v>
      </c>
      <c r="V1956">
        <v>9.7152116999999996E-2</v>
      </c>
      <c r="W1956">
        <v>0.117605194</v>
      </c>
      <c r="X1956">
        <v>9.4951280000000002E-3</v>
      </c>
      <c r="Y1956">
        <v>-2.515663E-3</v>
      </c>
      <c r="Z1956">
        <v>-0.61423061099999998</v>
      </c>
      <c r="AA1956">
        <v>-1.476074E-3</v>
      </c>
      <c r="AB1956">
        <v>1.2783173E-2</v>
      </c>
      <c r="AC1956">
        <v>-0.55169484499999999</v>
      </c>
    </row>
    <row r="1957" spans="1:29" x14ac:dyDescent="0.3">
      <c r="A1957">
        <v>19.55</v>
      </c>
      <c r="B1957">
        <v>28.3</v>
      </c>
      <c r="C1957">
        <v>60</v>
      </c>
      <c r="D1957">
        <v>60</v>
      </c>
      <c r="E1957">
        <v>60</v>
      </c>
      <c r="F1957">
        <v>42.76923077</v>
      </c>
      <c r="G1957">
        <v>50.11538462</v>
      </c>
      <c r="H1957">
        <v>43.94230769</v>
      </c>
      <c r="I1957">
        <v>31</v>
      </c>
      <c r="J1957">
        <v>49</v>
      </c>
      <c r="K1957">
        <v>42</v>
      </c>
      <c r="L1957">
        <v>2.1869059439999998</v>
      </c>
      <c r="M1957">
        <v>2.5625345730000002</v>
      </c>
      <c r="N1957">
        <v>2.2468885260000002</v>
      </c>
      <c r="O1957">
        <v>1.585113481</v>
      </c>
      <c r="P1957">
        <v>2.5055019540000001</v>
      </c>
      <c r="Q1957">
        <v>2.147573103</v>
      </c>
      <c r="R1957">
        <v>0.10934529699999999</v>
      </c>
      <c r="S1957">
        <v>0.12812672899999999</v>
      </c>
      <c r="T1957">
        <v>0.112344426</v>
      </c>
      <c r="U1957">
        <v>7.9255673999999998E-2</v>
      </c>
      <c r="V1957">
        <v>0.125275098</v>
      </c>
      <c r="W1957">
        <v>0.107378655</v>
      </c>
      <c r="X1957">
        <v>1.0843464000000001E-2</v>
      </c>
      <c r="Y1957">
        <v>-4.2610579999999999E-3</v>
      </c>
      <c r="Z1957">
        <v>-0.61371307399999997</v>
      </c>
      <c r="AA1957">
        <v>2.6569327E-2</v>
      </c>
      <c r="AB1957">
        <v>3.4088460000000001E-3</v>
      </c>
      <c r="AC1957">
        <v>-0.54720952099999998</v>
      </c>
    </row>
    <row r="1958" spans="1:29" x14ac:dyDescent="0.3">
      <c r="A1958">
        <v>19.559999999999999</v>
      </c>
      <c r="B1958">
        <v>28.3</v>
      </c>
      <c r="C1958">
        <v>60</v>
      </c>
      <c r="D1958">
        <v>60</v>
      </c>
      <c r="E1958">
        <v>60</v>
      </c>
      <c r="F1958">
        <v>43.01923077</v>
      </c>
      <c r="G1958">
        <v>50.75961538</v>
      </c>
      <c r="H1958">
        <v>43.17307692</v>
      </c>
      <c r="I1958">
        <v>39</v>
      </c>
      <c r="J1958">
        <v>47</v>
      </c>
      <c r="K1958">
        <v>41</v>
      </c>
      <c r="L1958">
        <v>2.1996891170000001</v>
      </c>
      <c r="M1958">
        <v>2.595475827</v>
      </c>
      <c r="N1958">
        <v>2.207555685</v>
      </c>
      <c r="O1958">
        <v>1.994175024</v>
      </c>
      <c r="P1958">
        <v>2.4032365680000001</v>
      </c>
      <c r="Q1958">
        <v>2.09644041</v>
      </c>
      <c r="R1958">
        <v>0.10998445599999999</v>
      </c>
      <c r="S1958">
        <v>0.129773791</v>
      </c>
      <c r="T1958">
        <v>0.11037778400000001</v>
      </c>
      <c r="U1958">
        <v>9.9708750999999998E-2</v>
      </c>
      <c r="V1958">
        <v>0.120161828</v>
      </c>
      <c r="W1958">
        <v>0.104822021</v>
      </c>
      <c r="X1958">
        <v>1.1425378E-2</v>
      </c>
      <c r="Y1958">
        <v>-6.3342260000000001E-3</v>
      </c>
      <c r="Z1958">
        <v>-0.61427373900000004</v>
      </c>
      <c r="AA1958">
        <v>1.1808590000000001E-2</v>
      </c>
      <c r="AB1958">
        <v>-3.4088460000000001E-3</v>
      </c>
      <c r="AC1958">
        <v>-0.56963614100000004</v>
      </c>
    </row>
    <row r="1959" spans="1:29" x14ac:dyDescent="0.3">
      <c r="A1959">
        <v>19.57</v>
      </c>
      <c r="B1959">
        <v>28.3</v>
      </c>
      <c r="C1959">
        <v>60</v>
      </c>
      <c r="D1959">
        <v>60</v>
      </c>
      <c r="E1959">
        <v>60</v>
      </c>
      <c r="F1959">
        <v>43.5</v>
      </c>
      <c r="G1959">
        <v>50.75</v>
      </c>
      <c r="H1959">
        <v>42.41346154</v>
      </c>
      <c r="I1959">
        <v>78</v>
      </c>
      <c r="J1959">
        <v>49</v>
      </c>
      <c r="K1959">
        <v>40</v>
      </c>
      <c r="L1959">
        <v>2.2242721419999998</v>
      </c>
      <c r="M1959">
        <v>2.5949841660000001</v>
      </c>
      <c r="N1959">
        <v>2.1687145050000001</v>
      </c>
      <c r="O1959">
        <v>3.9883500490000001</v>
      </c>
      <c r="P1959">
        <v>2.5055019540000001</v>
      </c>
      <c r="Q1959">
        <v>2.045307717</v>
      </c>
      <c r="R1959">
        <v>0.11121360700000001</v>
      </c>
      <c r="S1959">
        <v>0.129749208</v>
      </c>
      <c r="T1959">
        <v>0.108435725</v>
      </c>
      <c r="U1959">
        <v>0.199417502</v>
      </c>
      <c r="V1959">
        <v>0.125275098</v>
      </c>
      <c r="W1959">
        <v>0.102265386</v>
      </c>
      <c r="X1959">
        <v>1.0701534E-2</v>
      </c>
      <c r="Y1959">
        <v>-8.0304550000000006E-3</v>
      </c>
      <c r="Z1959">
        <v>-0.61297989600000002</v>
      </c>
      <c r="AA1959">
        <v>-4.2806137000000001E-2</v>
      </c>
      <c r="AB1959">
        <v>-4.0053943000000002E-2</v>
      </c>
      <c r="AC1959">
        <v>-0.74904909799999997</v>
      </c>
    </row>
    <row r="1960" spans="1:29" x14ac:dyDescent="0.3">
      <c r="A1960">
        <v>19.579999999999998</v>
      </c>
      <c r="B1960">
        <v>28.3</v>
      </c>
      <c r="C1960">
        <v>60</v>
      </c>
      <c r="D1960">
        <v>60</v>
      </c>
      <c r="E1960">
        <v>60</v>
      </c>
      <c r="F1960">
        <v>44.08653846</v>
      </c>
      <c r="G1960">
        <v>50.66346154</v>
      </c>
      <c r="H1960">
        <v>41.92307692</v>
      </c>
      <c r="I1960">
        <v>41</v>
      </c>
      <c r="J1960">
        <v>87</v>
      </c>
      <c r="K1960">
        <v>68</v>
      </c>
      <c r="L1960">
        <v>2.2542634330000002</v>
      </c>
      <c r="M1960">
        <v>2.590559222</v>
      </c>
      <c r="N1960">
        <v>2.1436398190000001</v>
      </c>
      <c r="O1960">
        <v>2.09644041</v>
      </c>
      <c r="P1960">
        <v>4.4485442849999997</v>
      </c>
      <c r="Q1960">
        <v>3.4770231190000001</v>
      </c>
      <c r="R1960">
        <v>0.112713172</v>
      </c>
      <c r="S1960">
        <v>0.129527961</v>
      </c>
      <c r="T1960">
        <v>0.107181991</v>
      </c>
      <c r="U1960">
        <v>0.104822021</v>
      </c>
      <c r="V1960">
        <v>0.22242721400000001</v>
      </c>
      <c r="W1960">
        <v>0.17385115600000001</v>
      </c>
      <c r="X1960">
        <v>9.7080229999999997E-3</v>
      </c>
      <c r="Y1960">
        <v>-9.2923840000000008E-3</v>
      </c>
      <c r="Z1960">
        <v>-0.61302302399999997</v>
      </c>
      <c r="AA1960">
        <v>6.7899390000000004E-2</v>
      </c>
      <c r="AB1960">
        <v>6.8176920000000002E-3</v>
      </c>
      <c r="AC1960">
        <v>-0.87912349199999995</v>
      </c>
    </row>
    <row r="1961" spans="1:29" x14ac:dyDescent="0.3">
      <c r="A1961">
        <v>19.59</v>
      </c>
      <c r="B1961">
        <v>28.3</v>
      </c>
      <c r="C1961">
        <v>60</v>
      </c>
      <c r="D1961">
        <v>60</v>
      </c>
      <c r="E1961">
        <v>60</v>
      </c>
      <c r="F1961">
        <v>44.79807692</v>
      </c>
      <c r="G1961">
        <v>50.68269231</v>
      </c>
      <c r="H1961">
        <v>41.34615385</v>
      </c>
      <c r="I1961">
        <v>43</v>
      </c>
      <c r="J1961">
        <v>0</v>
      </c>
      <c r="K1961">
        <v>0</v>
      </c>
      <c r="L1961">
        <v>2.2906463110000002</v>
      </c>
      <c r="M1961">
        <v>2.5915425430000001</v>
      </c>
      <c r="N1961">
        <v>2.1141401879999999</v>
      </c>
      <c r="O1961">
        <v>2.198705796</v>
      </c>
      <c r="P1961">
        <v>0</v>
      </c>
      <c r="Q1961">
        <v>0</v>
      </c>
      <c r="R1961">
        <v>0.114532316</v>
      </c>
      <c r="S1961">
        <v>0.12957712699999999</v>
      </c>
      <c r="T1961">
        <v>0.105707009</v>
      </c>
      <c r="U1961">
        <v>0.10993529</v>
      </c>
      <c r="V1961">
        <v>0</v>
      </c>
      <c r="W1961">
        <v>0</v>
      </c>
      <c r="X1961">
        <v>8.6861260000000006E-3</v>
      </c>
      <c r="Y1961">
        <v>-1.0898474999999999E-2</v>
      </c>
      <c r="Z1961">
        <v>-0.61371307399999997</v>
      </c>
      <c r="AA1961">
        <v>-6.3471168999999994E-2</v>
      </c>
      <c r="AB1961">
        <v>-3.6645097000000001E-2</v>
      </c>
      <c r="AC1961">
        <v>-0.19286892899999999</v>
      </c>
    </row>
    <row r="1962" spans="1:29" x14ac:dyDescent="0.3">
      <c r="A1962">
        <v>19.600000000000001</v>
      </c>
      <c r="B1962">
        <v>28.3</v>
      </c>
      <c r="C1962">
        <v>60</v>
      </c>
      <c r="D1962">
        <v>60</v>
      </c>
      <c r="E1962">
        <v>60</v>
      </c>
      <c r="F1962">
        <v>45.60576923</v>
      </c>
      <c r="G1962">
        <v>50.92307692</v>
      </c>
      <c r="H1962">
        <v>40.875</v>
      </c>
      <c r="I1962">
        <v>33</v>
      </c>
      <c r="J1962">
        <v>98</v>
      </c>
      <c r="K1962">
        <v>75</v>
      </c>
      <c r="L1962">
        <v>2.3319457940000001</v>
      </c>
      <c r="M1962">
        <v>2.6038340550000001</v>
      </c>
      <c r="N1962">
        <v>2.0900488230000001</v>
      </c>
      <c r="O1962">
        <v>1.6873788670000001</v>
      </c>
      <c r="P1962">
        <v>5.0110039070000001</v>
      </c>
      <c r="Q1962">
        <v>3.8349519700000001</v>
      </c>
      <c r="R1962">
        <v>0.11659729000000001</v>
      </c>
      <c r="S1962">
        <v>0.13019170299999999</v>
      </c>
      <c r="T1962">
        <v>0.104502441</v>
      </c>
      <c r="U1962">
        <v>8.4368943000000002E-2</v>
      </c>
      <c r="V1962">
        <v>0.25055019499999998</v>
      </c>
      <c r="W1962">
        <v>0.19174759799999999</v>
      </c>
      <c r="X1962">
        <v>7.8487379999999992E-3</v>
      </c>
      <c r="Y1962">
        <v>-1.2594703E-2</v>
      </c>
      <c r="Z1962">
        <v>-0.61630076099999997</v>
      </c>
      <c r="AA1962">
        <v>9.5944791000000001E-2</v>
      </c>
      <c r="AB1962">
        <v>1.6192018999999998E-2</v>
      </c>
      <c r="AC1962">
        <v>-0.92397673199999997</v>
      </c>
    </row>
    <row r="1963" spans="1:29" x14ac:dyDescent="0.3">
      <c r="A1963">
        <v>19.61</v>
      </c>
      <c r="B1963">
        <v>28.3</v>
      </c>
      <c r="C1963">
        <v>60</v>
      </c>
      <c r="D1963">
        <v>60</v>
      </c>
      <c r="E1963">
        <v>60</v>
      </c>
      <c r="F1963">
        <v>46.64423077</v>
      </c>
      <c r="G1963">
        <v>51.18269231</v>
      </c>
      <c r="H1963">
        <v>40.53846154</v>
      </c>
      <c r="I1963">
        <v>45</v>
      </c>
      <c r="J1963">
        <v>50</v>
      </c>
      <c r="K1963">
        <v>0</v>
      </c>
      <c r="L1963">
        <v>2.3850451289999999</v>
      </c>
      <c r="M1963">
        <v>2.6171088889999998</v>
      </c>
      <c r="N1963">
        <v>2.072840706</v>
      </c>
      <c r="O1963">
        <v>2.3009711820000001</v>
      </c>
      <c r="P1963">
        <v>2.556634646</v>
      </c>
      <c r="Q1963">
        <v>0</v>
      </c>
      <c r="R1963">
        <v>0.119252256</v>
      </c>
      <c r="S1963">
        <v>0.13085544399999999</v>
      </c>
      <c r="T1963">
        <v>0.10364203499999999</v>
      </c>
      <c r="U1963">
        <v>0.11504855899999999</v>
      </c>
      <c r="V1963">
        <v>0.127831732</v>
      </c>
      <c r="W1963">
        <v>0</v>
      </c>
      <c r="X1963">
        <v>6.699104E-3</v>
      </c>
      <c r="Y1963">
        <v>-1.4274543000000001E-2</v>
      </c>
      <c r="Z1963">
        <v>-0.620613572</v>
      </c>
      <c r="AA1963">
        <v>7.3803690000000003E-3</v>
      </c>
      <c r="AB1963">
        <v>-8.0960096999999995E-2</v>
      </c>
      <c r="AC1963">
        <v>-0.42610577399999999</v>
      </c>
    </row>
    <row r="1964" spans="1:29" x14ac:dyDescent="0.3">
      <c r="A1964">
        <v>19.62</v>
      </c>
      <c r="B1964">
        <v>28.3</v>
      </c>
      <c r="C1964">
        <v>60</v>
      </c>
      <c r="D1964">
        <v>60</v>
      </c>
      <c r="E1964">
        <v>60</v>
      </c>
      <c r="F1964">
        <v>47.30769231</v>
      </c>
      <c r="G1964">
        <v>51.33653846</v>
      </c>
      <c r="H1964">
        <v>40.33653846</v>
      </c>
      <c r="I1964">
        <v>47</v>
      </c>
      <c r="J1964">
        <v>51</v>
      </c>
      <c r="K1964">
        <v>67</v>
      </c>
      <c r="L1964">
        <v>2.4189697040000002</v>
      </c>
      <c r="M1964">
        <v>2.6249754570000001</v>
      </c>
      <c r="N1964">
        <v>2.0625158350000001</v>
      </c>
      <c r="O1964">
        <v>2.4032365680000001</v>
      </c>
      <c r="P1964">
        <v>2.607767339</v>
      </c>
      <c r="Q1964">
        <v>3.425890426</v>
      </c>
      <c r="R1964">
        <v>0.12094848499999999</v>
      </c>
      <c r="S1964">
        <v>0.13124877300000001</v>
      </c>
      <c r="T1964">
        <v>0.10312579199999999</v>
      </c>
      <c r="U1964">
        <v>0.120161828</v>
      </c>
      <c r="V1964">
        <v>0.13038836700000001</v>
      </c>
      <c r="W1964">
        <v>0.17129452100000001</v>
      </c>
      <c r="X1964">
        <v>5.9468740000000004E-3</v>
      </c>
      <c r="Y1964">
        <v>-1.5315225E-2</v>
      </c>
      <c r="Z1964">
        <v>-0.62337377199999999</v>
      </c>
      <c r="AA1964">
        <v>5.9042950000000004E-3</v>
      </c>
      <c r="AB1964">
        <v>3.0679616E-2</v>
      </c>
      <c r="AC1964">
        <v>-0.74007845000000005</v>
      </c>
    </row>
    <row r="1965" spans="1:29" x14ac:dyDescent="0.3">
      <c r="A1965">
        <v>19.63</v>
      </c>
      <c r="B1965">
        <v>28.3</v>
      </c>
      <c r="C1965">
        <v>60</v>
      </c>
      <c r="D1965">
        <v>60</v>
      </c>
      <c r="E1965">
        <v>60</v>
      </c>
      <c r="F1965">
        <v>47.43269231</v>
      </c>
      <c r="G1965">
        <v>50.96153846</v>
      </c>
      <c r="H1965">
        <v>40</v>
      </c>
      <c r="I1965">
        <v>48</v>
      </c>
      <c r="J1965">
        <v>49</v>
      </c>
      <c r="K1965">
        <v>38</v>
      </c>
      <c r="L1965">
        <v>2.4253612910000002</v>
      </c>
      <c r="M1965">
        <v>2.6058006969999998</v>
      </c>
      <c r="N1965">
        <v>2.045307717</v>
      </c>
      <c r="O1965">
        <v>2.4543692610000001</v>
      </c>
      <c r="P1965">
        <v>2.5055019540000001</v>
      </c>
      <c r="Q1965">
        <v>1.943042331</v>
      </c>
      <c r="R1965">
        <v>0.12126806499999999</v>
      </c>
      <c r="S1965">
        <v>0.130290035</v>
      </c>
      <c r="T1965">
        <v>0.102265386</v>
      </c>
      <c r="U1965">
        <v>0.122718463</v>
      </c>
      <c r="V1965">
        <v>0.125275098</v>
      </c>
      <c r="W1965">
        <v>9.7152116999999996E-2</v>
      </c>
      <c r="X1965">
        <v>5.208837E-3</v>
      </c>
      <c r="Y1965">
        <v>-1.5675775999999999E-2</v>
      </c>
      <c r="Z1965">
        <v>-0.62074295700000004</v>
      </c>
      <c r="AA1965">
        <v>1.476074E-3</v>
      </c>
      <c r="AB1965">
        <v>-1.7896443000000001E-2</v>
      </c>
      <c r="AC1965">
        <v>-0.60551873199999995</v>
      </c>
    </row>
    <row r="1966" spans="1:29" x14ac:dyDescent="0.3">
      <c r="A1966">
        <v>19.64</v>
      </c>
      <c r="B1966">
        <v>28.3</v>
      </c>
      <c r="C1966">
        <v>60</v>
      </c>
      <c r="D1966">
        <v>60</v>
      </c>
      <c r="E1966">
        <v>60</v>
      </c>
      <c r="F1966">
        <v>47.40384615</v>
      </c>
      <c r="G1966">
        <v>50.50961538</v>
      </c>
      <c r="H1966">
        <v>40.02884615</v>
      </c>
      <c r="I1966">
        <v>52</v>
      </c>
      <c r="J1966">
        <v>40</v>
      </c>
      <c r="K1966">
        <v>40</v>
      </c>
      <c r="L1966">
        <v>2.4238863089999998</v>
      </c>
      <c r="M1966">
        <v>2.5826926530000001</v>
      </c>
      <c r="N1966">
        <v>2.046782699</v>
      </c>
      <c r="O1966">
        <v>2.658900032</v>
      </c>
      <c r="P1966">
        <v>2.045307717</v>
      </c>
      <c r="Q1966">
        <v>2.045307717</v>
      </c>
      <c r="R1966">
        <v>0.121194315</v>
      </c>
      <c r="S1966">
        <v>0.129134633</v>
      </c>
      <c r="T1966">
        <v>0.102339135</v>
      </c>
      <c r="U1966">
        <v>0.13294500200000001</v>
      </c>
      <c r="V1966">
        <v>0.102265386</v>
      </c>
      <c r="W1966">
        <v>0.102265386</v>
      </c>
      <c r="X1966">
        <v>4.5843439999999997E-3</v>
      </c>
      <c r="Y1966">
        <v>-1.5216893E-2</v>
      </c>
      <c r="Z1966">
        <v>-0.61871593499999999</v>
      </c>
      <c r="AA1966">
        <v>-1.7712884000000002E-2</v>
      </c>
      <c r="AB1966">
        <v>-1.0226539E-2</v>
      </c>
      <c r="AC1966">
        <v>-0.59206276000000002</v>
      </c>
    </row>
    <row r="1967" spans="1:29" x14ac:dyDescent="0.3">
      <c r="A1967">
        <v>19.649999999999999</v>
      </c>
      <c r="B1967">
        <v>28.3</v>
      </c>
      <c r="C1967">
        <v>60</v>
      </c>
      <c r="D1967">
        <v>60</v>
      </c>
      <c r="E1967">
        <v>60</v>
      </c>
      <c r="F1967">
        <v>47.27884615</v>
      </c>
      <c r="G1967">
        <v>50.05769231</v>
      </c>
      <c r="H1967">
        <v>40.20192308</v>
      </c>
      <c r="I1967">
        <v>40</v>
      </c>
      <c r="J1967">
        <v>51</v>
      </c>
      <c r="K1967">
        <v>40</v>
      </c>
      <c r="L1967">
        <v>2.4174947219999998</v>
      </c>
      <c r="M1967">
        <v>2.5595846099999999</v>
      </c>
      <c r="N1967">
        <v>2.0556325879999999</v>
      </c>
      <c r="O1967">
        <v>2.045307717</v>
      </c>
      <c r="P1967">
        <v>2.607767339</v>
      </c>
      <c r="Q1967">
        <v>2.045307717</v>
      </c>
      <c r="R1967">
        <v>0.120874736</v>
      </c>
      <c r="S1967">
        <v>0.12797923</v>
      </c>
      <c r="T1967">
        <v>0.102781629</v>
      </c>
      <c r="U1967">
        <v>0.102265386</v>
      </c>
      <c r="V1967">
        <v>0.13038836700000001</v>
      </c>
      <c r="W1967">
        <v>0.102265386</v>
      </c>
      <c r="X1967">
        <v>4.101782E-3</v>
      </c>
      <c r="Y1967">
        <v>-1.4430236000000001E-2</v>
      </c>
      <c r="Z1967">
        <v>-0.61690455399999999</v>
      </c>
      <c r="AA1967">
        <v>1.6236811E-2</v>
      </c>
      <c r="AB1967">
        <v>-9.374327E-3</v>
      </c>
      <c r="AC1967">
        <v>-0.58757743600000001</v>
      </c>
    </row>
    <row r="1968" spans="1:29" x14ac:dyDescent="0.3">
      <c r="A1968">
        <v>19.66</v>
      </c>
      <c r="B1968">
        <v>28.3</v>
      </c>
      <c r="C1968">
        <v>60</v>
      </c>
      <c r="D1968">
        <v>60</v>
      </c>
      <c r="E1968">
        <v>60</v>
      </c>
      <c r="F1968">
        <v>47.57692308</v>
      </c>
      <c r="G1968">
        <v>49.05769231</v>
      </c>
      <c r="H1968">
        <v>40.47115385</v>
      </c>
      <c r="I1968">
        <v>55</v>
      </c>
      <c r="J1968">
        <v>49</v>
      </c>
      <c r="K1968">
        <v>37</v>
      </c>
      <c r="L1968">
        <v>2.4327361980000002</v>
      </c>
      <c r="M1968">
        <v>2.5084519169999999</v>
      </c>
      <c r="N1968">
        <v>2.0693990819999999</v>
      </c>
      <c r="O1968">
        <v>2.812298111</v>
      </c>
      <c r="P1968">
        <v>2.5055019540000001</v>
      </c>
      <c r="Q1968">
        <v>1.891909638</v>
      </c>
      <c r="R1968">
        <v>0.12163681</v>
      </c>
      <c r="S1968">
        <v>0.125422596</v>
      </c>
      <c r="T1968">
        <v>0.103469954</v>
      </c>
      <c r="U1968">
        <v>0.14061490600000001</v>
      </c>
      <c r="V1968">
        <v>0.125275098</v>
      </c>
      <c r="W1968">
        <v>9.4595481999999995E-2</v>
      </c>
      <c r="X1968">
        <v>2.1857249999999999E-3</v>
      </c>
      <c r="Y1968">
        <v>-1.3373166000000001E-2</v>
      </c>
      <c r="Z1968">
        <v>-0.61496378900000004</v>
      </c>
      <c r="AA1968">
        <v>-8.8564420000000008E-3</v>
      </c>
      <c r="AB1968">
        <v>-2.5566346E-2</v>
      </c>
      <c r="AC1968">
        <v>-0.63243067600000002</v>
      </c>
    </row>
    <row r="1969" spans="1:29" x14ac:dyDescent="0.3">
      <c r="A1969">
        <v>19.670000000000002</v>
      </c>
      <c r="B1969">
        <v>28.3</v>
      </c>
      <c r="C1969">
        <v>60</v>
      </c>
      <c r="D1969">
        <v>60</v>
      </c>
      <c r="E1969">
        <v>60</v>
      </c>
      <c r="F1969">
        <v>48.19230769</v>
      </c>
      <c r="G1969">
        <v>48.26923077</v>
      </c>
      <c r="H1969">
        <v>41.34615385</v>
      </c>
      <c r="I1969">
        <v>52</v>
      </c>
      <c r="J1969">
        <v>50</v>
      </c>
      <c r="K1969">
        <v>39</v>
      </c>
      <c r="L1969">
        <v>2.4642024710000001</v>
      </c>
      <c r="M1969">
        <v>2.468135755</v>
      </c>
      <c r="N1969">
        <v>2.1141401879999999</v>
      </c>
      <c r="O1969">
        <v>2.658900032</v>
      </c>
      <c r="P1969">
        <v>2.556634646</v>
      </c>
      <c r="Q1969">
        <v>1.994175024</v>
      </c>
      <c r="R1969">
        <v>0.123210124</v>
      </c>
      <c r="S1969">
        <v>0.123406788</v>
      </c>
      <c r="T1969">
        <v>0.105707009</v>
      </c>
      <c r="U1969">
        <v>0.13294500200000001</v>
      </c>
      <c r="V1969">
        <v>0.127831732</v>
      </c>
      <c r="W1969">
        <v>9.9708750999999998E-2</v>
      </c>
      <c r="X1969">
        <v>1.13544E-4</v>
      </c>
      <c r="Y1969">
        <v>-1.1734296999999999E-2</v>
      </c>
      <c r="Z1969">
        <v>-0.61811214199999998</v>
      </c>
      <c r="AA1969">
        <v>-2.952147E-3</v>
      </c>
      <c r="AB1969">
        <v>-2.0453077E-2</v>
      </c>
      <c r="AC1969">
        <v>-0.63243067600000002</v>
      </c>
    </row>
    <row r="1970" spans="1:29" x14ac:dyDescent="0.3">
      <c r="A1970">
        <v>19.68</v>
      </c>
      <c r="B1970">
        <v>28.3</v>
      </c>
      <c r="C1970">
        <v>60</v>
      </c>
      <c r="D1970">
        <v>60</v>
      </c>
      <c r="E1970">
        <v>60</v>
      </c>
      <c r="F1970">
        <v>48.56730769</v>
      </c>
      <c r="G1970">
        <v>47.33653846</v>
      </c>
      <c r="H1970">
        <v>42.08653846</v>
      </c>
      <c r="I1970">
        <v>51</v>
      </c>
      <c r="J1970">
        <v>51</v>
      </c>
      <c r="K1970">
        <v>34</v>
      </c>
      <c r="L1970">
        <v>2.483377231</v>
      </c>
      <c r="M1970">
        <v>2.4204446860000002</v>
      </c>
      <c r="N1970">
        <v>2.1519980479999998</v>
      </c>
      <c r="O1970">
        <v>2.607767339</v>
      </c>
      <c r="P1970">
        <v>2.607767339</v>
      </c>
      <c r="Q1970">
        <v>1.7385115600000001</v>
      </c>
      <c r="R1970">
        <v>0.124168862</v>
      </c>
      <c r="S1970">
        <v>0.12102223400000001</v>
      </c>
      <c r="T1970">
        <v>0.107599902</v>
      </c>
      <c r="U1970">
        <v>0.13038836700000001</v>
      </c>
      <c r="V1970">
        <v>0.13038836700000001</v>
      </c>
      <c r="W1970">
        <v>8.6925578000000003E-2</v>
      </c>
      <c r="X1970">
        <v>-1.816706E-3</v>
      </c>
      <c r="Y1970">
        <v>-9.9970969999999999E-3</v>
      </c>
      <c r="Z1970">
        <v>-0.61893157600000004</v>
      </c>
      <c r="AA1970">
        <v>0</v>
      </c>
      <c r="AB1970">
        <v>-2.8975193E-2</v>
      </c>
      <c r="AC1970">
        <v>-0.61000405599999996</v>
      </c>
    </row>
    <row r="1971" spans="1:29" x14ac:dyDescent="0.3">
      <c r="A1971">
        <v>19.690000000000001</v>
      </c>
      <c r="B1971">
        <v>28.3</v>
      </c>
      <c r="C1971">
        <v>60</v>
      </c>
      <c r="D1971">
        <v>60</v>
      </c>
      <c r="E1971">
        <v>60</v>
      </c>
      <c r="F1971">
        <v>48.58653846</v>
      </c>
      <c r="G1971">
        <v>46.46153846</v>
      </c>
      <c r="H1971">
        <v>43.09615385</v>
      </c>
      <c r="I1971">
        <v>52</v>
      </c>
      <c r="J1971">
        <v>41</v>
      </c>
      <c r="K1971">
        <v>44</v>
      </c>
      <c r="L1971">
        <v>2.4843605520000001</v>
      </c>
      <c r="M1971">
        <v>2.3757035790000001</v>
      </c>
      <c r="N1971">
        <v>2.2036224010000001</v>
      </c>
      <c r="O1971">
        <v>2.658900032</v>
      </c>
      <c r="P1971">
        <v>2.09644041</v>
      </c>
      <c r="Q1971">
        <v>2.2498384890000001</v>
      </c>
      <c r="R1971">
        <v>0.12421802799999999</v>
      </c>
      <c r="S1971">
        <v>0.118785179</v>
      </c>
      <c r="T1971">
        <v>0.11018111999999999</v>
      </c>
      <c r="U1971">
        <v>0.13294500200000001</v>
      </c>
      <c r="V1971">
        <v>0.104822021</v>
      </c>
      <c r="W1971">
        <v>0.11249192399999999</v>
      </c>
      <c r="X1971">
        <v>-3.1366570000000002E-3</v>
      </c>
      <c r="Y1971">
        <v>-7.5469889999999996E-3</v>
      </c>
      <c r="Z1971">
        <v>-0.61962162600000004</v>
      </c>
      <c r="AA1971">
        <v>-1.6236811E-2</v>
      </c>
      <c r="AB1971">
        <v>-4.2610579999999999E-3</v>
      </c>
      <c r="AC1971">
        <v>-0.61448937999999997</v>
      </c>
    </row>
    <row r="1972" spans="1:29" x14ac:dyDescent="0.3">
      <c r="A1972">
        <v>19.7</v>
      </c>
      <c r="B1972">
        <v>28.3</v>
      </c>
      <c r="C1972">
        <v>60</v>
      </c>
      <c r="D1972">
        <v>60</v>
      </c>
      <c r="E1972">
        <v>60</v>
      </c>
      <c r="F1972">
        <v>48.95192308</v>
      </c>
      <c r="G1972">
        <v>46.60576923</v>
      </c>
      <c r="H1972">
        <v>44.10576923</v>
      </c>
      <c r="I1972">
        <v>40</v>
      </c>
      <c r="J1972">
        <v>48</v>
      </c>
      <c r="K1972">
        <v>43</v>
      </c>
      <c r="L1972">
        <v>2.503043651</v>
      </c>
      <c r="M1972">
        <v>2.3830784870000001</v>
      </c>
      <c r="N1972">
        <v>2.2552467539999999</v>
      </c>
      <c r="O1972">
        <v>2.045307717</v>
      </c>
      <c r="P1972">
        <v>2.4543692610000001</v>
      </c>
      <c r="Q1972">
        <v>2.198705796</v>
      </c>
      <c r="R1972">
        <v>0.125152183</v>
      </c>
      <c r="S1972">
        <v>0.11915392399999999</v>
      </c>
      <c r="T1972">
        <v>0.112762338</v>
      </c>
      <c r="U1972">
        <v>0.102265386</v>
      </c>
      <c r="V1972">
        <v>0.122718463</v>
      </c>
      <c r="W1972">
        <v>0.10993529</v>
      </c>
      <c r="X1972">
        <v>-3.4630960000000001E-3</v>
      </c>
      <c r="Y1972">
        <v>-6.2604770000000004E-3</v>
      </c>
      <c r="Z1972">
        <v>-0.62643586799999995</v>
      </c>
      <c r="AA1972">
        <v>1.1808590000000001E-2</v>
      </c>
      <c r="AB1972">
        <v>-1.704423E-3</v>
      </c>
      <c r="AC1972">
        <v>-0.58757743600000001</v>
      </c>
    </row>
    <row r="1973" spans="1:29" x14ac:dyDescent="0.3">
      <c r="A1973">
        <v>19.71</v>
      </c>
      <c r="B1973">
        <v>28.3</v>
      </c>
      <c r="C1973">
        <v>60</v>
      </c>
      <c r="D1973">
        <v>60</v>
      </c>
      <c r="E1973">
        <v>60</v>
      </c>
      <c r="F1973">
        <v>49.30769231</v>
      </c>
      <c r="G1973">
        <v>46.83653846</v>
      </c>
      <c r="H1973">
        <v>44.83653846</v>
      </c>
      <c r="I1973">
        <v>51</v>
      </c>
      <c r="J1973">
        <v>46</v>
      </c>
      <c r="K1973">
        <v>44</v>
      </c>
      <c r="L1973">
        <v>2.5212350899999998</v>
      </c>
      <c r="M1973">
        <v>2.3948783389999999</v>
      </c>
      <c r="N1973">
        <v>2.2926129529999999</v>
      </c>
      <c r="O1973">
        <v>2.607767339</v>
      </c>
      <c r="P1973">
        <v>2.3521038750000001</v>
      </c>
      <c r="Q1973">
        <v>2.2498384890000001</v>
      </c>
      <c r="R1973">
        <v>0.126061754</v>
      </c>
      <c r="S1973">
        <v>0.11974391700000001</v>
      </c>
      <c r="T1973">
        <v>0.114630648</v>
      </c>
      <c r="U1973">
        <v>0.13038836700000001</v>
      </c>
      <c r="V1973">
        <v>0.117605194</v>
      </c>
      <c r="W1973">
        <v>0.11249192399999999</v>
      </c>
      <c r="X1973">
        <v>-3.6476049999999999E-3</v>
      </c>
      <c r="Y1973">
        <v>-5.5147920000000001E-3</v>
      </c>
      <c r="Z1973">
        <v>-0.63234441900000005</v>
      </c>
      <c r="AA1973">
        <v>-7.3803690000000003E-3</v>
      </c>
      <c r="AB1973">
        <v>-7.669904E-3</v>
      </c>
      <c r="AC1973">
        <v>-0.63243067600000002</v>
      </c>
    </row>
    <row r="1974" spans="1:29" x14ac:dyDescent="0.3">
      <c r="A1974">
        <v>19.72</v>
      </c>
      <c r="B1974">
        <v>28.3</v>
      </c>
      <c r="C1974">
        <v>60</v>
      </c>
      <c r="D1974">
        <v>60</v>
      </c>
      <c r="E1974">
        <v>60</v>
      </c>
      <c r="F1974">
        <v>49.55769231</v>
      </c>
      <c r="G1974">
        <v>46.97115385</v>
      </c>
      <c r="H1974">
        <v>46.25961538</v>
      </c>
      <c r="I1974">
        <v>50</v>
      </c>
      <c r="J1974">
        <v>47</v>
      </c>
      <c r="K1974">
        <v>47</v>
      </c>
      <c r="L1974">
        <v>2.5340182630000001</v>
      </c>
      <c r="M1974">
        <v>2.4017615860000001</v>
      </c>
      <c r="N1974">
        <v>2.3653787080000002</v>
      </c>
      <c r="O1974">
        <v>2.556634646</v>
      </c>
      <c r="P1974">
        <v>2.4032365680000001</v>
      </c>
      <c r="Q1974">
        <v>2.4032365680000001</v>
      </c>
      <c r="R1974">
        <v>0.126700913</v>
      </c>
      <c r="S1974">
        <v>0.120088079</v>
      </c>
      <c r="T1974">
        <v>0.11826893500000001</v>
      </c>
      <c r="U1974">
        <v>0.127831732</v>
      </c>
      <c r="V1974">
        <v>0.120161828</v>
      </c>
      <c r="W1974">
        <v>0.120161828</v>
      </c>
      <c r="X1974">
        <v>-3.8179210000000002E-3</v>
      </c>
      <c r="Y1974">
        <v>-3.417041E-3</v>
      </c>
      <c r="Z1974">
        <v>-0.64045250499999995</v>
      </c>
      <c r="AA1974">
        <v>-4.4282210000000004E-3</v>
      </c>
      <c r="AB1974">
        <v>-2.5566349999999998E-3</v>
      </c>
      <c r="AC1974">
        <v>-0.64588664799999995</v>
      </c>
    </row>
    <row r="1975" spans="1:29" x14ac:dyDescent="0.3">
      <c r="A1975">
        <v>19.73</v>
      </c>
      <c r="B1975">
        <v>28.3</v>
      </c>
      <c r="C1975">
        <v>60</v>
      </c>
      <c r="D1975">
        <v>60</v>
      </c>
      <c r="E1975">
        <v>60</v>
      </c>
      <c r="F1975">
        <v>49.79807692</v>
      </c>
      <c r="G1975">
        <v>46.88461538</v>
      </c>
      <c r="H1975">
        <v>47.625</v>
      </c>
      <c r="I1975">
        <v>49</v>
      </c>
      <c r="J1975">
        <v>47</v>
      </c>
      <c r="K1975">
        <v>38</v>
      </c>
      <c r="L1975">
        <v>2.5463097760000002</v>
      </c>
      <c r="M1975">
        <v>2.397336642</v>
      </c>
      <c r="N1975">
        <v>2.4351945009999998</v>
      </c>
      <c r="O1975">
        <v>2.5055019540000001</v>
      </c>
      <c r="P1975">
        <v>2.4032365680000001</v>
      </c>
      <c r="Q1975">
        <v>1.943042331</v>
      </c>
      <c r="R1975">
        <v>0.127315489</v>
      </c>
      <c r="S1975">
        <v>0.11986683200000001</v>
      </c>
      <c r="T1975">
        <v>0.121759725</v>
      </c>
      <c r="U1975">
        <v>0.125275098</v>
      </c>
      <c r="V1975">
        <v>0.120161828</v>
      </c>
      <c r="W1975">
        <v>9.7152116999999996E-2</v>
      </c>
      <c r="X1975">
        <v>-4.3004840000000003E-3</v>
      </c>
      <c r="Y1975">
        <v>-1.2209569999999999E-3</v>
      </c>
      <c r="Z1975">
        <v>-0.64726674699999998</v>
      </c>
      <c r="AA1975">
        <v>-2.952147E-3</v>
      </c>
      <c r="AB1975">
        <v>-1.7044231E-2</v>
      </c>
      <c r="AC1975">
        <v>-0.60103340800000005</v>
      </c>
    </row>
    <row r="1976" spans="1:29" x14ac:dyDescent="0.3">
      <c r="A1976">
        <v>19.739999999999998</v>
      </c>
      <c r="B1976">
        <v>28.3</v>
      </c>
      <c r="C1976">
        <v>60</v>
      </c>
      <c r="D1976">
        <v>60</v>
      </c>
      <c r="E1976">
        <v>60</v>
      </c>
      <c r="F1976">
        <v>49.42307692</v>
      </c>
      <c r="G1976">
        <v>46.40384615</v>
      </c>
      <c r="H1976">
        <v>49.11538462</v>
      </c>
      <c r="I1976">
        <v>48</v>
      </c>
      <c r="J1976">
        <v>37</v>
      </c>
      <c r="K1976">
        <v>53</v>
      </c>
      <c r="L1976">
        <v>2.5271350159999999</v>
      </c>
      <c r="M1976">
        <v>2.3727536159999998</v>
      </c>
      <c r="N1976">
        <v>2.5114018800000002</v>
      </c>
      <c r="O1976">
        <v>2.4543692610000001</v>
      </c>
      <c r="P1976">
        <v>1.891909638</v>
      </c>
      <c r="Q1976">
        <v>2.710032725</v>
      </c>
      <c r="R1976">
        <v>0.12635675099999999</v>
      </c>
      <c r="S1976">
        <v>0.11863768099999999</v>
      </c>
      <c r="T1976">
        <v>0.12557009399999999</v>
      </c>
      <c r="U1976">
        <v>0.122718463</v>
      </c>
      <c r="V1976">
        <v>9.4595481999999995E-2</v>
      </c>
      <c r="W1976">
        <v>0.13550163600000001</v>
      </c>
      <c r="X1976">
        <v>-4.4566069999999996E-3</v>
      </c>
      <c r="Y1976">
        <v>2.0485849999999999E-3</v>
      </c>
      <c r="Z1976">
        <v>-0.65011320299999997</v>
      </c>
      <c r="AA1976">
        <v>-1.6236811E-2</v>
      </c>
      <c r="AB1976">
        <v>1.7896443000000001E-2</v>
      </c>
      <c r="AC1976">
        <v>-0.61897470399999999</v>
      </c>
    </row>
    <row r="1977" spans="1:29" x14ac:dyDescent="0.3">
      <c r="A1977">
        <v>19.75</v>
      </c>
      <c r="B1977">
        <v>28.3</v>
      </c>
      <c r="C1977">
        <v>60</v>
      </c>
      <c r="D1977">
        <v>60</v>
      </c>
      <c r="E1977">
        <v>60</v>
      </c>
      <c r="F1977">
        <v>49.5</v>
      </c>
      <c r="G1977">
        <v>46.51923077</v>
      </c>
      <c r="H1977">
        <v>51.04807692</v>
      </c>
      <c r="I1977">
        <v>49</v>
      </c>
      <c r="J1977">
        <v>44</v>
      </c>
      <c r="K1977">
        <v>56</v>
      </c>
      <c r="L1977">
        <v>2.5310682999999998</v>
      </c>
      <c r="M1977">
        <v>2.3786535419999999</v>
      </c>
      <c r="N1977">
        <v>2.6102256420000001</v>
      </c>
      <c r="O1977">
        <v>2.5055019540000001</v>
      </c>
      <c r="P1977">
        <v>2.2498384890000001</v>
      </c>
      <c r="Q1977">
        <v>2.8634308040000001</v>
      </c>
      <c r="R1977">
        <v>0.126553415</v>
      </c>
      <c r="S1977">
        <v>0.118932677</v>
      </c>
      <c r="T1977">
        <v>0.13051128200000001</v>
      </c>
      <c r="U1977">
        <v>0.125275098</v>
      </c>
      <c r="V1977">
        <v>0.11249192399999999</v>
      </c>
      <c r="W1977">
        <v>0.14317154000000001</v>
      </c>
      <c r="X1977">
        <v>-4.3998350000000004E-3</v>
      </c>
      <c r="Y1977">
        <v>5.1788240000000003E-3</v>
      </c>
      <c r="Z1977">
        <v>-0.65964451599999996</v>
      </c>
      <c r="AA1977">
        <v>-7.3803690000000003E-3</v>
      </c>
      <c r="AB1977">
        <v>1.6192018999999998E-2</v>
      </c>
      <c r="AC1977">
        <v>-0.66831326700000004</v>
      </c>
    </row>
    <row r="1978" spans="1:29" x14ac:dyDescent="0.3">
      <c r="A1978">
        <v>19.760000000000002</v>
      </c>
      <c r="B1978">
        <v>28.3</v>
      </c>
      <c r="C1978">
        <v>60</v>
      </c>
      <c r="D1978">
        <v>60</v>
      </c>
      <c r="E1978">
        <v>60</v>
      </c>
      <c r="F1978">
        <v>49.81730769</v>
      </c>
      <c r="G1978">
        <v>46.72115385</v>
      </c>
      <c r="H1978">
        <v>52.18269231</v>
      </c>
      <c r="I1978">
        <v>38</v>
      </c>
      <c r="J1978">
        <v>47</v>
      </c>
      <c r="K1978">
        <v>58</v>
      </c>
      <c r="L1978">
        <v>2.5472930969999998</v>
      </c>
      <c r="M1978">
        <v>2.3889784129999998</v>
      </c>
      <c r="N1978">
        <v>2.6682415819999998</v>
      </c>
      <c r="O1978">
        <v>1.943042331</v>
      </c>
      <c r="P1978">
        <v>2.4032365680000001</v>
      </c>
      <c r="Q1978">
        <v>2.9656961900000001</v>
      </c>
      <c r="R1978">
        <v>0.12736465499999999</v>
      </c>
      <c r="S1978">
        <v>0.119448921</v>
      </c>
      <c r="T1978">
        <v>0.13341207899999999</v>
      </c>
      <c r="U1978">
        <v>9.7152116999999996E-2</v>
      </c>
      <c r="V1978">
        <v>0.120161828</v>
      </c>
      <c r="W1978">
        <v>0.14828480899999999</v>
      </c>
      <c r="X1978">
        <v>-4.5701509999999997E-3</v>
      </c>
      <c r="Y1978">
        <v>6.6701939999999999E-3</v>
      </c>
      <c r="Z1978">
        <v>-0.66706255199999998</v>
      </c>
      <c r="AA1978">
        <v>1.3284663E-2</v>
      </c>
      <c r="AB1978">
        <v>2.6418558000000002E-2</v>
      </c>
      <c r="AC1978">
        <v>-0.64140132400000005</v>
      </c>
    </row>
    <row r="1979" spans="1:29" x14ac:dyDescent="0.3">
      <c r="A1979">
        <v>19.77</v>
      </c>
      <c r="B1979">
        <v>28.3</v>
      </c>
      <c r="C1979">
        <v>60</v>
      </c>
      <c r="D1979">
        <v>60</v>
      </c>
      <c r="E1979">
        <v>60</v>
      </c>
      <c r="F1979">
        <v>50.125</v>
      </c>
      <c r="G1979">
        <v>47.02884615</v>
      </c>
      <c r="H1979">
        <v>53.03846154</v>
      </c>
      <c r="I1979">
        <v>48</v>
      </c>
      <c r="J1979">
        <v>44</v>
      </c>
      <c r="K1979">
        <v>58</v>
      </c>
      <c r="L1979">
        <v>2.563026233</v>
      </c>
      <c r="M1979">
        <v>2.4047115489999999</v>
      </c>
      <c r="N1979">
        <v>2.7119993670000002</v>
      </c>
      <c r="O1979">
        <v>2.4543692610000001</v>
      </c>
      <c r="P1979">
        <v>2.2498384890000001</v>
      </c>
      <c r="Q1979">
        <v>2.9656961900000001</v>
      </c>
      <c r="R1979">
        <v>0.12815131199999999</v>
      </c>
      <c r="S1979">
        <v>0.120235577</v>
      </c>
      <c r="T1979">
        <v>0.13559996799999999</v>
      </c>
      <c r="U1979">
        <v>0.122718463</v>
      </c>
      <c r="V1979">
        <v>0.11249192399999999</v>
      </c>
      <c r="W1979">
        <v>0.14828480899999999</v>
      </c>
      <c r="X1979">
        <v>-4.5701509999999997E-3</v>
      </c>
      <c r="Y1979">
        <v>7.6043489999999998E-3</v>
      </c>
      <c r="Z1979">
        <v>-0.67366115299999996</v>
      </c>
      <c r="AA1979">
        <v>-5.9042950000000004E-3</v>
      </c>
      <c r="AB1979">
        <v>2.0453077E-2</v>
      </c>
      <c r="AC1979">
        <v>-0.67279859099999995</v>
      </c>
    </row>
    <row r="1980" spans="1:29" x14ac:dyDescent="0.3">
      <c r="A1980">
        <v>19.78</v>
      </c>
      <c r="B1980">
        <v>28.3</v>
      </c>
      <c r="C1980">
        <v>60</v>
      </c>
      <c r="D1980">
        <v>60</v>
      </c>
      <c r="E1980">
        <v>60</v>
      </c>
      <c r="F1980">
        <v>50.38461538</v>
      </c>
      <c r="G1980">
        <v>47.33653846</v>
      </c>
      <c r="H1980">
        <v>53.72115385</v>
      </c>
      <c r="I1980">
        <v>99</v>
      </c>
      <c r="J1980">
        <v>89</v>
      </c>
      <c r="K1980">
        <v>38</v>
      </c>
      <c r="L1980">
        <v>2.5763010670000002</v>
      </c>
      <c r="M1980">
        <v>2.4204446860000002</v>
      </c>
      <c r="N1980">
        <v>2.7469072630000002</v>
      </c>
      <c r="O1980">
        <v>5.0621365999999997</v>
      </c>
      <c r="P1980">
        <v>4.5508096709999997</v>
      </c>
      <c r="Q1980">
        <v>1.943042331</v>
      </c>
      <c r="R1980">
        <v>0.12881505300000001</v>
      </c>
      <c r="S1980">
        <v>0.12102223400000001</v>
      </c>
      <c r="T1980">
        <v>0.137345363</v>
      </c>
      <c r="U1980">
        <v>0.25310683</v>
      </c>
      <c r="V1980">
        <v>0.22754048399999999</v>
      </c>
      <c r="W1980">
        <v>9.7152116999999996E-2</v>
      </c>
      <c r="X1980">
        <v>-4.4991859999999996E-3</v>
      </c>
      <c r="Y1980">
        <v>8.2844800000000003E-3</v>
      </c>
      <c r="Z1980">
        <v>-0.67926780799999997</v>
      </c>
      <c r="AA1980">
        <v>-1.4760736999999999E-2</v>
      </c>
      <c r="AB1980">
        <v>-9.5447693E-2</v>
      </c>
      <c r="AC1980">
        <v>-1.013683211</v>
      </c>
    </row>
    <row r="1981" spans="1:29" x14ac:dyDescent="0.3">
      <c r="A1981">
        <v>19.79</v>
      </c>
      <c r="B1981">
        <v>28.3</v>
      </c>
      <c r="C1981">
        <v>60</v>
      </c>
      <c r="D1981">
        <v>60</v>
      </c>
      <c r="E1981">
        <v>60</v>
      </c>
      <c r="F1981">
        <v>50.125</v>
      </c>
      <c r="G1981">
        <v>47.27884615</v>
      </c>
      <c r="H1981">
        <v>53.90384615</v>
      </c>
      <c r="I1981">
        <v>0</v>
      </c>
      <c r="J1981">
        <v>0</v>
      </c>
      <c r="K1981">
        <v>52</v>
      </c>
      <c r="L1981">
        <v>2.563026233</v>
      </c>
      <c r="M1981">
        <v>2.4174947219999998</v>
      </c>
      <c r="N1981">
        <v>2.756248813</v>
      </c>
      <c r="O1981">
        <v>0</v>
      </c>
      <c r="P1981">
        <v>0</v>
      </c>
      <c r="Q1981">
        <v>2.658900032</v>
      </c>
      <c r="R1981">
        <v>0.12815131199999999</v>
      </c>
      <c r="S1981">
        <v>0.120874736</v>
      </c>
      <c r="T1981">
        <v>0.13781244100000001</v>
      </c>
      <c r="U1981">
        <v>0</v>
      </c>
      <c r="V1981">
        <v>0</v>
      </c>
      <c r="W1981">
        <v>0.13294500200000001</v>
      </c>
      <c r="X1981">
        <v>-4.2011330000000001E-3</v>
      </c>
      <c r="Y1981">
        <v>8.866278E-3</v>
      </c>
      <c r="Z1981">
        <v>-0.67866401499999995</v>
      </c>
      <c r="AA1981">
        <v>0</v>
      </c>
      <c r="AB1981">
        <v>8.8630001E-2</v>
      </c>
      <c r="AC1981">
        <v>-0.233236845</v>
      </c>
    </row>
    <row r="1982" spans="1:29" x14ac:dyDescent="0.3">
      <c r="A1982">
        <v>19.8</v>
      </c>
      <c r="B1982">
        <v>28.3</v>
      </c>
      <c r="C1982">
        <v>60</v>
      </c>
      <c r="D1982">
        <v>60</v>
      </c>
      <c r="E1982">
        <v>60</v>
      </c>
      <c r="F1982">
        <v>49.77884615</v>
      </c>
      <c r="G1982">
        <v>47.46153846</v>
      </c>
      <c r="H1982">
        <v>53.91346154</v>
      </c>
      <c r="I1982">
        <v>88</v>
      </c>
      <c r="J1982">
        <v>80</v>
      </c>
      <c r="K1982">
        <v>105</v>
      </c>
      <c r="L1982">
        <v>2.5453264550000001</v>
      </c>
      <c r="M1982">
        <v>2.4268362720000001</v>
      </c>
      <c r="N1982">
        <v>2.7567404739999999</v>
      </c>
      <c r="O1982">
        <v>4.4996769780000001</v>
      </c>
      <c r="P1982">
        <v>4.0906154340000001</v>
      </c>
      <c r="Q1982">
        <v>5.3689327579999997</v>
      </c>
      <c r="R1982">
        <v>0.12726632299999999</v>
      </c>
      <c r="S1982">
        <v>0.12134181400000001</v>
      </c>
      <c r="T1982">
        <v>0.137837024</v>
      </c>
      <c r="U1982">
        <v>0.22498384900000001</v>
      </c>
      <c r="V1982">
        <v>0.204530772</v>
      </c>
      <c r="W1982">
        <v>0.26844663800000002</v>
      </c>
      <c r="X1982">
        <v>-3.4205170000000001E-3</v>
      </c>
      <c r="Y1982">
        <v>9.0219700000000007E-3</v>
      </c>
      <c r="Z1982">
        <v>-0.67797396499999996</v>
      </c>
      <c r="AA1982">
        <v>-1.1808590000000001E-2</v>
      </c>
      <c r="AB1982">
        <v>3.5792885000000003E-2</v>
      </c>
      <c r="AC1982">
        <v>-1.2244934359999999</v>
      </c>
    </row>
    <row r="1983" spans="1:29" x14ac:dyDescent="0.3">
      <c r="A1983">
        <v>19.809999999999999</v>
      </c>
      <c r="B1983">
        <v>28.3</v>
      </c>
      <c r="C1983">
        <v>60</v>
      </c>
      <c r="D1983">
        <v>60</v>
      </c>
      <c r="E1983">
        <v>60</v>
      </c>
      <c r="F1983">
        <v>49.63461538</v>
      </c>
      <c r="G1983">
        <v>47.69230769</v>
      </c>
      <c r="H1983">
        <v>53.61538462</v>
      </c>
      <c r="I1983">
        <v>0</v>
      </c>
      <c r="J1983">
        <v>0</v>
      </c>
      <c r="K1983">
        <v>0</v>
      </c>
      <c r="L1983">
        <v>2.537951547</v>
      </c>
      <c r="M1983">
        <v>2.4386361239999998</v>
      </c>
      <c r="N1983">
        <v>2.741498998</v>
      </c>
      <c r="O1983">
        <v>0</v>
      </c>
      <c r="P1983">
        <v>0</v>
      </c>
      <c r="Q1983">
        <v>0</v>
      </c>
      <c r="R1983">
        <v>0.12689757700000001</v>
      </c>
      <c r="S1983">
        <v>0.121931806</v>
      </c>
      <c r="T1983">
        <v>0.13707495</v>
      </c>
      <c r="U1983">
        <v>0</v>
      </c>
      <c r="V1983">
        <v>0</v>
      </c>
      <c r="W1983">
        <v>0</v>
      </c>
      <c r="X1983">
        <v>-2.8669889999999999E-3</v>
      </c>
      <c r="Y1983">
        <v>8.4401719999999993E-3</v>
      </c>
      <c r="Z1983">
        <v>-0.67702514599999997</v>
      </c>
      <c r="AA1983">
        <v>0</v>
      </c>
      <c r="AB1983">
        <v>0</v>
      </c>
      <c r="AC1983">
        <v>0</v>
      </c>
    </row>
    <row r="1984" spans="1:29" x14ac:dyDescent="0.3">
      <c r="A1984">
        <v>19.82</v>
      </c>
      <c r="B1984">
        <v>28.3</v>
      </c>
      <c r="C1984">
        <v>60</v>
      </c>
      <c r="D1984">
        <v>60</v>
      </c>
      <c r="E1984">
        <v>60</v>
      </c>
      <c r="F1984">
        <v>49.67307692</v>
      </c>
      <c r="G1984">
        <v>47.875</v>
      </c>
      <c r="H1984">
        <v>52.98076923</v>
      </c>
      <c r="I1984">
        <v>94</v>
      </c>
      <c r="J1984">
        <v>93</v>
      </c>
      <c r="K1984">
        <v>107</v>
      </c>
      <c r="L1984">
        <v>2.5399181890000002</v>
      </c>
      <c r="M1984">
        <v>2.4479776740000001</v>
      </c>
      <c r="N1984">
        <v>2.7090494039999999</v>
      </c>
      <c r="O1984">
        <v>4.8064731350000001</v>
      </c>
      <c r="P1984">
        <v>4.7553404419999996</v>
      </c>
      <c r="Q1984">
        <v>5.4711981429999996</v>
      </c>
      <c r="R1984">
        <v>0.12699590899999999</v>
      </c>
      <c r="S1984">
        <v>0.122398884</v>
      </c>
      <c r="T1984">
        <v>0.13545246999999999</v>
      </c>
      <c r="U1984">
        <v>0.240323657</v>
      </c>
      <c r="V1984">
        <v>0.23776702199999999</v>
      </c>
      <c r="W1984">
        <v>0.27355990699999999</v>
      </c>
      <c r="X1984">
        <v>-2.6540940000000001E-3</v>
      </c>
      <c r="Y1984">
        <v>7.1700490000000004E-3</v>
      </c>
      <c r="Z1984">
        <v>-0.67517063700000002</v>
      </c>
      <c r="AA1984">
        <v>-1.476074E-3</v>
      </c>
      <c r="AB1984">
        <v>2.3009712000000002E-2</v>
      </c>
      <c r="AC1984">
        <v>-1.3186852389999999</v>
      </c>
    </row>
    <row r="1985" spans="1:29" x14ac:dyDescent="0.3">
      <c r="A1985">
        <v>19.829999999999998</v>
      </c>
      <c r="B1985">
        <v>28.3</v>
      </c>
      <c r="C1985">
        <v>60</v>
      </c>
      <c r="D1985">
        <v>60</v>
      </c>
      <c r="E1985">
        <v>60</v>
      </c>
      <c r="F1985">
        <v>49.125</v>
      </c>
      <c r="G1985">
        <v>47.61538462</v>
      </c>
      <c r="H1985">
        <v>52.22115385</v>
      </c>
      <c r="I1985">
        <v>49</v>
      </c>
      <c r="J1985">
        <v>47</v>
      </c>
      <c r="K1985">
        <v>39</v>
      </c>
      <c r="L1985">
        <v>2.51189354</v>
      </c>
      <c r="M1985">
        <v>2.4347028399999999</v>
      </c>
      <c r="N1985">
        <v>2.670208224</v>
      </c>
      <c r="O1985">
        <v>2.5055019540000001</v>
      </c>
      <c r="P1985">
        <v>2.4032365680000001</v>
      </c>
      <c r="Q1985">
        <v>1.994175024</v>
      </c>
      <c r="R1985">
        <v>0.12559467699999999</v>
      </c>
      <c r="S1985">
        <v>0.121735142</v>
      </c>
      <c r="T1985">
        <v>0.133510411</v>
      </c>
      <c r="U1985">
        <v>0.125275098</v>
      </c>
      <c r="V1985">
        <v>0.120161828</v>
      </c>
      <c r="W1985">
        <v>9.9708750999999998E-2</v>
      </c>
      <c r="X1985">
        <v>-2.228304E-3</v>
      </c>
      <c r="Y1985">
        <v>6.5636679999999999E-3</v>
      </c>
      <c r="Z1985">
        <v>-0.66814075500000003</v>
      </c>
      <c r="AA1985">
        <v>-2.952147E-3</v>
      </c>
      <c r="AB1985">
        <v>-1.5339808E-2</v>
      </c>
      <c r="AC1985">
        <v>-0.60551873199999995</v>
      </c>
    </row>
    <row r="1986" spans="1:29" x14ac:dyDescent="0.3">
      <c r="A1986">
        <v>19.84</v>
      </c>
      <c r="B1986">
        <v>28.3</v>
      </c>
      <c r="C1986">
        <v>60</v>
      </c>
      <c r="D1986">
        <v>60</v>
      </c>
      <c r="E1986">
        <v>60</v>
      </c>
      <c r="F1986">
        <v>48.43269231</v>
      </c>
      <c r="G1986">
        <v>47.36538462</v>
      </c>
      <c r="H1986">
        <v>51.63461538</v>
      </c>
      <c r="I1986">
        <v>48</v>
      </c>
      <c r="J1986">
        <v>37</v>
      </c>
      <c r="K1986">
        <v>46</v>
      </c>
      <c r="L1986">
        <v>2.4764939840000002</v>
      </c>
      <c r="M1986">
        <v>2.4219196670000001</v>
      </c>
      <c r="N1986">
        <v>2.640216933</v>
      </c>
      <c r="O1986">
        <v>2.4543692610000001</v>
      </c>
      <c r="P1986">
        <v>1.891909638</v>
      </c>
      <c r="Q1986">
        <v>2.3521038750000001</v>
      </c>
      <c r="R1986">
        <v>0.123824699</v>
      </c>
      <c r="S1986">
        <v>0.121095983</v>
      </c>
      <c r="T1986">
        <v>0.13201084699999999</v>
      </c>
      <c r="U1986">
        <v>0.122718463</v>
      </c>
      <c r="V1986">
        <v>9.4595481999999995E-2</v>
      </c>
      <c r="W1986">
        <v>0.117605194</v>
      </c>
      <c r="X1986">
        <v>-1.5754250000000001E-3</v>
      </c>
      <c r="Y1986">
        <v>6.3670039999999999E-3</v>
      </c>
      <c r="Z1986">
        <v>-0.66128338499999995</v>
      </c>
      <c r="AA1986">
        <v>-1.6236811E-2</v>
      </c>
      <c r="AB1986">
        <v>5.9654809999999999E-3</v>
      </c>
      <c r="AC1986">
        <v>-0.58757743600000001</v>
      </c>
    </row>
    <row r="1987" spans="1:29" x14ac:dyDescent="0.3">
      <c r="A1987">
        <v>19.850000000000001</v>
      </c>
      <c r="B1987">
        <v>28.3</v>
      </c>
      <c r="C1987">
        <v>60</v>
      </c>
      <c r="D1987">
        <v>60</v>
      </c>
      <c r="E1987">
        <v>60</v>
      </c>
      <c r="F1987">
        <v>47.75</v>
      </c>
      <c r="G1987">
        <v>47.41346154</v>
      </c>
      <c r="H1987">
        <v>50.55769231</v>
      </c>
      <c r="I1987">
        <v>37</v>
      </c>
      <c r="J1987">
        <v>46</v>
      </c>
      <c r="K1987">
        <v>48</v>
      </c>
      <c r="L1987">
        <v>2.4415860870000001</v>
      </c>
      <c r="M1987">
        <v>2.4243779700000001</v>
      </c>
      <c r="N1987">
        <v>2.5851509560000001</v>
      </c>
      <c r="O1987">
        <v>1.891909638</v>
      </c>
      <c r="P1987">
        <v>2.3521038750000001</v>
      </c>
      <c r="Q1987">
        <v>2.4543692610000001</v>
      </c>
      <c r="R1987">
        <v>0.122079304</v>
      </c>
      <c r="S1987">
        <v>0.12121889800000001</v>
      </c>
      <c r="T1987">
        <v>0.129257548</v>
      </c>
      <c r="U1987">
        <v>9.4595481999999995E-2</v>
      </c>
      <c r="V1987">
        <v>0.117605194</v>
      </c>
      <c r="W1987">
        <v>0.122718463</v>
      </c>
      <c r="X1987">
        <v>-4.96756E-4</v>
      </c>
      <c r="Y1987">
        <v>5.0722980000000003E-3</v>
      </c>
      <c r="Z1987">
        <v>-0.65360658000000005</v>
      </c>
      <c r="AA1987">
        <v>1.3284663E-2</v>
      </c>
      <c r="AB1987">
        <v>1.107875E-2</v>
      </c>
      <c r="AC1987">
        <v>-0.58757743600000001</v>
      </c>
    </row>
    <row r="1988" spans="1:29" x14ac:dyDescent="0.3">
      <c r="A1988">
        <v>19.86</v>
      </c>
      <c r="B1988">
        <v>28.3</v>
      </c>
      <c r="C1988">
        <v>60</v>
      </c>
      <c r="D1988">
        <v>60</v>
      </c>
      <c r="E1988">
        <v>60</v>
      </c>
      <c r="F1988">
        <v>47.125</v>
      </c>
      <c r="G1988">
        <v>47.73076923</v>
      </c>
      <c r="H1988">
        <v>49.44230769</v>
      </c>
      <c r="I1988">
        <v>48</v>
      </c>
      <c r="J1988">
        <v>49</v>
      </c>
      <c r="K1988">
        <v>48</v>
      </c>
      <c r="L1988">
        <v>2.409628154</v>
      </c>
      <c r="M1988">
        <v>2.440602766</v>
      </c>
      <c r="N1988">
        <v>2.528118337</v>
      </c>
      <c r="O1988">
        <v>2.4543692610000001</v>
      </c>
      <c r="P1988">
        <v>2.5055019540000001</v>
      </c>
      <c r="Q1988">
        <v>2.4543692610000001</v>
      </c>
      <c r="R1988">
        <v>0.120481408</v>
      </c>
      <c r="S1988">
        <v>0.122030138</v>
      </c>
      <c r="T1988">
        <v>0.12640591700000001</v>
      </c>
      <c r="U1988">
        <v>0.122718463</v>
      </c>
      <c r="V1988">
        <v>0.125275098</v>
      </c>
      <c r="W1988">
        <v>0.122718463</v>
      </c>
      <c r="X1988">
        <v>8.9415999999999996E-4</v>
      </c>
      <c r="Y1988">
        <v>3.433429E-3</v>
      </c>
      <c r="Z1988">
        <v>-0.64722361900000003</v>
      </c>
      <c r="AA1988">
        <v>1.476074E-3</v>
      </c>
      <c r="AB1988">
        <v>-8.5221199999999998E-4</v>
      </c>
      <c r="AC1988">
        <v>-0.65037197099999999</v>
      </c>
    </row>
    <row r="1989" spans="1:29" x14ac:dyDescent="0.3">
      <c r="A1989">
        <v>19.87</v>
      </c>
      <c r="B1989">
        <v>28.3</v>
      </c>
      <c r="C1989">
        <v>60</v>
      </c>
      <c r="D1989">
        <v>60</v>
      </c>
      <c r="E1989">
        <v>60</v>
      </c>
      <c r="F1989">
        <v>47.60576923</v>
      </c>
      <c r="G1989">
        <v>48.91346154</v>
      </c>
      <c r="H1989">
        <v>48.19230769</v>
      </c>
      <c r="I1989">
        <v>46</v>
      </c>
      <c r="J1989">
        <v>48</v>
      </c>
      <c r="K1989">
        <v>50</v>
      </c>
      <c r="L1989">
        <v>2.4342111800000001</v>
      </c>
      <c r="M1989">
        <v>2.5010770089999999</v>
      </c>
      <c r="N1989">
        <v>2.4642024710000001</v>
      </c>
      <c r="O1989">
        <v>2.3521038750000001</v>
      </c>
      <c r="P1989">
        <v>2.4543692610000001</v>
      </c>
      <c r="Q1989">
        <v>2.556634646</v>
      </c>
      <c r="R1989">
        <v>0.121710559</v>
      </c>
      <c r="S1989">
        <v>0.12505384999999999</v>
      </c>
      <c r="T1989">
        <v>0.123210124</v>
      </c>
      <c r="U1989">
        <v>0.117605194</v>
      </c>
      <c r="V1989">
        <v>0.122718463</v>
      </c>
      <c r="W1989">
        <v>0.127831732</v>
      </c>
      <c r="X1989">
        <v>1.9302500000000001E-3</v>
      </c>
      <c r="Y1989">
        <v>-1.14721E-4</v>
      </c>
      <c r="Z1989">
        <v>-0.64907812799999998</v>
      </c>
      <c r="AA1989">
        <v>2.952147E-3</v>
      </c>
      <c r="AB1989">
        <v>5.1132690000000001E-3</v>
      </c>
      <c r="AC1989">
        <v>-0.64588664799999995</v>
      </c>
    </row>
    <row r="1990" spans="1:29" x14ac:dyDescent="0.3">
      <c r="A1990">
        <v>19.88</v>
      </c>
      <c r="B1990">
        <v>28.3</v>
      </c>
      <c r="C1990">
        <v>60</v>
      </c>
      <c r="D1990">
        <v>60</v>
      </c>
      <c r="E1990">
        <v>60</v>
      </c>
      <c r="F1990">
        <v>48.34615385</v>
      </c>
      <c r="G1990">
        <v>50.07692308</v>
      </c>
      <c r="H1990">
        <v>46.85576923</v>
      </c>
      <c r="I1990">
        <v>48</v>
      </c>
      <c r="J1990">
        <v>48</v>
      </c>
      <c r="K1990">
        <v>39</v>
      </c>
      <c r="L1990">
        <v>2.472069039</v>
      </c>
      <c r="M1990">
        <v>2.560567931</v>
      </c>
      <c r="N1990">
        <v>2.39586166</v>
      </c>
      <c r="O1990">
        <v>2.4543692610000001</v>
      </c>
      <c r="P1990">
        <v>2.4543692610000001</v>
      </c>
      <c r="Q1990">
        <v>1.994175024</v>
      </c>
      <c r="R1990">
        <v>0.123603452</v>
      </c>
      <c r="S1990">
        <v>0.12802839699999999</v>
      </c>
      <c r="T1990">
        <v>0.11979308299999999</v>
      </c>
      <c r="U1990">
        <v>0.122718463</v>
      </c>
      <c r="V1990">
        <v>0.122718463</v>
      </c>
      <c r="W1990">
        <v>9.9708750999999998E-2</v>
      </c>
      <c r="X1990">
        <v>2.5547429999999999E-3</v>
      </c>
      <c r="Y1990">
        <v>-4.0152269999999997E-3</v>
      </c>
      <c r="Z1990">
        <v>-0.65162268700000003</v>
      </c>
      <c r="AA1990">
        <v>0</v>
      </c>
      <c r="AB1990">
        <v>-1.5339808E-2</v>
      </c>
      <c r="AC1990">
        <v>-0.60551873199999995</v>
      </c>
    </row>
    <row r="1991" spans="1:29" x14ac:dyDescent="0.3">
      <c r="A1991">
        <v>19.89</v>
      </c>
      <c r="B1991">
        <v>28.3</v>
      </c>
      <c r="C1991">
        <v>60</v>
      </c>
      <c r="D1991">
        <v>60</v>
      </c>
      <c r="E1991">
        <v>60</v>
      </c>
      <c r="F1991">
        <v>49.22115385</v>
      </c>
      <c r="G1991">
        <v>51.26923077</v>
      </c>
      <c r="H1991">
        <v>46.35576923</v>
      </c>
      <c r="I1991">
        <v>44</v>
      </c>
      <c r="J1991">
        <v>38</v>
      </c>
      <c r="K1991">
        <v>46</v>
      </c>
      <c r="L1991">
        <v>2.516810145</v>
      </c>
      <c r="M1991">
        <v>2.6215338340000001</v>
      </c>
      <c r="N1991">
        <v>2.3702953139999998</v>
      </c>
      <c r="O1991">
        <v>2.2498384890000001</v>
      </c>
      <c r="P1991">
        <v>1.943042331</v>
      </c>
      <c r="Q1991">
        <v>2.3521038750000001</v>
      </c>
      <c r="R1991">
        <v>0.12584050699999999</v>
      </c>
      <c r="S1991">
        <v>0.13107669199999999</v>
      </c>
      <c r="T1991">
        <v>0.11851476599999999</v>
      </c>
      <c r="U1991">
        <v>0.11249192399999999</v>
      </c>
      <c r="V1991">
        <v>9.7152116999999996E-2</v>
      </c>
      <c r="W1991">
        <v>0.117605194</v>
      </c>
      <c r="X1991">
        <v>3.0231120000000001E-3</v>
      </c>
      <c r="Y1991">
        <v>-6.6292230000000001E-3</v>
      </c>
      <c r="Z1991">
        <v>-0.65865256999999999</v>
      </c>
      <c r="AA1991">
        <v>-8.8564420000000008E-3</v>
      </c>
      <c r="AB1991">
        <v>8.5221150000000002E-3</v>
      </c>
      <c r="AC1991">
        <v>-0.57412146399999997</v>
      </c>
    </row>
    <row r="1992" spans="1:29" x14ac:dyDescent="0.3">
      <c r="A1992">
        <v>19.899999999999999</v>
      </c>
      <c r="B1992">
        <v>28.3</v>
      </c>
      <c r="C1992">
        <v>60</v>
      </c>
      <c r="D1992">
        <v>60</v>
      </c>
      <c r="E1992">
        <v>60</v>
      </c>
      <c r="F1992">
        <v>50.33653846</v>
      </c>
      <c r="G1992">
        <v>52.54807692</v>
      </c>
      <c r="H1992">
        <v>46.07692308</v>
      </c>
      <c r="I1992">
        <v>47</v>
      </c>
      <c r="J1992">
        <v>49</v>
      </c>
      <c r="K1992">
        <v>46</v>
      </c>
      <c r="L1992">
        <v>2.5738427640000001</v>
      </c>
      <c r="M1992">
        <v>2.6869246809999998</v>
      </c>
      <c r="N1992">
        <v>2.356037159</v>
      </c>
      <c r="O1992">
        <v>2.4032365680000001</v>
      </c>
      <c r="P1992">
        <v>2.5055019540000001</v>
      </c>
      <c r="Q1992">
        <v>2.3521038750000001</v>
      </c>
      <c r="R1992">
        <v>0.12869213800000001</v>
      </c>
      <c r="S1992">
        <v>0.13434623400000001</v>
      </c>
      <c r="T1992">
        <v>0.117801858</v>
      </c>
      <c r="U1992">
        <v>0.120161828</v>
      </c>
      <c r="V1992">
        <v>0.125275098</v>
      </c>
      <c r="W1992">
        <v>0.117605194</v>
      </c>
      <c r="X1992">
        <v>3.2643939999999999E-3</v>
      </c>
      <c r="Y1992">
        <v>-9.1448850000000002E-3</v>
      </c>
      <c r="Z1992">
        <v>-0.66814075500000003</v>
      </c>
      <c r="AA1992">
        <v>2.952147E-3</v>
      </c>
      <c r="AB1992">
        <v>-3.4088460000000001E-3</v>
      </c>
      <c r="AC1992">
        <v>-0.63691600000000004</v>
      </c>
    </row>
    <row r="1993" spans="1:29" x14ac:dyDescent="0.3">
      <c r="A1993">
        <v>19.91</v>
      </c>
      <c r="B1993">
        <v>28.3</v>
      </c>
      <c r="C1993">
        <v>60</v>
      </c>
      <c r="D1993">
        <v>60</v>
      </c>
      <c r="E1993">
        <v>60</v>
      </c>
      <c r="F1993">
        <v>51.29807692</v>
      </c>
      <c r="G1993">
        <v>53.36538462</v>
      </c>
      <c r="H1993">
        <v>46.41346154</v>
      </c>
      <c r="I1993">
        <v>36</v>
      </c>
      <c r="J1993">
        <v>51</v>
      </c>
      <c r="K1993">
        <v>44</v>
      </c>
      <c r="L1993">
        <v>2.6230088149999999</v>
      </c>
      <c r="M1993">
        <v>2.7287158250000001</v>
      </c>
      <c r="N1993">
        <v>2.3732452770000001</v>
      </c>
      <c r="O1993">
        <v>1.840776945</v>
      </c>
      <c r="P1993">
        <v>2.607767339</v>
      </c>
      <c r="Q1993">
        <v>2.2498384890000001</v>
      </c>
      <c r="R1993">
        <v>0.13115044100000001</v>
      </c>
      <c r="S1993">
        <v>0.136435791</v>
      </c>
      <c r="T1993">
        <v>0.118662264</v>
      </c>
      <c r="U1993">
        <v>9.2038846999999993E-2</v>
      </c>
      <c r="V1993">
        <v>0.13038836700000001</v>
      </c>
      <c r="W1993">
        <v>0.11249192399999999</v>
      </c>
      <c r="X1993">
        <v>3.0514990000000001E-3</v>
      </c>
      <c r="Y1993">
        <v>-1.0087235E-2</v>
      </c>
      <c r="Z1993">
        <v>-0.67762893999999996</v>
      </c>
      <c r="AA1993">
        <v>2.2141106000000001E-2</v>
      </c>
      <c r="AB1993">
        <v>8.5221199999999998E-4</v>
      </c>
      <c r="AC1993">
        <v>-0.58757743600000001</v>
      </c>
    </row>
    <row r="1994" spans="1:29" x14ac:dyDescent="0.3">
      <c r="A1994">
        <v>19.920000000000002</v>
      </c>
      <c r="B1994">
        <v>28.3</v>
      </c>
      <c r="C1994">
        <v>60</v>
      </c>
      <c r="D1994">
        <v>60</v>
      </c>
      <c r="E1994">
        <v>60</v>
      </c>
      <c r="F1994">
        <v>52.29807692</v>
      </c>
      <c r="G1994">
        <v>54.125</v>
      </c>
      <c r="H1994">
        <v>46.89423077</v>
      </c>
      <c r="I1994">
        <v>45</v>
      </c>
      <c r="J1994">
        <v>54</v>
      </c>
      <c r="K1994">
        <v>44</v>
      </c>
      <c r="L1994">
        <v>2.6741415079999999</v>
      </c>
      <c r="M1994">
        <v>2.767557005</v>
      </c>
      <c r="N1994">
        <v>2.3978283020000002</v>
      </c>
      <c r="O1994">
        <v>2.3009711820000001</v>
      </c>
      <c r="P1994">
        <v>2.761165418</v>
      </c>
      <c r="Q1994">
        <v>2.2498384890000001</v>
      </c>
      <c r="R1994">
        <v>0.13370707500000001</v>
      </c>
      <c r="S1994">
        <v>0.13837785</v>
      </c>
      <c r="T1994">
        <v>0.119891415</v>
      </c>
      <c r="U1994">
        <v>0.11504855899999999</v>
      </c>
      <c r="V1994">
        <v>0.13805827100000001</v>
      </c>
      <c r="W1994">
        <v>0.11249192399999999</v>
      </c>
      <c r="X1994">
        <v>2.6966730000000001E-3</v>
      </c>
      <c r="Y1994">
        <v>-1.0767364999999999E-2</v>
      </c>
      <c r="Z1994">
        <v>-0.68767779100000004</v>
      </c>
      <c r="AA1994">
        <v>1.3284663E-2</v>
      </c>
      <c r="AB1994">
        <v>-9.374327E-3</v>
      </c>
      <c r="AC1994">
        <v>-0.64140132400000005</v>
      </c>
    </row>
    <row r="1995" spans="1:29" x14ac:dyDescent="0.3">
      <c r="A1995">
        <v>19.93</v>
      </c>
      <c r="B1995">
        <v>28.3</v>
      </c>
      <c r="C1995">
        <v>60</v>
      </c>
      <c r="D1995">
        <v>60</v>
      </c>
      <c r="E1995">
        <v>60</v>
      </c>
      <c r="F1995">
        <v>53.25</v>
      </c>
      <c r="G1995">
        <v>54.80769231</v>
      </c>
      <c r="H1995">
        <v>47.45192308</v>
      </c>
      <c r="I1995">
        <v>49</v>
      </c>
      <c r="J1995">
        <v>52</v>
      </c>
      <c r="K1995">
        <v>33</v>
      </c>
      <c r="L1995">
        <v>2.7228158979999999</v>
      </c>
      <c r="M1995">
        <v>2.802464901</v>
      </c>
      <c r="N1995">
        <v>2.4263446119999998</v>
      </c>
      <c r="O1995">
        <v>2.5055019540000001</v>
      </c>
      <c r="P1995">
        <v>2.658900032</v>
      </c>
      <c r="Q1995">
        <v>1.6873788670000001</v>
      </c>
      <c r="R1995">
        <v>0.13614079500000001</v>
      </c>
      <c r="S1995">
        <v>0.14012324500000001</v>
      </c>
      <c r="T1995">
        <v>0.121317231</v>
      </c>
      <c r="U1995">
        <v>0.125275098</v>
      </c>
      <c r="V1995">
        <v>0.13294500200000001</v>
      </c>
      <c r="W1995">
        <v>8.4368943000000002E-2</v>
      </c>
      <c r="X1995">
        <v>2.2992690000000001E-3</v>
      </c>
      <c r="Y1995">
        <v>-1.120986E-2</v>
      </c>
      <c r="Z1995">
        <v>-0.69751100099999996</v>
      </c>
      <c r="AA1995">
        <v>4.4282210000000004E-3</v>
      </c>
      <c r="AB1995">
        <v>-2.9827403999999998E-2</v>
      </c>
      <c r="AC1995">
        <v>-0.60103340800000005</v>
      </c>
    </row>
    <row r="1996" spans="1:29" x14ac:dyDescent="0.3">
      <c r="A1996">
        <v>19.940000000000001</v>
      </c>
      <c r="B1996">
        <v>28.3</v>
      </c>
      <c r="C1996">
        <v>60</v>
      </c>
      <c r="D1996">
        <v>60</v>
      </c>
      <c r="E1996">
        <v>60</v>
      </c>
      <c r="F1996">
        <v>54.125</v>
      </c>
      <c r="G1996">
        <v>55.45192308</v>
      </c>
      <c r="H1996">
        <v>48.28846154</v>
      </c>
      <c r="I1996">
        <v>50</v>
      </c>
      <c r="J1996">
        <v>52</v>
      </c>
      <c r="K1996">
        <v>44</v>
      </c>
      <c r="L1996">
        <v>2.767557005</v>
      </c>
      <c r="M1996">
        <v>2.8354061549999998</v>
      </c>
      <c r="N1996">
        <v>2.4691190760000001</v>
      </c>
      <c r="O1996">
        <v>2.556634646</v>
      </c>
      <c r="P1996">
        <v>2.658900032</v>
      </c>
      <c r="Q1996">
        <v>2.2498384890000001</v>
      </c>
      <c r="R1996">
        <v>0.13837785</v>
      </c>
      <c r="S1996">
        <v>0.14177030800000001</v>
      </c>
      <c r="T1996">
        <v>0.12345595400000001</v>
      </c>
      <c r="U1996">
        <v>0.127831732</v>
      </c>
      <c r="V1996">
        <v>0.13294500200000001</v>
      </c>
      <c r="W1996">
        <v>0.11249192399999999</v>
      </c>
      <c r="X1996">
        <v>1.9586360000000001E-3</v>
      </c>
      <c r="Y1996">
        <v>-1.107875E-2</v>
      </c>
      <c r="Z1996">
        <v>-0.70807738899999995</v>
      </c>
      <c r="AA1996">
        <v>2.952147E-3</v>
      </c>
      <c r="AB1996">
        <v>-1.1930962E-2</v>
      </c>
      <c r="AC1996">
        <v>-0.65485729500000001</v>
      </c>
    </row>
    <row r="1997" spans="1:29" x14ac:dyDescent="0.3">
      <c r="A1997">
        <v>19.95</v>
      </c>
      <c r="B1997">
        <v>28.3</v>
      </c>
      <c r="C1997">
        <v>60</v>
      </c>
      <c r="D1997">
        <v>60</v>
      </c>
      <c r="E1997">
        <v>60</v>
      </c>
      <c r="F1997">
        <v>54.92307692</v>
      </c>
      <c r="G1997">
        <v>56.26923077</v>
      </c>
      <c r="H1997">
        <v>48.77884615</v>
      </c>
      <c r="I1997">
        <v>95</v>
      </c>
      <c r="J1997">
        <v>98</v>
      </c>
      <c r="K1997">
        <v>43</v>
      </c>
      <c r="L1997">
        <v>2.8083648270000001</v>
      </c>
      <c r="M1997">
        <v>2.877197298</v>
      </c>
      <c r="N1997">
        <v>2.4941937620000001</v>
      </c>
      <c r="O1997">
        <v>4.8576058279999996</v>
      </c>
      <c r="P1997">
        <v>5.0110039070000001</v>
      </c>
      <c r="Q1997">
        <v>2.198705796</v>
      </c>
      <c r="R1997">
        <v>0.140418241</v>
      </c>
      <c r="S1997">
        <v>0.143859865</v>
      </c>
      <c r="T1997">
        <v>0.124709688</v>
      </c>
      <c r="U1997">
        <v>0.242880291</v>
      </c>
      <c r="V1997">
        <v>0.25055019499999998</v>
      </c>
      <c r="W1997">
        <v>0.10993529</v>
      </c>
      <c r="X1997">
        <v>1.9870220000000002E-3</v>
      </c>
      <c r="Y1997">
        <v>-1.1619577000000001E-2</v>
      </c>
      <c r="Z1997">
        <v>-0.71752244600000004</v>
      </c>
      <c r="AA1997">
        <v>4.4282210000000004E-3</v>
      </c>
      <c r="AB1997">
        <v>-9.1186636000000001E-2</v>
      </c>
      <c r="AC1997">
        <v>-1.0585364500000001</v>
      </c>
    </row>
    <row r="1998" spans="1:29" x14ac:dyDescent="0.3">
      <c r="A1998">
        <v>19.96</v>
      </c>
      <c r="B1998">
        <v>28.3</v>
      </c>
      <c r="C1998">
        <v>60</v>
      </c>
      <c r="D1998">
        <v>60</v>
      </c>
      <c r="E1998">
        <v>60</v>
      </c>
      <c r="F1998">
        <v>55.89423077</v>
      </c>
      <c r="G1998">
        <v>57.01923077</v>
      </c>
      <c r="H1998">
        <v>49.34615385</v>
      </c>
      <c r="I1998">
        <v>57</v>
      </c>
      <c r="J1998">
        <v>56</v>
      </c>
      <c r="K1998">
        <v>92</v>
      </c>
      <c r="L1998">
        <v>2.8580225380000002</v>
      </c>
      <c r="M1998">
        <v>2.9155468180000002</v>
      </c>
      <c r="N1998">
        <v>2.523201732</v>
      </c>
      <c r="O1998">
        <v>2.9145634970000001</v>
      </c>
      <c r="P1998">
        <v>2.8634308040000001</v>
      </c>
      <c r="Q1998">
        <v>4.7042077500000001</v>
      </c>
      <c r="R1998">
        <v>0.14290112699999999</v>
      </c>
      <c r="S1998">
        <v>0.145777341</v>
      </c>
      <c r="T1998">
        <v>0.126160087</v>
      </c>
      <c r="U1998">
        <v>0.14572817499999999</v>
      </c>
      <c r="V1998">
        <v>0.14317154000000001</v>
      </c>
      <c r="W1998">
        <v>0.23521038699999999</v>
      </c>
      <c r="X1998">
        <v>1.660583E-3</v>
      </c>
      <c r="Y1998">
        <v>-1.2119431999999999E-2</v>
      </c>
      <c r="Z1998">
        <v>-0.72778693800000005</v>
      </c>
      <c r="AA1998">
        <v>-1.476074E-3</v>
      </c>
      <c r="AB1998">
        <v>6.0507020000000002E-2</v>
      </c>
      <c r="AC1998">
        <v>-0.91949140799999995</v>
      </c>
    </row>
    <row r="1999" spans="1:29" x14ac:dyDescent="0.3">
      <c r="A1999">
        <v>19.97</v>
      </c>
      <c r="B1999">
        <v>28.3</v>
      </c>
      <c r="C1999">
        <v>60</v>
      </c>
      <c r="D1999">
        <v>60</v>
      </c>
      <c r="E1999">
        <v>60</v>
      </c>
      <c r="F1999">
        <v>57</v>
      </c>
      <c r="G1999">
        <v>57.50961538</v>
      </c>
      <c r="H1999">
        <v>50.05769231</v>
      </c>
      <c r="I1999">
        <v>60</v>
      </c>
      <c r="J1999">
        <v>57</v>
      </c>
      <c r="K1999">
        <v>0</v>
      </c>
      <c r="L1999">
        <v>2.9145634970000001</v>
      </c>
      <c r="M1999">
        <v>2.9406215040000001</v>
      </c>
      <c r="N1999">
        <v>2.5595846099999999</v>
      </c>
      <c r="O1999">
        <v>3.0679615760000001</v>
      </c>
      <c r="P1999">
        <v>2.9145634970000001</v>
      </c>
      <c r="Q1999">
        <v>0</v>
      </c>
      <c r="R1999">
        <v>0.14572817499999999</v>
      </c>
      <c r="S1999">
        <v>0.14703107500000001</v>
      </c>
      <c r="T1999">
        <v>0.12797923</v>
      </c>
      <c r="U1999">
        <v>0.15339807899999999</v>
      </c>
      <c r="V1999">
        <v>0.14572817499999999</v>
      </c>
      <c r="W1999">
        <v>0</v>
      </c>
      <c r="X1999">
        <v>7.5223E-4</v>
      </c>
      <c r="Y1999">
        <v>-1.2266930000000001E-2</v>
      </c>
      <c r="Z1999">
        <v>-0.73813768499999999</v>
      </c>
      <c r="AA1999">
        <v>-4.4282210000000004E-3</v>
      </c>
      <c r="AB1999">
        <v>-9.9708750999999998E-2</v>
      </c>
      <c r="AC1999">
        <v>-0.52478290100000002</v>
      </c>
    </row>
    <row r="2000" spans="1:29" x14ac:dyDescent="0.3">
      <c r="A2000">
        <v>19.98</v>
      </c>
      <c r="B2000">
        <v>28.3</v>
      </c>
      <c r="C2000">
        <v>60</v>
      </c>
      <c r="D2000">
        <v>60</v>
      </c>
      <c r="E2000">
        <v>60</v>
      </c>
      <c r="F2000">
        <v>57.875</v>
      </c>
      <c r="G2000">
        <v>57.75961538</v>
      </c>
      <c r="H2000">
        <v>50.99038462</v>
      </c>
      <c r="I2000">
        <v>61</v>
      </c>
      <c r="J2000">
        <v>59</v>
      </c>
      <c r="K2000">
        <v>89</v>
      </c>
      <c r="L2000">
        <v>2.9593046030000001</v>
      </c>
      <c r="M2000">
        <v>2.953404677</v>
      </c>
      <c r="N2000">
        <v>2.6072756789999998</v>
      </c>
      <c r="O2000">
        <v>3.1190942690000001</v>
      </c>
      <c r="P2000">
        <v>3.0168288830000001</v>
      </c>
      <c r="Q2000">
        <v>4.5508096709999997</v>
      </c>
      <c r="R2000">
        <v>0.14796523</v>
      </c>
      <c r="S2000">
        <v>0.14767023400000001</v>
      </c>
      <c r="T2000">
        <v>0.13036378400000001</v>
      </c>
      <c r="U2000">
        <v>0.15595471299999999</v>
      </c>
      <c r="V2000">
        <v>0.15084144399999999</v>
      </c>
      <c r="W2000">
        <v>0.22754048399999999</v>
      </c>
      <c r="X2000">
        <v>-1.70316E-4</v>
      </c>
      <c r="Y2000">
        <v>-1.1635965E-2</v>
      </c>
      <c r="Z2000">
        <v>-0.74736710200000001</v>
      </c>
      <c r="AA2000">
        <v>-2.952147E-3</v>
      </c>
      <c r="AB2000">
        <v>4.9428270000000003E-2</v>
      </c>
      <c r="AC2000">
        <v>-0.93743270400000001</v>
      </c>
    </row>
    <row r="2001" spans="1:29" x14ac:dyDescent="0.3">
      <c r="A2001">
        <v>19.989999999999998</v>
      </c>
      <c r="B2001">
        <v>28.3</v>
      </c>
      <c r="C2001">
        <v>60</v>
      </c>
      <c r="D2001">
        <v>60</v>
      </c>
      <c r="E2001">
        <v>60</v>
      </c>
      <c r="F2001">
        <v>58.44230769</v>
      </c>
      <c r="G2001">
        <v>57.82692308</v>
      </c>
      <c r="H2001">
        <v>52.33653846</v>
      </c>
      <c r="I2001">
        <v>59</v>
      </c>
      <c r="J2001">
        <v>45</v>
      </c>
      <c r="K2001">
        <v>51</v>
      </c>
      <c r="L2001">
        <v>2.988312573</v>
      </c>
      <c r="M2001">
        <v>2.9568463010000001</v>
      </c>
      <c r="N2001">
        <v>2.6761081500000001</v>
      </c>
      <c r="O2001">
        <v>3.0168288830000001</v>
      </c>
      <c r="P2001">
        <v>2.3009711820000001</v>
      </c>
      <c r="Q2001">
        <v>2.607767339</v>
      </c>
      <c r="R2001">
        <v>0.14941562899999999</v>
      </c>
      <c r="S2001">
        <v>0.147842315</v>
      </c>
      <c r="T2001">
        <v>0.13380540799999999</v>
      </c>
      <c r="U2001">
        <v>0.15084144399999999</v>
      </c>
      <c r="V2001">
        <v>0.11504855899999999</v>
      </c>
      <c r="W2001">
        <v>0.13038836700000001</v>
      </c>
      <c r="X2001">
        <v>-9.0835299999999998E-4</v>
      </c>
      <c r="Y2001">
        <v>-9.882376E-3</v>
      </c>
      <c r="Z2001">
        <v>-0.75625149300000005</v>
      </c>
      <c r="AA2001">
        <v>-2.0665032E-2</v>
      </c>
      <c r="AB2001">
        <v>-1.704423E-3</v>
      </c>
      <c r="AC2001">
        <v>-0.69522521100000001</v>
      </c>
    </row>
    <row r="2002" spans="1:29" x14ac:dyDescent="0.3">
      <c r="A2002">
        <v>20</v>
      </c>
      <c r="B2002">
        <v>28.3</v>
      </c>
      <c r="C2002">
        <v>60</v>
      </c>
      <c r="D2002">
        <v>60</v>
      </c>
      <c r="E2002">
        <v>60</v>
      </c>
      <c r="F2002">
        <v>58.31730769</v>
      </c>
      <c r="G2002">
        <v>57.5</v>
      </c>
      <c r="H2002">
        <v>53.84615385</v>
      </c>
      <c r="I2002">
        <v>48</v>
      </c>
      <c r="J2002">
        <v>60</v>
      </c>
      <c r="K2002">
        <v>51</v>
      </c>
      <c r="L2002">
        <v>2.9819209870000001</v>
      </c>
      <c r="M2002">
        <v>2.9401298429999998</v>
      </c>
      <c r="N2002">
        <v>2.7532988500000002</v>
      </c>
      <c r="O2002">
        <v>2.4543692610000001</v>
      </c>
      <c r="P2002">
        <v>3.0679615760000001</v>
      </c>
      <c r="Q2002">
        <v>2.607767339</v>
      </c>
      <c r="R2002">
        <v>0.14909604900000001</v>
      </c>
      <c r="S2002">
        <v>0.14700649199999999</v>
      </c>
      <c r="T2002">
        <v>0.13766494300000001</v>
      </c>
      <c r="U2002">
        <v>0.122718463</v>
      </c>
      <c r="V2002">
        <v>0.15339807899999999</v>
      </c>
      <c r="W2002">
        <v>0.13038836700000001</v>
      </c>
      <c r="X2002">
        <v>-1.2064059999999999E-3</v>
      </c>
      <c r="Y2002">
        <v>-6.9242189999999997E-3</v>
      </c>
      <c r="Z2002">
        <v>-0.76099558599999995</v>
      </c>
      <c r="AA2002">
        <v>1.7712884000000002E-2</v>
      </c>
      <c r="AB2002">
        <v>-5.1132690000000001E-3</v>
      </c>
      <c r="AC2002">
        <v>-0.71316650699999995</v>
      </c>
    </row>
    <row r="2003" spans="1:29" x14ac:dyDescent="0.3">
      <c r="A2003">
        <v>20.010000000000002</v>
      </c>
      <c r="B2003">
        <v>28.3</v>
      </c>
      <c r="C2003">
        <v>60</v>
      </c>
      <c r="D2003">
        <v>60</v>
      </c>
      <c r="E2003">
        <v>60</v>
      </c>
      <c r="F2003">
        <v>57.46153846</v>
      </c>
      <c r="G2003">
        <v>56.76923077</v>
      </c>
      <c r="H2003">
        <v>54.86538462</v>
      </c>
      <c r="I2003">
        <v>61</v>
      </c>
      <c r="J2003">
        <v>57</v>
      </c>
      <c r="K2003">
        <v>53</v>
      </c>
      <c r="L2003">
        <v>2.9381632010000001</v>
      </c>
      <c r="M2003">
        <v>2.9027636449999998</v>
      </c>
      <c r="N2003">
        <v>2.8054148639999998</v>
      </c>
      <c r="O2003">
        <v>3.1190942690000001</v>
      </c>
      <c r="P2003">
        <v>2.9145634970000001</v>
      </c>
      <c r="Q2003">
        <v>2.710032725</v>
      </c>
      <c r="R2003">
        <v>0.14690816000000001</v>
      </c>
      <c r="S2003">
        <v>0.145138182</v>
      </c>
      <c r="T2003">
        <v>0.140270743</v>
      </c>
      <c r="U2003">
        <v>0.15595471299999999</v>
      </c>
      <c r="V2003">
        <v>0.14572817499999999</v>
      </c>
      <c r="W2003">
        <v>0.13550163600000001</v>
      </c>
      <c r="X2003">
        <v>-1.0218969999999999E-3</v>
      </c>
      <c r="Y2003">
        <v>-3.834952E-3</v>
      </c>
      <c r="Z2003">
        <v>-0.758451027</v>
      </c>
      <c r="AA2003">
        <v>-5.9042950000000004E-3</v>
      </c>
      <c r="AB2003">
        <v>-1.0226539E-2</v>
      </c>
      <c r="AC2003">
        <v>-0.76699039400000002</v>
      </c>
    </row>
    <row r="2004" spans="1:29" x14ac:dyDescent="0.3">
      <c r="A2004">
        <v>20.02</v>
      </c>
      <c r="B2004">
        <v>28.3</v>
      </c>
      <c r="C2004">
        <v>60</v>
      </c>
      <c r="D2004">
        <v>60</v>
      </c>
      <c r="E2004">
        <v>60</v>
      </c>
      <c r="F2004">
        <v>56.44230769</v>
      </c>
      <c r="G2004">
        <v>55.83653846</v>
      </c>
      <c r="H2004">
        <v>55.70192308</v>
      </c>
      <c r="I2004">
        <v>59</v>
      </c>
      <c r="J2004">
        <v>58</v>
      </c>
      <c r="K2004">
        <v>56</v>
      </c>
      <c r="L2004">
        <v>2.886047187</v>
      </c>
      <c r="M2004">
        <v>2.8550725749999999</v>
      </c>
      <c r="N2004">
        <v>2.8481893280000001</v>
      </c>
      <c r="O2004">
        <v>3.0168288830000001</v>
      </c>
      <c r="P2004">
        <v>2.9656961900000001</v>
      </c>
      <c r="Q2004">
        <v>2.8634308040000001</v>
      </c>
      <c r="R2004">
        <v>0.14430235899999999</v>
      </c>
      <c r="S2004">
        <v>0.14275362899999999</v>
      </c>
      <c r="T2004">
        <v>0.14240946600000001</v>
      </c>
      <c r="U2004">
        <v>0.15084144399999999</v>
      </c>
      <c r="V2004">
        <v>0.14828480899999999</v>
      </c>
      <c r="W2004">
        <v>0.14317154000000001</v>
      </c>
      <c r="X2004">
        <v>-8.9415999999999996E-4</v>
      </c>
      <c r="Y2004">
        <v>-7.4568499999999995E-4</v>
      </c>
      <c r="Z2004">
        <v>-0.75344816599999997</v>
      </c>
      <c r="AA2004">
        <v>-1.476074E-3</v>
      </c>
      <c r="AB2004">
        <v>-4.2610579999999999E-3</v>
      </c>
      <c r="AC2004">
        <v>-0.77596104200000005</v>
      </c>
    </row>
    <row r="2005" spans="1:29" x14ac:dyDescent="0.3">
      <c r="A2005">
        <v>20.03</v>
      </c>
      <c r="B2005">
        <v>28.3</v>
      </c>
      <c r="C2005">
        <v>60</v>
      </c>
      <c r="D2005">
        <v>60</v>
      </c>
      <c r="E2005">
        <v>60</v>
      </c>
      <c r="F2005">
        <v>55.22115385</v>
      </c>
      <c r="G2005">
        <v>54.61538462</v>
      </c>
      <c r="H2005">
        <v>56.31730769</v>
      </c>
      <c r="I2005">
        <v>59</v>
      </c>
      <c r="J2005">
        <v>56</v>
      </c>
      <c r="K2005">
        <v>44</v>
      </c>
      <c r="L2005">
        <v>2.823606303</v>
      </c>
      <c r="M2005">
        <v>2.792631691</v>
      </c>
      <c r="N2005">
        <v>2.8796556010000001</v>
      </c>
      <c r="O2005">
        <v>3.0168288830000001</v>
      </c>
      <c r="P2005">
        <v>2.8634308040000001</v>
      </c>
      <c r="Q2005">
        <v>2.2498384890000001</v>
      </c>
      <c r="R2005">
        <v>0.141180315</v>
      </c>
      <c r="S2005">
        <v>0.139631585</v>
      </c>
      <c r="T2005">
        <v>0.14398278</v>
      </c>
      <c r="U2005">
        <v>0.15084144399999999</v>
      </c>
      <c r="V2005">
        <v>0.14317154000000001</v>
      </c>
      <c r="W2005">
        <v>0.11249192399999999</v>
      </c>
      <c r="X2005">
        <v>-8.9415999999999996E-4</v>
      </c>
      <c r="Y2005">
        <v>2.3845530000000002E-3</v>
      </c>
      <c r="Z2005">
        <v>-0.74525382399999995</v>
      </c>
      <c r="AA2005">
        <v>-4.4282210000000004E-3</v>
      </c>
      <c r="AB2005">
        <v>-2.3009712000000002E-2</v>
      </c>
      <c r="AC2005">
        <v>-0.71316650699999995</v>
      </c>
    </row>
    <row r="2006" spans="1:29" x14ac:dyDescent="0.3">
      <c r="A2006">
        <v>20.04</v>
      </c>
      <c r="B2006">
        <v>28.3</v>
      </c>
      <c r="C2006">
        <v>60</v>
      </c>
      <c r="D2006">
        <v>60</v>
      </c>
      <c r="E2006">
        <v>60</v>
      </c>
      <c r="F2006">
        <v>54.16346154</v>
      </c>
      <c r="G2006">
        <v>53.77884615</v>
      </c>
      <c r="H2006">
        <v>56.43269231</v>
      </c>
      <c r="I2006">
        <v>55</v>
      </c>
      <c r="J2006">
        <v>45</v>
      </c>
      <c r="K2006">
        <v>58</v>
      </c>
      <c r="L2006">
        <v>2.7695236470000002</v>
      </c>
      <c r="M2006">
        <v>2.749857226</v>
      </c>
      <c r="N2006">
        <v>2.8855555270000002</v>
      </c>
      <c r="O2006">
        <v>2.812298111</v>
      </c>
      <c r="P2006">
        <v>2.3009711820000001</v>
      </c>
      <c r="Q2006">
        <v>2.9656961900000001</v>
      </c>
      <c r="R2006">
        <v>0.138476182</v>
      </c>
      <c r="S2006">
        <v>0.13749286099999999</v>
      </c>
      <c r="T2006">
        <v>0.144277776</v>
      </c>
      <c r="U2006">
        <v>0.14061490600000001</v>
      </c>
      <c r="V2006">
        <v>0.11504855899999999</v>
      </c>
      <c r="W2006">
        <v>0.14828480899999999</v>
      </c>
      <c r="X2006">
        <v>-5.6772099999999998E-4</v>
      </c>
      <c r="Y2006">
        <v>4.1955029999999997E-3</v>
      </c>
      <c r="Z2006">
        <v>-0.73727512299999998</v>
      </c>
      <c r="AA2006">
        <v>-1.4760736999999999E-2</v>
      </c>
      <c r="AB2006">
        <v>1.3635385E-2</v>
      </c>
      <c r="AC2006">
        <v>-0.70868118300000005</v>
      </c>
    </row>
    <row r="2007" spans="1:29" x14ac:dyDescent="0.3">
      <c r="A2007">
        <v>20.05</v>
      </c>
      <c r="B2007">
        <v>28.3</v>
      </c>
      <c r="C2007">
        <v>60</v>
      </c>
      <c r="D2007">
        <v>60</v>
      </c>
      <c r="E2007">
        <v>60</v>
      </c>
      <c r="F2007">
        <v>53.52884615</v>
      </c>
      <c r="G2007">
        <v>53.40384615</v>
      </c>
      <c r="H2007">
        <v>56.84615385</v>
      </c>
      <c r="I2007">
        <v>55</v>
      </c>
      <c r="J2007">
        <v>54</v>
      </c>
      <c r="K2007">
        <v>60</v>
      </c>
      <c r="L2007">
        <v>2.7370740530000002</v>
      </c>
      <c r="M2007">
        <v>2.7306824669999998</v>
      </c>
      <c r="N2007">
        <v>2.9066969290000002</v>
      </c>
      <c r="O2007">
        <v>2.812298111</v>
      </c>
      <c r="P2007">
        <v>2.761165418</v>
      </c>
      <c r="Q2007">
        <v>3.0679615760000001</v>
      </c>
      <c r="R2007">
        <v>0.13685370299999999</v>
      </c>
      <c r="S2007">
        <v>0.13653412300000001</v>
      </c>
      <c r="T2007">
        <v>0.14533484599999999</v>
      </c>
      <c r="U2007">
        <v>0.14061490600000001</v>
      </c>
      <c r="V2007">
        <v>0.13805827100000001</v>
      </c>
      <c r="W2007">
        <v>0.15339807899999999</v>
      </c>
      <c r="X2007">
        <v>-1.8450899999999999E-4</v>
      </c>
      <c r="Y2007">
        <v>5.760622E-3</v>
      </c>
      <c r="Z2007">
        <v>-0.73460117999999996</v>
      </c>
      <c r="AA2007">
        <v>-1.476074E-3</v>
      </c>
      <c r="AB2007">
        <v>9.374327E-3</v>
      </c>
      <c r="AC2007">
        <v>-0.75801974599999999</v>
      </c>
    </row>
    <row r="2008" spans="1:29" x14ac:dyDescent="0.3">
      <c r="A2008">
        <v>20.059999999999999</v>
      </c>
      <c r="B2008">
        <v>28.3</v>
      </c>
      <c r="C2008">
        <v>60</v>
      </c>
      <c r="D2008">
        <v>60</v>
      </c>
      <c r="E2008">
        <v>60</v>
      </c>
      <c r="F2008">
        <v>53.38461538</v>
      </c>
      <c r="G2008">
        <v>53.47115385</v>
      </c>
      <c r="H2008">
        <v>56.90384615</v>
      </c>
      <c r="I2008">
        <v>43</v>
      </c>
      <c r="J2008">
        <v>56</v>
      </c>
      <c r="K2008">
        <v>64</v>
      </c>
      <c r="L2008">
        <v>2.7296991460000002</v>
      </c>
      <c r="M2008">
        <v>2.7341240899999999</v>
      </c>
      <c r="N2008">
        <v>2.909646892</v>
      </c>
      <c r="O2008">
        <v>2.198705796</v>
      </c>
      <c r="P2008">
        <v>2.8634308040000001</v>
      </c>
      <c r="Q2008">
        <v>3.272492347</v>
      </c>
      <c r="R2008">
        <v>0.13648495699999999</v>
      </c>
      <c r="S2008">
        <v>0.136706205</v>
      </c>
      <c r="T2008">
        <v>0.14548234500000001</v>
      </c>
      <c r="U2008">
        <v>0.10993529</v>
      </c>
      <c r="V2008">
        <v>0.14317154000000001</v>
      </c>
      <c r="W2008">
        <v>0.163624617</v>
      </c>
      <c r="X2008">
        <v>1.27737E-4</v>
      </c>
      <c r="Y2008">
        <v>5.9245089999999997E-3</v>
      </c>
      <c r="Z2008">
        <v>-0.73451492299999999</v>
      </c>
      <c r="AA2008">
        <v>1.9188957999999999E-2</v>
      </c>
      <c r="AB2008">
        <v>2.4714135000000002E-2</v>
      </c>
      <c r="AC2008">
        <v>-0.73110780200000003</v>
      </c>
    </row>
    <row r="2009" spans="1:29" x14ac:dyDescent="0.3">
      <c r="A2009">
        <v>20.07</v>
      </c>
      <c r="B2009">
        <v>28.3</v>
      </c>
      <c r="C2009">
        <v>60</v>
      </c>
      <c r="D2009">
        <v>60</v>
      </c>
      <c r="E2009">
        <v>60</v>
      </c>
      <c r="F2009">
        <v>53.625</v>
      </c>
      <c r="G2009">
        <v>54.06730769</v>
      </c>
      <c r="H2009">
        <v>57.01923077</v>
      </c>
      <c r="I2009">
        <v>51</v>
      </c>
      <c r="J2009">
        <v>56</v>
      </c>
      <c r="K2009">
        <v>64</v>
      </c>
      <c r="L2009">
        <v>2.7419906580000002</v>
      </c>
      <c r="M2009">
        <v>2.7646070420000002</v>
      </c>
      <c r="N2009">
        <v>2.9155468180000002</v>
      </c>
      <c r="O2009">
        <v>2.607767339</v>
      </c>
      <c r="P2009">
        <v>2.8634308040000001</v>
      </c>
      <c r="Q2009">
        <v>3.272492347</v>
      </c>
      <c r="R2009">
        <v>0.137099533</v>
      </c>
      <c r="S2009">
        <v>0.138230352</v>
      </c>
      <c r="T2009">
        <v>0.145777341</v>
      </c>
      <c r="U2009">
        <v>0.13038836700000001</v>
      </c>
      <c r="V2009">
        <v>0.14317154000000001</v>
      </c>
      <c r="W2009">
        <v>0.163624617</v>
      </c>
      <c r="X2009">
        <v>6.5287899999999998E-4</v>
      </c>
      <c r="Y2009">
        <v>5.4082660000000001E-3</v>
      </c>
      <c r="Z2009">
        <v>-0.73878460700000004</v>
      </c>
      <c r="AA2009">
        <v>7.3803690000000003E-3</v>
      </c>
      <c r="AB2009">
        <v>1.7896443000000001E-2</v>
      </c>
      <c r="AC2009">
        <v>-0.76699039400000002</v>
      </c>
    </row>
    <row r="2010" spans="1:29" x14ac:dyDescent="0.3">
      <c r="A2010">
        <v>20.079999999999998</v>
      </c>
      <c r="B2010">
        <v>28.3</v>
      </c>
      <c r="C2010">
        <v>60</v>
      </c>
      <c r="D2010">
        <v>60</v>
      </c>
      <c r="E2010">
        <v>60</v>
      </c>
      <c r="F2010">
        <v>53.77884615</v>
      </c>
      <c r="G2010">
        <v>54.57692308</v>
      </c>
      <c r="H2010">
        <v>57.86538462</v>
      </c>
      <c r="I2010">
        <v>53</v>
      </c>
      <c r="J2010">
        <v>54</v>
      </c>
      <c r="K2010">
        <v>52</v>
      </c>
      <c r="L2010">
        <v>2.749857226</v>
      </c>
      <c r="M2010">
        <v>2.7906650489999998</v>
      </c>
      <c r="N2010">
        <v>2.9588129429999999</v>
      </c>
      <c r="O2010">
        <v>2.710032725</v>
      </c>
      <c r="P2010">
        <v>2.761165418</v>
      </c>
      <c r="Q2010">
        <v>2.658900032</v>
      </c>
      <c r="R2010">
        <v>0.13749286099999999</v>
      </c>
      <c r="S2010">
        <v>0.139533252</v>
      </c>
      <c r="T2010">
        <v>0.14794064700000001</v>
      </c>
      <c r="U2010">
        <v>0.13550163600000001</v>
      </c>
      <c r="V2010">
        <v>0.13805827100000001</v>
      </c>
      <c r="W2010">
        <v>0.13294500200000001</v>
      </c>
      <c r="X2010">
        <v>1.1780199999999999E-3</v>
      </c>
      <c r="Y2010">
        <v>6.2850600000000003E-3</v>
      </c>
      <c r="Z2010">
        <v>-0.745555721</v>
      </c>
      <c r="AA2010">
        <v>1.476074E-3</v>
      </c>
      <c r="AB2010">
        <v>-2.5566349999999998E-3</v>
      </c>
      <c r="AC2010">
        <v>-0.71316650699999995</v>
      </c>
    </row>
    <row r="2011" spans="1:29" x14ac:dyDescent="0.3">
      <c r="A2011">
        <v>20.09</v>
      </c>
      <c r="B2011">
        <v>28.3</v>
      </c>
      <c r="C2011">
        <v>60</v>
      </c>
      <c r="D2011">
        <v>60</v>
      </c>
      <c r="E2011">
        <v>60</v>
      </c>
      <c r="F2011">
        <v>53.77884615</v>
      </c>
      <c r="G2011">
        <v>55.125</v>
      </c>
      <c r="H2011">
        <v>58.60576923</v>
      </c>
      <c r="I2011">
        <v>52</v>
      </c>
      <c r="J2011">
        <v>52</v>
      </c>
      <c r="K2011">
        <v>62</v>
      </c>
      <c r="L2011">
        <v>2.749857226</v>
      </c>
      <c r="M2011">
        <v>2.818689698</v>
      </c>
      <c r="N2011">
        <v>2.9966708020000001</v>
      </c>
      <c r="O2011">
        <v>2.658900032</v>
      </c>
      <c r="P2011">
        <v>2.658900032</v>
      </c>
      <c r="Q2011">
        <v>3.1702269620000001</v>
      </c>
      <c r="R2011">
        <v>0.13749286099999999</v>
      </c>
      <c r="S2011">
        <v>0.140934485</v>
      </c>
      <c r="T2011">
        <v>0.14983353999999999</v>
      </c>
      <c r="U2011">
        <v>0.13294500200000001</v>
      </c>
      <c r="V2011">
        <v>0.13294500200000001</v>
      </c>
      <c r="W2011">
        <v>0.158511348</v>
      </c>
      <c r="X2011">
        <v>1.9870220000000002E-3</v>
      </c>
      <c r="Y2011">
        <v>7.0799110000000004E-3</v>
      </c>
      <c r="Z2011">
        <v>-0.75133488800000003</v>
      </c>
      <c r="AA2011">
        <v>0</v>
      </c>
      <c r="AB2011">
        <v>1.7044231E-2</v>
      </c>
      <c r="AC2011">
        <v>-0.74456377399999996</v>
      </c>
    </row>
    <row r="2012" spans="1:29" x14ac:dyDescent="0.3">
      <c r="A2012">
        <v>20.100000000000001</v>
      </c>
      <c r="B2012">
        <v>28.3</v>
      </c>
      <c r="C2012">
        <v>60</v>
      </c>
      <c r="D2012">
        <v>60</v>
      </c>
      <c r="E2012">
        <v>60</v>
      </c>
      <c r="F2012">
        <v>53.25</v>
      </c>
      <c r="G2012">
        <v>55.46153846</v>
      </c>
      <c r="H2012">
        <v>59.15384615</v>
      </c>
      <c r="I2012">
        <v>52</v>
      </c>
      <c r="J2012">
        <v>44</v>
      </c>
      <c r="K2012">
        <v>58</v>
      </c>
      <c r="L2012">
        <v>2.7228158979999999</v>
      </c>
      <c r="M2012">
        <v>2.8358978160000001</v>
      </c>
      <c r="N2012">
        <v>3.0246954509999999</v>
      </c>
      <c r="O2012">
        <v>2.658900032</v>
      </c>
      <c r="P2012">
        <v>2.2498384890000001</v>
      </c>
      <c r="Q2012">
        <v>2.9656961900000001</v>
      </c>
      <c r="R2012">
        <v>0.13614079500000001</v>
      </c>
      <c r="S2012">
        <v>0.14179489100000001</v>
      </c>
      <c r="T2012">
        <v>0.15123477299999999</v>
      </c>
      <c r="U2012">
        <v>0.13294500200000001</v>
      </c>
      <c r="V2012">
        <v>0.11249192399999999</v>
      </c>
      <c r="W2012">
        <v>0.14828480899999999</v>
      </c>
      <c r="X2012">
        <v>3.2643939999999999E-3</v>
      </c>
      <c r="Y2012">
        <v>8.177953E-3</v>
      </c>
      <c r="Z2012">
        <v>-0.75293062899999996</v>
      </c>
      <c r="AA2012">
        <v>-1.1808590000000001E-2</v>
      </c>
      <c r="AB2012">
        <v>1.7044231E-2</v>
      </c>
      <c r="AC2012">
        <v>-0.690739887</v>
      </c>
    </row>
    <row r="2013" spans="1:29" x14ac:dyDescent="0.3">
      <c r="A2013">
        <v>20.11</v>
      </c>
      <c r="B2013">
        <v>28.3</v>
      </c>
      <c r="C2013">
        <v>60</v>
      </c>
      <c r="D2013">
        <v>60</v>
      </c>
      <c r="E2013">
        <v>60</v>
      </c>
      <c r="F2013">
        <v>52.52884615</v>
      </c>
      <c r="G2013">
        <v>55.32692308</v>
      </c>
      <c r="H2013">
        <v>59.02884615</v>
      </c>
      <c r="I2013">
        <v>43</v>
      </c>
      <c r="J2013">
        <v>50</v>
      </c>
      <c r="K2013">
        <v>59</v>
      </c>
      <c r="L2013">
        <v>2.6859413600000002</v>
      </c>
      <c r="M2013">
        <v>2.8290145679999998</v>
      </c>
      <c r="N2013">
        <v>3.0183038639999999</v>
      </c>
      <c r="O2013">
        <v>2.198705796</v>
      </c>
      <c r="P2013">
        <v>2.556634646</v>
      </c>
      <c r="Q2013">
        <v>3.0168288830000001</v>
      </c>
      <c r="R2013">
        <v>0.13429706799999999</v>
      </c>
      <c r="S2013">
        <v>0.141450728</v>
      </c>
      <c r="T2013">
        <v>0.150915193</v>
      </c>
      <c r="U2013">
        <v>0.10993529</v>
      </c>
      <c r="V2013">
        <v>0.127831732</v>
      </c>
      <c r="W2013">
        <v>0.15084144399999999</v>
      </c>
      <c r="X2013">
        <v>4.130168E-3</v>
      </c>
      <c r="Y2013">
        <v>8.6941970000000007E-3</v>
      </c>
      <c r="Z2013">
        <v>-0.74853156099999996</v>
      </c>
      <c r="AA2013">
        <v>1.0332516E-2</v>
      </c>
      <c r="AB2013">
        <v>2.1305289000000002E-2</v>
      </c>
      <c r="AC2013">
        <v>-0.68176923899999997</v>
      </c>
    </row>
    <row r="2014" spans="1:29" x14ac:dyDescent="0.3">
      <c r="A2014">
        <v>20.12</v>
      </c>
      <c r="B2014">
        <v>28.3</v>
      </c>
      <c r="C2014">
        <v>60</v>
      </c>
      <c r="D2014">
        <v>60</v>
      </c>
      <c r="E2014">
        <v>60</v>
      </c>
      <c r="F2014">
        <v>52.10576923</v>
      </c>
      <c r="G2014">
        <v>55.11538462</v>
      </c>
      <c r="H2014">
        <v>58.08653846</v>
      </c>
      <c r="I2014">
        <v>53</v>
      </c>
      <c r="J2014">
        <v>54</v>
      </c>
      <c r="K2014">
        <v>58</v>
      </c>
      <c r="L2014">
        <v>2.6643082979999999</v>
      </c>
      <c r="M2014">
        <v>2.8181980370000002</v>
      </c>
      <c r="N2014">
        <v>2.9701211340000002</v>
      </c>
      <c r="O2014">
        <v>2.710032725</v>
      </c>
      <c r="P2014">
        <v>2.761165418</v>
      </c>
      <c r="Q2014">
        <v>2.9656961900000001</v>
      </c>
      <c r="R2014">
        <v>0.133215415</v>
      </c>
      <c r="S2014">
        <v>0.140909902</v>
      </c>
      <c r="T2014">
        <v>0.148506057</v>
      </c>
      <c r="U2014">
        <v>0.13550163600000001</v>
      </c>
      <c r="V2014">
        <v>0.13805827100000001</v>
      </c>
      <c r="W2014">
        <v>0.14828480899999999</v>
      </c>
      <c r="X2014">
        <v>4.4424140000000004E-3</v>
      </c>
      <c r="Y2014">
        <v>7.6289319999999997E-3</v>
      </c>
      <c r="Z2014">
        <v>-0.74145855000000005</v>
      </c>
      <c r="AA2014">
        <v>1.476074E-3</v>
      </c>
      <c r="AB2014">
        <v>7.669904E-3</v>
      </c>
      <c r="AC2014">
        <v>-0.74007845000000005</v>
      </c>
    </row>
    <row r="2015" spans="1:29" x14ac:dyDescent="0.3">
      <c r="A2015">
        <v>20.13</v>
      </c>
      <c r="B2015">
        <v>28.3</v>
      </c>
      <c r="C2015">
        <v>60</v>
      </c>
      <c r="D2015">
        <v>60</v>
      </c>
      <c r="E2015">
        <v>60</v>
      </c>
      <c r="F2015">
        <v>51.65384615</v>
      </c>
      <c r="G2015">
        <v>54.84615385</v>
      </c>
      <c r="H2015">
        <v>56.91346154</v>
      </c>
      <c r="I2015">
        <v>51</v>
      </c>
      <c r="J2015">
        <v>51</v>
      </c>
      <c r="K2015">
        <v>54</v>
      </c>
      <c r="L2015">
        <v>2.6412002540000001</v>
      </c>
      <c r="M2015">
        <v>2.8044315430000002</v>
      </c>
      <c r="N2015">
        <v>2.9101385519999998</v>
      </c>
      <c r="O2015">
        <v>2.607767339</v>
      </c>
      <c r="P2015">
        <v>2.607767339</v>
      </c>
      <c r="Q2015">
        <v>2.761165418</v>
      </c>
      <c r="R2015">
        <v>0.132060013</v>
      </c>
      <c r="S2015">
        <v>0.14022157699999999</v>
      </c>
      <c r="T2015">
        <v>0.14550692800000001</v>
      </c>
      <c r="U2015">
        <v>0.13038836700000001</v>
      </c>
      <c r="V2015">
        <v>0.13038836700000001</v>
      </c>
      <c r="W2015">
        <v>0.13805827100000001</v>
      </c>
      <c r="X2015">
        <v>4.7120809999999999E-3</v>
      </c>
      <c r="Y2015">
        <v>6.2440880000000001E-3</v>
      </c>
      <c r="Z2015">
        <v>-0.73296231099999998</v>
      </c>
      <c r="AA2015">
        <v>0</v>
      </c>
      <c r="AB2015">
        <v>5.1132690000000001E-3</v>
      </c>
      <c r="AC2015">
        <v>-0.69971053500000002</v>
      </c>
    </row>
    <row r="2016" spans="1:29" x14ac:dyDescent="0.3">
      <c r="A2016">
        <v>20.14</v>
      </c>
      <c r="B2016">
        <v>28.3</v>
      </c>
      <c r="C2016">
        <v>60</v>
      </c>
      <c r="D2016">
        <v>60</v>
      </c>
      <c r="E2016">
        <v>60</v>
      </c>
      <c r="F2016">
        <v>51.18269231</v>
      </c>
      <c r="G2016">
        <v>54.5</v>
      </c>
      <c r="H2016">
        <v>55.75961538</v>
      </c>
      <c r="I2016">
        <v>96</v>
      </c>
      <c r="J2016">
        <v>95</v>
      </c>
      <c r="K2016">
        <v>41</v>
      </c>
      <c r="L2016">
        <v>2.6171088889999998</v>
      </c>
      <c r="M2016">
        <v>2.7867317649999999</v>
      </c>
      <c r="N2016">
        <v>2.851139291</v>
      </c>
      <c r="O2016">
        <v>4.9087385210000001</v>
      </c>
      <c r="P2016">
        <v>4.8576058279999996</v>
      </c>
      <c r="Q2016">
        <v>2.09644041</v>
      </c>
      <c r="R2016">
        <v>0.13085544399999999</v>
      </c>
      <c r="S2016">
        <v>0.13933658800000001</v>
      </c>
      <c r="T2016">
        <v>0.14255696500000001</v>
      </c>
      <c r="U2016">
        <v>0.245436926</v>
      </c>
      <c r="V2016">
        <v>0.242880291</v>
      </c>
      <c r="W2016">
        <v>0.104822021</v>
      </c>
      <c r="X2016">
        <v>4.8965909999999996E-3</v>
      </c>
      <c r="Y2016">
        <v>4.9739650000000003E-3</v>
      </c>
      <c r="Z2016">
        <v>-0.72412104799999999</v>
      </c>
      <c r="AA2016">
        <v>-1.476074E-3</v>
      </c>
      <c r="AB2016">
        <v>-9.2891058999999998E-2</v>
      </c>
      <c r="AC2016">
        <v>-1.040595154</v>
      </c>
    </row>
    <row r="2017" spans="1:29" x14ac:dyDescent="0.3">
      <c r="A2017">
        <v>20.149999999999999</v>
      </c>
      <c r="B2017">
        <v>28.3</v>
      </c>
      <c r="C2017">
        <v>60</v>
      </c>
      <c r="D2017">
        <v>60</v>
      </c>
      <c r="E2017">
        <v>60</v>
      </c>
      <c r="F2017">
        <v>50.71153846</v>
      </c>
      <c r="G2017">
        <v>54.39423077</v>
      </c>
      <c r="H2017">
        <v>54.52884615</v>
      </c>
      <c r="I2017">
        <v>38</v>
      </c>
      <c r="J2017">
        <v>53</v>
      </c>
      <c r="K2017">
        <v>102</v>
      </c>
      <c r="L2017">
        <v>2.593017524</v>
      </c>
      <c r="M2017">
        <v>2.781323499</v>
      </c>
      <c r="N2017">
        <v>2.7882067460000002</v>
      </c>
      <c r="O2017">
        <v>1.943042331</v>
      </c>
      <c r="P2017">
        <v>2.710032725</v>
      </c>
      <c r="Q2017">
        <v>5.2155346790000001</v>
      </c>
      <c r="R2017">
        <v>0.129650876</v>
      </c>
      <c r="S2017">
        <v>0.13906617499999999</v>
      </c>
      <c r="T2017">
        <v>0.139410337</v>
      </c>
      <c r="U2017">
        <v>9.7152116999999996E-2</v>
      </c>
      <c r="V2017">
        <v>0.13550163600000001</v>
      </c>
      <c r="W2017">
        <v>0.26077673400000001</v>
      </c>
      <c r="X2017">
        <v>5.4359250000000003E-3</v>
      </c>
      <c r="Y2017">
        <v>3.3678739999999999E-3</v>
      </c>
      <c r="Z2017">
        <v>-0.71601296199999998</v>
      </c>
      <c r="AA2017">
        <v>2.2141106000000001E-2</v>
      </c>
      <c r="AB2017">
        <v>9.6299905000000005E-2</v>
      </c>
      <c r="AC2017">
        <v>-0.865667521</v>
      </c>
    </row>
    <row r="2018" spans="1:29" x14ac:dyDescent="0.3">
      <c r="A2018">
        <v>20.16</v>
      </c>
      <c r="B2018">
        <v>28.3</v>
      </c>
      <c r="C2018">
        <v>60</v>
      </c>
      <c r="D2018">
        <v>60</v>
      </c>
      <c r="E2018">
        <v>60</v>
      </c>
      <c r="F2018">
        <v>50.33653846</v>
      </c>
      <c r="G2018">
        <v>54.55769231</v>
      </c>
      <c r="H2018">
        <v>53.20192308</v>
      </c>
      <c r="I2018">
        <v>47</v>
      </c>
      <c r="J2018">
        <v>52</v>
      </c>
      <c r="K2018">
        <v>51</v>
      </c>
      <c r="L2018">
        <v>2.5738427640000001</v>
      </c>
      <c r="M2018">
        <v>2.7896817280000001</v>
      </c>
      <c r="N2018">
        <v>2.7203575959999999</v>
      </c>
      <c r="O2018">
        <v>2.4032365680000001</v>
      </c>
      <c r="P2018">
        <v>2.658900032</v>
      </c>
      <c r="Q2018">
        <v>2.607767339</v>
      </c>
      <c r="R2018">
        <v>0.12869213800000001</v>
      </c>
      <c r="S2018">
        <v>0.13948408600000001</v>
      </c>
      <c r="T2018">
        <v>0.13601788000000001</v>
      </c>
      <c r="U2018">
        <v>0.120161828</v>
      </c>
      <c r="V2018">
        <v>0.13294500200000001</v>
      </c>
      <c r="W2018">
        <v>0.13038836700000001</v>
      </c>
      <c r="X2018">
        <v>6.2307339999999999E-3</v>
      </c>
      <c r="Y2018">
        <v>1.2865120000000001E-3</v>
      </c>
      <c r="Z2018">
        <v>-0.70911246400000005</v>
      </c>
      <c r="AA2018">
        <v>7.3803690000000003E-3</v>
      </c>
      <c r="AB2018">
        <v>2.5566349999999998E-3</v>
      </c>
      <c r="AC2018">
        <v>-0.67279859099999995</v>
      </c>
    </row>
    <row r="2019" spans="1:29" x14ac:dyDescent="0.3">
      <c r="A2019">
        <v>20.170000000000002</v>
      </c>
      <c r="B2019">
        <v>28.3</v>
      </c>
      <c r="C2019">
        <v>60</v>
      </c>
      <c r="D2019">
        <v>60</v>
      </c>
      <c r="E2019">
        <v>60</v>
      </c>
      <c r="F2019">
        <v>50.28846154</v>
      </c>
      <c r="G2019">
        <v>54.63461538</v>
      </c>
      <c r="H2019">
        <v>51.82692308</v>
      </c>
      <c r="I2019">
        <v>48</v>
      </c>
      <c r="J2019">
        <v>53</v>
      </c>
      <c r="K2019">
        <v>50</v>
      </c>
      <c r="L2019">
        <v>2.5713844620000001</v>
      </c>
      <c r="M2019">
        <v>2.7936150120000001</v>
      </c>
      <c r="N2019">
        <v>2.6500501430000001</v>
      </c>
      <c r="O2019">
        <v>2.4543692610000001</v>
      </c>
      <c r="P2019">
        <v>2.710032725</v>
      </c>
      <c r="Q2019">
        <v>2.556634646</v>
      </c>
      <c r="R2019">
        <v>0.12856922300000001</v>
      </c>
      <c r="S2019">
        <v>0.13968075099999999</v>
      </c>
      <c r="T2019">
        <v>0.13250250699999999</v>
      </c>
      <c r="U2019">
        <v>0.122718463</v>
      </c>
      <c r="V2019">
        <v>0.13550163600000001</v>
      </c>
      <c r="W2019">
        <v>0.127831732</v>
      </c>
      <c r="X2019">
        <v>6.4152430000000002E-3</v>
      </c>
      <c r="Y2019">
        <v>-1.0816529999999999E-3</v>
      </c>
      <c r="Z2019">
        <v>-0.70307452800000003</v>
      </c>
      <c r="AA2019">
        <v>7.3803690000000003E-3</v>
      </c>
      <c r="AB2019">
        <v>-8.5221199999999998E-4</v>
      </c>
      <c r="AC2019">
        <v>-0.67728391499999996</v>
      </c>
    </row>
    <row r="2020" spans="1:29" x14ac:dyDescent="0.3">
      <c r="A2020">
        <v>20.18</v>
      </c>
      <c r="B2020">
        <v>28.3</v>
      </c>
      <c r="C2020">
        <v>60</v>
      </c>
      <c r="D2020">
        <v>60</v>
      </c>
      <c r="E2020">
        <v>60</v>
      </c>
      <c r="F2020">
        <v>50.36538462</v>
      </c>
      <c r="G2020">
        <v>54.60576923</v>
      </c>
      <c r="H2020">
        <v>50.49038462</v>
      </c>
      <c r="I2020">
        <v>45</v>
      </c>
      <c r="J2020">
        <v>53</v>
      </c>
      <c r="K2020">
        <v>39</v>
      </c>
      <c r="L2020">
        <v>2.5753177460000001</v>
      </c>
      <c r="M2020">
        <v>2.7921400300000001</v>
      </c>
      <c r="N2020">
        <v>2.581709332</v>
      </c>
      <c r="O2020">
        <v>2.3009711820000001</v>
      </c>
      <c r="P2020">
        <v>2.710032725</v>
      </c>
      <c r="Q2020">
        <v>1.994175024</v>
      </c>
      <c r="R2020">
        <v>0.128765887</v>
      </c>
      <c r="S2020">
        <v>0.13960700200000001</v>
      </c>
      <c r="T2020">
        <v>0.12908546700000001</v>
      </c>
      <c r="U2020">
        <v>0.11504855899999999</v>
      </c>
      <c r="V2020">
        <v>0.13550163600000001</v>
      </c>
      <c r="W2020">
        <v>9.9708750999999998E-2</v>
      </c>
      <c r="X2020">
        <v>6.25912E-3</v>
      </c>
      <c r="Y2020">
        <v>-3.4006520000000001E-3</v>
      </c>
      <c r="Z2020">
        <v>-0.69729536000000003</v>
      </c>
      <c r="AA2020">
        <v>1.1808590000000001E-2</v>
      </c>
      <c r="AB2020">
        <v>-1.7044231E-2</v>
      </c>
      <c r="AC2020">
        <v>-0.61448937999999997</v>
      </c>
    </row>
    <row r="2021" spans="1:29" x14ac:dyDescent="0.3">
      <c r="A2021">
        <v>20.190000000000001</v>
      </c>
      <c r="B2021">
        <v>28.3</v>
      </c>
      <c r="C2021">
        <v>60</v>
      </c>
      <c r="D2021">
        <v>60</v>
      </c>
      <c r="E2021">
        <v>60</v>
      </c>
      <c r="F2021">
        <v>50.04807692</v>
      </c>
      <c r="G2021">
        <v>54.07692308</v>
      </c>
      <c r="H2021">
        <v>49.52884615</v>
      </c>
      <c r="I2021">
        <v>47</v>
      </c>
      <c r="J2021">
        <v>41</v>
      </c>
      <c r="K2021">
        <v>49</v>
      </c>
      <c r="L2021">
        <v>2.5590929490000001</v>
      </c>
      <c r="M2021">
        <v>2.765098702</v>
      </c>
      <c r="N2021">
        <v>2.5325432819999998</v>
      </c>
      <c r="O2021">
        <v>2.4032365680000001</v>
      </c>
      <c r="P2021">
        <v>2.09644041</v>
      </c>
      <c r="Q2021">
        <v>2.5055019540000001</v>
      </c>
      <c r="R2021">
        <v>0.127954647</v>
      </c>
      <c r="S2021">
        <v>0.138254935</v>
      </c>
      <c r="T2021">
        <v>0.12662716399999999</v>
      </c>
      <c r="U2021">
        <v>0.120161828</v>
      </c>
      <c r="V2021">
        <v>0.104822021</v>
      </c>
      <c r="W2021">
        <v>0.125275098</v>
      </c>
      <c r="X2021">
        <v>5.9468740000000004E-3</v>
      </c>
      <c r="Y2021">
        <v>-4.3184180000000001E-3</v>
      </c>
      <c r="Z2021">
        <v>-0.68918727499999999</v>
      </c>
      <c r="AA2021">
        <v>-8.8564420000000008E-3</v>
      </c>
      <c r="AB2021">
        <v>8.5221150000000002E-3</v>
      </c>
      <c r="AC2021">
        <v>-0.61448937999999997</v>
      </c>
    </row>
    <row r="2022" spans="1:29" x14ac:dyDescent="0.3">
      <c r="A2022">
        <v>20.2</v>
      </c>
      <c r="B2022">
        <v>28.3</v>
      </c>
      <c r="C2022">
        <v>60</v>
      </c>
      <c r="D2022">
        <v>60</v>
      </c>
      <c r="E2022">
        <v>60</v>
      </c>
      <c r="F2022">
        <v>49.44230769</v>
      </c>
      <c r="G2022">
        <v>53.03846154</v>
      </c>
      <c r="H2022">
        <v>48.49038462</v>
      </c>
      <c r="I2022">
        <v>45</v>
      </c>
      <c r="J2022">
        <v>54</v>
      </c>
      <c r="K2022">
        <v>47</v>
      </c>
      <c r="L2022">
        <v>2.528118337</v>
      </c>
      <c r="M2022">
        <v>2.7119993670000002</v>
      </c>
      <c r="N2022">
        <v>2.479443947</v>
      </c>
      <c r="O2022">
        <v>2.3009711820000001</v>
      </c>
      <c r="P2022">
        <v>2.761165418</v>
      </c>
      <c r="Q2022">
        <v>2.4032365680000001</v>
      </c>
      <c r="R2022">
        <v>0.12640591700000001</v>
      </c>
      <c r="S2022">
        <v>0.13559996799999999</v>
      </c>
      <c r="T2022">
        <v>0.12397219700000001</v>
      </c>
      <c r="U2022">
        <v>0.11504855899999999</v>
      </c>
      <c r="V2022">
        <v>0.13805827100000001</v>
      </c>
      <c r="W2022">
        <v>0.120161828</v>
      </c>
      <c r="X2022">
        <v>5.3081880000000001E-3</v>
      </c>
      <c r="Y2022">
        <v>-4.6871639999999997E-3</v>
      </c>
      <c r="Z2022">
        <v>-0.677154531</v>
      </c>
      <c r="AA2022">
        <v>1.3284663E-2</v>
      </c>
      <c r="AB2022">
        <v>-4.2610579999999999E-3</v>
      </c>
      <c r="AC2022">
        <v>-0.65485729500000001</v>
      </c>
    </row>
    <row r="2023" spans="1:29" x14ac:dyDescent="0.3">
      <c r="A2023">
        <v>20.21</v>
      </c>
      <c r="B2023">
        <v>28.3</v>
      </c>
      <c r="C2023">
        <v>60</v>
      </c>
      <c r="D2023">
        <v>60</v>
      </c>
      <c r="E2023">
        <v>60</v>
      </c>
      <c r="F2023">
        <v>48.99038462</v>
      </c>
      <c r="G2023">
        <v>52.14423077</v>
      </c>
      <c r="H2023">
        <v>47.07692308</v>
      </c>
      <c r="I2023">
        <v>37</v>
      </c>
      <c r="J2023">
        <v>54</v>
      </c>
      <c r="K2023">
        <v>44</v>
      </c>
      <c r="L2023">
        <v>2.5050102930000002</v>
      </c>
      <c r="M2023">
        <v>2.6662749400000001</v>
      </c>
      <c r="N2023">
        <v>2.407169852</v>
      </c>
      <c r="O2023">
        <v>1.891909638</v>
      </c>
      <c r="P2023">
        <v>2.761165418</v>
      </c>
      <c r="Q2023">
        <v>2.2498384890000001</v>
      </c>
      <c r="R2023">
        <v>0.12525051500000001</v>
      </c>
      <c r="S2023">
        <v>0.13331374700000001</v>
      </c>
      <c r="T2023">
        <v>0.120358493</v>
      </c>
      <c r="U2023">
        <v>9.4595481999999995E-2</v>
      </c>
      <c r="V2023">
        <v>0.13805827100000001</v>
      </c>
      <c r="W2023">
        <v>0.11249192399999999</v>
      </c>
      <c r="X2023">
        <v>4.6553089999999998E-3</v>
      </c>
      <c r="Y2023">
        <v>-5.9490919999999996E-3</v>
      </c>
      <c r="Z2023">
        <v>-0.66477676200000002</v>
      </c>
      <c r="AA2023">
        <v>2.5093252999999999E-2</v>
      </c>
      <c r="AB2023">
        <v>-2.5566349999999998E-3</v>
      </c>
      <c r="AC2023">
        <v>-0.60551873199999995</v>
      </c>
    </row>
    <row r="2024" spans="1:29" x14ac:dyDescent="0.3">
      <c r="A2024">
        <v>20.22</v>
      </c>
      <c r="B2024">
        <v>28.3</v>
      </c>
      <c r="C2024">
        <v>60</v>
      </c>
      <c r="D2024">
        <v>60</v>
      </c>
      <c r="E2024">
        <v>60</v>
      </c>
      <c r="F2024">
        <v>48.76923077</v>
      </c>
      <c r="G2024">
        <v>51.30769231</v>
      </c>
      <c r="H2024">
        <v>45.70192308</v>
      </c>
      <c r="I2024">
        <v>49</v>
      </c>
      <c r="J2024">
        <v>51</v>
      </c>
      <c r="K2024">
        <v>43</v>
      </c>
      <c r="L2024">
        <v>2.4937021009999998</v>
      </c>
      <c r="M2024">
        <v>2.6235004759999998</v>
      </c>
      <c r="N2024">
        <v>2.3368623990000001</v>
      </c>
      <c r="O2024">
        <v>2.5055019540000001</v>
      </c>
      <c r="P2024">
        <v>2.607767339</v>
      </c>
      <c r="Q2024">
        <v>2.198705796</v>
      </c>
      <c r="R2024">
        <v>0.124685105</v>
      </c>
      <c r="S2024">
        <v>0.131175024</v>
      </c>
      <c r="T2024">
        <v>0.11684311999999999</v>
      </c>
      <c r="U2024">
        <v>0.125275098</v>
      </c>
      <c r="V2024">
        <v>0.13038836700000001</v>
      </c>
      <c r="W2024">
        <v>0.10993529</v>
      </c>
      <c r="X2024">
        <v>3.7469560000000001E-3</v>
      </c>
      <c r="Y2024">
        <v>-7.3912960000000003E-3</v>
      </c>
      <c r="Z2024">
        <v>-0.65386534900000004</v>
      </c>
      <c r="AA2024">
        <v>2.952147E-3</v>
      </c>
      <c r="AB2024">
        <v>-1.1930962E-2</v>
      </c>
      <c r="AC2024">
        <v>-0.64140132400000005</v>
      </c>
    </row>
    <row r="2025" spans="1:29" x14ac:dyDescent="0.3">
      <c r="A2025">
        <v>20.23</v>
      </c>
      <c r="B2025">
        <v>28.3</v>
      </c>
      <c r="C2025">
        <v>60</v>
      </c>
      <c r="D2025">
        <v>60</v>
      </c>
      <c r="E2025">
        <v>60</v>
      </c>
      <c r="F2025">
        <v>49.19230769</v>
      </c>
      <c r="G2025">
        <v>50.81730769</v>
      </c>
      <c r="H2025">
        <v>44.41346154</v>
      </c>
      <c r="I2025">
        <v>49</v>
      </c>
      <c r="J2025">
        <v>54</v>
      </c>
      <c r="K2025">
        <v>33</v>
      </c>
      <c r="L2025">
        <v>2.5153351640000001</v>
      </c>
      <c r="M2025">
        <v>2.5984257899999998</v>
      </c>
      <c r="N2025">
        <v>2.2709798910000001</v>
      </c>
      <c r="O2025">
        <v>2.5055019540000001</v>
      </c>
      <c r="P2025">
        <v>2.761165418</v>
      </c>
      <c r="Q2025">
        <v>1.6873788670000001</v>
      </c>
      <c r="R2025">
        <v>0.12576675800000001</v>
      </c>
      <c r="S2025">
        <v>0.129921289</v>
      </c>
      <c r="T2025">
        <v>0.113548995</v>
      </c>
      <c r="U2025">
        <v>0.125275098</v>
      </c>
      <c r="V2025">
        <v>0.13805827100000001</v>
      </c>
      <c r="W2025">
        <v>8.4368943000000002E-2</v>
      </c>
      <c r="X2025">
        <v>2.3986200000000002E-3</v>
      </c>
      <c r="Y2025">
        <v>-9.5300200000000002E-3</v>
      </c>
      <c r="Z2025">
        <v>-0.64778428499999996</v>
      </c>
      <c r="AA2025">
        <v>7.3803690000000003E-3</v>
      </c>
      <c r="AB2025">
        <v>-3.1531826999999998E-2</v>
      </c>
      <c r="AC2025">
        <v>-0.61000405599999996</v>
      </c>
    </row>
    <row r="2026" spans="1:29" x14ac:dyDescent="0.3">
      <c r="A2026">
        <v>20.239999999999998</v>
      </c>
      <c r="B2026">
        <v>28.3</v>
      </c>
      <c r="C2026">
        <v>60</v>
      </c>
      <c r="D2026">
        <v>60</v>
      </c>
      <c r="E2026">
        <v>60</v>
      </c>
      <c r="F2026">
        <v>49.91346154</v>
      </c>
      <c r="G2026">
        <v>50.88461538</v>
      </c>
      <c r="H2026">
        <v>43.66346154</v>
      </c>
      <c r="I2026">
        <v>54</v>
      </c>
      <c r="J2026">
        <v>51</v>
      </c>
      <c r="K2026">
        <v>42</v>
      </c>
      <c r="L2026">
        <v>2.5522097019999999</v>
      </c>
      <c r="M2026">
        <v>2.6018674129999999</v>
      </c>
      <c r="N2026">
        <v>2.2326303709999999</v>
      </c>
      <c r="O2026">
        <v>2.761165418</v>
      </c>
      <c r="P2026">
        <v>2.607767339</v>
      </c>
      <c r="Q2026">
        <v>2.147573103</v>
      </c>
      <c r="R2026">
        <v>0.127610485</v>
      </c>
      <c r="S2026">
        <v>0.13009337100000001</v>
      </c>
      <c r="T2026">
        <v>0.111631519</v>
      </c>
      <c r="U2026">
        <v>0.13805827100000001</v>
      </c>
      <c r="V2026">
        <v>0.13038836700000001</v>
      </c>
      <c r="W2026">
        <v>0.107378655</v>
      </c>
      <c r="X2026">
        <v>1.4334949999999999E-3</v>
      </c>
      <c r="Y2026">
        <v>-1.1480272999999999E-2</v>
      </c>
      <c r="Z2026">
        <v>-0.64795679699999997</v>
      </c>
      <c r="AA2026">
        <v>-4.4282210000000004E-3</v>
      </c>
      <c r="AB2026">
        <v>-1.7896443000000001E-2</v>
      </c>
      <c r="AC2026">
        <v>-0.65934261900000002</v>
      </c>
    </row>
    <row r="2027" spans="1:29" x14ac:dyDescent="0.3">
      <c r="A2027">
        <v>20.25</v>
      </c>
      <c r="B2027">
        <v>28.3</v>
      </c>
      <c r="C2027">
        <v>60</v>
      </c>
      <c r="D2027">
        <v>60</v>
      </c>
      <c r="E2027">
        <v>60</v>
      </c>
      <c r="F2027">
        <v>50.44230769</v>
      </c>
      <c r="G2027">
        <v>51.06730769</v>
      </c>
      <c r="H2027">
        <v>43.57692308</v>
      </c>
      <c r="I2027">
        <v>54</v>
      </c>
      <c r="J2027">
        <v>42</v>
      </c>
      <c r="K2027">
        <v>45</v>
      </c>
      <c r="L2027">
        <v>2.57925103</v>
      </c>
      <c r="M2027">
        <v>2.6112089630000002</v>
      </c>
      <c r="N2027">
        <v>2.2282054269999998</v>
      </c>
      <c r="O2027">
        <v>2.761165418</v>
      </c>
      <c r="P2027">
        <v>2.147573103</v>
      </c>
      <c r="Q2027">
        <v>2.3009711820000001</v>
      </c>
      <c r="R2027">
        <v>0.12896255100000001</v>
      </c>
      <c r="S2027">
        <v>0.130560448</v>
      </c>
      <c r="T2027">
        <v>0.11141027100000001</v>
      </c>
      <c r="U2027">
        <v>0.13805827100000001</v>
      </c>
      <c r="V2027">
        <v>0.107378655</v>
      </c>
      <c r="W2027">
        <v>0.11504855899999999</v>
      </c>
      <c r="X2027">
        <v>9.22546E-4</v>
      </c>
      <c r="Y2027">
        <v>-1.2234152E-2</v>
      </c>
      <c r="Z2027">
        <v>-0.65076012500000002</v>
      </c>
      <c r="AA2027">
        <v>-1.7712884000000002E-2</v>
      </c>
      <c r="AB2027">
        <v>-5.1132690000000001E-3</v>
      </c>
      <c r="AC2027">
        <v>-0.63243067600000002</v>
      </c>
    </row>
    <row r="2028" spans="1:29" x14ac:dyDescent="0.3">
      <c r="A2028">
        <v>20.260000000000002</v>
      </c>
      <c r="B2028">
        <v>28.3</v>
      </c>
      <c r="C2028">
        <v>60</v>
      </c>
      <c r="D2028">
        <v>60</v>
      </c>
      <c r="E2028">
        <v>60</v>
      </c>
      <c r="F2028">
        <v>51.06730769</v>
      </c>
      <c r="G2028">
        <v>51.36538462</v>
      </c>
      <c r="H2028">
        <v>43.66346154</v>
      </c>
      <c r="I2028">
        <v>44</v>
      </c>
      <c r="J2028">
        <v>51</v>
      </c>
      <c r="K2028">
        <v>44</v>
      </c>
      <c r="L2028">
        <v>2.6112089630000002</v>
      </c>
      <c r="M2028">
        <v>2.6264504390000001</v>
      </c>
      <c r="N2028">
        <v>2.2326303709999999</v>
      </c>
      <c r="O2028">
        <v>2.2498384890000001</v>
      </c>
      <c r="P2028">
        <v>2.607767339</v>
      </c>
      <c r="Q2028">
        <v>2.2498384890000001</v>
      </c>
      <c r="R2028">
        <v>0.130560448</v>
      </c>
      <c r="S2028">
        <v>0.131322522</v>
      </c>
      <c r="T2028">
        <v>0.111631519</v>
      </c>
      <c r="U2028">
        <v>0.11249192399999999</v>
      </c>
      <c r="V2028">
        <v>0.13038836700000001</v>
      </c>
      <c r="W2028">
        <v>0.11249192399999999</v>
      </c>
      <c r="X2028">
        <v>4.3998399999999998E-4</v>
      </c>
      <c r="Y2028">
        <v>-1.2873311E-2</v>
      </c>
      <c r="Z2028">
        <v>-0.65528857699999998</v>
      </c>
      <c r="AA2028">
        <v>1.0332516E-2</v>
      </c>
      <c r="AB2028">
        <v>-5.9654809999999999E-3</v>
      </c>
      <c r="AC2028">
        <v>-0.623460028</v>
      </c>
    </row>
    <row r="2029" spans="1:29" x14ac:dyDescent="0.3">
      <c r="A2029">
        <v>20.27</v>
      </c>
      <c r="B2029">
        <v>28.3</v>
      </c>
      <c r="C2029">
        <v>60</v>
      </c>
      <c r="D2029">
        <v>60</v>
      </c>
      <c r="E2029">
        <v>60</v>
      </c>
      <c r="F2029">
        <v>51.67307692</v>
      </c>
      <c r="G2029">
        <v>51.80769231</v>
      </c>
      <c r="H2029">
        <v>43.75</v>
      </c>
      <c r="I2029">
        <v>56</v>
      </c>
      <c r="J2029">
        <v>52</v>
      </c>
      <c r="K2029">
        <v>46</v>
      </c>
      <c r="L2029">
        <v>2.6421835749999998</v>
      </c>
      <c r="M2029">
        <v>2.649066822</v>
      </c>
      <c r="N2029">
        <v>2.2370553160000002</v>
      </c>
      <c r="O2029">
        <v>2.8634308040000001</v>
      </c>
      <c r="P2029">
        <v>2.658900032</v>
      </c>
      <c r="Q2029">
        <v>2.3521038750000001</v>
      </c>
      <c r="R2029">
        <v>0.13210917899999999</v>
      </c>
      <c r="S2029">
        <v>0.132453341</v>
      </c>
      <c r="T2029">
        <v>0.11185276600000001</v>
      </c>
      <c r="U2029">
        <v>0.14317154000000001</v>
      </c>
      <c r="V2029">
        <v>0.13294500200000001</v>
      </c>
      <c r="W2029">
        <v>0.117605194</v>
      </c>
      <c r="X2029">
        <v>1.9870200000000001E-4</v>
      </c>
      <c r="Y2029">
        <v>-1.3618996E-2</v>
      </c>
      <c r="Z2029">
        <v>-0.66037769400000002</v>
      </c>
      <c r="AA2029">
        <v>-5.9042950000000004E-3</v>
      </c>
      <c r="AB2029">
        <v>-1.3635385E-2</v>
      </c>
      <c r="AC2029">
        <v>-0.690739887</v>
      </c>
    </row>
    <row r="2030" spans="1:29" x14ac:dyDescent="0.3">
      <c r="A2030">
        <v>20.28</v>
      </c>
      <c r="B2030">
        <v>28.3</v>
      </c>
      <c r="C2030">
        <v>60</v>
      </c>
      <c r="D2030">
        <v>60</v>
      </c>
      <c r="E2030">
        <v>60</v>
      </c>
      <c r="F2030">
        <v>52.64423077</v>
      </c>
      <c r="G2030">
        <v>52.04807692</v>
      </c>
      <c r="H2030">
        <v>44.02884615</v>
      </c>
      <c r="I2030">
        <v>56</v>
      </c>
      <c r="J2030">
        <v>54</v>
      </c>
      <c r="K2030">
        <v>47</v>
      </c>
      <c r="L2030">
        <v>2.6918412859999998</v>
      </c>
      <c r="M2030">
        <v>2.6613583350000001</v>
      </c>
      <c r="N2030">
        <v>2.2513134699999999</v>
      </c>
      <c r="O2030">
        <v>2.8634308040000001</v>
      </c>
      <c r="P2030">
        <v>2.761165418</v>
      </c>
      <c r="Q2030">
        <v>2.4032365680000001</v>
      </c>
      <c r="R2030">
        <v>0.13459206400000001</v>
      </c>
      <c r="S2030">
        <v>0.13306791700000001</v>
      </c>
      <c r="T2030">
        <v>0.112565674</v>
      </c>
      <c r="U2030">
        <v>0.14317154000000001</v>
      </c>
      <c r="V2030">
        <v>0.13805827100000001</v>
      </c>
      <c r="W2030">
        <v>0.120161828</v>
      </c>
      <c r="X2030">
        <v>-8.7996700000000005E-4</v>
      </c>
      <c r="Y2030">
        <v>-1.4176210999999999E-2</v>
      </c>
      <c r="Z2030">
        <v>-0.66706255199999998</v>
      </c>
      <c r="AA2030">
        <v>-2.952147E-3</v>
      </c>
      <c r="AB2030">
        <v>-1.3635385E-2</v>
      </c>
      <c r="AC2030">
        <v>-0.70419585900000004</v>
      </c>
    </row>
    <row r="2031" spans="1:29" x14ac:dyDescent="0.3">
      <c r="A2031">
        <v>20.29</v>
      </c>
      <c r="B2031">
        <v>28.3</v>
      </c>
      <c r="C2031">
        <v>60</v>
      </c>
      <c r="D2031">
        <v>60</v>
      </c>
      <c r="E2031">
        <v>60</v>
      </c>
      <c r="F2031">
        <v>53.46153846</v>
      </c>
      <c r="G2031">
        <v>52.09615385</v>
      </c>
      <c r="H2031">
        <v>44.59615385</v>
      </c>
      <c r="I2031">
        <v>57</v>
      </c>
      <c r="J2031">
        <v>55</v>
      </c>
      <c r="K2031">
        <v>37</v>
      </c>
      <c r="L2031">
        <v>2.7336324300000001</v>
      </c>
      <c r="M2031">
        <v>2.663816637</v>
      </c>
      <c r="N2031">
        <v>2.2803214399999998</v>
      </c>
      <c r="O2031">
        <v>2.9145634970000001</v>
      </c>
      <c r="P2031">
        <v>2.812298111</v>
      </c>
      <c r="Q2031">
        <v>1.891909638</v>
      </c>
      <c r="R2031">
        <v>0.136681621</v>
      </c>
      <c r="S2031">
        <v>0.13319083200000001</v>
      </c>
      <c r="T2031">
        <v>0.114016072</v>
      </c>
      <c r="U2031">
        <v>0.14572817499999999</v>
      </c>
      <c r="V2031">
        <v>0.14061490600000001</v>
      </c>
      <c r="W2031">
        <v>9.4595481999999995E-2</v>
      </c>
      <c r="X2031">
        <v>-2.0154080000000002E-3</v>
      </c>
      <c r="Y2031">
        <v>-1.3946770000000001E-2</v>
      </c>
      <c r="Z2031">
        <v>-0.67348864100000005</v>
      </c>
      <c r="AA2031">
        <v>-2.952147E-3</v>
      </c>
      <c r="AB2031">
        <v>-3.2384039000000003E-2</v>
      </c>
      <c r="AC2031">
        <v>-0.66831326700000004</v>
      </c>
    </row>
    <row r="2032" spans="1:29" x14ac:dyDescent="0.3">
      <c r="A2032">
        <v>20.3</v>
      </c>
      <c r="B2032">
        <v>28.3</v>
      </c>
      <c r="C2032">
        <v>60</v>
      </c>
      <c r="D2032">
        <v>60</v>
      </c>
      <c r="E2032">
        <v>60</v>
      </c>
      <c r="F2032">
        <v>53.93269231</v>
      </c>
      <c r="G2032">
        <v>52.75961538</v>
      </c>
      <c r="H2032">
        <v>45.39423077</v>
      </c>
      <c r="I2032">
        <v>56</v>
      </c>
      <c r="J2032">
        <v>44</v>
      </c>
      <c r="K2032">
        <v>45</v>
      </c>
      <c r="L2032">
        <v>2.757723795</v>
      </c>
      <c r="M2032">
        <v>2.697741213</v>
      </c>
      <c r="N2032">
        <v>2.321129263</v>
      </c>
      <c r="O2032">
        <v>2.8634308040000001</v>
      </c>
      <c r="P2032">
        <v>2.2498384890000001</v>
      </c>
      <c r="Q2032">
        <v>2.3009711820000001</v>
      </c>
      <c r="R2032">
        <v>0.13788618999999999</v>
      </c>
      <c r="S2032">
        <v>0.134887061</v>
      </c>
      <c r="T2032">
        <v>0.116056463</v>
      </c>
      <c r="U2032">
        <v>0.14317154000000001</v>
      </c>
      <c r="V2032">
        <v>0.11249192399999999</v>
      </c>
      <c r="W2032">
        <v>0.11504855899999999</v>
      </c>
      <c r="X2032">
        <v>-1.7315480000000001E-3</v>
      </c>
      <c r="Y2032">
        <v>-1.3553440999999999E-2</v>
      </c>
      <c r="Z2032">
        <v>-0.68215739200000003</v>
      </c>
      <c r="AA2032">
        <v>-1.7712884000000002E-2</v>
      </c>
      <c r="AB2032">
        <v>-8.5221150000000002E-3</v>
      </c>
      <c r="AC2032">
        <v>-0.65037197099999999</v>
      </c>
    </row>
    <row r="2033" spans="1:29" x14ac:dyDescent="0.3">
      <c r="A2033">
        <v>20.309999999999999</v>
      </c>
      <c r="B2033">
        <v>28.3</v>
      </c>
      <c r="C2033">
        <v>60</v>
      </c>
      <c r="D2033">
        <v>60</v>
      </c>
      <c r="E2033">
        <v>60</v>
      </c>
      <c r="F2033">
        <v>54.25</v>
      </c>
      <c r="G2033">
        <v>53.48076923</v>
      </c>
      <c r="H2033">
        <v>46.40384615</v>
      </c>
      <c r="I2033">
        <v>57</v>
      </c>
      <c r="J2033">
        <v>55</v>
      </c>
      <c r="K2033">
        <v>48</v>
      </c>
      <c r="L2033">
        <v>2.7739485909999999</v>
      </c>
      <c r="M2033">
        <v>2.7346157510000002</v>
      </c>
      <c r="N2033">
        <v>2.3727536159999998</v>
      </c>
      <c r="O2033">
        <v>2.9145634970000001</v>
      </c>
      <c r="P2033">
        <v>2.812298111</v>
      </c>
      <c r="Q2033">
        <v>2.4543692610000001</v>
      </c>
      <c r="R2033">
        <v>0.13869743000000001</v>
      </c>
      <c r="S2033">
        <v>0.13673078799999999</v>
      </c>
      <c r="T2033">
        <v>0.11863768099999999</v>
      </c>
      <c r="U2033">
        <v>0.14572817499999999</v>
      </c>
      <c r="V2033">
        <v>0.14061490600000001</v>
      </c>
      <c r="W2033">
        <v>0.122718463</v>
      </c>
      <c r="X2033">
        <v>-1.1354410000000001E-3</v>
      </c>
      <c r="Y2033">
        <v>-1.2717618E-2</v>
      </c>
      <c r="Z2033">
        <v>-0.69134368099999999</v>
      </c>
      <c r="AA2033">
        <v>-2.952147E-3</v>
      </c>
      <c r="AB2033">
        <v>-1.3635385E-2</v>
      </c>
      <c r="AC2033">
        <v>-0.71765183099999996</v>
      </c>
    </row>
    <row r="2034" spans="1:29" x14ac:dyDescent="0.3">
      <c r="A2034">
        <v>20.32</v>
      </c>
      <c r="B2034">
        <v>28.3</v>
      </c>
      <c r="C2034">
        <v>60</v>
      </c>
      <c r="D2034">
        <v>60</v>
      </c>
      <c r="E2034">
        <v>60</v>
      </c>
      <c r="F2034">
        <v>54.08653846</v>
      </c>
      <c r="G2034">
        <v>54.18269231</v>
      </c>
      <c r="H2034">
        <v>47.30769231</v>
      </c>
      <c r="I2034">
        <v>44</v>
      </c>
      <c r="J2034">
        <v>55</v>
      </c>
      <c r="K2034">
        <v>46</v>
      </c>
      <c r="L2034">
        <v>2.7655903629999998</v>
      </c>
      <c r="M2034">
        <v>2.7705069679999998</v>
      </c>
      <c r="N2034">
        <v>2.4189697040000002</v>
      </c>
      <c r="O2034">
        <v>2.2498384890000001</v>
      </c>
      <c r="P2034">
        <v>2.812298111</v>
      </c>
      <c r="Q2034">
        <v>2.3521038750000001</v>
      </c>
      <c r="R2034">
        <v>0.13827951799999999</v>
      </c>
      <c r="S2034">
        <v>0.13852534799999999</v>
      </c>
      <c r="T2034">
        <v>0.12094848499999999</v>
      </c>
      <c r="U2034">
        <v>0.11249192399999999</v>
      </c>
      <c r="V2034">
        <v>0.14061490600000001</v>
      </c>
      <c r="W2034">
        <v>0.117605194</v>
      </c>
      <c r="X2034">
        <v>1.4192999999999999E-4</v>
      </c>
      <c r="Y2034">
        <v>-1.1635965E-2</v>
      </c>
      <c r="Z2034">
        <v>-0.69781289800000001</v>
      </c>
      <c r="AA2034">
        <v>1.6236811E-2</v>
      </c>
      <c r="AB2034">
        <v>-5.9654809999999999E-3</v>
      </c>
      <c r="AC2034">
        <v>-0.65037197099999999</v>
      </c>
    </row>
    <row r="2035" spans="1:29" x14ac:dyDescent="0.3">
      <c r="A2035">
        <v>20.329999999999998</v>
      </c>
      <c r="B2035">
        <v>28.3</v>
      </c>
      <c r="C2035">
        <v>60</v>
      </c>
      <c r="D2035">
        <v>60</v>
      </c>
      <c r="E2035">
        <v>60</v>
      </c>
      <c r="F2035">
        <v>53.85576923</v>
      </c>
      <c r="G2035">
        <v>54.82692308</v>
      </c>
      <c r="H2035">
        <v>48.05769231</v>
      </c>
      <c r="I2035">
        <v>56</v>
      </c>
      <c r="J2035">
        <v>56</v>
      </c>
      <c r="K2035">
        <v>50</v>
      </c>
      <c r="L2035">
        <v>2.7537905110000001</v>
      </c>
      <c r="M2035">
        <v>2.8034482220000001</v>
      </c>
      <c r="N2035">
        <v>2.4573192239999999</v>
      </c>
      <c r="O2035">
        <v>2.8634308040000001</v>
      </c>
      <c r="P2035">
        <v>2.8634308040000001</v>
      </c>
      <c r="Q2035">
        <v>2.556634646</v>
      </c>
      <c r="R2035">
        <v>0.13768952600000001</v>
      </c>
      <c r="S2035">
        <v>0.140172411</v>
      </c>
      <c r="T2035">
        <v>0.122865961</v>
      </c>
      <c r="U2035">
        <v>0.14317154000000001</v>
      </c>
      <c r="V2035">
        <v>0.14317154000000001</v>
      </c>
      <c r="W2035">
        <v>0.127831732</v>
      </c>
      <c r="X2035">
        <v>1.4334949999999999E-3</v>
      </c>
      <c r="Y2035">
        <v>-1.0710005E-2</v>
      </c>
      <c r="Z2035">
        <v>-0.70303139999999997</v>
      </c>
      <c r="AA2035">
        <v>0</v>
      </c>
      <c r="AB2035">
        <v>-1.0226539E-2</v>
      </c>
      <c r="AC2035">
        <v>-0.72662247800000002</v>
      </c>
    </row>
    <row r="2036" spans="1:29" x14ac:dyDescent="0.3">
      <c r="A2036">
        <v>20.34</v>
      </c>
      <c r="B2036">
        <v>28.3</v>
      </c>
      <c r="C2036">
        <v>60</v>
      </c>
      <c r="D2036">
        <v>60</v>
      </c>
      <c r="E2036">
        <v>60</v>
      </c>
      <c r="F2036">
        <v>53.43269231</v>
      </c>
      <c r="G2036">
        <v>54.75961538</v>
      </c>
      <c r="H2036">
        <v>49.53846154</v>
      </c>
      <c r="I2036">
        <v>54</v>
      </c>
      <c r="J2036">
        <v>58</v>
      </c>
      <c r="K2036">
        <v>40</v>
      </c>
      <c r="L2036">
        <v>2.7321574480000002</v>
      </c>
      <c r="M2036">
        <v>2.800006598</v>
      </c>
      <c r="N2036">
        <v>2.533034942</v>
      </c>
      <c r="O2036">
        <v>2.761165418</v>
      </c>
      <c r="P2036">
        <v>2.9656961900000001</v>
      </c>
      <c r="Q2036">
        <v>2.045307717</v>
      </c>
      <c r="R2036">
        <v>0.13660787199999999</v>
      </c>
      <c r="S2036">
        <v>0.14000033000000001</v>
      </c>
      <c r="T2036">
        <v>0.12665174700000001</v>
      </c>
      <c r="U2036">
        <v>0.13805827100000001</v>
      </c>
      <c r="V2036">
        <v>0.14828480899999999</v>
      </c>
      <c r="W2036">
        <v>0.102265386</v>
      </c>
      <c r="X2036">
        <v>1.9586360000000001E-3</v>
      </c>
      <c r="Y2036">
        <v>-7.7682360000000004E-3</v>
      </c>
      <c r="Z2036">
        <v>-0.70747359499999996</v>
      </c>
      <c r="AA2036">
        <v>5.9042950000000004E-3</v>
      </c>
      <c r="AB2036">
        <v>-2.727077E-2</v>
      </c>
      <c r="AC2036">
        <v>-0.68176923899999997</v>
      </c>
    </row>
    <row r="2037" spans="1:29" x14ac:dyDescent="0.3">
      <c r="A2037">
        <v>20.350000000000001</v>
      </c>
      <c r="B2037">
        <v>28.3</v>
      </c>
      <c r="C2037">
        <v>60</v>
      </c>
      <c r="D2037">
        <v>60</v>
      </c>
      <c r="E2037">
        <v>60</v>
      </c>
      <c r="F2037">
        <v>53.19230769</v>
      </c>
      <c r="G2037">
        <v>55.125</v>
      </c>
      <c r="H2037">
        <v>51.71153846</v>
      </c>
      <c r="I2037">
        <v>50</v>
      </c>
      <c r="J2037">
        <v>55</v>
      </c>
      <c r="K2037">
        <v>51</v>
      </c>
      <c r="L2037">
        <v>2.7198659350000001</v>
      </c>
      <c r="M2037">
        <v>2.818689698</v>
      </c>
      <c r="N2037">
        <v>2.644150217</v>
      </c>
      <c r="O2037">
        <v>2.556634646</v>
      </c>
      <c r="P2037">
        <v>2.812298111</v>
      </c>
      <c r="Q2037">
        <v>2.607767339</v>
      </c>
      <c r="R2037">
        <v>0.13599329700000001</v>
      </c>
      <c r="S2037">
        <v>0.140934485</v>
      </c>
      <c r="T2037">
        <v>0.132207511</v>
      </c>
      <c r="U2037">
        <v>0.127831732</v>
      </c>
      <c r="V2037">
        <v>0.14061490600000001</v>
      </c>
      <c r="W2037">
        <v>0.13038836700000001</v>
      </c>
      <c r="X2037">
        <v>2.8527959999999999E-3</v>
      </c>
      <c r="Y2037">
        <v>-4.1709199999999998E-3</v>
      </c>
      <c r="Z2037">
        <v>-0.71778121500000003</v>
      </c>
      <c r="AA2037">
        <v>7.3803690000000003E-3</v>
      </c>
      <c r="AB2037">
        <v>-2.5566349999999998E-3</v>
      </c>
      <c r="AC2037">
        <v>-0.69971053500000002</v>
      </c>
    </row>
    <row r="2038" spans="1:29" x14ac:dyDescent="0.3">
      <c r="A2038">
        <v>20.36</v>
      </c>
      <c r="B2038">
        <v>28.3</v>
      </c>
      <c r="C2038">
        <v>60</v>
      </c>
      <c r="D2038">
        <v>60</v>
      </c>
      <c r="E2038">
        <v>60</v>
      </c>
      <c r="F2038">
        <v>52.81730769</v>
      </c>
      <c r="G2038">
        <v>55.625</v>
      </c>
      <c r="H2038">
        <v>53.83653846</v>
      </c>
      <c r="I2038">
        <v>95</v>
      </c>
      <c r="J2038">
        <v>45</v>
      </c>
      <c r="K2038">
        <v>51</v>
      </c>
      <c r="L2038">
        <v>2.7006911759999999</v>
      </c>
      <c r="M2038">
        <v>2.8442560440000002</v>
      </c>
      <c r="N2038">
        <v>2.75280719</v>
      </c>
      <c r="O2038">
        <v>4.8576058279999996</v>
      </c>
      <c r="P2038">
        <v>2.3009711820000001</v>
      </c>
      <c r="Q2038">
        <v>2.607767339</v>
      </c>
      <c r="R2038">
        <v>0.135034559</v>
      </c>
      <c r="S2038">
        <v>0.142212802</v>
      </c>
      <c r="T2038">
        <v>0.13764035899999999</v>
      </c>
      <c r="U2038">
        <v>0.242880291</v>
      </c>
      <c r="V2038">
        <v>0.11504855899999999</v>
      </c>
      <c r="W2038">
        <v>0.13038836700000001</v>
      </c>
      <c r="X2038">
        <v>4.1443610000000001E-3</v>
      </c>
      <c r="Y2038">
        <v>-6.5554700000000003E-4</v>
      </c>
      <c r="Z2038">
        <v>-0.72787319399999995</v>
      </c>
      <c r="AA2038">
        <v>-7.3803684999999994E-2</v>
      </c>
      <c r="AB2038">
        <v>-3.2384039000000003E-2</v>
      </c>
      <c r="AC2038">
        <v>-0.85669687299999997</v>
      </c>
    </row>
    <row r="2039" spans="1:29" x14ac:dyDescent="0.3">
      <c r="A2039">
        <v>20.37</v>
      </c>
      <c r="B2039">
        <v>28.3</v>
      </c>
      <c r="C2039">
        <v>60</v>
      </c>
      <c r="D2039">
        <v>60</v>
      </c>
      <c r="E2039">
        <v>60</v>
      </c>
      <c r="F2039">
        <v>52.54807692</v>
      </c>
      <c r="G2039">
        <v>56.07692308</v>
      </c>
      <c r="H2039">
        <v>55.88461538</v>
      </c>
      <c r="I2039">
        <v>0</v>
      </c>
      <c r="J2039">
        <v>56</v>
      </c>
      <c r="K2039">
        <v>54</v>
      </c>
      <c r="L2039">
        <v>2.6869246809999998</v>
      </c>
      <c r="M2039">
        <v>2.867364088</v>
      </c>
      <c r="N2039">
        <v>2.8575308779999999</v>
      </c>
      <c r="O2039">
        <v>0</v>
      </c>
      <c r="P2039">
        <v>2.8634308040000001</v>
      </c>
      <c r="Q2039">
        <v>2.761165418</v>
      </c>
      <c r="R2039">
        <v>0.13434623400000001</v>
      </c>
      <c r="S2039">
        <v>0.143368204</v>
      </c>
      <c r="T2039">
        <v>0.14287654399999999</v>
      </c>
      <c r="U2039">
        <v>0</v>
      </c>
      <c r="V2039">
        <v>0.14317154000000001</v>
      </c>
      <c r="W2039">
        <v>0.13805827100000001</v>
      </c>
      <c r="X2039">
        <v>5.208837E-3</v>
      </c>
      <c r="Y2039">
        <v>2.6795500000000002E-3</v>
      </c>
      <c r="Z2039">
        <v>-0.737878916</v>
      </c>
      <c r="AA2039">
        <v>8.2660127E-2</v>
      </c>
      <c r="AB2039">
        <v>4.4315001E-2</v>
      </c>
      <c r="AC2039">
        <v>-0.49338563400000002</v>
      </c>
    </row>
    <row r="2040" spans="1:29" x14ac:dyDescent="0.3">
      <c r="A2040">
        <v>20.38</v>
      </c>
      <c r="B2040">
        <v>28.3</v>
      </c>
      <c r="C2040">
        <v>60</v>
      </c>
      <c r="D2040">
        <v>60</v>
      </c>
      <c r="E2040">
        <v>60</v>
      </c>
      <c r="F2040">
        <v>52.53846154</v>
      </c>
      <c r="G2040">
        <v>56.39423077</v>
      </c>
      <c r="H2040">
        <v>57.08653846</v>
      </c>
      <c r="I2040">
        <v>100</v>
      </c>
      <c r="J2040">
        <v>107</v>
      </c>
      <c r="K2040">
        <v>56</v>
      </c>
      <c r="L2040">
        <v>2.686433021</v>
      </c>
      <c r="M2040">
        <v>2.883588885</v>
      </c>
      <c r="N2040">
        <v>2.9189884419999998</v>
      </c>
      <c r="O2040">
        <v>5.1132692930000001</v>
      </c>
      <c r="P2040">
        <v>5.4711981429999996</v>
      </c>
      <c r="Q2040">
        <v>2.8634308040000001</v>
      </c>
      <c r="R2040">
        <v>0.13432165099999999</v>
      </c>
      <c r="S2040">
        <v>0.14417944399999999</v>
      </c>
      <c r="T2040">
        <v>0.145949422</v>
      </c>
      <c r="U2040">
        <v>0.25566346499999998</v>
      </c>
      <c r="V2040">
        <v>0.27355990699999999</v>
      </c>
      <c r="W2040">
        <v>0.14317154000000001</v>
      </c>
      <c r="X2040">
        <v>5.6914000000000001E-3</v>
      </c>
      <c r="Y2040">
        <v>4.4659160000000003E-3</v>
      </c>
      <c r="Z2040">
        <v>-0.74465002999999996</v>
      </c>
      <c r="AA2040">
        <v>1.0332516E-2</v>
      </c>
      <c r="AB2040">
        <v>-8.0960096999999995E-2</v>
      </c>
      <c r="AC2040">
        <v>-1.1796401969999999</v>
      </c>
    </row>
    <row r="2041" spans="1:29" x14ac:dyDescent="0.3">
      <c r="A2041">
        <v>20.39</v>
      </c>
      <c r="B2041">
        <v>28.3</v>
      </c>
      <c r="C2041">
        <v>60</v>
      </c>
      <c r="D2041">
        <v>60</v>
      </c>
      <c r="E2041">
        <v>60</v>
      </c>
      <c r="F2041">
        <v>52.10576923</v>
      </c>
      <c r="G2041">
        <v>56.04807692</v>
      </c>
      <c r="H2041">
        <v>57.48076923</v>
      </c>
      <c r="I2041">
        <v>0</v>
      </c>
      <c r="J2041">
        <v>0</v>
      </c>
      <c r="K2041">
        <v>59</v>
      </c>
      <c r="L2041">
        <v>2.6643082979999999</v>
      </c>
      <c r="M2041">
        <v>2.8658891070000001</v>
      </c>
      <c r="N2041">
        <v>2.9391465220000002</v>
      </c>
      <c r="O2041">
        <v>0</v>
      </c>
      <c r="P2041">
        <v>0</v>
      </c>
      <c r="Q2041">
        <v>3.0168288830000001</v>
      </c>
      <c r="R2041">
        <v>0.133215415</v>
      </c>
      <c r="S2041">
        <v>0.14329445499999999</v>
      </c>
      <c r="T2041">
        <v>0.146957326</v>
      </c>
      <c r="U2041">
        <v>0</v>
      </c>
      <c r="V2041">
        <v>0</v>
      </c>
      <c r="W2041">
        <v>0.15084144399999999</v>
      </c>
      <c r="X2041">
        <v>5.8191370000000003E-3</v>
      </c>
      <c r="Y2041">
        <v>5.8015940000000002E-3</v>
      </c>
      <c r="Z2041">
        <v>-0.74292490600000005</v>
      </c>
      <c r="AA2041">
        <v>0</v>
      </c>
      <c r="AB2041">
        <v>0.100560963</v>
      </c>
      <c r="AC2041">
        <v>-0.264634113</v>
      </c>
    </row>
    <row r="2042" spans="1:29" x14ac:dyDescent="0.3">
      <c r="A2042">
        <v>20.399999999999999</v>
      </c>
      <c r="B2042">
        <v>28.3</v>
      </c>
      <c r="C2042">
        <v>60</v>
      </c>
      <c r="D2042">
        <v>60</v>
      </c>
      <c r="E2042">
        <v>60</v>
      </c>
      <c r="F2042">
        <v>51.66346154</v>
      </c>
      <c r="G2042">
        <v>55.60576923</v>
      </c>
      <c r="H2042">
        <v>57.89423077</v>
      </c>
      <c r="I2042">
        <v>97</v>
      </c>
      <c r="J2042">
        <v>96</v>
      </c>
      <c r="K2042">
        <v>46</v>
      </c>
      <c r="L2042">
        <v>2.641691915</v>
      </c>
      <c r="M2042">
        <v>2.8432727230000001</v>
      </c>
      <c r="N2042">
        <v>2.9602879240000002</v>
      </c>
      <c r="O2042">
        <v>4.9598712139999996</v>
      </c>
      <c r="P2042">
        <v>4.9087385210000001</v>
      </c>
      <c r="Q2042">
        <v>2.3521038750000001</v>
      </c>
      <c r="R2042">
        <v>0.132084596</v>
      </c>
      <c r="S2042">
        <v>0.14216363600000001</v>
      </c>
      <c r="T2042">
        <v>0.14801439599999999</v>
      </c>
      <c r="U2042">
        <v>0.247993561</v>
      </c>
      <c r="V2042">
        <v>0.245436926</v>
      </c>
      <c r="W2042">
        <v>0.117605194</v>
      </c>
      <c r="X2042">
        <v>5.8191370000000003E-3</v>
      </c>
      <c r="Y2042">
        <v>7.2601870000000004E-3</v>
      </c>
      <c r="Z2042">
        <v>-0.740811628</v>
      </c>
      <c r="AA2042">
        <v>-1.476074E-3</v>
      </c>
      <c r="AB2042">
        <v>-8.6073365999999998E-2</v>
      </c>
      <c r="AC2042">
        <v>-1.0719924219999999</v>
      </c>
    </row>
    <row r="2043" spans="1:29" x14ac:dyDescent="0.3">
      <c r="A2043">
        <v>20.41</v>
      </c>
      <c r="B2043">
        <v>28.3</v>
      </c>
      <c r="C2043">
        <v>60</v>
      </c>
      <c r="D2043">
        <v>60</v>
      </c>
      <c r="E2043">
        <v>60</v>
      </c>
      <c r="F2043">
        <v>50.78846154</v>
      </c>
      <c r="G2043">
        <v>55.43269231</v>
      </c>
      <c r="H2043">
        <v>58.125</v>
      </c>
      <c r="I2043">
        <v>0</v>
      </c>
      <c r="J2043">
        <v>0</v>
      </c>
      <c r="K2043">
        <v>61</v>
      </c>
      <c r="L2043">
        <v>2.5969508079999999</v>
      </c>
      <c r="M2043">
        <v>2.8344228340000002</v>
      </c>
      <c r="N2043">
        <v>2.972087777</v>
      </c>
      <c r="O2043">
        <v>0</v>
      </c>
      <c r="P2043">
        <v>0</v>
      </c>
      <c r="Q2043">
        <v>3.1190942690000001</v>
      </c>
      <c r="R2043">
        <v>0.12984754000000001</v>
      </c>
      <c r="S2043">
        <v>0.14172114199999999</v>
      </c>
      <c r="T2043">
        <v>0.148604389</v>
      </c>
      <c r="U2043">
        <v>0</v>
      </c>
      <c r="V2043">
        <v>0</v>
      </c>
      <c r="W2043">
        <v>0.15595471299999999</v>
      </c>
      <c r="X2043">
        <v>6.8552270000000002E-3</v>
      </c>
      <c r="Y2043">
        <v>8.5466989999999996E-3</v>
      </c>
      <c r="Z2043">
        <v>-0.73714573800000005</v>
      </c>
      <c r="AA2043">
        <v>0</v>
      </c>
      <c r="AB2043">
        <v>0.103969809</v>
      </c>
      <c r="AC2043">
        <v>-0.27360476</v>
      </c>
    </row>
    <row r="2044" spans="1:29" x14ac:dyDescent="0.3">
      <c r="A2044">
        <v>20.420000000000002</v>
      </c>
      <c r="B2044">
        <v>28.3</v>
      </c>
      <c r="C2044">
        <v>60</v>
      </c>
      <c r="D2044">
        <v>60</v>
      </c>
      <c r="E2044">
        <v>60</v>
      </c>
      <c r="F2044">
        <v>49.93269231</v>
      </c>
      <c r="G2044">
        <v>55.53846154</v>
      </c>
      <c r="H2044">
        <v>58.04807692</v>
      </c>
      <c r="I2044">
        <v>85</v>
      </c>
      <c r="J2044">
        <v>105</v>
      </c>
      <c r="K2044">
        <v>122</v>
      </c>
      <c r="L2044">
        <v>2.553193023</v>
      </c>
      <c r="M2044">
        <v>2.8398311000000001</v>
      </c>
      <c r="N2044">
        <v>2.968154492</v>
      </c>
      <c r="O2044">
        <v>4.3462788989999996</v>
      </c>
      <c r="P2044">
        <v>5.3689327579999997</v>
      </c>
      <c r="Q2044">
        <v>6.2381885370000001</v>
      </c>
      <c r="R2044">
        <v>0.12765965100000001</v>
      </c>
      <c r="S2044">
        <v>0.14199155499999999</v>
      </c>
      <c r="T2044">
        <v>0.14840772499999999</v>
      </c>
      <c r="U2044">
        <v>0.21731394500000001</v>
      </c>
      <c r="V2044">
        <v>0.26844663800000002</v>
      </c>
      <c r="W2044">
        <v>0.31190942700000002</v>
      </c>
      <c r="X2044">
        <v>8.2745289999999992E-3</v>
      </c>
      <c r="Y2044">
        <v>9.0547479999999996E-3</v>
      </c>
      <c r="Z2044">
        <v>-0.73343672100000001</v>
      </c>
      <c r="AA2044">
        <v>2.9521473999999999E-2</v>
      </c>
      <c r="AB2044">
        <v>4.6019424000000003E-2</v>
      </c>
      <c r="AC2044">
        <v>-1.39942107</v>
      </c>
    </row>
    <row r="2045" spans="1:29" x14ac:dyDescent="0.3">
      <c r="A2045">
        <v>20.43</v>
      </c>
      <c r="B2045">
        <v>28.3</v>
      </c>
      <c r="C2045">
        <v>60</v>
      </c>
      <c r="D2045">
        <v>60</v>
      </c>
      <c r="E2045">
        <v>60</v>
      </c>
      <c r="F2045">
        <v>49.26923077</v>
      </c>
      <c r="G2045">
        <v>55.15384615</v>
      </c>
      <c r="H2045">
        <v>57.67307692</v>
      </c>
      <c r="I2045">
        <v>49</v>
      </c>
      <c r="J2045">
        <v>53</v>
      </c>
      <c r="K2045">
        <v>58</v>
      </c>
      <c r="L2045">
        <v>2.519268448</v>
      </c>
      <c r="M2045">
        <v>2.8201646789999999</v>
      </c>
      <c r="N2045">
        <v>2.9489797329999998</v>
      </c>
      <c r="O2045">
        <v>2.5055019540000001</v>
      </c>
      <c r="P2045">
        <v>2.710032725</v>
      </c>
      <c r="Q2045">
        <v>2.9656961900000001</v>
      </c>
      <c r="R2045">
        <v>0.12596342199999999</v>
      </c>
      <c r="S2045">
        <v>0.14100823400000001</v>
      </c>
      <c r="T2045">
        <v>0.147448987</v>
      </c>
      <c r="U2045">
        <v>0.125275098</v>
      </c>
      <c r="V2045">
        <v>0.13550163600000001</v>
      </c>
      <c r="W2045">
        <v>0.14828480899999999</v>
      </c>
      <c r="X2045">
        <v>8.6861260000000006E-3</v>
      </c>
      <c r="Y2045">
        <v>9.3087719999999999E-3</v>
      </c>
      <c r="Z2045">
        <v>-0.72705375999999999</v>
      </c>
      <c r="AA2045">
        <v>5.9042950000000004E-3</v>
      </c>
      <c r="AB2045">
        <v>1.1930962E-2</v>
      </c>
      <c r="AC2045">
        <v>-0.71765183099999996</v>
      </c>
    </row>
    <row r="2046" spans="1:29" x14ac:dyDescent="0.3">
      <c r="A2046">
        <v>20.440000000000001</v>
      </c>
      <c r="B2046">
        <v>28.3</v>
      </c>
      <c r="C2046">
        <v>60</v>
      </c>
      <c r="D2046">
        <v>60</v>
      </c>
      <c r="E2046">
        <v>60</v>
      </c>
      <c r="F2046">
        <v>48.67307692</v>
      </c>
      <c r="G2046">
        <v>54.74038462</v>
      </c>
      <c r="H2046">
        <v>56.97115385</v>
      </c>
      <c r="I2046">
        <v>47</v>
      </c>
      <c r="J2046">
        <v>53</v>
      </c>
      <c r="K2046">
        <v>45</v>
      </c>
      <c r="L2046">
        <v>2.4887854960000002</v>
      </c>
      <c r="M2046">
        <v>2.7990232769999999</v>
      </c>
      <c r="N2046">
        <v>2.9130885150000001</v>
      </c>
      <c r="O2046">
        <v>2.4032365680000001</v>
      </c>
      <c r="P2046">
        <v>2.710032725</v>
      </c>
      <c r="Q2046">
        <v>2.3009711820000001</v>
      </c>
      <c r="R2046">
        <v>0.124439275</v>
      </c>
      <c r="S2046">
        <v>0.13995116399999999</v>
      </c>
      <c r="T2046">
        <v>0.145654426</v>
      </c>
      <c r="U2046">
        <v>0.120161828</v>
      </c>
      <c r="V2046">
        <v>0.13550163600000001</v>
      </c>
      <c r="W2046">
        <v>0.11504855899999999</v>
      </c>
      <c r="X2046">
        <v>8.9557930000000001E-3</v>
      </c>
      <c r="Y2046">
        <v>8.9728039999999992E-3</v>
      </c>
      <c r="Z2046">
        <v>-0.71937695499999998</v>
      </c>
      <c r="AA2046">
        <v>8.8564420000000008E-3</v>
      </c>
      <c r="AB2046">
        <v>-8.5221150000000002E-3</v>
      </c>
      <c r="AC2046">
        <v>-0.65037197099999999</v>
      </c>
    </row>
    <row r="2047" spans="1:29" x14ac:dyDescent="0.3">
      <c r="A2047">
        <v>20.45</v>
      </c>
      <c r="B2047">
        <v>28.3</v>
      </c>
      <c r="C2047">
        <v>60</v>
      </c>
      <c r="D2047">
        <v>60</v>
      </c>
      <c r="E2047">
        <v>60</v>
      </c>
      <c r="F2047">
        <v>49.02884615</v>
      </c>
      <c r="G2047">
        <v>54.32692308</v>
      </c>
      <c r="H2047">
        <v>56.27884615</v>
      </c>
      <c r="I2047">
        <v>50</v>
      </c>
      <c r="J2047">
        <v>42</v>
      </c>
      <c r="K2047">
        <v>55</v>
      </c>
      <c r="L2047">
        <v>2.506976935</v>
      </c>
      <c r="M2047">
        <v>2.7778818749999998</v>
      </c>
      <c r="N2047">
        <v>2.8776889589999999</v>
      </c>
      <c r="O2047">
        <v>2.556634646</v>
      </c>
      <c r="P2047">
        <v>2.147573103</v>
      </c>
      <c r="Q2047">
        <v>2.812298111</v>
      </c>
      <c r="R2047">
        <v>0.12534884700000001</v>
      </c>
      <c r="S2047">
        <v>0.138894094</v>
      </c>
      <c r="T2047">
        <v>0.143884448</v>
      </c>
      <c r="U2047">
        <v>0.127831732</v>
      </c>
      <c r="V2047">
        <v>0.107378655</v>
      </c>
      <c r="W2047">
        <v>0.14061490600000001</v>
      </c>
      <c r="X2047">
        <v>7.8203519999999992E-3</v>
      </c>
      <c r="Y2047">
        <v>7.8419849999999992E-3</v>
      </c>
      <c r="Z2047">
        <v>-0.71601296199999998</v>
      </c>
      <c r="AA2047">
        <v>-1.1808590000000001E-2</v>
      </c>
      <c r="AB2047">
        <v>1.5339808E-2</v>
      </c>
      <c r="AC2047">
        <v>-0.65934261900000002</v>
      </c>
    </row>
    <row r="2048" spans="1:29" x14ac:dyDescent="0.3">
      <c r="A2048">
        <v>20.46</v>
      </c>
      <c r="B2048">
        <v>28.3</v>
      </c>
      <c r="C2048">
        <v>60</v>
      </c>
      <c r="D2048">
        <v>60</v>
      </c>
      <c r="E2048">
        <v>60</v>
      </c>
      <c r="F2048">
        <v>49.47115385</v>
      </c>
      <c r="G2048">
        <v>53.93269231</v>
      </c>
      <c r="H2048">
        <v>55.64423077</v>
      </c>
      <c r="I2048">
        <v>49</v>
      </c>
      <c r="J2048">
        <v>51</v>
      </c>
      <c r="K2048">
        <v>52</v>
      </c>
      <c r="L2048">
        <v>2.5295933179999999</v>
      </c>
      <c r="M2048">
        <v>2.757723795</v>
      </c>
      <c r="N2048">
        <v>2.8452393649999999</v>
      </c>
      <c r="O2048">
        <v>2.5055019540000001</v>
      </c>
      <c r="P2048">
        <v>2.607767339</v>
      </c>
      <c r="Q2048">
        <v>2.658900032</v>
      </c>
      <c r="R2048">
        <v>0.12647966599999999</v>
      </c>
      <c r="S2048">
        <v>0.13788618999999999</v>
      </c>
      <c r="T2048">
        <v>0.14226196799999999</v>
      </c>
      <c r="U2048">
        <v>0.125275098</v>
      </c>
      <c r="V2048">
        <v>0.13038836700000001</v>
      </c>
      <c r="W2048">
        <v>0.13294500200000001</v>
      </c>
      <c r="X2048">
        <v>6.5855599999999999E-3</v>
      </c>
      <c r="Y2048">
        <v>6.7193599999999997E-3</v>
      </c>
      <c r="Z2048">
        <v>-0.71338214700000002</v>
      </c>
      <c r="AA2048">
        <v>2.952147E-3</v>
      </c>
      <c r="AB2048">
        <v>3.4088460000000001E-3</v>
      </c>
      <c r="AC2048">
        <v>-0.68176923899999997</v>
      </c>
    </row>
    <row r="2049" spans="1:29" x14ac:dyDescent="0.3">
      <c r="A2049">
        <v>20.47</v>
      </c>
      <c r="B2049">
        <v>28.3</v>
      </c>
      <c r="C2049">
        <v>60</v>
      </c>
      <c r="D2049">
        <v>60</v>
      </c>
      <c r="E2049">
        <v>60</v>
      </c>
      <c r="F2049">
        <v>50.18269231</v>
      </c>
      <c r="G2049">
        <v>54.17307692</v>
      </c>
      <c r="H2049">
        <v>54.21153846</v>
      </c>
      <c r="I2049">
        <v>38</v>
      </c>
      <c r="J2049">
        <v>53</v>
      </c>
      <c r="K2049">
        <v>52</v>
      </c>
      <c r="L2049">
        <v>2.5659761959999998</v>
      </c>
      <c r="M2049">
        <v>2.770015307</v>
      </c>
      <c r="N2049">
        <v>2.7719819490000002</v>
      </c>
      <c r="O2049">
        <v>1.943042331</v>
      </c>
      <c r="P2049">
        <v>2.710032725</v>
      </c>
      <c r="Q2049">
        <v>2.658900032</v>
      </c>
      <c r="R2049">
        <v>0.12829881000000001</v>
      </c>
      <c r="S2049">
        <v>0.138500765</v>
      </c>
      <c r="T2049">
        <v>0.138599097</v>
      </c>
      <c r="U2049">
        <v>9.7152116999999996E-2</v>
      </c>
      <c r="V2049">
        <v>0.13550163600000001</v>
      </c>
      <c r="W2049">
        <v>0.13294500200000001</v>
      </c>
      <c r="X2049">
        <v>5.8901020000000004E-3</v>
      </c>
      <c r="Y2049">
        <v>3.4662069999999998E-3</v>
      </c>
      <c r="Z2049">
        <v>-0.71122574100000002</v>
      </c>
      <c r="AA2049">
        <v>2.2141106000000001E-2</v>
      </c>
      <c r="AB2049">
        <v>1.107875E-2</v>
      </c>
      <c r="AC2049">
        <v>-0.64140132400000005</v>
      </c>
    </row>
    <row r="2050" spans="1:29" x14ac:dyDescent="0.3">
      <c r="A2050">
        <v>20.48</v>
      </c>
      <c r="B2050">
        <v>28.3</v>
      </c>
      <c r="C2050">
        <v>60</v>
      </c>
      <c r="D2050">
        <v>60</v>
      </c>
      <c r="E2050">
        <v>60</v>
      </c>
      <c r="F2050">
        <v>51.22115385</v>
      </c>
      <c r="G2050">
        <v>54.43269231</v>
      </c>
      <c r="H2050">
        <v>52.54807692</v>
      </c>
      <c r="I2050">
        <v>48</v>
      </c>
      <c r="J2050">
        <v>57</v>
      </c>
      <c r="K2050">
        <v>51</v>
      </c>
      <c r="L2050">
        <v>2.619075531</v>
      </c>
      <c r="M2050">
        <v>2.7832901410000002</v>
      </c>
      <c r="N2050">
        <v>2.6869246809999998</v>
      </c>
      <c r="O2050">
        <v>2.4543692610000001</v>
      </c>
      <c r="P2050">
        <v>2.9145634970000001</v>
      </c>
      <c r="Q2050">
        <v>2.607767339</v>
      </c>
      <c r="R2050">
        <v>0.13095377699999999</v>
      </c>
      <c r="S2050">
        <v>0.13916450699999999</v>
      </c>
      <c r="T2050">
        <v>0.13434623400000001</v>
      </c>
      <c r="U2050">
        <v>0.122718463</v>
      </c>
      <c r="V2050">
        <v>0.14572817499999999</v>
      </c>
      <c r="W2050">
        <v>0.13038836700000001</v>
      </c>
      <c r="X2050">
        <v>4.7404669999999999E-3</v>
      </c>
      <c r="Y2050">
        <v>-4.75272E-4</v>
      </c>
      <c r="Z2050">
        <v>-0.70958687300000001</v>
      </c>
      <c r="AA2050">
        <v>1.3284663E-2</v>
      </c>
      <c r="AB2050">
        <v>-2.5566349999999998E-3</v>
      </c>
      <c r="AC2050">
        <v>-0.69971053500000002</v>
      </c>
    </row>
    <row r="2051" spans="1:29" x14ac:dyDescent="0.3">
      <c r="A2051">
        <v>20.49</v>
      </c>
      <c r="B2051">
        <v>28.3</v>
      </c>
      <c r="C2051">
        <v>60</v>
      </c>
      <c r="D2051">
        <v>60</v>
      </c>
      <c r="E2051">
        <v>60</v>
      </c>
      <c r="F2051">
        <v>51.89423077</v>
      </c>
      <c r="G2051">
        <v>55.02884615</v>
      </c>
      <c r="H2051">
        <v>50.93269231</v>
      </c>
      <c r="I2051">
        <v>48</v>
      </c>
      <c r="J2051">
        <v>56</v>
      </c>
      <c r="K2051">
        <v>38</v>
      </c>
      <c r="L2051">
        <v>2.6534917669999998</v>
      </c>
      <c r="M2051">
        <v>2.813773093</v>
      </c>
      <c r="N2051">
        <v>2.604325716</v>
      </c>
      <c r="O2051">
        <v>2.4543692610000001</v>
      </c>
      <c r="P2051">
        <v>2.8634308040000001</v>
      </c>
      <c r="Q2051">
        <v>1.943042331</v>
      </c>
      <c r="R2051">
        <v>0.13267458800000001</v>
      </c>
      <c r="S2051">
        <v>0.140688655</v>
      </c>
      <c r="T2051">
        <v>0.13021628599999999</v>
      </c>
      <c r="U2051">
        <v>0.122718463</v>
      </c>
      <c r="V2051">
        <v>0.14317154000000001</v>
      </c>
      <c r="W2051">
        <v>9.7152116999999996E-2</v>
      </c>
      <c r="X2051">
        <v>4.6269229999999998E-3</v>
      </c>
      <c r="Y2051">
        <v>-4.3102239999999997E-3</v>
      </c>
      <c r="Z2051">
        <v>-0.708034261</v>
      </c>
      <c r="AA2051">
        <v>1.1808590000000001E-2</v>
      </c>
      <c r="AB2051">
        <v>-2.3861923E-2</v>
      </c>
      <c r="AC2051">
        <v>-0.63691600000000004</v>
      </c>
    </row>
    <row r="2052" spans="1:29" x14ac:dyDescent="0.3">
      <c r="A2052">
        <v>20.5</v>
      </c>
      <c r="B2052">
        <v>28.3</v>
      </c>
      <c r="C2052">
        <v>60</v>
      </c>
      <c r="D2052">
        <v>60</v>
      </c>
      <c r="E2052">
        <v>60</v>
      </c>
      <c r="F2052">
        <v>52.68269231</v>
      </c>
      <c r="G2052">
        <v>55.63461538</v>
      </c>
      <c r="H2052">
        <v>49.44230769</v>
      </c>
      <c r="I2052">
        <v>48</v>
      </c>
      <c r="J2052">
        <v>56</v>
      </c>
      <c r="K2052">
        <v>46</v>
      </c>
      <c r="L2052">
        <v>2.693807928</v>
      </c>
      <c r="M2052">
        <v>2.8447477050000001</v>
      </c>
      <c r="N2052">
        <v>2.528118337</v>
      </c>
      <c r="O2052">
        <v>2.4543692610000001</v>
      </c>
      <c r="P2052">
        <v>2.8634308040000001</v>
      </c>
      <c r="Q2052">
        <v>2.3521038750000001</v>
      </c>
      <c r="R2052">
        <v>0.13469039599999999</v>
      </c>
      <c r="S2052">
        <v>0.14223738499999999</v>
      </c>
      <c r="T2052">
        <v>0.12640591700000001</v>
      </c>
      <c r="U2052">
        <v>0.122718463</v>
      </c>
      <c r="V2052">
        <v>0.14317154000000001</v>
      </c>
      <c r="W2052">
        <v>0.117605194</v>
      </c>
      <c r="X2052">
        <v>4.3572560000000003E-3</v>
      </c>
      <c r="Y2052">
        <v>-8.0386490000000001E-3</v>
      </c>
      <c r="Z2052">
        <v>-0.70760297999999999</v>
      </c>
      <c r="AA2052">
        <v>1.1808590000000001E-2</v>
      </c>
      <c r="AB2052">
        <v>-1.0226539E-2</v>
      </c>
      <c r="AC2052">
        <v>-0.67279859099999995</v>
      </c>
    </row>
    <row r="2053" spans="1:29" x14ac:dyDescent="0.3">
      <c r="A2053">
        <v>20.51</v>
      </c>
      <c r="B2053">
        <v>28.3</v>
      </c>
      <c r="C2053">
        <v>60</v>
      </c>
      <c r="D2053">
        <v>60</v>
      </c>
      <c r="E2053">
        <v>60</v>
      </c>
      <c r="F2053">
        <v>53.40384615</v>
      </c>
      <c r="G2053">
        <v>56.36538462</v>
      </c>
      <c r="H2053">
        <v>49.20192308</v>
      </c>
      <c r="I2053">
        <v>49</v>
      </c>
      <c r="J2053">
        <v>46</v>
      </c>
      <c r="K2053">
        <v>47</v>
      </c>
      <c r="L2053">
        <v>2.7306824669999998</v>
      </c>
      <c r="M2053">
        <v>2.882113903</v>
      </c>
      <c r="N2053">
        <v>2.5158268239999999</v>
      </c>
      <c r="O2053">
        <v>2.5055019540000001</v>
      </c>
      <c r="P2053">
        <v>2.3521038750000001</v>
      </c>
      <c r="Q2053">
        <v>2.4032365680000001</v>
      </c>
      <c r="R2053">
        <v>0.13653412300000001</v>
      </c>
      <c r="S2053">
        <v>0.14410569500000001</v>
      </c>
      <c r="T2053">
        <v>0.125791341</v>
      </c>
      <c r="U2053">
        <v>0.125275098</v>
      </c>
      <c r="V2053">
        <v>0.117605194</v>
      </c>
      <c r="W2053">
        <v>0.120161828</v>
      </c>
      <c r="X2053">
        <v>4.3714490000000003E-3</v>
      </c>
      <c r="Y2053">
        <v>-9.6857120000000008E-3</v>
      </c>
      <c r="Z2053">
        <v>-0.71303712200000002</v>
      </c>
      <c r="AA2053">
        <v>-4.4282210000000004E-3</v>
      </c>
      <c r="AB2053">
        <v>-8.5221199999999998E-4</v>
      </c>
      <c r="AC2053">
        <v>-0.63691600000000004</v>
      </c>
    </row>
    <row r="2054" spans="1:29" x14ac:dyDescent="0.3">
      <c r="A2054">
        <v>20.52</v>
      </c>
      <c r="B2054">
        <v>28.3</v>
      </c>
      <c r="C2054">
        <v>60</v>
      </c>
      <c r="D2054">
        <v>60</v>
      </c>
      <c r="E2054">
        <v>60</v>
      </c>
      <c r="F2054">
        <v>54.20192308</v>
      </c>
      <c r="G2054">
        <v>57.09615385</v>
      </c>
      <c r="H2054">
        <v>49.25</v>
      </c>
      <c r="I2054">
        <v>40</v>
      </c>
      <c r="J2054">
        <v>55</v>
      </c>
      <c r="K2054">
        <v>46</v>
      </c>
      <c r="L2054">
        <v>2.7714902889999999</v>
      </c>
      <c r="M2054">
        <v>2.9194801020000001</v>
      </c>
      <c r="N2054">
        <v>2.518285127</v>
      </c>
      <c r="O2054">
        <v>2.045307717</v>
      </c>
      <c r="P2054">
        <v>2.812298111</v>
      </c>
      <c r="Q2054">
        <v>2.3521038750000001</v>
      </c>
      <c r="R2054">
        <v>0.13857451400000001</v>
      </c>
      <c r="S2054">
        <v>0.14597400499999999</v>
      </c>
      <c r="T2054">
        <v>0.125914256</v>
      </c>
      <c r="U2054">
        <v>0.102265386</v>
      </c>
      <c r="V2054">
        <v>0.14061490600000001</v>
      </c>
      <c r="W2054">
        <v>0.117605194</v>
      </c>
      <c r="X2054">
        <v>4.2720980000000002E-3</v>
      </c>
      <c r="Y2054">
        <v>-1.0906669000000001E-2</v>
      </c>
      <c r="Z2054">
        <v>-0.72011013300000004</v>
      </c>
      <c r="AA2054">
        <v>2.2141106000000001E-2</v>
      </c>
      <c r="AB2054">
        <v>-2.5566349999999998E-3</v>
      </c>
      <c r="AC2054">
        <v>-0.63243067600000002</v>
      </c>
    </row>
    <row r="2055" spans="1:29" x14ac:dyDescent="0.3">
      <c r="A2055">
        <v>20.53</v>
      </c>
      <c r="B2055">
        <v>28.3</v>
      </c>
      <c r="C2055">
        <v>60</v>
      </c>
      <c r="D2055">
        <v>60</v>
      </c>
      <c r="E2055">
        <v>60</v>
      </c>
      <c r="F2055">
        <v>55.18269231</v>
      </c>
      <c r="G2055">
        <v>57.25</v>
      </c>
      <c r="H2055">
        <v>49.31730769</v>
      </c>
      <c r="I2055">
        <v>107</v>
      </c>
      <c r="J2055">
        <v>54</v>
      </c>
      <c r="K2055">
        <v>47</v>
      </c>
      <c r="L2055">
        <v>2.8216396609999999</v>
      </c>
      <c r="M2055">
        <v>2.9273466699999999</v>
      </c>
      <c r="N2055">
        <v>2.52172675</v>
      </c>
      <c r="O2055">
        <v>5.4711981429999996</v>
      </c>
      <c r="P2055">
        <v>2.761165418</v>
      </c>
      <c r="Q2055">
        <v>2.4032365680000001</v>
      </c>
      <c r="R2055">
        <v>0.14108198299999999</v>
      </c>
      <c r="S2055">
        <v>0.14636733399999999</v>
      </c>
      <c r="T2055">
        <v>0.12608633799999999</v>
      </c>
      <c r="U2055">
        <v>0.27355990699999999</v>
      </c>
      <c r="V2055">
        <v>0.13805827100000001</v>
      </c>
      <c r="W2055">
        <v>0.120161828</v>
      </c>
      <c r="X2055">
        <v>3.0514990000000001E-3</v>
      </c>
      <c r="Y2055">
        <v>-1.1758881000000001E-2</v>
      </c>
      <c r="Z2055">
        <v>-0.72550114700000001</v>
      </c>
      <c r="AA2055">
        <v>-7.8231906000000004E-2</v>
      </c>
      <c r="AB2055">
        <v>-5.7098174000000002E-2</v>
      </c>
      <c r="AC2055">
        <v>-0.93294737999999999</v>
      </c>
    </row>
    <row r="2056" spans="1:29" x14ac:dyDescent="0.3">
      <c r="A2056">
        <v>20.54</v>
      </c>
      <c r="B2056">
        <v>28.3</v>
      </c>
      <c r="C2056">
        <v>60</v>
      </c>
      <c r="D2056">
        <v>60</v>
      </c>
      <c r="E2056">
        <v>60</v>
      </c>
      <c r="F2056">
        <v>56.03846154</v>
      </c>
      <c r="G2056">
        <v>57.24038462</v>
      </c>
      <c r="H2056">
        <v>49.49038462</v>
      </c>
      <c r="I2056">
        <v>0</v>
      </c>
      <c r="J2056">
        <v>55</v>
      </c>
      <c r="K2056">
        <v>45</v>
      </c>
      <c r="L2056">
        <v>2.8653974459999998</v>
      </c>
      <c r="M2056">
        <v>2.9268550100000001</v>
      </c>
      <c r="N2056">
        <v>2.53057664</v>
      </c>
      <c r="O2056">
        <v>0</v>
      </c>
      <c r="P2056">
        <v>2.812298111</v>
      </c>
      <c r="Q2056">
        <v>2.3009711820000001</v>
      </c>
      <c r="R2056">
        <v>0.14326987199999999</v>
      </c>
      <c r="S2056">
        <v>0.14634274999999999</v>
      </c>
      <c r="T2056">
        <v>0.12652883200000001</v>
      </c>
      <c r="U2056">
        <v>0</v>
      </c>
      <c r="V2056">
        <v>0.14061490600000001</v>
      </c>
      <c r="W2056">
        <v>0.11504855899999999</v>
      </c>
      <c r="X2056">
        <v>1.7741269999999999E-3</v>
      </c>
      <c r="Y2056">
        <v>-1.2184986E-2</v>
      </c>
      <c r="Z2056">
        <v>-0.730072728</v>
      </c>
      <c r="AA2056">
        <v>8.1184054000000005E-2</v>
      </c>
      <c r="AB2056">
        <v>2.9827403999999998E-2</v>
      </c>
      <c r="AC2056">
        <v>-0.448532394</v>
      </c>
    </row>
    <row r="2057" spans="1:29" x14ac:dyDescent="0.3">
      <c r="A2057">
        <v>20.55</v>
      </c>
      <c r="B2057">
        <v>28.3</v>
      </c>
      <c r="C2057">
        <v>60</v>
      </c>
      <c r="D2057">
        <v>60</v>
      </c>
      <c r="E2057">
        <v>60</v>
      </c>
      <c r="F2057">
        <v>56.78846154</v>
      </c>
      <c r="G2057">
        <v>57.05769231</v>
      </c>
      <c r="H2057">
        <v>49.50961538</v>
      </c>
      <c r="I2057">
        <v>110</v>
      </c>
      <c r="J2057">
        <v>55</v>
      </c>
      <c r="K2057">
        <v>38</v>
      </c>
      <c r="L2057">
        <v>2.9037469659999999</v>
      </c>
      <c r="M2057">
        <v>2.9175134599999999</v>
      </c>
      <c r="N2057">
        <v>2.5315599610000001</v>
      </c>
      <c r="O2057">
        <v>5.6245962220000001</v>
      </c>
      <c r="P2057">
        <v>2.812298111</v>
      </c>
      <c r="Q2057">
        <v>1.943042331</v>
      </c>
      <c r="R2057">
        <v>0.14518734799999999</v>
      </c>
      <c r="S2057">
        <v>0.14587567300000001</v>
      </c>
      <c r="T2057">
        <v>0.126577998</v>
      </c>
      <c r="U2057">
        <v>0.281229811</v>
      </c>
      <c r="V2057">
        <v>0.14061490600000001</v>
      </c>
      <c r="W2057">
        <v>9.7152116999999996E-2</v>
      </c>
      <c r="X2057">
        <v>3.9740400000000002E-4</v>
      </c>
      <c r="Y2057">
        <v>-1.2635675000000001E-2</v>
      </c>
      <c r="Z2057">
        <v>-0.73270354299999996</v>
      </c>
      <c r="AA2057">
        <v>-8.1184054000000005E-2</v>
      </c>
      <c r="AB2057">
        <v>-7.5846828000000005E-2</v>
      </c>
      <c r="AC2057">
        <v>-0.91052076000000004</v>
      </c>
    </row>
    <row r="2058" spans="1:29" x14ac:dyDescent="0.3">
      <c r="A2058">
        <v>20.56</v>
      </c>
      <c r="B2058">
        <v>28.3</v>
      </c>
      <c r="C2058">
        <v>60</v>
      </c>
      <c r="D2058">
        <v>60</v>
      </c>
      <c r="E2058">
        <v>60</v>
      </c>
      <c r="F2058">
        <v>57.40384615</v>
      </c>
      <c r="G2058">
        <v>56.98076923</v>
      </c>
      <c r="H2058">
        <v>49.64423077</v>
      </c>
      <c r="I2058">
        <v>47</v>
      </c>
      <c r="J2058">
        <v>99</v>
      </c>
      <c r="K2058">
        <v>96</v>
      </c>
      <c r="L2058">
        <v>2.9352132379999998</v>
      </c>
      <c r="M2058">
        <v>2.913580176</v>
      </c>
      <c r="N2058">
        <v>2.5384432079999999</v>
      </c>
      <c r="O2058">
        <v>2.4032365680000001</v>
      </c>
      <c r="P2058">
        <v>5.0621365999999997</v>
      </c>
      <c r="Q2058">
        <v>4.9087385210000001</v>
      </c>
      <c r="R2058">
        <v>0.14676066199999999</v>
      </c>
      <c r="S2058">
        <v>0.145679009</v>
      </c>
      <c r="T2058">
        <v>0.12692216000000001</v>
      </c>
      <c r="U2058">
        <v>0.120161828</v>
      </c>
      <c r="V2058">
        <v>0.25310683</v>
      </c>
      <c r="W2058">
        <v>0.245436926</v>
      </c>
      <c r="X2058">
        <v>-6.2449300000000005E-4</v>
      </c>
      <c r="Y2058">
        <v>-1.2865117000000001E-2</v>
      </c>
      <c r="Z2058">
        <v>-0.73572251099999997</v>
      </c>
      <c r="AA2058">
        <v>7.6755831999999996E-2</v>
      </c>
      <c r="AB2058">
        <v>3.9201730999999997E-2</v>
      </c>
      <c r="AC2058">
        <v>-1.0854483939999999</v>
      </c>
    </row>
    <row r="2059" spans="1:29" x14ac:dyDescent="0.3">
      <c r="A2059">
        <v>20.57</v>
      </c>
      <c r="B2059">
        <v>28.3</v>
      </c>
      <c r="C2059">
        <v>60</v>
      </c>
      <c r="D2059">
        <v>60</v>
      </c>
      <c r="E2059">
        <v>60</v>
      </c>
      <c r="F2059">
        <v>57.95192308</v>
      </c>
      <c r="G2059">
        <v>57.08653846</v>
      </c>
      <c r="H2059">
        <v>49.80769231</v>
      </c>
      <c r="I2059">
        <v>61</v>
      </c>
      <c r="J2059">
        <v>55</v>
      </c>
      <c r="K2059">
        <v>0</v>
      </c>
      <c r="L2059">
        <v>2.963237887</v>
      </c>
      <c r="M2059">
        <v>2.9189884419999998</v>
      </c>
      <c r="N2059">
        <v>2.546801436</v>
      </c>
      <c r="O2059">
        <v>3.1190942690000001</v>
      </c>
      <c r="P2059">
        <v>2.812298111</v>
      </c>
      <c r="Q2059">
        <v>0</v>
      </c>
      <c r="R2059">
        <v>0.14816189399999999</v>
      </c>
      <c r="S2059">
        <v>0.145949422</v>
      </c>
      <c r="T2059">
        <v>0.127340072</v>
      </c>
      <c r="U2059">
        <v>0.15595471299999999</v>
      </c>
      <c r="V2059">
        <v>0.14061490600000001</v>
      </c>
      <c r="W2059">
        <v>0</v>
      </c>
      <c r="X2059">
        <v>-1.277371E-3</v>
      </c>
      <c r="Y2059">
        <v>-1.3143724000000001E-2</v>
      </c>
      <c r="Z2059">
        <v>-0.73938839999999995</v>
      </c>
      <c r="AA2059">
        <v>-8.8564420000000008E-3</v>
      </c>
      <c r="AB2059">
        <v>-9.8856540000000007E-2</v>
      </c>
      <c r="AC2059">
        <v>-0.52029757700000001</v>
      </c>
    </row>
    <row r="2060" spans="1:29" x14ac:dyDescent="0.3">
      <c r="A2060">
        <v>20.58</v>
      </c>
      <c r="B2060">
        <v>28.3</v>
      </c>
      <c r="C2060">
        <v>60</v>
      </c>
      <c r="D2060">
        <v>60</v>
      </c>
      <c r="E2060">
        <v>60</v>
      </c>
      <c r="F2060">
        <v>58.02884615</v>
      </c>
      <c r="G2060">
        <v>57.125</v>
      </c>
      <c r="H2060">
        <v>49.99038462</v>
      </c>
      <c r="I2060">
        <v>58</v>
      </c>
      <c r="J2060">
        <v>54</v>
      </c>
      <c r="K2060">
        <v>98</v>
      </c>
      <c r="L2060">
        <v>2.9671711709999999</v>
      </c>
      <c r="M2060">
        <v>2.920955084</v>
      </c>
      <c r="N2060">
        <v>2.5561429859999998</v>
      </c>
      <c r="O2060">
        <v>2.9656961900000001</v>
      </c>
      <c r="P2060">
        <v>2.761165418</v>
      </c>
      <c r="Q2060">
        <v>5.0110039070000001</v>
      </c>
      <c r="R2060">
        <v>0.148358559</v>
      </c>
      <c r="S2060">
        <v>0.146047754</v>
      </c>
      <c r="T2060">
        <v>0.12780714900000001</v>
      </c>
      <c r="U2060">
        <v>0.14828480899999999</v>
      </c>
      <c r="V2060">
        <v>0.13805827100000001</v>
      </c>
      <c r="W2060">
        <v>0.25055019499999998</v>
      </c>
      <c r="X2060">
        <v>-1.334144E-3</v>
      </c>
      <c r="Y2060">
        <v>-1.2930670999999999E-2</v>
      </c>
      <c r="Z2060">
        <v>-0.74072537199999999</v>
      </c>
      <c r="AA2060">
        <v>-5.9042950000000004E-3</v>
      </c>
      <c r="AB2060">
        <v>7.1585770000000007E-2</v>
      </c>
      <c r="AC2060">
        <v>-0.94191802800000002</v>
      </c>
    </row>
    <row r="2061" spans="1:29" x14ac:dyDescent="0.3">
      <c r="A2061">
        <v>20.59</v>
      </c>
      <c r="B2061">
        <v>28.3</v>
      </c>
      <c r="C2061">
        <v>60</v>
      </c>
      <c r="D2061">
        <v>60</v>
      </c>
      <c r="E2061">
        <v>60</v>
      </c>
      <c r="F2061">
        <v>57.92307692</v>
      </c>
      <c r="G2061">
        <v>57.06730769</v>
      </c>
      <c r="H2061">
        <v>50.19230769</v>
      </c>
      <c r="I2061">
        <v>59</v>
      </c>
      <c r="J2061">
        <v>57</v>
      </c>
      <c r="K2061">
        <v>39</v>
      </c>
      <c r="L2061">
        <v>2.9617629060000001</v>
      </c>
      <c r="M2061">
        <v>2.9180051210000002</v>
      </c>
      <c r="N2061">
        <v>2.5664678570000001</v>
      </c>
      <c r="O2061">
        <v>3.0168288830000001</v>
      </c>
      <c r="P2061">
        <v>2.9145634970000001</v>
      </c>
      <c r="Q2061">
        <v>1.994175024</v>
      </c>
      <c r="R2061">
        <v>0.148088145</v>
      </c>
      <c r="S2061">
        <v>0.14590025600000001</v>
      </c>
      <c r="T2061">
        <v>0.12832339300000001</v>
      </c>
      <c r="U2061">
        <v>0.15084144399999999</v>
      </c>
      <c r="V2061">
        <v>0.14572817499999999</v>
      </c>
      <c r="W2061">
        <v>9.9708750999999998E-2</v>
      </c>
      <c r="X2061">
        <v>-1.263178E-3</v>
      </c>
      <c r="Y2061">
        <v>-1.2447204999999999E-2</v>
      </c>
      <c r="Z2061">
        <v>-0.74089788400000001</v>
      </c>
      <c r="AA2061">
        <v>-2.952147E-3</v>
      </c>
      <c r="AB2061">
        <v>-3.2384039000000003E-2</v>
      </c>
      <c r="AC2061">
        <v>-0.69522521100000001</v>
      </c>
    </row>
    <row r="2062" spans="1:29" x14ac:dyDescent="0.3">
      <c r="A2062">
        <v>20.6</v>
      </c>
      <c r="B2062">
        <v>28.3</v>
      </c>
      <c r="C2062">
        <v>60</v>
      </c>
      <c r="D2062">
        <v>60</v>
      </c>
      <c r="E2062">
        <v>60</v>
      </c>
      <c r="F2062">
        <v>57.50961538</v>
      </c>
      <c r="G2062">
        <v>56.96153846</v>
      </c>
      <c r="H2062">
        <v>50.71153846</v>
      </c>
      <c r="I2062">
        <v>59</v>
      </c>
      <c r="J2062">
        <v>43</v>
      </c>
      <c r="K2062">
        <v>49</v>
      </c>
      <c r="L2062">
        <v>2.9406215040000001</v>
      </c>
      <c r="M2062">
        <v>2.9125968549999999</v>
      </c>
      <c r="N2062">
        <v>2.593017524</v>
      </c>
      <c r="O2062">
        <v>3.0168288830000001</v>
      </c>
      <c r="P2062">
        <v>2.198705796</v>
      </c>
      <c r="Q2062">
        <v>2.5055019540000001</v>
      </c>
      <c r="R2062">
        <v>0.14703107500000001</v>
      </c>
      <c r="S2062">
        <v>0.14562984300000001</v>
      </c>
      <c r="T2062">
        <v>0.129650876</v>
      </c>
      <c r="U2062">
        <v>0.15084144399999999</v>
      </c>
      <c r="V2062">
        <v>0.10993529</v>
      </c>
      <c r="W2062">
        <v>0.125275098</v>
      </c>
      <c r="X2062">
        <v>-8.0900199999999996E-4</v>
      </c>
      <c r="Y2062">
        <v>-1.1119722E-2</v>
      </c>
      <c r="Z2062">
        <v>-0.74089788400000001</v>
      </c>
      <c r="AA2062">
        <v>-2.3617178999999999E-2</v>
      </c>
      <c r="AB2062">
        <v>-3.4088460000000001E-3</v>
      </c>
      <c r="AC2062">
        <v>-0.67728391499999996</v>
      </c>
    </row>
    <row r="2063" spans="1:29" x14ac:dyDescent="0.3">
      <c r="A2063">
        <v>20.61</v>
      </c>
      <c r="B2063">
        <v>28.3</v>
      </c>
      <c r="C2063">
        <v>60</v>
      </c>
      <c r="D2063">
        <v>60</v>
      </c>
      <c r="E2063">
        <v>60</v>
      </c>
      <c r="F2063">
        <v>56.34615385</v>
      </c>
      <c r="G2063">
        <v>56.35576923</v>
      </c>
      <c r="H2063">
        <v>51.09615385</v>
      </c>
      <c r="I2063">
        <v>58</v>
      </c>
      <c r="J2063">
        <v>55</v>
      </c>
      <c r="K2063">
        <v>49</v>
      </c>
      <c r="L2063">
        <v>2.8811305819999999</v>
      </c>
      <c r="M2063">
        <v>2.8816222429999998</v>
      </c>
      <c r="N2063">
        <v>2.612683944</v>
      </c>
      <c r="O2063">
        <v>2.9656961900000001</v>
      </c>
      <c r="P2063">
        <v>2.812298111</v>
      </c>
      <c r="Q2063">
        <v>2.5055019540000001</v>
      </c>
      <c r="R2063">
        <v>0.14405652899999999</v>
      </c>
      <c r="S2063">
        <v>0.14408111200000001</v>
      </c>
      <c r="T2063">
        <v>0.13063419700000001</v>
      </c>
      <c r="U2063">
        <v>0.14828480899999999</v>
      </c>
      <c r="V2063">
        <v>0.14061490600000001</v>
      </c>
      <c r="W2063">
        <v>0.125275098</v>
      </c>
      <c r="X2063" s="1">
        <v>1.42E-5</v>
      </c>
      <c r="Y2063">
        <v>-8.956416E-3</v>
      </c>
      <c r="Z2063">
        <v>-0.73468743599999997</v>
      </c>
      <c r="AA2063">
        <v>-4.4282210000000004E-3</v>
      </c>
      <c r="AB2063">
        <v>-1.2783173E-2</v>
      </c>
      <c r="AC2063">
        <v>-0.72662247800000002</v>
      </c>
    </row>
    <row r="2064" spans="1:29" x14ac:dyDescent="0.3">
      <c r="A2064">
        <v>20.62</v>
      </c>
      <c r="B2064">
        <v>28.3</v>
      </c>
      <c r="C2064">
        <v>60</v>
      </c>
      <c r="D2064">
        <v>60</v>
      </c>
      <c r="E2064">
        <v>60</v>
      </c>
      <c r="F2064">
        <v>55.5</v>
      </c>
      <c r="G2064">
        <v>55.38461538</v>
      </c>
      <c r="H2064">
        <v>51.5</v>
      </c>
      <c r="I2064">
        <v>47</v>
      </c>
      <c r="J2064">
        <v>55</v>
      </c>
      <c r="K2064">
        <v>49</v>
      </c>
      <c r="L2064">
        <v>2.8378644579999999</v>
      </c>
      <c r="M2064">
        <v>2.8319645310000001</v>
      </c>
      <c r="N2064">
        <v>2.6333336859999998</v>
      </c>
      <c r="O2064">
        <v>2.4032365680000001</v>
      </c>
      <c r="P2064">
        <v>2.812298111</v>
      </c>
      <c r="Q2064">
        <v>2.5055019540000001</v>
      </c>
      <c r="R2064">
        <v>0.14189322300000001</v>
      </c>
      <c r="S2064">
        <v>0.14159822699999999</v>
      </c>
      <c r="T2064">
        <v>0.13166668400000001</v>
      </c>
      <c r="U2064">
        <v>0.120161828</v>
      </c>
      <c r="V2064">
        <v>0.14061490600000001</v>
      </c>
      <c r="W2064">
        <v>0.125275098</v>
      </c>
      <c r="X2064">
        <v>-1.70316E-4</v>
      </c>
      <c r="Y2064">
        <v>-6.7193599999999997E-3</v>
      </c>
      <c r="Z2064">
        <v>-0.72834760300000001</v>
      </c>
      <c r="AA2064">
        <v>1.1808590000000001E-2</v>
      </c>
      <c r="AB2064">
        <v>-3.4088460000000001E-3</v>
      </c>
      <c r="AC2064">
        <v>-0.67728391499999996</v>
      </c>
    </row>
    <row r="2065" spans="1:29" x14ac:dyDescent="0.3">
      <c r="A2065">
        <v>20.63</v>
      </c>
      <c r="B2065">
        <v>28.3</v>
      </c>
      <c r="C2065">
        <v>60</v>
      </c>
      <c r="D2065">
        <v>60</v>
      </c>
      <c r="E2065">
        <v>60</v>
      </c>
      <c r="F2065">
        <v>54.58653846</v>
      </c>
      <c r="G2065">
        <v>54.39423077</v>
      </c>
      <c r="H2065">
        <v>51.84615385</v>
      </c>
      <c r="I2065">
        <v>56</v>
      </c>
      <c r="J2065">
        <v>57</v>
      </c>
      <c r="K2065">
        <v>49</v>
      </c>
      <c r="L2065">
        <v>2.791156709</v>
      </c>
      <c r="M2065">
        <v>2.781323499</v>
      </c>
      <c r="N2065">
        <v>2.6510334640000002</v>
      </c>
      <c r="O2065">
        <v>2.8634308040000001</v>
      </c>
      <c r="P2065">
        <v>2.9145634970000001</v>
      </c>
      <c r="Q2065">
        <v>2.5055019540000001</v>
      </c>
      <c r="R2065">
        <v>0.13955783499999999</v>
      </c>
      <c r="S2065">
        <v>0.13906617499999999</v>
      </c>
      <c r="T2065">
        <v>0.13255167300000001</v>
      </c>
      <c r="U2065">
        <v>0.14317154000000001</v>
      </c>
      <c r="V2065">
        <v>0.14572817499999999</v>
      </c>
      <c r="W2065">
        <v>0.125275098</v>
      </c>
      <c r="X2065">
        <v>-2.8385999999999998E-4</v>
      </c>
      <c r="Y2065">
        <v>-4.5068879999999997E-3</v>
      </c>
      <c r="Z2065">
        <v>-0.721360848</v>
      </c>
      <c r="AA2065">
        <v>1.476074E-3</v>
      </c>
      <c r="AB2065">
        <v>-1.2783173E-2</v>
      </c>
      <c r="AC2065">
        <v>-0.72662247800000002</v>
      </c>
    </row>
    <row r="2066" spans="1:29" x14ac:dyDescent="0.3">
      <c r="A2066">
        <v>20.64</v>
      </c>
      <c r="B2066">
        <v>28.3</v>
      </c>
      <c r="C2066">
        <v>60</v>
      </c>
      <c r="D2066">
        <v>60</v>
      </c>
      <c r="E2066">
        <v>60</v>
      </c>
      <c r="F2066">
        <v>53.56730769</v>
      </c>
      <c r="G2066">
        <v>53.23076923</v>
      </c>
      <c r="H2066">
        <v>51.73076923</v>
      </c>
      <c r="I2066">
        <v>58</v>
      </c>
      <c r="J2066">
        <v>52</v>
      </c>
      <c r="K2066">
        <v>40</v>
      </c>
      <c r="L2066">
        <v>2.7390406949999999</v>
      </c>
      <c r="M2066">
        <v>2.7218325769999998</v>
      </c>
      <c r="N2066">
        <v>2.6451335380000001</v>
      </c>
      <c r="O2066">
        <v>2.9656961900000001</v>
      </c>
      <c r="P2066">
        <v>2.658900032</v>
      </c>
      <c r="Q2066">
        <v>2.045307717</v>
      </c>
      <c r="R2066">
        <v>0.136952035</v>
      </c>
      <c r="S2066">
        <v>0.13609162899999999</v>
      </c>
      <c r="T2066">
        <v>0.13225667699999999</v>
      </c>
      <c r="U2066">
        <v>0.14828480899999999</v>
      </c>
      <c r="V2066">
        <v>0.13294500200000001</v>
      </c>
      <c r="W2066">
        <v>0.102265386</v>
      </c>
      <c r="X2066">
        <v>-4.96756E-4</v>
      </c>
      <c r="Y2066">
        <v>-2.8434369999999999E-3</v>
      </c>
      <c r="Z2066">
        <v>-0.71105322900000001</v>
      </c>
      <c r="AA2066">
        <v>-8.8564420000000008E-3</v>
      </c>
      <c r="AB2066">
        <v>-2.5566346E-2</v>
      </c>
      <c r="AC2066">
        <v>-0.67279859099999995</v>
      </c>
    </row>
    <row r="2067" spans="1:29" x14ac:dyDescent="0.3">
      <c r="A2067">
        <v>20.65</v>
      </c>
      <c r="B2067">
        <v>28.3</v>
      </c>
      <c r="C2067">
        <v>60</v>
      </c>
      <c r="D2067">
        <v>60</v>
      </c>
      <c r="E2067">
        <v>60</v>
      </c>
      <c r="F2067">
        <v>52.81730769</v>
      </c>
      <c r="G2067">
        <v>52.53846154</v>
      </c>
      <c r="H2067">
        <v>52.02884615</v>
      </c>
      <c r="I2067">
        <v>55</v>
      </c>
      <c r="J2067">
        <v>56</v>
      </c>
      <c r="K2067">
        <v>51</v>
      </c>
      <c r="L2067">
        <v>2.7006911759999999</v>
      </c>
      <c r="M2067">
        <v>2.686433021</v>
      </c>
      <c r="N2067">
        <v>2.660375014</v>
      </c>
      <c r="O2067">
        <v>2.812298111</v>
      </c>
      <c r="P2067">
        <v>2.8634308040000001</v>
      </c>
      <c r="Q2067">
        <v>2.607767339</v>
      </c>
      <c r="R2067">
        <v>0.135034559</v>
      </c>
      <c r="S2067">
        <v>0.13432165099999999</v>
      </c>
      <c r="T2067">
        <v>0.13301875099999999</v>
      </c>
      <c r="U2067">
        <v>0.14061490600000001</v>
      </c>
      <c r="V2067">
        <v>0.14317154000000001</v>
      </c>
      <c r="W2067">
        <v>0.13038836700000001</v>
      </c>
      <c r="X2067">
        <v>-4.1159699999999998E-4</v>
      </c>
      <c r="Y2067">
        <v>-1.106236E-3</v>
      </c>
      <c r="Z2067">
        <v>-0.70592098299999995</v>
      </c>
      <c r="AA2067">
        <v>1.476074E-3</v>
      </c>
      <c r="AB2067">
        <v>-7.669904E-3</v>
      </c>
      <c r="AC2067">
        <v>-0.72662247800000002</v>
      </c>
    </row>
    <row r="2068" spans="1:29" x14ac:dyDescent="0.3">
      <c r="A2068">
        <v>20.66</v>
      </c>
      <c r="B2068">
        <v>28.3</v>
      </c>
      <c r="C2068">
        <v>60</v>
      </c>
      <c r="D2068">
        <v>60</v>
      </c>
      <c r="E2068">
        <v>60</v>
      </c>
      <c r="F2068">
        <v>52.47115385</v>
      </c>
      <c r="G2068">
        <v>52.88461538</v>
      </c>
      <c r="H2068">
        <v>52.31730769</v>
      </c>
      <c r="I2068">
        <v>52</v>
      </c>
      <c r="J2068">
        <v>43</v>
      </c>
      <c r="K2068">
        <v>53</v>
      </c>
      <c r="L2068">
        <v>2.6829913969999999</v>
      </c>
      <c r="M2068">
        <v>2.7041327989999999</v>
      </c>
      <c r="N2068">
        <v>2.675124829</v>
      </c>
      <c r="O2068">
        <v>2.658900032</v>
      </c>
      <c r="P2068">
        <v>2.198705796</v>
      </c>
      <c r="Q2068">
        <v>2.710032725</v>
      </c>
      <c r="R2068">
        <v>0.13414957</v>
      </c>
      <c r="S2068">
        <v>0.13520663999999999</v>
      </c>
      <c r="T2068">
        <v>0.133756241</v>
      </c>
      <c r="U2068">
        <v>0.13294500200000001</v>
      </c>
      <c r="V2068">
        <v>0.10993529</v>
      </c>
      <c r="W2068">
        <v>0.13550163600000001</v>
      </c>
      <c r="X2068">
        <v>6.1030000000000004E-4</v>
      </c>
      <c r="Y2068">
        <v>-6.1457600000000003E-4</v>
      </c>
      <c r="Z2068">
        <v>-0.70721482700000005</v>
      </c>
      <c r="AA2068">
        <v>-1.3284663E-2</v>
      </c>
      <c r="AB2068">
        <v>9.374327E-3</v>
      </c>
      <c r="AC2068">
        <v>-0.66382794300000003</v>
      </c>
    </row>
    <row r="2069" spans="1:29" x14ac:dyDescent="0.3">
      <c r="A2069">
        <v>20.67</v>
      </c>
      <c r="B2069">
        <v>28.3</v>
      </c>
      <c r="C2069">
        <v>60</v>
      </c>
      <c r="D2069">
        <v>60</v>
      </c>
      <c r="E2069">
        <v>60</v>
      </c>
      <c r="F2069">
        <v>52.26923077</v>
      </c>
      <c r="G2069">
        <v>53.29807692</v>
      </c>
      <c r="H2069">
        <v>52.46153846</v>
      </c>
      <c r="I2069">
        <v>43</v>
      </c>
      <c r="J2069">
        <v>56</v>
      </c>
      <c r="K2069">
        <v>55</v>
      </c>
      <c r="L2069">
        <v>2.6726665270000001</v>
      </c>
      <c r="M2069">
        <v>2.725274201</v>
      </c>
      <c r="N2069">
        <v>2.6824997370000001</v>
      </c>
      <c r="O2069">
        <v>2.198705796</v>
      </c>
      <c r="P2069">
        <v>2.8634308040000001</v>
      </c>
      <c r="Q2069">
        <v>2.812298111</v>
      </c>
      <c r="R2069">
        <v>0.133633326</v>
      </c>
      <c r="S2069">
        <v>0.13626371000000001</v>
      </c>
      <c r="T2069">
        <v>0.134124987</v>
      </c>
      <c r="U2069">
        <v>0.10993529</v>
      </c>
      <c r="V2069">
        <v>0.14317154000000001</v>
      </c>
      <c r="W2069">
        <v>0.14061490600000001</v>
      </c>
      <c r="X2069">
        <v>1.518653E-3</v>
      </c>
      <c r="Y2069">
        <v>-5.4902100000000001E-4</v>
      </c>
      <c r="Z2069">
        <v>-0.708810567</v>
      </c>
      <c r="AA2069">
        <v>1.9188957999999999E-2</v>
      </c>
      <c r="AB2069">
        <v>9.374327E-3</v>
      </c>
      <c r="AC2069">
        <v>-0.690739887</v>
      </c>
    </row>
    <row r="2070" spans="1:29" x14ac:dyDescent="0.3">
      <c r="A2070">
        <v>20.68</v>
      </c>
      <c r="B2070">
        <v>28.3</v>
      </c>
      <c r="C2070">
        <v>60</v>
      </c>
      <c r="D2070">
        <v>60</v>
      </c>
      <c r="E2070">
        <v>60</v>
      </c>
      <c r="F2070">
        <v>52.29807692</v>
      </c>
      <c r="G2070">
        <v>53.70192308</v>
      </c>
      <c r="H2070">
        <v>53.16346154</v>
      </c>
      <c r="I2070">
        <v>52</v>
      </c>
      <c r="J2070">
        <v>56</v>
      </c>
      <c r="K2070">
        <v>57</v>
      </c>
      <c r="L2070">
        <v>2.6741415079999999</v>
      </c>
      <c r="M2070">
        <v>2.7459239420000001</v>
      </c>
      <c r="N2070">
        <v>2.7183909540000002</v>
      </c>
      <c r="O2070">
        <v>2.658900032</v>
      </c>
      <c r="P2070">
        <v>2.8634308040000001</v>
      </c>
      <c r="Q2070">
        <v>2.9145634970000001</v>
      </c>
      <c r="R2070">
        <v>0.13370707500000001</v>
      </c>
      <c r="S2070">
        <v>0.13729619700000001</v>
      </c>
      <c r="T2070">
        <v>0.135919548</v>
      </c>
      <c r="U2070">
        <v>0.13294500200000001</v>
      </c>
      <c r="V2070">
        <v>0.14317154000000001</v>
      </c>
      <c r="W2070">
        <v>0.14572817499999999</v>
      </c>
      <c r="X2070">
        <v>2.0721799999999999E-3</v>
      </c>
      <c r="Y2070">
        <v>2.7860800000000001E-4</v>
      </c>
      <c r="Z2070">
        <v>-0.71389968500000001</v>
      </c>
      <c r="AA2070">
        <v>5.9042950000000004E-3</v>
      </c>
      <c r="AB2070">
        <v>5.1132690000000001E-3</v>
      </c>
      <c r="AC2070">
        <v>-0.74007845000000005</v>
      </c>
    </row>
    <row r="2071" spans="1:29" x14ac:dyDescent="0.3">
      <c r="A2071">
        <v>20.69</v>
      </c>
      <c r="B2071">
        <v>28.3</v>
      </c>
      <c r="C2071">
        <v>60</v>
      </c>
      <c r="D2071">
        <v>60</v>
      </c>
      <c r="E2071">
        <v>60</v>
      </c>
      <c r="F2071">
        <v>52.45192308</v>
      </c>
      <c r="G2071">
        <v>53.93269231</v>
      </c>
      <c r="H2071">
        <v>53.68269231</v>
      </c>
      <c r="I2071">
        <v>51</v>
      </c>
      <c r="J2071">
        <v>53</v>
      </c>
      <c r="K2071">
        <v>61</v>
      </c>
      <c r="L2071">
        <v>2.6820080759999998</v>
      </c>
      <c r="M2071">
        <v>2.757723795</v>
      </c>
      <c r="N2071">
        <v>2.744940621</v>
      </c>
      <c r="O2071">
        <v>2.607767339</v>
      </c>
      <c r="P2071">
        <v>2.710032725</v>
      </c>
      <c r="Q2071">
        <v>3.1190942690000001</v>
      </c>
      <c r="R2071">
        <v>0.13410040400000001</v>
      </c>
      <c r="S2071">
        <v>0.13788618999999999</v>
      </c>
      <c r="T2071">
        <v>0.13724703099999999</v>
      </c>
      <c r="U2071">
        <v>0.13038836700000001</v>
      </c>
      <c r="V2071">
        <v>0.13550163600000001</v>
      </c>
      <c r="W2071">
        <v>0.15595471299999999</v>
      </c>
      <c r="X2071">
        <v>2.1857249999999999E-3</v>
      </c>
      <c r="Y2071">
        <v>8.3582299999999997E-4</v>
      </c>
      <c r="Z2071">
        <v>-0.71795372700000004</v>
      </c>
      <c r="AA2071">
        <v>2.952147E-3</v>
      </c>
      <c r="AB2071">
        <v>1.5339808E-2</v>
      </c>
      <c r="AC2071">
        <v>-0.74007845000000005</v>
      </c>
    </row>
    <row r="2072" spans="1:29" x14ac:dyDescent="0.3">
      <c r="A2072">
        <v>20.7</v>
      </c>
      <c r="B2072">
        <v>28.3</v>
      </c>
      <c r="C2072">
        <v>60</v>
      </c>
      <c r="D2072">
        <v>60</v>
      </c>
      <c r="E2072">
        <v>60</v>
      </c>
      <c r="F2072">
        <v>51.55769231</v>
      </c>
      <c r="G2072">
        <v>53.07692308</v>
      </c>
      <c r="H2072">
        <v>53.64423077</v>
      </c>
      <c r="I2072">
        <v>50</v>
      </c>
      <c r="J2072">
        <v>53</v>
      </c>
      <c r="K2072">
        <v>48</v>
      </c>
      <c r="L2072">
        <v>2.6362836490000001</v>
      </c>
      <c r="M2072">
        <v>2.713966009</v>
      </c>
      <c r="N2072">
        <v>2.7429739789999998</v>
      </c>
      <c r="O2072">
        <v>2.556634646</v>
      </c>
      <c r="P2072">
        <v>2.710032725</v>
      </c>
      <c r="Q2072">
        <v>2.4543692610000001</v>
      </c>
      <c r="R2072">
        <v>0.131814182</v>
      </c>
      <c r="S2072">
        <v>0.13569829999999999</v>
      </c>
      <c r="T2072">
        <v>0.13714869900000001</v>
      </c>
      <c r="U2072">
        <v>0.127831732</v>
      </c>
      <c r="V2072">
        <v>0.13550163600000001</v>
      </c>
      <c r="W2072">
        <v>0.122718463</v>
      </c>
      <c r="X2072">
        <v>2.242497E-3</v>
      </c>
      <c r="Y2072">
        <v>2.2616379999999998E-3</v>
      </c>
      <c r="Z2072">
        <v>-0.70993189800000001</v>
      </c>
      <c r="AA2072">
        <v>4.4282210000000004E-3</v>
      </c>
      <c r="AB2072">
        <v>-5.9654809999999999E-3</v>
      </c>
      <c r="AC2072">
        <v>-0.67728391499999996</v>
      </c>
    </row>
    <row r="2073" spans="1:29" x14ac:dyDescent="0.3">
      <c r="A2073">
        <v>20.71</v>
      </c>
      <c r="B2073">
        <v>28.3</v>
      </c>
      <c r="C2073">
        <v>60</v>
      </c>
      <c r="D2073">
        <v>60</v>
      </c>
      <c r="E2073">
        <v>60</v>
      </c>
      <c r="F2073">
        <v>50.98076923</v>
      </c>
      <c r="G2073">
        <v>52.375</v>
      </c>
      <c r="H2073">
        <v>53.51923077</v>
      </c>
      <c r="I2073">
        <v>50</v>
      </c>
      <c r="J2073">
        <v>44</v>
      </c>
      <c r="K2073">
        <v>60</v>
      </c>
      <c r="L2073">
        <v>2.6067840179999999</v>
      </c>
      <c r="M2073">
        <v>2.6780747919999999</v>
      </c>
      <c r="N2073">
        <v>2.7365823929999999</v>
      </c>
      <c r="O2073">
        <v>2.556634646</v>
      </c>
      <c r="P2073">
        <v>2.2498384890000001</v>
      </c>
      <c r="Q2073">
        <v>3.0679615760000001</v>
      </c>
      <c r="R2073">
        <v>0.13033920099999999</v>
      </c>
      <c r="S2073">
        <v>0.13390373999999999</v>
      </c>
      <c r="T2073">
        <v>0.13682912</v>
      </c>
      <c r="U2073">
        <v>0.127831732</v>
      </c>
      <c r="V2073">
        <v>0.11249192399999999</v>
      </c>
      <c r="W2073">
        <v>0.15339807899999999</v>
      </c>
      <c r="X2073">
        <v>2.0579869999999998E-3</v>
      </c>
      <c r="Y2073">
        <v>3.1384329999999999E-3</v>
      </c>
      <c r="Z2073">
        <v>-0.70363519299999999</v>
      </c>
      <c r="AA2073">
        <v>-8.8564420000000008E-3</v>
      </c>
      <c r="AB2073">
        <v>2.21575E-2</v>
      </c>
      <c r="AC2073">
        <v>-0.690739887</v>
      </c>
    </row>
    <row r="2074" spans="1:29" x14ac:dyDescent="0.3">
      <c r="A2074">
        <v>20.72</v>
      </c>
      <c r="B2074">
        <v>28.3</v>
      </c>
      <c r="C2074">
        <v>60</v>
      </c>
      <c r="D2074">
        <v>60</v>
      </c>
      <c r="E2074">
        <v>60</v>
      </c>
      <c r="F2074">
        <v>50.90384615</v>
      </c>
      <c r="G2074">
        <v>52.5</v>
      </c>
      <c r="H2074">
        <v>53.18269231</v>
      </c>
      <c r="I2074">
        <v>41</v>
      </c>
      <c r="J2074">
        <v>51</v>
      </c>
      <c r="K2074">
        <v>58</v>
      </c>
      <c r="L2074">
        <v>2.602850734</v>
      </c>
      <c r="M2074">
        <v>2.6844663789999998</v>
      </c>
      <c r="N2074">
        <v>2.7193742749999998</v>
      </c>
      <c r="O2074">
        <v>2.09644041</v>
      </c>
      <c r="P2074">
        <v>2.607767339</v>
      </c>
      <c r="Q2074">
        <v>2.9656961900000001</v>
      </c>
      <c r="R2074">
        <v>0.130142537</v>
      </c>
      <c r="S2074">
        <v>0.13422331900000001</v>
      </c>
      <c r="T2074">
        <v>0.13596871399999999</v>
      </c>
      <c r="U2074">
        <v>0.104822021</v>
      </c>
      <c r="V2074">
        <v>0.13038836700000001</v>
      </c>
      <c r="W2074">
        <v>0.14828480899999999</v>
      </c>
      <c r="X2074">
        <v>2.3560410000000001E-3</v>
      </c>
      <c r="Y2074">
        <v>2.523857E-3</v>
      </c>
      <c r="Z2074">
        <v>-0.70234134999999998</v>
      </c>
      <c r="AA2074">
        <v>1.4760736999999999E-2</v>
      </c>
      <c r="AB2074">
        <v>2.0453077E-2</v>
      </c>
      <c r="AC2074">
        <v>-0.67279859099999995</v>
      </c>
    </row>
    <row r="2075" spans="1:29" x14ac:dyDescent="0.3">
      <c r="A2075">
        <v>20.73</v>
      </c>
      <c r="B2075">
        <v>28.3</v>
      </c>
      <c r="C2075">
        <v>60</v>
      </c>
      <c r="D2075">
        <v>60</v>
      </c>
      <c r="E2075">
        <v>60</v>
      </c>
      <c r="F2075">
        <v>50.97115385</v>
      </c>
      <c r="G2075">
        <v>53.17307692</v>
      </c>
      <c r="H2075">
        <v>52.875</v>
      </c>
      <c r="I2075">
        <v>51</v>
      </c>
      <c r="J2075">
        <v>53</v>
      </c>
      <c r="K2075">
        <v>57</v>
      </c>
      <c r="L2075">
        <v>2.6062923580000001</v>
      </c>
      <c r="M2075">
        <v>2.718882614</v>
      </c>
      <c r="N2075">
        <v>2.7036411390000001</v>
      </c>
      <c r="O2075">
        <v>2.607767339</v>
      </c>
      <c r="P2075">
        <v>2.710032725</v>
      </c>
      <c r="Q2075">
        <v>2.9145634970000001</v>
      </c>
      <c r="R2075">
        <v>0.13031461799999999</v>
      </c>
      <c r="S2075">
        <v>0.135944131</v>
      </c>
      <c r="T2075">
        <v>0.13518205699999999</v>
      </c>
      <c r="U2075">
        <v>0.13038836700000001</v>
      </c>
      <c r="V2075">
        <v>0.13550163600000001</v>
      </c>
      <c r="W2075">
        <v>0.14572817499999999</v>
      </c>
      <c r="X2075">
        <v>3.2502009999999999E-3</v>
      </c>
      <c r="Y2075">
        <v>1.368455E-3</v>
      </c>
      <c r="Z2075">
        <v>-0.70428211500000004</v>
      </c>
      <c r="AA2075">
        <v>2.952147E-3</v>
      </c>
      <c r="AB2075">
        <v>8.5221150000000002E-3</v>
      </c>
      <c r="AC2075">
        <v>-0.72213715499999998</v>
      </c>
    </row>
    <row r="2076" spans="1:29" x14ac:dyDescent="0.3">
      <c r="A2076">
        <v>20.74</v>
      </c>
      <c r="B2076">
        <v>28.3</v>
      </c>
      <c r="C2076">
        <v>60</v>
      </c>
      <c r="D2076">
        <v>60</v>
      </c>
      <c r="E2076">
        <v>60</v>
      </c>
      <c r="F2076">
        <v>51.625</v>
      </c>
      <c r="G2076">
        <v>54.25</v>
      </c>
      <c r="H2076">
        <v>52.72115385</v>
      </c>
      <c r="I2076">
        <v>101</v>
      </c>
      <c r="J2076">
        <v>105</v>
      </c>
      <c r="K2076">
        <v>53</v>
      </c>
      <c r="L2076">
        <v>2.6397252720000002</v>
      </c>
      <c r="M2076">
        <v>2.7739485909999999</v>
      </c>
      <c r="N2076">
        <v>2.6957745709999998</v>
      </c>
      <c r="O2076">
        <v>5.1644019859999997</v>
      </c>
      <c r="P2076">
        <v>5.3689327579999997</v>
      </c>
      <c r="Q2076">
        <v>2.710032725</v>
      </c>
      <c r="R2076">
        <v>0.13198626399999999</v>
      </c>
      <c r="S2076">
        <v>0.13869743000000001</v>
      </c>
      <c r="T2076">
        <v>0.134788729</v>
      </c>
      <c r="U2076">
        <v>0.25822009899999998</v>
      </c>
      <c r="V2076">
        <v>0.26844663800000002</v>
      </c>
      <c r="W2076">
        <v>0.13550163600000001</v>
      </c>
      <c r="X2076">
        <v>3.8746929999999998E-3</v>
      </c>
      <c r="Y2076">
        <v>-3.6874500000000002E-4</v>
      </c>
      <c r="Z2076">
        <v>-0.71135512599999995</v>
      </c>
      <c r="AA2076">
        <v>5.9042950000000004E-3</v>
      </c>
      <c r="AB2076">
        <v>-8.5221155000000007E-2</v>
      </c>
      <c r="AC2076">
        <v>-1.1616989010000001</v>
      </c>
    </row>
    <row r="2077" spans="1:29" x14ac:dyDescent="0.3">
      <c r="A2077">
        <v>20.75</v>
      </c>
      <c r="B2077">
        <v>28.3</v>
      </c>
      <c r="C2077">
        <v>60</v>
      </c>
      <c r="D2077">
        <v>60</v>
      </c>
      <c r="E2077">
        <v>60</v>
      </c>
      <c r="F2077">
        <v>51.91346154</v>
      </c>
      <c r="G2077">
        <v>55.25</v>
      </c>
      <c r="H2077">
        <v>52.52884615</v>
      </c>
      <c r="I2077">
        <v>0</v>
      </c>
      <c r="J2077">
        <v>0</v>
      </c>
      <c r="K2077">
        <v>40</v>
      </c>
      <c r="L2077">
        <v>2.6544750879999999</v>
      </c>
      <c r="M2077">
        <v>2.8250812839999999</v>
      </c>
      <c r="N2077">
        <v>2.6859413600000002</v>
      </c>
      <c r="O2077">
        <v>0</v>
      </c>
      <c r="P2077">
        <v>0</v>
      </c>
      <c r="Q2077">
        <v>2.045307717</v>
      </c>
      <c r="R2077">
        <v>0.132723754</v>
      </c>
      <c r="S2077">
        <v>0.14125406400000001</v>
      </c>
      <c r="T2077">
        <v>0.13429706799999999</v>
      </c>
      <c r="U2077">
        <v>0</v>
      </c>
      <c r="V2077">
        <v>0</v>
      </c>
      <c r="W2077">
        <v>0.102265386</v>
      </c>
      <c r="X2077">
        <v>4.9249769999999997E-3</v>
      </c>
      <c r="Y2077">
        <v>-1.7945610000000001E-3</v>
      </c>
      <c r="Z2077">
        <v>-0.71627173099999997</v>
      </c>
      <c r="AA2077">
        <v>0</v>
      </c>
      <c r="AB2077">
        <v>6.8176924E-2</v>
      </c>
      <c r="AC2077">
        <v>-0.17941295800000001</v>
      </c>
    </row>
    <row r="2078" spans="1:29" x14ac:dyDescent="0.3">
      <c r="A2078">
        <v>20.76</v>
      </c>
      <c r="B2078">
        <v>28.3</v>
      </c>
      <c r="C2078">
        <v>60</v>
      </c>
      <c r="D2078">
        <v>60</v>
      </c>
      <c r="E2078">
        <v>60</v>
      </c>
      <c r="F2078">
        <v>51.75961538</v>
      </c>
      <c r="G2078">
        <v>55.68269231</v>
      </c>
      <c r="H2078">
        <v>52.02884615</v>
      </c>
      <c r="I2078">
        <v>101</v>
      </c>
      <c r="J2078">
        <v>95</v>
      </c>
      <c r="K2078">
        <v>97</v>
      </c>
      <c r="L2078">
        <v>2.64660852</v>
      </c>
      <c r="M2078">
        <v>2.847206007</v>
      </c>
      <c r="N2078">
        <v>2.660375014</v>
      </c>
      <c r="O2078">
        <v>5.1644019859999997</v>
      </c>
      <c r="P2078">
        <v>4.8576058279999996</v>
      </c>
      <c r="Q2078">
        <v>4.9598712139999996</v>
      </c>
      <c r="R2078">
        <v>0.132330426</v>
      </c>
      <c r="S2078">
        <v>0.1423603</v>
      </c>
      <c r="T2078">
        <v>0.13301875099999999</v>
      </c>
      <c r="U2078">
        <v>0.25822009899999998</v>
      </c>
      <c r="V2078">
        <v>0.242880291</v>
      </c>
      <c r="W2078">
        <v>0.247993561</v>
      </c>
      <c r="X2078">
        <v>5.7907510000000002E-3</v>
      </c>
      <c r="Y2078">
        <v>-2.8844080000000002E-3</v>
      </c>
      <c r="Z2078">
        <v>-0.71527978400000003</v>
      </c>
      <c r="AA2078">
        <v>-8.8564420000000008E-3</v>
      </c>
      <c r="AB2078">
        <v>-1.704423E-3</v>
      </c>
      <c r="AC2078">
        <v>-1.3141999150000001</v>
      </c>
    </row>
    <row r="2079" spans="1:29" x14ac:dyDescent="0.3">
      <c r="A2079">
        <v>20.77</v>
      </c>
      <c r="B2079">
        <v>28.3</v>
      </c>
      <c r="C2079">
        <v>60</v>
      </c>
      <c r="D2079">
        <v>60</v>
      </c>
      <c r="E2079">
        <v>60</v>
      </c>
      <c r="F2079">
        <v>51.74038462</v>
      </c>
      <c r="G2079">
        <v>55.82692308</v>
      </c>
      <c r="H2079">
        <v>51.125</v>
      </c>
      <c r="I2079">
        <v>0</v>
      </c>
      <c r="J2079">
        <v>0</v>
      </c>
      <c r="K2079">
        <v>0</v>
      </c>
      <c r="L2079">
        <v>2.6456251989999999</v>
      </c>
      <c r="M2079">
        <v>2.8545809150000001</v>
      </c>
      <c r="N2079">
        <v>2.614158926</v>
      </c>
      <c r="O2079">
        <v>0</v>
      </c>
      <c r="P2079">
        <v>0</v>
      </c>
      <c r="Q2079">
        <v>0</v>
      </c>
      <c r="R2079">
        <v>0.13228126000000001</v>
      </c>
      <c r="S2079">
        <v>0.142729046</v>
      </c>
      <c r="T2079">
        <v>0.13070794599999999</v>
      </c>
      <c r="U2079">
        <v>0</v>
      </c>
      <c r="V2079">
        <v>0</v>
      </c>
      <c r="W2079">
        <v>0</v>
      </c>
      <c r="X2079">
        <v>6.0320319999999997E-3</v>
      </c>
      <c r="Y2079">
        <v>-4.5314709999999996E-3</v>
      </c>
      <c r="Z2079">
        <v>-0.71178640699999995</v>
      </c>
      <c r="AA2079">
        <v>0</v>
      </c>
      <c r="AB2079">
        <v>0</v>
      </c>
      <c r="AC2079">
        <v>0</v>
      </c>
    </row>
    <row r="2080" spans="1:29" x14ac:dyDescent="0.3">
      <c r="A2080">
        <v>20.78</v>
      </c>
      <c r="B2080">
        <v>28.3</v>
      </c>
      <c r="C2080">
        <v>60</v>
      </c>
      <c r="D2080">
        <v>60</v>
      </c>
      <c r="E2080">
        <v>60</v>
      </c>
      <c r="F2080">
        <v>52.01923077</v>
      </c>
      <c r="G2080">
        <v>56</v>
      </c>
      <c r="H2080">
        <v>50.25</v>
      </c>
      <c r="I2080">
        <v>39</v>
      </c>
      <c r="J2080">
        <v>55</v>
      </c>
      <c r="K2080">
        <v>45</v>
      </c>
      <c r="L2080">
        <v>2.6598833530000001</v>
      </c>
      <c r="M2080">
        <v>2.8634308040000001</v>
      </c>
      <c r="N2080">
        <v>2.56941782</v>
      </c>
      <c r="O2080">
        <v>1.994175024</v>
      </c>
      <c r="P2080">
        <v>2.812298111</v>
      </c>
      <c r="Q2080">
        <v>2.3009711820000001</v>
      </c>
      <c r="R2080">
        <v>0.132994168</v>
      </c>
      <c r="S2080">
        <v>0.14317154000000001</v>
      </c>
      <c r="T2080">
        <v>0.128470891</v>
      </c>
      <c r="U2080">
        <v>9.9708750999999998E-2</v>
      </c>
      <c r="V2080">
        <v>0.14061490600000001</v>
      </c>
      <c r="W2080">
        <v>0.11504855899999999</v>
      </c>
      <c r="X2080">
        <v>5.8759090000000003E-3</v>
      </c>
      <c r="Y2080">
        <v>-6.4079749999999998E-3</v>
      </c>
      <c r="Z2080">
        <v>-0.70988876999999995</v>
      </c>
      <c r="AA2080">
        <v>2.3617178999999999E-2</v>
      </c>
      <c r="AB2080">
        <v>-3.4088460000000001E-3</v>
      </c>
      <c r="AC2080">
        <v>-0.623460028</v>
      </c>
    </row>
    <row r="2081" spans="1:29" x14ac:dyDescent="0.3">
      <c r="A2081">
        <v>20.79</v>
      </c>
      <c r="B2081">
        <v>28.3</v>
      </c>
      <c r="C2081">
        <v>60</v>
      </c>
      <c r="D2081">
        <v>60</v>
      </c>
      <c r="E2081">
        <v>60</v>
      </c>
      <c r="F2081">
        <v>51.90384615</v>
      </c>
      <c r="G2081">
        <v>55.52884615</v>
      </c>
      <c r="H2081">
        <v>49.42307692</v>
      </c>
      <c r="I2081">
        <v>97</v>
      </c>
      <c r="J2081">
        <v>55</v>
      </c>
      <c r="K2081">
        <v>45</v>
      </c>
      <c r="L2081">
        <v>2.653983427</v>
      </c>
      <c r="M2081">
        <v>2.8393394390000002</v>
      </c>
      <c r="N2081">
        <v>2.5271350159999999</v>
      </c>
      <c r="O2081">
        <v>4.9598712139999996</v>
      </c>
      <c r="P2081">
        <v>2.812298111</v>
      </c>
      <c r="Q2081">
        <v>2.3009711820000001</v>
      </c>
      <c r="R2081">
        <v>0.132699171</v>
      </c>
      <c r="S2081">
        <v>0.141966972</v>
      </c>
      <c r="T2081">
        <v>0.12635675099999999</v>
      </c>
      <c r="U2081">
        <v>0.247993561</v>
      </c>
      <c r="V2081">
        <v>0.14061490600000001</v>
      </c>
      <c r="W2081">
        <v>0.11504855899999999</v>
      </c>
      <c r="X2081">
        <v>5.3507670000000002E-3</v>
      </c>
      <c r="Y2081">
        <v>-7.3175469999999998E-3</v>
      </c>
      <c r="Z2081">
        <v>-0.70354893699999999</v>
      </c>
      <c r="AA2081">
        <v>-6.1995095E-2</v>
      </c>
      <c r="AB2081">
        <v>-5.2837116000000003E-2</v>
      </c>
      <c r="AC2081">
        <v>-0.88360881599999996</v>
      </c>
    </row>
    <row r="2082" spans="1:29" x14ac:dyDescent="0.3">
      <c r="A2082">
        <v>20.8</v>
      </c>
      <c r="B2082">
        <v>28.3</v>
      </c>
      <c r="C2082">
        <v>60</v>
      </c>
      <c r="D2082">
        <v>60</v>
      </c>
      <c r="E2082">
        <v>60</v>
      </c>
      <c r="F2082">
        <v>51.76923077</v>
      </c>
      <c r="G2082">
        <v>54.95192308</v>
      </c>
      <c r="H2082">
        <v>48.77884615</v>
      </c>
      <c r="I2082">
        <v>48</v>
      </c>
      <c r="J2082">
        <v>113</v>
      </c>
      <c r="K2082">
        <v>80</v>
      </c>
      <c r="L2082">
        <v>2.6471001799999998</v>
      </c>
      <c r="M2082">
        <v>2.8098398090000001</v>
      </c>
      <c r="N2082">
        <v>2.4941937620000001</v>
      </c>
      <c r="O2082">
        <v>2.4543692610000001</v>
      </c>
      <c r="P2082">
        <v>5.7779943009999997</v>
      </c>
      <c r="Q2082">
        <v>4.0906154340000001</v>
      </c>
      <c r="R2082">
        <v>0.132355009</v>
      </c>
      <c r="S2082">
        <v>0.14049199000000001</v>
      </c>
      <c r="T2082">
        <v>0.124709688</v>
      </c>
      <c r="U2082">
        <v>0.122718463</v>
      </c>
      <c r="V2082">
        <v>0.288899715</v>
      </c>
      <c r="W2082">
        <v>0.204530772</v>
      </c>
      <c r="X2082">
        <v>4.6978879999999999E-3</v>
      </c>
      <c r="Y2082">
        <v>-7.8092079999999998E-3</v>
      </c>
      <c r="Z2082">
        <v>-0.69746787300000002</v>
      </c>
      <c r="AA2082">
        <v>9.5944791000000001E-2</v>
      </c>
      <c r="AB2082">
        <v>-8.5221199999999998E-4</v>
      </c>
      <c r="AC2082">
        <v>-1.0809630699999999</v>
      </c>
    </row>
    <row r="2083" spans="1:29" x14ac:dyDescent="0.3">
      <c r="A2083">
        <v>20.81</v>
      </c>
      <c r="B2083">
        <v>28.3</v>
      </c>
      <c r="C2083">
        <v>60</v>
      </c>
      <c r="D2083">
        <v>60</v>
      </c>
      <c r="E2083">
        <v>60</v>
      </c>
      <c r="F2083">
        <v>51.59615385</v>
      </c>
      <c r="G2083">
        <v>54.29807692</v>
      </c>
      <c r="H2083">
        <v>48.05769231</v>
      </c>
      <c r="I2083">
        <v>49</v>
      </c>
      <c r="J2083">
        <v>42</v>
      </c>
      <c r="K2083">
        <v>43</v>
      </c>
      <c r="L2083">
        <v>2.6382502909999999</v>
      </c>
      <c r="M2083">
        <v>2.776406894</v>
      </c>
      <c r="N2083">
        <v>2.4573192239999999</v>
      </c>
      <c r="O2083">
        <v>2.5055019540000001</v>
      </c>
      <c r="P2083">
        <v>2.147573103</v>
      </c>
      <c r="Q2083">
        <v>2.198705796</v>
      </c>
      <c r="R2083">
        <v>0.13191251500000001</v>
      </c>
      <c r="S2083">
        <v>0.13882034500000001</v>
      </c>
      <c r="T2083">
        <v>0.122865961</v>
      </c>
      <c r="U2083">
        <v>0.125275098</v>
      </c>
      <c r="V2083">
        <v>0.107378655</v>
      </c>
      <c r="W2083">
        <v>0.10993529</v>
      </c>
      <c r="X2083">
        <v>3.9882379999999999E-3</v>
      </c>
      <c r="Y2083">
        <v>-8.3336460000000001E-3</v>
      </c>
      <c r="Z2083">
        <v>-0.69052424599999995</v>
      </c>
      <c r="AA2083">
        <v>-1.0332516E-2</v>
      </c>
      <c r="AB2083">
        <v>-4.2610579999999999E-3</v>
      </c>
      <c r="AC2083">
        <v>-0.60103340800000005</v>
      </c>
    </row>
    <row r="2084" spans="1:29" x14ac:dyDescent="0.3">
      <c r="A2084">
        <v>20.82</v>
      </c>
      <c r="B2084">
        <v>28.3</v>
      </c>
      <c r="C2084">
        <v>60</v>
      </c>
      <c r="D2084">
        <v>60</v>
      </c>
      <c r="E2084">
        <v>60</v>
      </c>
      <c r="F2084">
        <v>51.34615385</v>
      </c>
      <c r="G2084">
        <v>53.75961538</v>
      </c>
      <c r="H2084">
        <v>47.5</v>
      </c>
      <c r="I2084">
        <v>41</v>
      </c>
      <c r="J2084">
        <v>56</v>
      </c>
      <c r="K2084">
        <v>45</v>
      </c>
      <c r="L2084">
        <v>2.625467118</v>
      </c>
      <c r="M2084">
        <v>2.748873905</v>
      </c>
      <c r="N2084">
        <v>2.4288029139999998</v>
      </c>
      <c r="O2084">
        <v>2.09644041</v>
      </c>
      <c r="P2084">
        <v>2.8634308040000001</v>
      </c>
      <c r="Q2084">
        <v>2.3009711820000001</v>
      </c>
      <c r="R2084">
        <v>0.13127335600000001</v>
      </c>
      <c r="S2084">
        <v>0.137443695</v>
      </c>
      <c r="T2084">
        <v>0.121440146</v>
      </c>
      <c r="U2084">
        <v>0.104822021</v>
      </c>
      <c r="V2084">
        <v>0.14317154000000001</v>
      </c>
      <c r="W2084">
        <v>0.11504855899999999</v>
      </c>
      <c r="X2084">
        <v>3.5624469999999998E-3</v>
      </c>
      <c r="Y2084">
        <v>-8.6122530000000003E-3</v>
      </c>
      <c r="Z2084">
        <v>-0.68448631000000004</v>
      </c>
      <c r="AA2084">
        <v>2.2141106000000001E-2</v>
      </c>
      <c r="AB2084">
        <v>-5.9654809999999999E-3</v>
      </c>
      <c r="AC2084">
        <v>-0.63691600000000004</v>
      </c>
    </row>
    <row r="2085" spans="1:29" x14ac:dyDescent="0.3">
      <c r="A2085">
        <v>20.83</v>
      </c>
      <c r="B2085">
        <v>28.3</v>
      </c>
      <c r="C2085">
        <v>60</v>
      </c>
      <c r="D2085">
        <v>60</v>
      </c>
      <c r="E2085">
        <v>60</v>
      </c>
      <c r="F2085">
        <v>52.26923077</v>
      </c>
      <c r="G2085">
        <v>54.17307692</v>
      </c>
      <c r="H2085">
        <v>47.44230769</v>
      </c>
      <c r="I2085">
        <v>51</v>
      </c>
      <c r="J2085">
        <v>53</v>
      </c>
      <c r="K2085">
        <v>46</v>
      </c>
      <c r="L2085">
        <v>2.6726665270000001</v>
      </c>
      <c r="M2085">
        <v>2.770015307</v>
      </c>
      <c r="N2085">
        <v>2.425852951</v>
      </c>
      <c r="O2085">
        <v>2.607767339</v>
      </c>
      <c r="P2085">
        <v>2.710032725</v>
      </c>
      <c r="Q2085">
        <v>2.3521038750000001</v>
      </c>
      <c r="R2085">
        <v>0.133633326</v>
      </c>
      <c r="S2085">
        <v>0.138500765</v>
      </c>
      <c r="T2085">
        <v>0.121292648</v>
      </c>
      <c r="U2085">
        <v>0.13038836700000001</v>
      </c>
      <c r="V2085">
        <v>0.13550163600000001</v>
      </c>
      <c r="W2085">
        <v>0.117605194</v>
      </c>
      <c r="X2085">
        <v>2.8102169999999998E-3</v>
      </c>
      <c r="Y2085">
        <v>-9.8495990000000005E-3</v>
      </c>
      <c r="Z2085">
        <v>-0.69022234999999998</v>
      </c>
      <c r="AA2085">
        <v>2.952147E-3</v>
      </c>
      <c r="AB2085">
        <v>-1.0226539E-2</v>
      </c>
      <c r="AC2085">
        <v>-0.67279859099999995</v>
      </c>
    </row>
    <row r="2086" spans="1:29" x14ac:dyDescent="0.3">
      <c r="A2086">
        <v>20.84</v>
      </c>
      <c r="B2086">
        <v>28.3</v>
      </c>
      <c r="C2086">
        <v>60</v>
      </c>
      <c r="D2086">
        <v>60</v>
      </c>
      <c r="E2086">
        <v>60</v>
      </c>
      <c r="F2086">
        <v>52.95192308</v>
      </c>
      <c r="G2086">
        <v>54.375</v>
      </c>
      <c r="H2086">
        <v>47.39423077</v>
      </c>
      <c r="I2086">
        <v>53</v>
      </c>
      <c r="J2086">
        <v>54</v>
      </c>
      <c r="K2086">
        <v>47</v>
      </c>
      <c r="L2086">
        <v>2.7075744230000001</v>
      </c>
      <c r="M2086">
        <v>2.7803401779999999</v>
      </c>
      <c r="N2086">
        <v>2.423394649</v>
      </c>
      <c r="O2086">
        <v>2.710032725</v>
      </c>
      <c r="P2086">
        <v>2.761165418</v>
      </c>
      <c r="Q2086">
        <v>2.4032365680000001</v>
      </c>
      <c r="R2086">
        <v>0.13537872100000001</v>
      </c>
      <c r="S2086">
        <v>0.139017009</v>
      </c>
      <c r="T2086">
        <v>0.121169732</v>
      </c>
      <c r="U2086">
        <v>0.13550163600000001</v>
      </c>
      <c r="V2086">
        <v>0.13805827100000001</v>
      </c>
      <c r="W2086">
        <v>0.120161828</v>
      </c>
      <c r="X2086">
        <v>2.1005659999999999E-3</v>
      </c>
      <c r="Y2086">
        <v>-1.0685422E-2</v>
      </c>
      <c r="Z2086">
        <v>-0.69397449600000005</v>
      </c>
      <c r="AA2086">
        <v>1.476074E-3</v>
      </c>
      <c r="AB2086">
        <v>-1.107875E-2</v>
      </c>
      <c r="AC2086">
        <v>-0.690739887</v>
      </c>
    </row>
    <row r="2087" spans="1:29" x14ac:dyDescent="0.3">
      <c r="A2087">
        <v>20.85</v>
      </c>
      <c r="B2087">
        <v>28.3</v>
      </c>
      <c r="C2087">
        <v>60</v>
      </c>
      <c r="D2087">
        <v>60</v>
      </c>
      <c r="E2087">
        <v>60</v>
      </c>
      <c r="F2087">
        <v>53.09615385</v>
      </c>
      <c r="G2087">
        <v>53.84615385</v>
      </c>
      <c r="H2087">
        <v>47.43269231</v>
      </c>
      <c r="I2087">
        <v>54</v>
      </c>
      <c r="J2087">
        <v>54</v>
      </c>
      <c r="K2087">
        <v>40</v>
      </c>
      <c r="L2087">
        <v>2.71494933</v>
      </c>
      <c r="M2087">
        <v>2.7532988500000002</v>
      </c>
      <c r="N2087">
        <v>2.4253612910000002</v>
      </c>
      <c r="O2087">
        <v>2.761165418</v>
      </c>
      <c r="P2087">
        <v>2.761165418</v>
      </c>
      <c r="Q2087">
        <v>2.045307717</v>
      </c>
      <c r="R2087">
        <v>0.13574746700000001</v>
      </c>
      <c r="S2087">
        <v>0.13766494300000001</v>
      </c>
      <c r="T2087">
        <v>0.12126806499999999</v>
      </c>
      <c r="U2087">
        <v>0.13805827100000001</v>
      </c>
      <c r="V2087">
        <v>0.13805827100000001</v>
      </c>
      <c r="W2087">
        <v>0.102265386</v>
      </c>
      <c r="X2087">
        <v>1.107055E-3</v>
      </c>
      <c r="Y2087">
        <v>-1.0292093E-2</v>
      </c>
      <c r="Z2087">
        <v>-0.69242188299999996</v>
      </c>
      <c r="AA2087">
        <v>0</v>
      </c>
      <c r="AB2087">
        <v>-2.3861923E-2</v>
      </c>
      <c r="AC2087">
        <v>-0.66382794300000003</v>
      </c>
    </row>
    <row r="2088" spans="1:29" x14ac:dyDescent="0.3">
      <c r="A2088">
        <v>20.86</v>
      </c>
      <c r="B2088">
        <v>28.3</v>
      </c>
      <c r="C2088">
        <v>60</v>
      </c>
      <c r="D2088">
        <v>60</v>
      </c>
      <c r="E2088">
        <v>60</v>
      </c>
      <c r="F2088">
        <v>53.15384615</v>
      </c>
      <c r="G2088">
        <v>52.73076923</v>
      </c>
      <c r="H2088">
        <v>47.32692308</v>
      </c>
      <c r="I2088">
        <v>56</v>
      </c>
      <c r="J2088">
        <v>42</v>
      </c>
      <c r="K2088">
        <v>48</v>
      </c>
      <c r="L2088">
        <v>2.7178992929999999</v>
      </c>
      <c r="M2088">
        <v>2.6962662310000001</v>
      </c>
      <c r="N2088">
        <v>2.4199530249999999</v>
      </c>
      <c r="O2088">
        <v>2.8634308040000001</v>
      </c>
      <c r="P2088">
        <v>2.147573103</v>
      </c>
      <c r="Q2088">
        <v>2.4543692610000001</v>
      </c>
      <c r="R2088">
        <v>0.13589496500000001</v>
      </c>
      <c r="S2088">
        <v>0.13481331199999999</v>
      </c>
      <c r="T2088">
        <v>0.120997651</v>
      </c>
      <c r="U2088">
        <v>0.14317154000000001</v>
      </c>
      <c r="V2088">
        <v>0.107378655</v>
      </c>
      <c r="W2088">
        <v>0.122718463</v>
      </c>
      <c r="X2088">
        <v>-6.2449300000000005E-4</v>
      </c>
      <c r="Y2088">
        <v>-9.5709909999999992E-3</v>
      </c>
      <c r="Z2088">
        <v>-0.68720338199999997</v>
      </c>
      <c r="AA2088">
        <v>-2.0665032E-2</v>
      </c>
      <c r="AB2088">
        <v>-1.704423E-3</v>
      </c>
      <c r="AC2088">
        <v>-0.65485729500000001</v>
      </c>
    </row>
    <row r="2089" spans="1:29" x14ac:dyDescent="0.3">
      <c r="A2089">
        <v>20.87</v>
      </c>
      <c r="B2089">
        <v>28.3</v>
      </c>
      <c r="C2089">
        <v>60</v>
      </c>
      <c r="D2089">
        <v>60</v>
      </c>
      <c r="E2089">
        <v>60</v>
      </c>
      <c r="F2089">
        <v>52.66346154</v>
      </c>
      <c r="G2089">
        <v>51.27884615</v>
      </c>
      <c r="H2089">
        <v>46.875</v>
      </c>
      <c r="I2089">
        <v>46</v>
      </c>
      <c r="J2089">
        <v>52</v>
      </c>
      <c r="K2089">
        <v>49</v>
      </c>
      <c r="L2089">
        <v>2.6928246069999999</v>
      </c>
      <c r="M2089">
        <v>2.6220254939999998</v>
      </c>
      <c r="N2089">
        <v>2.3968449810000001</v>
      </c>
      <c r="O2089">
        <v>2.3521038750000001</v>
      </c>
      <c r="P2089">
        <v>2.658900032</v>
      </c>
      <c r="Q2089">
        <v>2.5055019540000001</v>
      </c>
      <c r="R2089">
        <v>0.13464123</v>
      </c>
      <c r="S2089">
        <v>0.13110127499999999</v>
      </c>
      <c r="T2089">
        <v>0.119842249</v>
      </c>
      <c r="U2089">
        <v>0.117605194</v>
      </c>
      <c r="V2089">
        <v>0.13294500200000001</v>
      </c>
      <c r="W2089">
        <v>0.125275098</v>
      </c>
      <c r="X2089">
        <v>-2.0437939999999998E-3</v>
      </c>
      <c r="Y2089">
        <v>-8.686002E-3</v>
      </c>
      <c r="Z2089">
        <v>-0.67646448100000001</v>
      </c>
      <c r="AA2089">
        <v>8.8564420000000008E-3</v>
      </c>
      <c r="AB2089">
        <v>0</v>
      </c>
      <c r="AC2089">
        <v>-0.65934261900000002</v>
      </c>
    </row>
    <row r="2090" spans="1:29" x14ac:dyDescent="0.3">
      <c r="A2090">
        <v>20.88</v>
      </c>
      <c r="B2090">
        <v>28.3</v>
      </c>
      <c r="C2090">
        <v>60</v>
      </c>
      <c r="D2090">
        <v>60</v>
      </c>
      <c r="E2090">
        <v>60</v>
      </c>
      <c r="F2090">
        <v>52.95192308</v>
      </c>
      <c r="G2090">
        <v>49.93269231</v>
      </c>
      <c r="H2090">
        <v>46.375</v>
      </c>
      <c r="I2090">
        <v>57</v>
      </c>
      <c r="J2090">
        <v>52</v>
      </c>
      <c r="K2090">
        <v>48</v>
      </c>
      <c r="L2090">
        <v>2.7075744230000001</v>
      </c>
      <c r="M2090">
        <v>2.553193023</v>
      </c>
      <c r="N2090">
        <v>2.3712786349999999</v>
      </c>
      <c r="O2090">
        <v>2.9145634970000001</v>
      </c>
      <c r="P2090">
        <v>2.658900032</v>
      </c>
      <c r="Q2090">
        <v>2.4543692610000001</v>
      </c>
      <c r="R2090">
        <v>0.13537872100000001</v>
      </c>
      <c r="S2090">
        <v>0.12765965100000001</v>
      </c>
      <c r="T2090">
        <v>0.118563932</v>
      </c>
      <c r="U2090">
        <v>0.14572817499999999</v>
      </c>
      <c r="V2090">
        <v>0.13294500200000001</v>
      </c>
      <c r="W2090">
        <v>0.122718463</v>
      </c>
      <c r="X2090">
        <v>-4.4566069999999996E-3</v>
      </c>
      <c r="Y2090">
        <v>-8.6368360000000002E-3</v>
      </c>
      <c r="Z2090">
        <v>-0.669477726</v>
      </c>
      <c r="AA2090">
        <v>-7.3803690000000003E-3</v>
      </c>
      <c r="AB2090">
        <v>-1.107875E-2</v>
      </c>
      <c r="AC2090">
        <v>-0.70419585900000004</v>
      </c>
    </row>
    <row r="2091" spans="1:29" x14ac:dyDescent="0.3">
      <c r="A2091">
        <v>20.89</v>
      </c>
      <c r="B2091">
        <v>28.3</v>
      </c>
      <c r="C2091">
        <v>60</v>
      </c>
      <c r="D2091">
        <v>60</v>
      </c>
      <c r="E2091">
        <v>60</v>
      </c>
      <c r="F2091">
        <v>53.61538462</v>
      </c>
      <c r="G2091">
        <v>49.09615385</v>
      </c>
      <c r="H2091">
        <v>46.26923077</v>
      </c>
      <c r="I2091">
        <v>56</v>
      </c>
      <c r="J2091">
        <v>48</v>
      </c>
      <c r="K2091">
        <v>50</v>
      </c>
      <c r="L2091">
        <v>2.741498998</v>
      </c>
      <c r="M2091">
        <v>2.5104185590000001</v>
      </c>
      <c r="N2091">
        <v>2.365870369</v>
      </c>
      <c r="O2091">
        <v>2.8634308040000001</v>
      </c>
      <c r="P2091">
        <v>2.4543692610000001</v>
      </c>
      <c r="Q2091">
        <v>2.556634646</v>
      </c>
      <c r="R2091">
        <v>0.13707495</v>
      </c>
      <c r="S2091">
        <v>0.125520928</v>
      </c>
      <c r="T2091">
        <v>0.118293518</v>
      </c>
      <c r="U2091">
        <v>0.14317154000000001</v>
      </c>
      <c r="V2091">
        <v>0.122718463</v>
      </c>
      <c r="W2091">
        <v>0.127831732</v>
      </c>
      <c r="X2091">
        <v>-6.670718E-3</v>
      </c>
      <c r="Y2091">
        <v>-8.6696140000000008E-3</v>
      </c>
      <c r="Z2091">
        <v>-0.66822701100000004</v>
      </c>
      <c r="AA2091">
        <v>-1.1808590000000001E-2</v>
      </c>
      <c r="AB2091">
        <v>-3.4088460000000001E-3</v>
      </c>
      <c r="AC2091">
        <v>-0.690739887</v>
      </c>
    </row>
    <row r="2092" spans="1:29" x14ac:dyDescent="0.3">
      <c r="A2092">
        <v>20.9</v>
      </c>
      <c r="B2092">
        <v>28.3</v>
      </c>
      <c r="C2092">
        <v>60</v>
      </c>
      <c r="D2092">
        <v>60</v>
      </c>
      <c r="E2092">
        <v>60</v>
      </c>
      <c r="F2092">
        <v>54.05769231</v>
      </c>
      <c r="G2092">
        <v>48.63461538</v>
      </c>
      <c r="H2092">
        <v>46.61538462</v>
      </c>
      <c r="I2092">
        <v>55</v>
      </c>
      <c r="J2092">
        <v>51</v>
      </c>
      <c r="K2092">
        <v>37</v>
      </c>
      <c r="L2092">
        <v>2.7641153809999999</v>
      </c>
      <c r="M2092">
        <v>2.486818854</v>
      </c>
      <c r="N2092">
        <v>2.3835701469999999</v>
      </c>
      <c r="O2092">
        <v>2.812298111</v>
      </c>
      <c r="P2092">
        <v>2.607767339</v>
      </c>
      <c r="Q2092">
        <v>1.891909638</v>
      </c>
      <c r="R2092">
        <v>0.13820576900000001</v>
      </c>
      <c r="S2092">
        <v>0.124340943</v>
      </c>
      <c r="T2092">
        <v>0.119178507</v>
      </c>
      <c r="U2092">
        <v>0.14061490600000001</v>
      </c>
      <c r="V2092">
        <v>0.13038836700000001</v>
      </c>
      <c r="W2092">
        <v>9.4595481999999995E-2</v>
      </c>
      <c r="X2092">
        <v>-8.0048610000000003E-3</v>
      </c>
      <c r="Y2092">
        <v>-8.063232E-3</v>
      </c>
      <c r="Z2092">
        <v>-0.66969336700000004</v>
      </c>
      <c r="AA2092">
        <v>-5.9042950000000004E-3</v>
      </c>
      <c r="AB2092">
        <v>-2.727077E-2</v>
      </c>
      <c r="AC2092">
        <v>-0.64140132400000005</v>
      </c>
    </row>
    <row r="2093" spans="1:29" x14ac:dyDescent="0.3">
      <c r="A2093">
        <v>20.91</v>
      </c>
      <c r="B2093">
        <v>28.3</v>
      </c>
      <c r="C2093">
        <v>60</v>
      </c>
      <c r="D2093">
        <v>60</v>
      </c>
      <c r="E2093">
        <v>60</v>
      </c>
      <c r="F2093">
        <v>54.11538462</v>
      </c>
      <c r="G2093">
        <v>48.21153846</v>
      </c>
      <c r="H2093">
        <v>47.18269231</v>
      </c>
      <c r="I2093">
        <v>56</v>
      </c>
      <c r="J2093">
        <v>39</v>
      </c>
      <c r="K2093">
        <v>47</v>
      </c>
      <c r="L2093">
        <v>2.7670653440000001</v>
      </c>
      <c r="M2093">
        <v>2.4651857920000002</v>
      </c>
      <c r="N2093">
        <v>2.4125781169999998</v>
      </c>
      <c r="O2093">
        <v>2.8634308040000001</v>
      </c>
      <c r="P2093">
        <v>1.994175024</v>
      </c>
      <c r="Q2093">
        <v>2.4032365680000001</v>
      </c>
      <c r="R2093">
        <v>0.138353267</v>
      </c>
      <c r="S2093">
        <v>0.12325928999999999</v>
      </c>
      <c r="T2093">
        <v>0.12062890599999999</v>
      </c>
      <c r="U2093">
        <v>0.14317154000000001</v>
      </c>
      <c r="V2093">
        <v>9.9708750999999998E-2</v>
      </c>
      <c r="W2093">
        <v>0.120161828</v>
      </c>
      <c r="X2093">
        <v>-8.7145120000000006E-3</v>
      </c>
      <c r="Y2093">
        <v>-6.7849149999999999E-3</v>
      </c>
      <c r="Z2093">
        <v>-0.670599057</v>
      </c>
      <c r="AA2093">
        <v>-2.5093252999999999E-2</v>
      </c>
      <c r="AB2093">
        <v>-8.5221199999999998E-4</v>
      </c>
      <c r="AC2093">
        <v>-0.63691600000000004</v>
      </c>
    </row>
    <row r="2094" spans="1:29" x14ac:dyDescent="0.3">
      <c r="A2094">
        <v>20.92</v>
      </c>
      <c r="B2094">
        <v>28.3</v>
      </c>
      <c r="C2094">
        <v>60</v>
      </c>
      <c r="D2094">
        <v>60</v>
      </c>
      <c r="E2094">
        <v>60</v>
      </c>
      <c r="F2094">
        <v>53.54807692</v>
      </c>
      <c r="G2094">
        <v>48.44230769</v>
      </c>
      <c r="H2094">
        <v>47.95192308</v>
      </c>
      <c r="I2094">
        <v>57</v>
      </c>
      <c r="J2094">
        <v>48</v>
      </c>
      <c r="K2094">
        <v>48</v>
      </c>
      <c r="L2094">
        <v>2.7380573739999998</v>
      </c>
      <c r="M2094">
        <v>2.476985644</v>
      </c>
      <c r="N2094">
        <v>2.451910958</v>
      </c>
      <c r="O2094">
        <v>2.9145634970000001</v>
      </c>
      <c r="P2094">
        <v>2.4543692610000001</v>
      </c>
      <c r="Q2094">
        <v>2.4543692610000001</v>
      </c>
      <c r="R2094">
        <v>0.13690286900000001</v>
      </c>
      <c r="S2094">
        <v>0.123849282</v>
      </c>
      <c r="T2094">
        <v>0.122595548</v>
      </c>
      <c r="U2094">
        <v>0.14572817499999999</v>
      </c>
      <c r="V2094">
        <v>0.122718463</v>
      </c>
      <c r="W2094">
        <v>0.122718463</v>
      </c>
      <c r="X2094">
        <v>-7.5364919999999997E-3</v>
      </c>
      <c r="Y2094">
        <v>-5.1870179999999998E-3</v>
      </c>
      <c r="Z2094">
        <v>-0.67253982199999995</v>
      </c>
      <c r="AA2094">
        <v>-1.3284663E-2</v>
      </c>
      <c r="AB2094">
        <v>-7.669904E-3</v>
      </c>
      <c r="AC2094">
        <v>-0.68625456299999998</v>
      </c>
    </row>
    <row r="2095" spans="1:29" x14ac:dyDescent="0.3">
      <c r="A2095">
        <v>20.93</v>
      </c>
      <c r="B2095">
        <v>28.3</v>
      </c>
      <c r="C2095">
        <v>60</v>
      </c>
      <c r="D2095">
        <v>60</v>
      </c>
      <c r="E2095">
        <v>60</v>
      </c>
      <c r="F2095">
        <v>53.42307692</v>
      </c>
      <c r="G2095">
        <v>49.17307692</v>
      </c>
      <c r="H2095">
        <v>49.27884615</v>
      </c>
      <c r="I2095">
        <v>44</v>
      </c>
      <c r="J2095">
        <v>49</v>
      </c>
      <c r="K2095">
        <v>47</v>
      </c>
      <c r="L2095">
        <v>2.7316657879999999</v>
      </c>
      <c r="M2095">
        <v>2.514351843</v>
      </c>
      <c r="N2095">
        <v>2.5197601079999998</v>
      </c>
      <c r="O2095">
        <v>2.2498384890000001</v>
      </c>
      <c r="P2095">
        <v>2.5055019540000001</v>
      </c>
      <c r="Q2095">
        <v>2.4032365680000001</v>
      </c>
      <c r="R2095">
        <v>0.136583289</v>
      </c>
      <c r="S2095">
        <v>0.12571759199999999</v>
      </c>
      <c r="T2095">
        <v>0.12598800499999999</v>
      </c>
      <c r="U2095">
        <v>0.11249192399999999</v>
      </c>
      <c r="V2095">
        <v>0.125275098</v>
      </c>
      <c r="W2095">
        <v>0.120161828</v>
      </c>
      <c r="X2095">
        <v>-6.273313E-3</v>
      </c>
      <c r="Y2095">
        <v>-3.4416239999999999E-3</v>
      </c>
      <c r="Z2095">
        <v>-0.68120857400000001</v>
      </c>
      <c r="AA2095">
        <v>7.3803690000000003E-3</v>
      </c>
      <c r="AB2095">
        <v>8.5221199999999998E-4</v>
      </c>
      <c r="AC2095">
        <v>-0.62794535200000001</v>
      </c>
    </row>
    <row r="2096" spans="1:29" x14ac:dyDescent="0.3">
      <c r="A2096">
        <v>20.94</v>
      </c>
      <c r="B2096">
        <v>28.3</v>
      </c>
      <c r="C2096">
        <v>60</v>
      </c>
      <c r="D2096">
        <v>60</v>
      </c>
      <c r="E2096">
        <v>60</v>
      </c>
      <c r="F2096">
        <v>53.27884615</v>
      </c>
      <c r="G2096">
        <v>49.99038462</v>
      </c>
      <c r="H2096">
        <v>50.47115385</v>
      </c>
      <c r="I2096">
        <v>54</v>
      </c>
      <c r="J2096">
        <v>49</v>
      </c>
      <c r="K2096">
        <v>51</v>
      </c>
      <c r="L2096">
        <v>2.7242908799999999</v>
      </c>
      <c r="M2096">
        <v>2.5561429859999998</v>
      </c>
      <c r="N2096">
        <v>2.5807260109999999</v>
      </c>
      <c r="O2096">
        <v>2.761165418</v>
      </c>
      <c r="P2096">
        <v>2.5055019540000001</v>
      </c>
      <c r="Q2096">
        <v>2.607767339</v>
      </c>
      <c r="R2096">
        <v>0.13621454399999999</v>
      </c>
      <c r="S2096">
        <v>0.12780714900000001</v>
      </c>
      <c r="T2096">
        <v>0.12903630099999999</v>
      </c>
      <c r="U2096">
        <v>0.13805827100000001</v>
      </c>
      <c r="V2096">
        <v>0.125275098</v>
      </c>
      <c r="W2096">
        <v>0.13038836700000001</v>
      </c>
      <c r="X2096">
        <v>-4.8540120000000004E-3</v>
      </c>
      <c r="Y2096">
        <v>-1.9830310000000001E-3</v>
      </c>
      <c r="Z2096">
        <v>-0.68957542800000005</v>
      </c>
      <c r="AA2096">
        <v>-7.3803690000000003E-3</v>
      </c>
      <c r="AB2096">
        <v>-8.5221199999999998E-4</v>
      </c>
      <c r="AC2096">
        <v>-0.690739887</v>
      </c>
    </row>
    <row r="2097" spans="1:29" x14ac:dyDescent="0.3">
      <c r="A2097">
        <v>20.95</v>
      </c>
      <c r="B2097">
        <v>28.3</v>
      </c>
      <c r="C2097">
        <v>60</v>
      </c>
      <c r="D2097">
        <v>60</v>
      </c>
      <c r="E2097">
        <v>60</v>
      </c>
      <c r="F2097">
        <v>53.18269231</v>
      </c>
      <c r="G2097">
        <v>50.78846154</v>
      </c>
      <c r="H2097">
        <v>51.625</v>
      </c>
      <c r="I2097">
        <v>51</v>
      </c>
      <c r="J2097">
        <v>49</v>
      </c>
      <c r="K2097">
        <v>40</v>
      </c>
      <c r="L2097">
        <v>2.7193742749999998</v>
      </c>
      <c r="M2097">
        <v>2.5969508079999999</v>
      </c>
      <c r="N2097">
        <v>2.6397252720000002</v>
      </c>
      <c r="O2097">
        <v>2.607767339</v>
      </c>
      <c r="P2097">
        <v>2.5055019540000001</v>
      </c>
      <c r="Q2097">
        <v>2.045307717</v>
      </c>
      <c r="R2097">
        <v>0.13596871399999999</v>
      </c>
      <c r="S2097">
        <v>0.12984754000000001</v>
      </c>
      <c r="T2097">
        <v>0.13198626399999999</v>
      </c>
      <c r="U2097">
        <v>0.13038836700000001</v>
      </c>
      <c r="V2097">
        <v>0.125275098</v>
      </c>
      <c r="W2097">
        <v>0.102265386</v>
      </c>
      <c r="X2097">
        <v>-3.5340609999999998E-3</v>
      </c>
      <c r="Y2097">
        <v>-6.1457600000000003E-4</v>
      </c>
      <c r="Z2097">
        <v>-0.69789915400000002</v>
      </c>
      <c r="AA2097">
        <v>-2.952147E-3</v>
      </c>
      <c r="AB2097">
        <v>-1.7044231E-2</v>
      </c>
      <c r="AC2097">
        <v>-0.62794535200000001</v>
      </c>
    </row>
    <row r="2098" spans="1:29" x14ac:dyDescent="0.3">
      <c r="A2098">
        <v>20.96</v>
      </c>
      <c r="B2098">
        <v>28.3</v>
      </c>
      <c r="C2098">
        <v>60</v>
      </c>
      <c r="D2098">
        <v>60</v>
      </c>
      <c r="E2098">
        <v>60</v>
      </c>
      <c r="F2098">
        <v>53.05769231</v>
      </c>
      <c r="G2098">
        <v>51.14423077</v>
      </c>
      <c r="H2098">
        <v>53.28846154</v>
      </c>
      <c r="I2098">
        <v>99</v>
      </c>
      <c r="J2098">
        <v>48</v>
      </c>
      <c r="K2098">
        <v>51</v>
      </c>
      <c r="L2098">
        <v>2.7129826879999999</v>
      </c>
      <c r="M2098">
        <v>2.6151422470000001</v>
      </c>
      <c r="N2098">
        <v>2.7247825410000002</v>
      </c>
      <c r="O2098">
        <v>5.0621365999999997</v>
      </c>
      <c r="P2098">
        <v>2.4543692610000001</v>
      </c>
      <c r="Q2098">
        <v>2.607767339</v>
      </c>
      <c r="R2098">
        <v>0.135649134</v>
      </c>
      <c r="S2098">
        <v>0.13075711200000001</v>
      </c>
      <c r="T2098">
        <v>0.13623912699999999</v>
      </c>
      <c r="U2098">
        <v>0.25310683</v>
      </c>
      <c r="V2098">
        <v>0.122718463</v>
      </c>
      <c r="W2098">
        <v>0.13038836700000001</v>
      </c>
      <c r="X2098">
        <v>-2.8244099999999999E-3</v>
      </c>
      <c r="Y2098">
        <v>2.024002E-3</v>
      </c>
      <c r="Z2098">
        <v>-0.70639539299999998</v>
      </c>
      <c r="AA2098">
        <v>-7.5279759000000002E-2</v>
      </c>
      <c r="AB2098">
        <v>-3.8349519999999998E-2</v>
      </c>
      <c r="AC2098">
        <v>-0.88809413999999998</v>
      </c>
    </row>
    <row r="2099" spans="1:29" x14ac:dyDescent="0.3">
      <c r="A2099">
        <v>20.97</v>
      </c>
      <c r="B2099">
        <v>28.3</v>
      </c>
      <c r="C2099">
        <v>60</v>
      </c>
      <c r="D2099">
        <v>60</v>
      </c>
      <c r="E2099">
        <v>60</v>
      </c>
      <c r="F2099">
        <v>52.42307692</v>
      </c>
      <c r="G2099">
        <v>51.31730769</v>
      </c>
      <c r="H2099">
        <v>54.24038462</v>
      </c>
      <c r="I2099">
        <v>0</v>
      </c>
      <c r="J2099">
        <v>41</v>
      </c>
      <c r="K2099">
        <v>53</v>
      </c>
      <c r="L2099">
        <v>2.6805330949999999</v>
      </c>
      <c r="M2099">
        <v>2.623992136</v>
      </c>
      <c r="N2099">
        <v>2.7734569310000001</v>
      </c>
      <c r="O2099">
        <v>0</v>
      </c>
      <c r="P2099">
        <v>2.09644041</v>
      </c>
      <c r="Q2099">
        <v>2.710032725</v>
      </c>
      <c r="R2099">
        <v>0.13402665499999999</v>
      </c>
      <c r="S2099">
        <v>0.131199607</v>
      </c>
      <c r="T2099">
        <v>0.13867284699999999</v>
      </c>
      <c r="U2099">
        <v>0</v>
      </c>
      <c r="V2099">
        <v>0.104822021</v>
      </c>
      <c r="W2099">
        <v>0.13550163600000001</v>
      </c>
      <c r="X2099">
        <v>-1.6321969999999999E-3</v>
      </c>
      <c r="Y2099">
        <v>4.0398109999999999E-3</v>
      </c>
      <c r="Z2099">
        <v>-0.70859492599999996</v>
      </c>
      <c r="AA2099">
        <v>6.0519021999999999E-2</v>
      </c>
      <c r="AB2099">
        <v>5.5393750999999998E-2</v>
      </c>
      <c r="AC2099">
        <v>-0.42162044999999998</v>
      </c>
    </row>
    <row r="2100" spans="1:29" x14ac:dyDescent="0.3">
      <c r="A2100">
        <v>20.98</v>
      </c>
      <c r="B2100">
        <v>28.3</v>
      </c>
      <c r="C2100">
        <v>60</v>
      </c>
      <c r="D2100">
        <v>60</v>
      </c>
      <c r="E2100">
        <v>60</v>
      </c>
      <c r="F2100">
        <v>52.00961538</v>
      </c>
      <c r="G2100">
        <v>51.53846154</v>
      </c>
      <c r="H2100">
        <v>55.01923077</v>
      </c>
      <c r="I2100">
        <v>85</v>
      </c>
      <c r="J2100">
        <v>49</v>
      </c>
      <c r="K2100">
        <v>56</v>
      </c>
      <c r="L2100">
        <v>2.6593916929999999</v>
      </c>
      <c r="M2100">
        <v>2.635300328</v>
      </c>
      <c r="N2100">
        <v>2.8132814320000001</v>
      </c>
      <c r="O2100">
        <v>4.3462788989999996</v>
      </c>
      <c r="P2100">
        <v>2.5055019540000001</v>
      </c>
      <c r="Q2100">
        <v>2.8634308040000001</v>
      </c>
      <c r="R2100">
        <v>0.132969585</v>
      </c>
      <c r="S2100">
        <v>0.13176501600000001</v>
      </c>
      <c r="T2100">
        <v>0.140664072</v>
      </c>
      <c r="U2100">
        <v>0.21731394500000001</v>
      </c>
      <c r="V2100">
        <v>0.125275098</v>
      </c>
      <c r="W2100">
        <v>0.14317154000000001</v>
      </c>
      <c r="X2100">
        <v>-6.9545800000000004E-4</v>
      </c>
      <c r="Y2100">
        <v>5.5311809999999996E-3</v>
      </c>
      <c r="Z2100">
        <v>-0.71122574100000002</v>
      </c>
      <c r="AA2100">
        <v>-5.3138653000000001E-2</v>
      </c>
      <c r="AB2100">
        <v>-1.8748654E-2</v>
      </c>
      <c r="AC2100">
        <v>-0.85221154899999996</v>
      </c>
    </row>
    <row r="2101" spans="1:29" x14ac:dyDescent="0.3">
      <c r="A2101">
        <v>20.99</v>
      </c>
      <c r="B2101">
        <v>28.3</v>
      </c>
      <c r="C2101">
        <v>60</v>
      </c>
      <c r="D2101">
        <v>60</v>
      </c>
      <c r="E2101">
        <v>60</v>
      </c>
      <c r="F2101">
        <v>51.79807692</v>
      </c>
      <c r="G2101">
        <v>51.72115385</v>
      </c>
      <c r="H2101">
        <v>55.47115385</v>
      </c>
      <c r="I2101">
        <v>0</v>
      </c>
      <c r="J2101">
        <v>51</v>
      </c>
      <c r="K2101">
        <v>58</v>
      </c>
      <c r="L2101">
        <v>2.6485751620000002</v>
      </c>
      <c r="M2101">
        <v>2.6446418779999998</v>
      </c>
      <c r="N2101">
        <v>2.8363894759999999</v>
      </c>
      <c r="O2101">
        <v>0</v>
      </c>
      <c r="P2101">
        <v>2.607767339</v>
      </c>
      <c r="Q2101">
        <v>2.9656961900000001</v>
      </c>
      <c r="R2101">
        <v>0.13242875800000001</v>
      </c>
      <c r="S2101">
        <v>0.13223209399999999</v>
      </c>
      <c r="T2101">
        <v>0.141819474</v>
      </c>
      <c r="U2101">
        <v>0</v>
      </c>
      <c r="V2101">
        <v>0.13038836700000001</v>
      </c>
      <c r="W2101">
        <v>0.14828480899999999</v>
      </c>
      <c r="X2101">
        <v>-1.13544E-4</v>
      </c>
      <c r="Y2101">
        <v>6.3260319999999997E-3</v>
      </c>
      <c r="Z2101">
        <v>-0.713123379</v>
      </c>
      <c r="AA2101">
        <v>7.5279759000000002E-2</v>
      </c>
      <c r="AB2101">
        <v>5.5393750999999998E-2</v>
      </c>
      <c r="AC2101">
        <v>-0.48890031</v>
      </c>
    </row>
    <row r="2102" spans="1:29" x14ac:dyDescent="0.3">
      <c r="A2102">
        <v>21</v>
      </c>
      <c r="B2102">
        <v>28.3</v>
      </c>
      <c r="C2102">
        <v>60</v>
      </c>
      <c r="D2102">
        <v>60</v>
      </c>
      <c r="E2102">
        <v>60</v>
      </c>
      <c r="F2102">
        <v>51.51923077</v>
      </c>
      <c r="G2102">
        <v>51.89423077</v>
      </c>
      <c r="H2102">
        <v>55.13461538</v>
      </c>
      <c r="I2102">
        <v>95</v>
      </c>
      <c r="J2102">
        <v>99</v>
      </c>
      <c r="K2102">
        <v>60</v>
      </c>
      <c r="L2102">
        <v>2.6343170069999999</v>
      </c>
      <c r="M2102">
        <v>2.6534917669999998</v>
      </c>
      <c r="N2102">
        <v>2.8191813579999998</v>
      </c>
      <c r="O2102">
        <v>4.8576058279999996</v>
      </c>
      <c r="P2102">
        <v>5.0621365999999997</v>
      </c>
      <c r="Q2102">
        <v>3.0679615760000001</v>
      </c>
      <c r="R2102">
        <v>0.13171585</v>
      </c>
      <c r="S2102">
        <v>0.13267458800000001</v>
      </c>
      <c r="T2102">
        <v>0.14095906799999999</v>
      </c>
      <c r="U2102">
        <v>0.242880291</v>
      </c>
      <c r="V2102">
        <v>0.25310683</v>
      </c>
      <c r="W2102">
        <v>0.15339807899999999</v>
      </c>
      <c r="X2102">
        <v>5.5352799999999996E-4</v>
      </c>
      <c r="Y2102">
        <v>5.8425660000000004E-3</v>
      </c>
      <c r="Z2102">
        <v>-0.71113948500000002</v>
      </c>
      <c r="AA2102">
        <v>5.9042950000000004E-3</v>
      </c>
      <c r="AB2102">
        <v>-6.3063654999999996E-2</v>
      </c>
      <c r="AC2102">
        <v>-1.139272281</v>
      </c>
    </row>
    <row r="2103" spans="1:29" x14ac:dyDescent="0.3">
      <c r="A2103">
        <v>21.01</v>
      </c>
      <c r="B2103">
        <v>28.3</v>
      </c>
      <c r="C2103">
        <v>60</v>
      </c>
      <c r="D2103">
        <v>60</v>
      </c>
      <c r="E2103">
        <v>60</v>
      </c>
      <c r="F2103">
        <v>50.75</v>
      </c>
      <c r="G2103">
        <v>52.03846154</v>
      </c>
      <c r="H2103">
        <v>54.75</v>
      </c>
      <c r="I2103">
        <v>49</v>
      </c>
      <c r="J2103">
        <v>39</v>
      </c>
      <c r="K2103">
        <v>106</v>
      </c>
      <c r="L2103">
        <v>2.5949841660000001</v>
      </c>
      <c r="M2103">
        <v>2.6608666740000002</v>
      </c>
      <c r="N2103">
        <v>2.7995149380000002</v>
      </c>
      <c r="O2103">
        <v>2.5055019540000001</v>
      </c>
      <c r="P2103">
        <v>1.994175024</v>
      </c>
      <c r="Q2103">
        <v>5.4200654510000001</v>
      </c>
      <c r="R2103">
        <v>0.129749208</v>
      </c>
      <c r="S2103">
        <v>0.13304333400000001</v>
      </c>
      <c r="T2103">
        <v>0.13997574700000001</v>
      </c>
      <c r="U2103">
        <v>0.125275098</v>
      </c>
      <c r="V2103">
        <v>9.9708750999999998E-2</v>
      </c>
      <c r="W2103">
        <v>0.27100327299999999</v>
      </c>
      <c r="X2103">
        <v>1.9018640000000001E-3</v>
      </c>
      <c r="Y2103">
        <v>5.7196510000000001E-3</v>
      </c>
      <c r="Z2103">
        <v>-0.70661103300000006</v>
      </c>
      <c r="AA2103">
        <v>-1.4760736999999999E-2</v>
      </c>
      <c r="AB2103">
        <v>0.10567423200000001</v>
      </c>
      <c r="AC2103">
        <v>-0.87015284500000001</v>
      </c>
    </row>
    <row r="2104" spans="1:29" x14ac:dyDescent="0.3">
      <c r="A2104">
        <v>21.02</v>
      </c>
      <c r="B2104">
        <v>28.3</v>
      </c>
      <c r="C2104">
        <v>60</v>
      </c>
      <c r="D2104">
        <v>60</v>
      </c>
      <c r="E2104">
        <v>60</v>
      </c>
      <c r="F2104">
        <v>49.98076923</v>
      </c>
      <c r="G2104">
        <v>52.46153846</v>
      </c>
      <c r="H2104">
        <v>54.15384615</v>
      </c>
      <c r="I2104">
        <v>40</v>
      </c>
      <c r="J2104">
        <v>52</v>
      </c>
      <c r="K2104">
        <v>0</v>
      </c>
      <c r="L2104">
        <v>2.5556513249999999</v>
      </c>
      <c r="M2104">
        <v>2.6824997370000001</v>
      </c>
      <c r="N2104">
        <v>2.7690319859999999</v>
      </c>
      <c r="O2104">
        <v>2.045307717</v>
      </c>
      <c r="P2104">
        <v>2.658900032</v>
      </c>
      <c r="Q2104">
        <v>0</v>
      </c>
      <c r="R2104">
        <v>0.12778256599999999</v>
      </c>
      <c r="S2104">
        <v>0.134124987</v>
      </c>
      <c r="T2104">
        <v>0.13845159900000001</v>
      </c>
      <c r="U2104">
        <v>0.102265386</v>
      </c>
      <c r="V2104">
        <v>0.13294500200000001</v>
      </c>
      <c r="W2104">
        <v>0</v>
      </c>
      <c r="X2104">
        <v>3.661798E-3</v>
      </c>
      <c r="Y2104">
        <v>4.9985489999999997E-3</v>
      </c>
      <c r="Z2104">
        <v>-0.70238447800000003</v>
      </c>
      <c r="AA2104">
        <v>1.7712884000000002E-2</v>
      </c>
      <c r="AB2104">
        <v>-7.8403461999999993E-2</v>
      </c>
      <c r="AC2104">
        <v>-0.41264980299999998</v>
      </c>
    </row>
    <row r="2105" spans="1:29" x14ac:dyDescent="0.3">
      <c r="A2105">
        <v>21.03</v>
      </c>
      <c r="B2105">
        <v>28.3</v>
      </c>
      <c r="C2105">
        <v>60</v>
      </c>
      <c r="D2105">
        <v>60</v>
      </c>
      <c r="E2105">
        <v>60</v>
      </c>
      <c r="F2105">
        <v>49.32692308</v>
      </c>
      <c r="G2105">
        <v>53.125</v>
      </c>
      <c r="H2105">
        <v>53.30769231</v>
      </c>
      <c r="I2105">
        <v>51</v>
      </c>
      <c r="J2105">
        <v>49</v>
      </c>
      <c r="K2105">
        <v>109</v>
      </c>
      <c r="L2105">
        <v>2.5222184109999999</v>
      </c>
      <c r="M2105">
        <v>2.716424312</v>
      </c>
      <c r="N2105">
        <v>2.7257658619999998</v>
      </c>
      <c r="O2105">
        <v>2.607767339</v>
      </c>
      <c r="P2105">
        <v>2.5055019540000001</v>
      </c>
      <c r="Q2105">
        <v>5.5734635289999996</v>
      </c>
      <c r="R2105">
        <v>0.12611092099999999</v>
      </c>
      <c r="S2105">
        <v>0.13582121599999999</v>
      </c>
      <c r="T2105">
        <v>0.136288293</v>
      </c>
      <c r="U2105">
        <v>0.13038836700000001</v>
      </c>
      <c r="V2105">
        <v>0.125275098</v>
      </c>
      <c r="W2105">
        <v>0.27867317600000002</v>
      </c>
      <c r="X2105">
        <v>5.6062409999999997E-3</v>
      </c>
      <c r="Y2105">
        <v>3.5481499999999999E-3</v>
      </c>
      <c r="Z2105">
        <v>-0.69863233199999997</v>
      </c>
      <c r="AA2105">
        <v>-2.952147E-3</v>
      </c>
      <c r="AB2105">
        <v>0.100560963</v>
      </c>
      <c r="AC2105">
        <v>-0.93743270400000001</v>
      </c>
    </row>
    <row r="2106" spans="1:29" x14ac:dyDescent="0.3">
      <c r="A2106">
        <v>21.04</v>
      </c>
      <c r="B2106">
        <v>28.3</v>
      </c>
      <c r="C2106">
        <v>60</v>
      </c>
      <c r="D2106">
        <v>60</v>
      </c>
      <c r="E2106">
        <v>60</v>
      </c>
      <c r="F2106">
        <v>48.98076923</v>
      </c>
      <c r="G2106">
        <v>53.70192308</v>
      </c>
      <c r="H2106">
        <v>52.19230769</v>
      </c>
      <c r="I2106">
        <v>50</v>
      </c>
      <c r="J2106">
        <v>51</v>
      </c>
      <c r="K2106">
        <v>49</v>
      </c>
      <c r="L2106">
        <v>2.504518633</v>
      </c>
      <c r="M2106">
        <v>2.7459239420000001</v>
      </c>
      <c r="N2106">
        <v>2.6687332430000001</v>
      </c>
      <c r="O2106">
        <v>2.556634646</v>
      </c>
      <c r="P2106">
        <v>2.607767339</v>
      </c>
      <c r="Q2106">
        <v>2.5055019540000001</v>
      </c>
      <c r="R2106">
        <v>0.12522593200000001</v>
      </c>
      <c r="S2106">
        <v>0.13729619700000001</v>
      </c>
      <c r="T2106">
        <v>0.13343666200000001</v>
      </c>
      <c r="U2106">
        <v>0.127831732</v>
      </c>
      <c r="V2106">
        <v>0.13038836700000001</v>
      </c>
      <c r="W2106">
        <v>0.125275098</v>
      </c>
      <c r="X2106">
        <v>6.9687710000000003E-3</v>
      </c>
      <c r="Y2106">
        <v>1.450399E-3</v>
      </c>
      <c r="Z2106">
        <v>-0.69466454499999997</v>
      </c>
      <c r="AA2106">
        <v>1.476074E-3</v>
      </c>
      <c r="AB2106">
        <v>-2.5566349999999998E-3</v>
      </c>
      <c r="AC2106">
        <v>-0.67279859099999995</v>
      </c>
    </row>
    <row r="2107" spans="1:29" x14ac:dyDescent="0.3">
      <c r="A2107">
        <v>21.05</v>
      </c>
      <c r="B2107">
        <v>28.3</v>
      </c>
      <c r="C2107">
        <v>60</v>
      </c>
      <c r="D2107">
        <v>60</v>
      </c>
      <c r="E2107">
        <v>60</v>
      </c>
      <c r="F2107">
        <v>49.20192308</v>
      </c>
      <c r="G2107">
        <v>53.67307692</v>
      </c>
      <c r="H2107">
        <v>50.81730769</v>
      </c>
      <c r="I2107">
        <v>51</v>
      </c>
      <c r="J2107">
        <v>51</v>
      </c>
      <c r="K2107">
        <v>41</v>
      </c>
      <c r="L2107">
        <v>2.5158268239999999</v>
      </c>
      <c r="M2107">
        <v>2.7444489609999998</v>
      </c>
      <c r="N2107">
        <v>2.5984257899999998</v>
      </c>
      <c r="O2107">
        <v>2.607767339</v>
      </c>
      <c r="P2107">
        <v>2.607767339</v>
      </c>
      <c r="Q2107">
        <v>2.09644041</v>
      </c>
      <c r="R2107">
        <v>0.125791341</v>
      </c>
      <c r="S2107">
        <v>0.137222448</v>
      </c>
      <c r="T2107">
        <v>0.129921289</v>
      </c>
      <c r="U2107">
        <v>0.13038836700000001</v>
      </c>
      <c r="V2107">
        <v>0.13038836700000001</v>
      </c>
      <c r="W2107">
        <v>0.104822021</v>
      </c>
      <c r="X2107">
        <v>6.5997529999999999E-3</v>
      </c>
      <c r="Y2107">
        <v>-1.05707E-3</v>
      </c>
      <c r="Z2107">
        <v>-0.689359787</v>
      </c>
      <c r="AA2107">
        <v>0</v>
      </c>
      <c r="AB2107">
        <v>-1.7044231E-2</v>
      </c>
      <c r="AC2107">
        <v>-0.64140132400000005</v>
      </c>
    </row>
    <row r="2108" spans="1:29" x14ac:dyDescent="0.3">
      <c r="A2108">
        <v>21.06</v>
      </c>
      <c r="B2108">
        <v>28.3</v>
      </c>
      <c r="C2108">
        <v>60</v>
      </c>
      <c r="D2108">
        <v>60</v>
      </c>
      <c r="E2108">
        <v>60</v>
      </c>
      <c r="F2108">
        <v>48.93269231</v>
      </c>
      <c r="G2108">
        <v>53.10576923</v>
      </c>
      <c r="H2108">
        <v>48.97115385</v>
      </c>
      <c r="I2108">
        <v>49</v>
      </c>
      <c r="J2108">
        <v>42</v>
      </c>
      <c r="K2108">
        <v>44</v>
      </c>
      <c r="L2108">
        <v>2.5020603299999999</v>
      </c>
      <c r="M2108">
        <v>2.7154409909999999</v>
      </c>
      <c r="N2108">
        <v>2.5040269720000001</v>
      </c>
      <c r="O2108">
        <v>2.5055019540000001</v>
      </c>
      <c r="P2108">
        <v>2.147573103</v>
      </c>
      <c r="Q2108">
        <v>2.2498384890000001</v>
      </c>
      <c r="R2108">
        <v>0.12510301600000001</v>
      </c>
      <c r="S2108">
        <v>0.13577205000000001</v>
      </c>
      <c r="T2108">
        <v>0.12520134899999999</v>
      </c>
      <c r="U2108">
        <v>0.125275098</v>
      </c>
      <c r="V2108">
        <v>0.107378655</v>
      </c>
      <c r="W2108">
        <v>0.11249192399999999</v>
      </c>
      <c r="X2108">
        <v>6.1597689999999998E-3</v>
      </c>
      <c r="Y2108">
        <v>-3.4907900000000001E-3</v>
      </c>
      <c r="Z2108">
        <v>-0.67732704300000002</v>
      </c>
      <c r="AA2108">
        <v>-1.0332516E-2</v>
      </c>
      <c r="AB2108">
        <v>-2.5566349999999998E-3</v>
      </c>
      <c r="AC2108">
        <v>-0.60551873199999995</v>
      </c>
    </row>
    <row r="2109" spans="1:29" x14ac:dyDescent="0.3">
      <c r="A2109">
        <v>21.07</v>
      </c>
      <c r="B2109">
        <v>28.3</v>
      </c>
      <c r="C2109">
        <v>60</v>
      </c>
      <c r="D2109">
        <v>60</v>
      </c>
      <c r="E2109">
        <v>60</v>
      </c>
      <c r="F2109">
        <v>48.69230769</v>
      </c>
      <c r="G2109">
        <v>52.48076923</v>
      </c>
      <c r="H2109">
        <v>47.31730769</v>
      </c>
      <c r="I2109">
        <v>50</v>
      </c>
      <c r="J2109">
        <v>54</v>
      </c>
      <c r="K2109">
        <v>42</v>
      </c>
      <c r="L2109">
        <v>2.4897688169999999</v>
      </c>
      <c r="M2109">
        <v>2.6834830580000002</v>
      </c>
      <c r="N2109">
        <v>2.419461364</v>
      </c>
      <c r="O2109">
        <v>2.556634646</v>
      </c>
      <c r="P2109">
        <v>2.761165418</v>
      </c>
      <c r="Q2109">
        <v>2.147573103</v>
      </c>
      <c r="R2109">
        <v>0.12448844100000001</v>
      </c>
      <c r="S2109">
        <v>0.13417415299999999</v>
      </c>
      <c r="T2109">
        <v>0.120973068</v>
      </c>
      <c r="U2109">
        <v>0.127831732</v>
      </c>
      <c r="V2109">
        <v>0.13805827100000001</v>
      </c>
      <c r="W2109">
        <v>0.107378655</v>
      </c>
      <c r="X2109">
        <v>5.5920479999999996E-3</v>
      </c>
      <c r="Y2109">
        <v>-5.5721520000000004E-3</v>
      </c>
      <c r="Z2109">
        <v>-0.66602747699999998</v>
      </c>
      <c r="AA2109">
        <v>5.9042950000000004E-3</v>
      </c>
      <c r="AB2109">
        <v>-1.7044231E-2</v>
      </c>
      <c r="AC2109">
        <v>-0.65485729500000001</v>
      </c>
    </row>
    <row r="2110" spans="1:29" x14ac:dyDescent="0.3">
      <c r="A2110">
        <v>21.08</v>
      </c>
      <c r="B2110">
        <v>28.3</v>
      </c>
      <c r="C2110">
        <v>60</v>
      </c>
      <c r="D2110">
        <v>60</v>
      </c>
      <c r="E2110">
        <v>60</v>
      </c>
      <c r="F2110">
        <v>48.47115385</v>
      </c>
      <c r="G2110">
        <v>51.89423077</v>
      </c>
      <c r="H2110">
        <v>45.73076923</v>
      </c>
      <c r="I2110">
        <v>38</v>
      </c>
      <c r="J2110">
        <v>53</v>
      </c>
      <c r="K2110">
        <v>41</v>
      </c>
      <c r="L2110">
        <v>2.4784606259999999</v>
      </c>
      <c r="M2110">
        <v>2.6534917669999998</v>
      </c>
      <c r="N2110">
        <v>2.3383373810000001</v>
      </c>
      <c r="O2110">
        <v>1.943042331</v>
      </c>
      <c r="P2110">
        <v>2.710032725</v>
      </c>
      <c r="Q2110">
        <v>2.09644041</v>
      </c>
      <c r="R2110">
        <v>0.123923031</v>
      </c>
      <c r="S2110">
        <v>0.13267458800000001</v>
      </c>
      <c r="T2110">
        <v>0.11691686900000001</v>
      </c>
      <c r="U2110">
        <v>9.7152116999999996E-2</v>
      </c>
      <c r="V2110">
        <v>0.13550163600000001</v>
      </c>
      <c r="W2110">
        <v>0.104822021</v>
      </c>
      <c r="X2110">
        <v>5.0527139999999998E-3</v>
      </c>
      <c r="Y2110">
        <v>-7.5879609999999998E-3</v>
      </c>
      <c r="Z2110">
        <v>-0.65528857699999998</v>
      </c>
      <c r="AA2110">
        <v>2.2141106000000001E-2</v>
      </c>
      <c r="AB2110">
        <v>-7.669904E-3</v>
      </c>
      <c r="AC2110">
        <v>-0.59206276000000002</v>
      </c>
    </row>
    <row r="2111" spans="1:29" x14ac:dyDescent="0.3">
      <c r="A2111">
        <v>21.09</v>
      </c>
      <c r="B2111">
        <v>28.3</v>
      </c>
      <c r="C2111">
        <v>60</v>
      </c>
      <c r="D2111">
        <v>60</v>
      </c>
      <c r="E2111">
        <v>60</v>
      </c>
      <c r="F2111">
        <v>48.38461538</v>
      </c>
      <c r="G2111">
        <v>51.70192308</v>
      </c>
      <c r="H2111">
        <v>43.75961538</v>
      </c>
      <c r="I2111">
        <v>49</v>
      </c>
      <c r="J2111">
        <v>56</v>
      </c>
      <c r="K2111">
        <v>40</v>
      </c>
      <c r="L2111">
        <v>2.4740356810000002</v>
      </c>
      <c r="M2111">
        <v>2.6436585570000002</v>
      </c>
      <c r="N2111">
        <v>2.237546976</v>
      </c>
      <c r="O2111">
        <v>2.5055019540000001</v>
      </c>
      <c r="P2111">
        <v>2.8634308040000001</v>
      </c>
      <c r="Q2111">
        <v>2.045307717</v>
      </c>
      <c r="R2111">
        <v>0.123701784</v>
      </c>
      <c r="S2111">
        <v>0.13218292800000001</v>
      </c>
      <c r="T2111">
        <v>0.111877349</v>
      </c>
      <c r="U2111">
        <v>0.125275098</v>
      </c>
      <c r="V2111">
        <v>0.14317154000000001</v>
      </c>
      <c r="W2111">
        <v>0.102265386</v>
      </c>
      <c r="X2111">
        <v>4.8965909999999996E-3</v>
      </c>
      <c r="Y2111">
        <v>-1.0710005E-2</v>
      </c>
      <c r="Z2111">
        <v>-0.64519659799999995</v>
      </c>
      <c r="AA2111">
        <v>1.0332516E-2</v>
      </c>
      <c r="AB2111">
        <v>-2.1305289000000002E-2</v>
      </c>
      <c r="AC2111">
        <v>-0.65037197099999999</v>
      </c>
    </row>
    <row r="2112" spans="1:29" x14ac:dyDescent="0.3">
      <c r="A2112">
        <v>21.1</v>
      </c>
      <c r="B2112">
        <v>28.3</v>
      </c>
      <c r="C2112">
        <v>60</v>
      </c>
      <c r="D2112">
        <v>60</v>
      </c>
      <c r="E2112">
        <v>60</v>
      </c>
      <c r="F2112">
        <v>48.79807692</v>
      </c>
      <c r="G2112">
        <v>51.66346154</v>
      </c>
      <c r="H2112">
        <v>42.57692308</v>
      </c>
      <c r="I2112">
        <v>49</v>
      </c>
      <c r="J2112">
        <v>58</v>
      </c>
      <c r="K2112">
        <v>32</v>
      </c>
      <c r="L2112">
        <v>2.4951770830000002</v>
      </c>
      <c r="M2112">
        <v>2.641691915</v>
      </c>
      <c r="N2112">
        <v>2.1770727339999998</v>
      </c>
      <c r="O2112">
        <v>2.5055019540000001</v>
      </c>
      <c r="P2112">
        <v>2.9656961900000001</v>
      </c>
      <c r="Q2112">
        <v>1.6362461740000001</v>
      </c>
      <c r="R2112">
        <v>0.124758854</v>
      </c>
      <c r="S2112">
        <v>0.132084596</v>
      </c>
      <c r="T2112">
        <v>0.108853637</v>
      </c>
      <c r="U2112">
        <v>0.125275098</v>
      </c>
      <c r="V2112">
        <v>0.14828480899999999</v>
      </c>
      <c r="W2112">
        <v>8.1812309E-2</v>
      </c>
      <c r="X2112">
        <v>4.2295190000000002E-3</v>
      </c>
      <c r="Y2112">
        <v>-1.3045391999999999E-2</v>
      </c>
      <c r="Z2112">
        <v>-0.64157383599999995</v>
      </c>
      <c r="AA2112">
        <v>1.3284663E-2</v>
      </c>
      <c r="AB2112">
        <v>-3.6645097000000001E-2</v>
      </c>
      <c r="AC2112">
        <v>-0.623460028</v>
      </c>
    </row>
    <row r="2113" spans="1:29" x14ac:dyDescent="0.3">
      <c r="A2113">
        <v>21.11</v>
      </c>
      <c r="B2113">
        <v>28.3</v>
      </c>
      <c r="C2113">
        <v>60</v>
      </c>
      <c r="D2113">
        <v>60</v>
      </c>
      <c r="E2113">
        <v>60</v>
      </c>
      <c r="F2113">
        <v>49.04807692</v>
      </c>
      <c r="G2113">
        <v>51.49038462</v>
      </c>
      <c r="H2113">
        <v>41.625</v>
      </c>
      <c r="I2113">
        <v>49</v>
      </c>
      <c r="J2113">
        <v>55</v>
      </c>
      <c r="K2113">
        <v>39</v>
      </c>
      <c r="L2113">
        <v>2.5079602560000001</v>
      </c>
      <c r="M2113">
        <v>2.632842025</v>
      </c>
      <c r="N2113">
        <v>2.1283983430000002</v>
      </c>
      <c r="O2113">
        <v>2.5055019540000001</v>
      </c>
      <c r="P2113">
        <v>2.812298111</v>
      </c>
      <c r="Q2113">
        <v>1.994175024</v>
      </c>
      <c r="R2113">
        <v>0.125398013</v>
      </c>
      <c r="S2113">
        <v>0.13164210100000001</v>
      </c>
      <c r="T2113">
        <v>0.106419917</v>
      </c>
      <c r="U2113">
        <v>0.125275098</v>
      </c>
      <c r="V2113">
        <v>0.14061490600000001</v>
      </c>
      <c r="W2113">
        <v>9.9708750999999998E-2</v>
      </c>
      <c r="X2113">
        <v>3.6050259999999999E-3</v>
      </c>
      <c r="Y2113">
        <v>-1.4733427E-2</v>
      </c>
      <c r="Z2113">
        <v>-0.63764917799999998</v>
      </c>
      <c r="AA2113">
        <v>8.8564420000000008E-3</v>
      </c>
      <c r="AB2113">
        <v>-2.21575E-2</v>
      </c>
      <c r="AC2113">
        <v>-0.64140132400000005</v>
      </c>
    </row>
    <row r="2114" spans="1:29" x14ac:dyDescent="0.3">
      <c r="A2114">
        <v>21.12</v>
      </c>
      <c r="B2114">
        <v>28.3</v>
      </c>
      <c r="C2114">
        <v>60</v>
      </c>
      <c r="D2114">
        <v>60</v>
      </c>
      <c r="E2114">
        <v>60</v>
      </c>
      <c r="F2114">
        <v>49.21153846</v>
      </c>
      <c r="G2114">
        <v>51.25</v>
      </c>
      <c r="H2114">
        <v>41.00961538</v>
      </c>
      <c r="I2114">
        <v>51</v>
      </c>
      <c r="J2114">
        <v>45</v>
      </c>
      <c r="K2114">
        <v>39</v>
      </c>
      <c r="L2114">
        <v>2.5163184850000002</v>
      </c>
      <c r="M2114">
        <v>2.620550513</v>
      </c>
      <c r="N2114">
        <v>2.0969320709999999</v>
      </c>
      <c r="O2114">
        <v>2.607767339</v>
      </c>
      <c r="P2114">
        <v>2.3009711820000001</v>
      </c>
      <c r="Q2114">
        <v>1.994175024</v>
      </c>
      <c r="R2114">
        <v>0.125815924</v>
      </c>
      <c r="S2114">
        <v>0.13102752600000001</v>
      </c>
      <c r="T2114">
        <v>0.104846604</v>
      </c>
      <c r="U2114">
        <v>0.13038836700000001</v>
      </c>
      <c r="V2114">
        <v>0.11504855899999999</v>
      </c>
      <c r="W2114">
        <v>9.9708750999999998E-2</v>
      </c>
      <c r="X2114">
        <v>3.0089190000000001E-3</v>
      </c>
      <c r="Y2114">
        <v>-1.5716747999999999E-2</v>
      </c>
      <c r="Z2114">
        <v>-0.63454395299999999</v>
      </c>
      <c r="AA2114">
        <v>-8.8564420000000008E-3</v>
      </c>
      <c r="AB2114">
        <v>-1.5339808E-2</v>
      </c>
      <c r="AC2114">
        <v>-0.60551873199999995</v>
      </c>
    </row>
    <row r="2115" spans="1:29" x14ac:dyDescent="0.3">
      <c r="A2115">
        <v>21.13</v>
      </c>
      <c r="B2115">
        <v>28.3</v>
      </c>
      <c r="C2115">
        <v>60</v>
      </c>
      <c r="D2115">
        <v>60</v>
      </c>
      <c r="E2115">
        <v>60</v>
      </c>
      <c r="F2115">
        <v>49.43269231</v>
      </c>
      <c r="G2115">
        <v>50.94230769</v>
      </c>
      <c r="H2115">
        <v>41.11538462</v>
      </c>
      <c r="I2115">
        <v>40</v>
      </c>
      <c r="J2115">
        <v>54</v>
      </c>
      <c r="K2115">
        <v>42</v>
      </c>
      <c r="L2115">
        <v>2.5276266760000001</v>
      </c>
      <c r="M2115">
        <v>2.6048173760000002</v>
      </c>
      <c r="N2115">
        <v>2.1023403360000001</v>
      </c>
      <c r="O2115">
        <v>2.045307717</v>
      </c>
      <c r="P2115">
        <v>2.761165418</v>
      </c>
      <c r="Q2115">
        <v>2.147573103</v>
      </c>
      <c r="R2115">
        <v>0.12638133400000001</v>
      </c>
      <c r="S2115">
        <v>0.13024086900000001</v>
      </c>
      <c r="T2115">
        <v>0.10511701699999999</v>
      </c>
      <c r="U2115">
        <v>0.102265386</v>
      </c>
      <c r="V2115">
        <v>0.13805827100000001</v>
      </c>
      <c r="W2115">
        <v>0.107378655</v>
      </c>
      <c r="X2115">
        <v>2.228304E-3</v>
      </c>
      <c r="Y2115">
        <v>-1.5462722999999999E-2</v>
      </c>
      <c r="Z2115">
        <v>-0.63463020999999997</v>
      </c>
      <c r="AA2115">
        <v>2.0665032E-2</v>
      </c>
      <c r="AB2115">
        <v>-8.5221150000000002E-3</v>
      </c>
      <c r="AC2115">
        <v>-0.61000405599999996</v>
      </c>
    </row>
    <row r="2116" spans="1:29" x14ac:dyDescent="0.3">
      <c r="A2116">
        <v>21.14</v>
      </c>
      <c r="B2116">
        <v>28.3</v>
      </c>
      <c r="C2116">
        <v>60</v>
      </c>
      <c r="D2116">
        <v>60</v>
      </c>
      <c r="E2116">
        <v>60</v>
      </c>
      <c r="F2116">
        <v>50.25961538</v>
      </c>
      <c r="G2116">
        <v>50.51923077</v>
      </c>
      <c r="H2116">
        <v>41.22115385</v>
      </c>
      <c r="I2116">
        <v>52</v>
      </c>
      <c r="J2116">
        <v>53</v>
      </c>
      <c r="K2116">
        <v>43</v>
      </c>
      <c r="L2116">
        <v>2.5699094800000002</v>
      </c>
      <c r="M2116">
        <v>2.5831843139999999</v>
      </c>
      <c r="N2116">
        <v>2.107748602</v>
      </c>
      <c r="O2116">
        <v>2.658900032</v>
      </c>
      <c r="P2116">
        <v>2.710032725</v>
      </c>
      <c r="Q2116">
        <v>2.198705796</v>
      </c>
      <c r="R2116">
        <v>0.128495474</v>
      </c>
      <c r="S2116">
        <v>0.12915921599999999</v>
      </c>
      <c r="T2116">
        <v>0.10538743</v>
      </c>
      <c r="U2116">
        <v>0.13294500200000001</v>
      </c>
      <c r="V2116">
        <v>0.13550163600000001</v>
      </c>
      <c r="W2116">
        <v>0.10993529</v>
      </c>
      <c r="X2116">
        <v>3.83211E-4</v>
      </c>
      <c r="Y2116">
        <v>-1.5626609999999999E-2</v>
      </c>
      <c r="Z2116">
        <v>-0.63691600000000004</v>
      </c>
      <c r="AA2116">
        <v>1.476074E-3</v>
      </c>
      <c r="AB2116">
        <v>-1.6192018999999998E-2</v>
      </c>
      <c r="AC2116">
        <v>-0.66382794300000003</v>
      </c>
    </row>
    <row r="2117" spans="1:29" x14ac:dyDescent="0.3">
      <c r="A2117">
        <v>21.15</v>
      </c>
      <c r="B2117">
        <v>28.3</v>
      </c>
      <c r="C2117">
        <v>60</v>
      </c>
      <c r="D2117">
        <v>60</v>
      </c>
      <c r="E2117">
        <v>60</v>
      </c>
      <c r="F2117">
        <v>51.10576923</v>
      </c>
      <c r="G2117">
        <v>49.73076923</v>
      </c>
      <c r="H2117">
        <v>41.47115385</v>
      </c>
      <c r="I2117">
        <v>53</v>
      </c>
      <c r="J2117">
        <v>55</v>
      </c>
      <c r="K2117">
        <v>45</v>
      </c>
      <c r="L2117">
        <v>2.6131756049999999</v>
      </c>
      <c r="M2117">
        <v>2.542868152</v>
      </c>
      <c r="N2117">
        <v>2.1205317749999999</v>
      </c>
      <c r="O2117">
        <v>2.710032725</v>
      </c>
      <c r="P2117">
        <v>2.812298111</v>
      </c>
      <c r="Q2117">
        <v>2.3009711820000001</v>
      </c>
      <c r="R2117">
        <v>0.13065878</v>
      </c>
      <c r="S2117">
        <v>0.12714340800000001</v>
      </c>
      <c r="T2117">
        <v>0.106026589</v>
      </c>
      <c r="U2117">
        <v>0.13550163600000001</v>
      </c>
      <c r="V2117">
        <v>0.14061490600000001</v>
      </c>
      <c r="W2117">
        <v>0.11504855899999999</v>
      </c>
      <c r="X2117">
        <v>-2.0296009999999998E-3</v>
      </c>
      <c r="Y2117">
        <v>-1.524967E-2</v>
      </c>
      <c r="Z2117">
        <v>-0.63829609899999995</v>
      </c>
      <c r="AA2117">
        <v>2.952147E-3</v>
      </c>
      <c r="AB2117">
        <v>-1.5339808E-2</v>
      </c>
      <c r="AC2117">
        <v>-0.68625456299999998</v>
      </c>
    </row>
    <row r="2118" spans="1:29" x14ac:dyDescent="0.3">
      <c r="A2118">
        <v>21.16</v>
      </c>
      <c r="B2118">
        <v>28.3</v>
      </c>
      <c r="C2118">
        <v>60</v>
      </c>
      <c r="D2118">
        <v>60</v>
      </c>
      <c r="E2118">
        <v>60</v>
      </c>
      <c r="F2118">
        <v>51.73076923</v>
      </c>
      <c r="G2118">
        <v>48.73076923</v>
      </c>
      <c r="H2118">
        <v>41.86538462</v>
      </c>
      <c r="I2118">
        <v>55</v>
      </c>
      <c r="J2118">
        <v>50</v>
      </c>
      <c r="K2118">
        <v>35</v>
      </c>
      <c r="L2118">
        <v>2.6451335380000001</v>
      </c>
      <c r="M2118">
        <v>2.491735459</v>
      </c>
      <c r="N2118">
        <v>2.1406898559999998</v>
      </c>
      <c r="O2118">
        <v>2.812298111</v>
      </c>
      <c r="P2118">
        <v>2.556634646</v>
      </c>
      <c r="Q2118">
        <v>1.7896442530000001</v>
      </c>
      <c r="R2118">
        <v>0.13225667699999999</v>
      </c>
      <c r="S2118">
        <v>0.124586773</v>
      </c>
      <c r="T2118">
        <v>0.10703449299999999</v>
      </c>
      <c r="U2118">
        <v>0.14061490600000001</v>
      </c>
      <c r="V2118">
        <v>0.127831732</v>
      </c>
      <c r="W2118">
        <v>8.9482213000000005E-2</v>
      </c>
      <c r="X2118">
        <v>-4.4282210000000004E-3</v>
      </c>
      <c r="Y2118">
        <v>-1.4258155E-2</v>
      </c>
      <c r="Z2118">
        <v>-0.63838235600000004</v>
      </c>
      <c r="AA2118">
        <v>-7.3803690000000003E-3</v>
      </c>
      <c r="AB2118">
        <v>-2.9827403999999998E-2</v>
      </c>
      <c r="AC2118">
        <v>-0.62794535200000001</v>
      </c>
    </row>
    <row r="2119" spans="1:29" x14ac:dyDescent="0.3">
      <c r="A2119">
        <v>21.17</v>
      </c>
      <c r="B2119">
        <v>28.3</v>
      </c>
      <c r="C2119">
        <v>60</v>
      </c>
      <c r="D2119">
        <v>60</v>
      </c>
      <c r="E2119">
        <v>60</v>
      </c>
      <c r="F2119">
        <v>52.03846154</v>
      </c>
      <c r="G2119">
        <v>47.78846154</v>
      </c>
      <c r="H2119">
        <v>42.42307692</v>
      </c>
      <c r="I2119">
        <v>56</v>
      </c>
      <c r="J2119">
        <v>40</v>
      </c>
      <c r="K2119">
        <v>46</v>
      </c>
      <c r="L2119">
        <v>2.6608666740000002</v>
      </c>
      <c r="M2119">
        <v>2.4435527289999999</v>
      </c>
      <c r="N2119">
        <v>2.1692061649999999</v>
      </c>
      <c r="O2119">
        <v>2.8634308040000001</v>
      </c>
      <c r="P2119">
        <v>2.045307717</v>
      </c>
      <c r="Q2119">
        <v>2.3521038750000001</v>
      </c>
      <c r="R2119">
        <v>0.13304333400000001</v>
      </c>
      <c r="S2119">
        <v>0.12217763600000001</v>
      </c>
      <c r="T2119">
        <v>0.10846030800000001</v>
      </c>
      <c r="U2119">
        <v>0.14317154000000001</v>
      </c>
      <c r="V2119">
        <v>0.102265386</v>
      </c>
      <c r="W2119">
        <v>0.117605194</v>
      </c>
      <c r="X2119">
        <v>-6.273313E-3</v>
      </c>
      <c r="Y2119">
        <v>-1.2766784999999999E-2</v>
      </c>
      <c r="Z2119">
        <v>-0.63803733100000004</v>
      </c>
      <c r="AA2119">
        <v>-2.3617178999999999E-2</v>
      </c>
      <c r="AB2119">
        <v>-3.4088460000000001E-3</v>
      </c>
      <c r="AC2119">
        <v>-0.63691600000000004</v>
      </c>
    </row>
    <row r="2120" spans="1:29" x14ac:dyDescent="0.3">
      <c r="A2120">
        <v>21.18</v>
      </c>
      <c r="B2120">
        <v>28.3</v>
      </c>
      <c r="C2120">
        <v>60</v>
      </c>
      <c r="D2120">
        <v>60</v>
      </c>
      <c r="E2120">
        <v>60</v>
      </c>
      <c r="F2120">
        <v>51.71153846</v>
      </c>
      <c r="G2120">
        <v>47.40384615</v>
      </c>
      <c r="H2120">
        <v>43.06730769</v>
      </c>
      <c r="I2120">
        <v>45</v>
      </c>
      <c r="J2120">
        <v>47</v>
      </c>
      <c r="K2120">
        <v>45</v>
      </c>
      <c r="L2120">
        <v>2.644150217</v>
      </c>
      <c r="M2120">
        <v>2.4238863089999998</v>
      </c>
      <c r="N2120">
        <v>2.2021474200000002</v>
      </c>
      <c r="O2120">
        <v>2.3009711820000001</v>
      </c>
      <c r="P2120">
        <v>2.4032365680000001</v>
      </c>
      <c r="Q2120">
        <v>2.3009711820000001</v>
      </c>
      <c r="R2120">
        <v>0.132207511</v>
      </c>
      <c r="S2120">
        <v>0.121194315</v>
      </c>
      <c r="T2120">
        <v>0.110107371</v>
      </c>
      <c r="U2120">
        <v>0.11504855899999999</v>
      </c>
      <c r="V2120">
        <v>0.120161828</v>
      </c>
      <c r="W2120">
        <v>0.11504855899999999</v>
      </c>
      <c r="X2120">
        <v>-6.3584710000000001E-3</v>
      </c>
      <c r="Y2120">
        <v>-1.1062361E-2</v>
      </c>
      <c r="Z2120">
        <v>-0.63773543399999999</v>
      </c>
      <c r="AA2120">
        <v>2.952147E-3</v>
      </c>
      <c r="AB2120">
        <v>-1.704423E-3</v>
      </c>
      <c r="AC2120">
        <v>-0.61448937999999997</v>
      </c>
    </row>
    <row r="2121" spans="1:29" x14ac:dyDescent="0.3">
      <c r="A2121">
        <v>21.19</v>
      </c>
      <c r="B2121">
        <v>28.3</v>
      </c>
      <c r="C2121">
        <v>60</v>
      </c>
      <c r="D2121">
        <v>60</v>
      </c>
      <c r="E2121">
        <v>60</v>
      </c>
      <c r="F2121">
        <v>51.33653846</v>
      </c>
      <c r="G2121">
        <v>47.15384615</v>
      </c>
      <c r="H2121">
        <v>43.47115385</v>
      </c>
      <c r="I2121">
        <v>54</v>
      </c>
      <c r="J2121">
        <v>49</v>
      </c>
      <c r="K2121">
        <v>46</v>
      </c>
      <c r="L2121">
        <v>2.6249754570000001</v>
      </c>
      <c r="M2121">
        <v>2.4111031359999999</v>
      </c>
      <c r="N2121">
        <v>2.2227971609999999</v>
      </c>
      <c r="O2121">
        <v>2.761165418</v>
      </c>
      <c r="P2121">
        <v>2.5055019540000001</v>
      </c>
      <c r="Q2121">
        <v>2.3521038750000001</v>
      </c>
      <c r="R2121">
        <v>0.13124877300000001</v>
      </c>
      <c r="S2121">
        <v>0.120555157</v>
      </c>
      <c r="T2121">
        <v>0.11113985799999999</v>
      </c>
      <c r="U2121">
        <v>0.13805827100000001</v>
      </c>
      <c r="V2121">
        <v>0.125275098</v>
      </c>
      <c r="W2121">
        <v>0.117605194</v>
      </c>
      <c r="X2121">
        <v>-6.1739619999999999E-3</v>
      </c>
      <c r="Y2121">
        <v>-9.8414049999999993E-3</v>
      </c>
      <c r="Z2121">
        <v>-0.63674348700000005</v>
      </c>
      <c r="AA2121">
        <v>-7.3803690000000003E-3</v>
      </c>
      <c r="AB2121">
        <v>-9.374327E-3</v>
      </c>
      <c r="AC2121">
        <v>-0.66831326700000004</v>
      </c>
    </row>
    <row r="2122" spans="1:29" x14ac:dyDescent="0.3">
      <c r="A2122">
        <v>21.2</v>
      </c>
      <c r="B2122">
        <v>28.3</v>
      </c>
      <c r="C2122">
        <v>60</v>
      </c>
      <c r="D2122">
        <v>60</v>
      </c>
      <c r="E2122">
        <v>60</v>
      </c>
      <c r="F2122">
        <v>50.80769231</v>
      </c>
      <c r="G2122">
        <v>46.85576923</v>
      </c>
      <c r="H2122">
        <v>43.625</v>
      </c>
      <c r="I2122">
        <v>53</v>
      </c>
      <c r="J2122">
        <v>44</v>
      </c>
      <c r="K2122">
        <v>46</v>
      </c>
      <c r="L2122">
        <v>2.597934129</v>
      </c>
      <c r="M2122">
        <v>2.39586166</v>
      </c>
      <c r="N2122">
        <v>2.2306637290000002</v>
      </c>
      <c r="O2122">
        <v>2.710032725</v>
      </c>
      <c r="P2122">
        <v>2.2498384890000001</v>
      </c>
      <c r="Q2122">
        <v>2.3521038750000001</v>
      </c>
      <c r="R2122">
        <v>0.129896706</v>
      </c>
      <c r="S2122">
        <v>0.11979308299999999</v>
      </c>
      <c r="T2122">
        <v>0.11153318600000001</v>
      </c>
      <c r="U2122">
        <v>0.13550163600000001</v>
      </c>
      <c r="V2122">
        <v>0.11249192399999999</v>
      </c>
      <c r="W2122">
        <v>0.117605194</v>
      </c>
      <c r="X2122">
        <v>-5.8333300000000003E-3</v>
      </c>
      <c r="Y2122">
        <v>-8.8744719999999996E-3</v>
      </c>
      <c r="Z2122">
        <v>-0.63372451900000004</v>
      </c>
      <c r="AA2122">
        <v>-1.3284663E-2</v>
      </c>
      <c r="AB2122">
        <v>-4.2610579999999999E-3</v>
      </c>
      <c r="AC2122">
        <v>-0.64140132400000005</v>
      </c>
    </row>
    <row r="2123" spans="1:29" x14ac:dyDescent="0.3">
      <c r="A2123">
        <v>21.21</v>
      </c>
      <c r="B2123">
        <v>28.3</v>
      </c>
      <c r="C2123">
        <v>60</v>
      </c>
      <c r="D2123">
        <v>60</v>
      </c>
      <c r="E2123">
        <v>60</v>
      </c>
      <c r="F2123">
        <v>50.53846154</v>
      </c>
      <c r="G2123">
        <v>46.80769231</v>
      </c>
      <c r="H2123">
        <v>44.22115385</v>
      </c>
      <c r="I2123">
        <v>51</v>
      </c>
      <c r="J2123">
        <v>46</v>
      </c>
      <c r="K2123">
        <v>35</v>
      </c>
      <c r="L2123">
        <v>2.584167635</v>
      </c>
      <c r="M2123">
        <v>2.393403358</v>
      </c>
      <c r="N2123">
        <v>2.261146681</v>
      </c>
      <c r="O2123">
        <v>2.607767339</v>
      </c>
      <c r="P2123">
        <v>2.3521038750000001</v>
      </c>
      <c r="Q2123">
        <v>1.7896442530000001</v>
      </c>
      <c r="R2123">
        <v>0.12920838200000001</v>
      </c>
      <c r="S2123">
        <v>0.11967016799999999</v>
      </c>
      <c r="T2123">
        <v>0.113057334</v>
      </c>
      <c r="U2123">
        <v>0.13038836700000001</v>
      </c>
      <c r="V2123">
        <v>0.117605194</v>
      </c>
      <c r="W2123">
        <v>8.9482213000000005E-2</v>
      </c>
      <c r="X2123">
        <v>-5.5068900000000004E-3</v>
      </c>
      <c r="Y2123">
        <v>-7.5879609999999998E-3</v>
      </c>
      <c r="Z2123">
        <v>-0.634975234</v>
      </c>
      <c r="AA2123">
        <v>-7.3803690000000003E-3</v>
      </c>
      <c r="AB2123">
        <v>-2.3009712000000002E-2</v>
      </c>
      <c r="AC2123">
        <v>-0.59206276000000002</v>
      </c>
    </row>
    <row r="2124" spans="1:29" x14ac:dyDescent="0.3">
      <c r="A2124">
        <v>21.22</v>
      </c>
      <c r="B2124">
        <v>28.3</v>
      </c>
      <c r="C2124">
        <v>60</v>
      </c>
      <c r="D2124">
        <v>60</v>
      </c>
      <c r="E2124">
        <v>60</v>
      </c>
      <c r="F2124">
        <v>50.02884615</v>
      </c>
      <c r="G2124">
        <v>46.42307692</v>
      </c>
      <c r="H2124">
        <v>45.33653846</v>
      </c>
      <c r="I2124">
        <v>99</v>
      </c>
      <c r="J2124">
        <v>36</v>
      </c>
      <c r="K2124">
        <v>47</v>
      </c>
      <c r="L2124">
        <v>2.558109628</v>
      </c>
      <c r="M2124">
        <v>2.3737369369999999</v>
      </c>
      <c r="N2124">
        <v>2.3181793000000002</v>
      </c>
      <c r="O2124">
        <v>5.0621365999999997</v>
      </c>
      <c r="P2124">
        <v>1.840776945</v>
      </c>
      <c r="Q2124">
        <v>2.4032365680000001</v>
      </c>
      <c r="R2124">
        <v>0.12790548099999999</v>
      </c>
      <c r="S2124">
        <v>0.118686847</v>
      </c>
      <c r="T2124">
        <v>0.115908965</v>
      </c>
      <c r="U2124">
        <v>0.25310683</v>
      </c>
      <c r="V2124">
        <v>9.2038846999999993E-2</v>
      </c>
      <c r="W2124">
        <v>0.120161828</v>
      </c>
      <c r="X2124">
        <v>-5.3223810000000002E-3</v>
      </c>
      <c r="Y2124">
        <v>-4.9247989999999997E-3</v>
      </c>
      <c r="Z2124">
        <v>-0.63596718100000005</v>
      </c>
      <c r="AA2124">
        <v>-9.2992643E-2</v>
      </c>
      <c r="AB2124">
        <v>-3.4940673999999998E-2</v>
      </c>
      <c r="AC2124">
        <v>-0.81632895699999997</v>
      </c>
    </row>
    <row r="2125" spans="1:29" x14ac:dyDescent="0.3">
      <c r="A2125">
        <v>21.23</v>
      </c>
      <c r="B2125">
        <v>28.3</v>
      </c>
      <c r="C2125">
        <v>60</v>
      </c>
      <c r="D2125">
        <v>60</v>
      </c>
      <c r="E2125">
        <v>60</v>
      </c>
      <c r="F2125">
        <v>49.375</v>
      </c>
      <c r="G2125">
        <v>46.25</v>
      </c>
      <c r="H2125">
        <v>46.49038462</v>
      </c>
      <c r="I2125">
        <v>0</v>
      </c>
      <c r="J2125">
        <v>43</v>
      </c>
      <c r="K2125">
        <v>46</v>
      </c>
      <c r="L2125">
        <v>2.5246767129999999</v>
      </c>
      <c r="M2125">
        <v>2.3648870479999999</v>
      </c>
      <c r="N2125">
        <v>2.377178561</v>
      </c>
      <c r="O2125">
        <v>0</v>
      </c>
      <c r="P2125">
        <v>2.198705796</v>
      </c>
      <c r="Q2125">
        <v>2.3521038750000001</v>
      </c>
      <c r="R2125">
        <v>0.12623383599999999</v>
      </c>
      <c r="S2125">
        <v>0.118244352</v>
      </c>
      <c r="T2125">
        <v>0.118858928</v>
      </c>
      <c r="U2125">
        <v>0</v>
      </c>
      <c r="V2125">
        <v>0.10993529</v>
      </c>
      <c r="W2125">
        <v>0.117605194</v>
      </c>
      <c r="X2125">
        <v>-4.6127299999999998E-3</v>
      </c>
      <c r="Y2125">
        <v>-2.2534439999999998E-3</v>
      </c>
      <c r="Z2125">
        <v>-0.63743353700000005</v>
      </c>
      <c r="AA2125">
        <v>6.3471168999999994E-2</v>
      </c>
      <c r="AB2125">
        <v>4.1758365999999998E-2</v>
      </c>
      <c r="AC2125">
        <v>-0.399193831</v>
      </c>
    </row>
    <row r="2126" spans="1:29" x14ac:dyDescent="0.3">
      <c r="A2126">
        <v>21.24</v>
      </c>
      <c r="B2126">
        <v>28.3</v>
      </c>
      <c r="C2126">
        <v>60</v>
      </c>
      <c r="D2126">
        <v>60</v>
      </c>
      <c r="E2126">
        <v>60</v>
      </c>
      <c r="F2126">
        <v>48.875</v>
      </c>
      <c r="G2126">
        <v>46.20192308</v>
      </c>
      <c r="H2126">
        <v>47.70192308</v>
      </c>
      <c r="I2126">
        <v>83</v>
      </c>
      <c r="J2126">
        <v>45</v>
      </c>
      <c r="K2126">
        <v>46</v>
      </c>
      <c r="L2126">
        <v>2.4991103670000001</v>
      </c>
      <c r="M2126">
        <v>2.3624287449999999</v>
      </c>
      <c r="N2126">
        <v>2.4391277850000002</v>
      </c>
      <c r="O2126">
        <v>4.2440135129999996</v>
      </c>
      <c r="P2126">
        <v>2.3009711820000001</v>
      </c>
      <c r="Q2126">
        <v>2.3521038750000001</v>
      </c>
      <c r="R2126">
        <v>0.124955518</v>
      </c>
      <c r="S2126">
        <v>0.118121437</v>
      </c>
      <c r="T2126">
        <v>0.121956389</v>
      </c>
      <c r="U2126">
        <v>0.212200676</v>
      </c>
      <c r="V2126">
        <v>0.11504855899999999</v>
      </c>
      <c r="W2126">
        <v>0.117605194</v>
      </c>
      <c r="X2126">
        <v>-3.9456589999999998E-3</v>
      </c>
      <c r="Y2126">
        <v>2.7860800000000001E-4</v>
      </c>
      <c r="Z2126">
        <v>-0.640409377</v>
      </c>
      <c r="AA2126">
        <v>-5.6090801000000003E-2</v>
      </c>
      <c r="AB2126">
        <v>-3.0679616E-2</v>
      </c>
      <c r="AC2126">
        <v>-0.78044636599999995</v>
      </c>
    </row>
    <row r="2127" spans="1:29" x14ac:dyDescent="0.3">
      <c r="A2127">
        <v>21.25</v>
      </c>
      <c r="B2127">
        <v>28.3</v>
      </c>
      <c r="C2127">
        <v>60</v>
      </c>
      <c r="D2127">
        <v>60</v>
      </c>
      <c r="E2127">
        <v>60</v>
      </c>
      <c r="F2127">
        <v>48.05769231</v>
      </c>
      <c r="G2127">
        <v>45.90384615</v>
      </c>
      <c r="H2127">
        <v>48.44230769</v>
      </c>
      <c r="I2127">
        <v>0</v>
      </c>
      <c r="J2127">
        <v>44</v>
      </c>
      <c r="K2127">
        <v>47</v>
      </c>
      <c r="L2127">
        <v>2.4573192239999999</v>
      </c>
      <c r="M2127">
        <v>2.34718727</v>
      </c>
      <c r="N2127">
        <v>2.476985644</v>
      </c>
      <c r="O2127">
        <v>0</v>
      </c>
      <c r="P2127">
        <v>2.2498384890000001</v>
      </c>
      <c r="Q2127">
        <v>2.4032365680000001</v>
      </c>
      <c r="R2127">
        <v>0.122865961</v>
      </c>
      <c r="S2127">
        <v>0.11735936299999999</v>
      </c>
      <c r="T2127">
        <v>0.123849282</v>
      </c>
      <c r="U2127">
        <v>0</v>
      </c>
      <c r="V2127">
        <v>0.11249192399999999</v>
      </c>
      <c r="W2127">
        <v>0.120161828</v>
      </c>
      <c r="X2127">
        <v>-3.1792360000000002E-3</v>
      </c>
      <c r="Y2127">
        <v>2.4910800000000001E-3</v>
      </c>
      <c r="Z2127">
        <v>-0.63872737999999996</v>
      </c>
      <c r="AA2127">
        <v>6.4947243000000002E-2</v>
      </c>
      <c r="AB2127">
        <v>4.2610576999999997E-2</v>
      </c>
      <c r="AC2127">
        <v>-0.40816447900000002</v>
      </c>
    </row>
    <row r="2128" spans="1:29" x14ac:dyDescent="0.3">
      <c r="A2128">
        <v>21.26</v>
      </c>
      <c r="B2128">
        <v>28.3</v>
      </c>
      <c r="C2128">
        <v>60</v>
      </c>
      <c r="D2128">
        <v>60</v>
      </c>
      <c r="E2128">
        <v>60</v>
      </c>
      <c r="F2128">
        <v>47.25961538</v>
      </c>
      <c r="G2128">
        <v>45.66346154</v>
      </c>
      <c r="H2128">
        <v>48.77884615</v>
      </c>
      <c r="I2128">
        <v>88</v>
      </c>
      <c r="J2128">
        <v>86</v>
      </c>
      <c r="K2128">
        <v>44</v>
      </c>
      <c r="L2128">
        <v>2.4165114010000002</v>
      </c>
      <c r="M2128">
        <v>2.334895757</v>
      </c>
      <c r="N2128">
        <v>2.4941937620000001</v>
      </c>
      <c r="O2128">
        <v>4.4996769780000001</v>
      </c>
      <c r="P2128">
        <v>4.3974115920000001</v>
      </c>
      <c r="Q2128">
        <v>2.2498384890000001</v>
      </c>
      <c r="R2128">
        <v>0.12082556999999999</v>
      </c>
      <c r="S2128">
        <v>0.116744788</v>
      </c>
      <c r="T2128">
        <v>0.124709688</v>
      </c>
      <c r="U2128">
        <v>0.22498384900000001</v>
      </c>
      <c r="V2128">
        <v>0.21987058000000001</v>
      </c>
      <c r="W2128">
        <v>0.11249192399999999</v>
      </c>
      <c r="X2128">
        <v>-2.3560410000000001E-3</v>
      </c>
      <c r="Y2128">
        <v>3.9496729999999999E-3</v>
      </c>
      <c r="Z2128">
        <v>-0.63557902799999999</v>
      </c>
      <c r="AA2128">
        <v>-2.952147E-3</v>
      </c>
      <c r="AB2128">
        <v>-7.3290193000000003E-2</v>
      </c>
      <c r="AC2128">
        <v>-0.97780061900000004</v>
      </c>
    </row>
    <row r="2129" spans="1:29" x14ac:dyDescent="0.3">
      <c r="A2129">
        <v>21.27</v>
      </c>
      <c r="B2129">
        <v>28.3</v>
      </c>
      <c r="C2129">
        <v>60</v>
      </c>
      <c r="D2129">
        <v>60</v>
      </c>
      <c r="E2129">
        <v>60</v>
      </c>
      <c r="F2129">
        <v>45.94230769</v>
      </c>
      <c r="G2129">
        <v>45.49038462</v>
      </c>
      <c r="H2129">
        <v>49.28846154</v>
      </c>
      <c r="I2129">
        <v>0</v>
      </c>
      <c r="J2129">
        <v>0</v>
      </c>
      <c r="K2129">
        <v>37</v>
      </c>
      <c r="L2129">
        <v>2.3491539119999998</v>
      </c>
      <c r="M2129">
        <v>2.326045868</v>
      </c>
      <c r="N2129">
        <v>2.5202517690000001</v>
      </c>
      <c r="O2129">
        <v>0</v>
      </c>
      <c r="P2129">
        <v>0</v>
      </c>
      <c r="Q2129">
        <v>1.891909638</v>
      </c>
      <c r="R2129">
        <v>0.117457696</v>
      </c>
      <c r="S2129">
        <v>0.116302293</v>
      </c>
      <c r="T2129">
        <v>0.12601258800000001</v>
      </c>
      <c r="U2129">
        <v>0</v>
      </c>
      <c r="V2129">
        <v>0</v>
      </c>
      <c r="W2129">
        <v>9.4595481999999995E-2</v>
      </c>
      <c r="X2129">
        <v>-6.67072E-4</v>
      </c>
      <c r="Y2129">
        <v>6.0883960000000003E-3</v>
      </c>
      <c r="Z2129">
        <v>-0.63117995999999998</v>
      </c>
      <c r="AA2129">
        <v>0</v>
      </c>
      <c r="AB2129">
        <v>6.3063654999999996E-2</v>
      </c>
      <c r="AC2129">
        <v>-0.165956986</v>
      </c>
    </row>
    <row r="2130" spans="1:29" x14ac:dyDescent="0.3">
      <c r="A2130">
        <v>21.28</v>
      </c>
      <c r="B2130">
        <v>28.3</v>
      </c>
      <c r="C2130">
        <v>60</v>
      </c>
      <c r="D2130">
        <v>60</v>
      </c>
      <c r="E2130">
        <v>60</v>
      </c>
      <c r="F2130">
        <v>44.64423077</v>
      </c>
      <c r="G2130">
        <v>45.61538462</v>
      </c>
      <c r="H2130">
        <v>49.75</v>
      </c>
      <c r="I2130">
        <v>74</v>
      </c>
      <c r="J2130">
        <v>78</v>
      </c>
      <c r="K2130">
        <v>46</v>
      </c>
      <c r="L2130">
        <v>2.2827797429999999</v>
      </c>
      <c r="M2130">
        <v>2.3324374539999999</v>
      </c>
      <c r="N2130">
        <v>2.5438514730000001</v>
      </c>
      <c r="O2130">
        <v>3.7838192770000001</v>
      </c>
      <c r="P2130">
        <v>3.9883500490000001</v>
      </c>
      <c r="Q2130">
        <v>2.3521038750000001</v>
      </c>
      <c r="R2130">
        <v>0.114138987</v>
      </c>
      <c r="S2130">
        <v>0.116621873</v>
      </c>
      <c r="T2130">
        <v>0.127192574</v>
      </c>
      <c r="U2130">
        <v>0.18919096399999999</v>
      </c>
      <c r="V2130">
        <v>0.199417502</v>
      </c>
      <c r="W2130">
        <v>0.117605194</v>
      </c>
      <c r="X2130">
        <v>1.4334949999999999E-3</v>
      </c>
      <c r="Y2130">
        <v>7.8747620000000004E-3</v>
      </c>
      <c r="Z2130">
        <v>-0.62798847999999996</v>
      </c>
      <c r="AA2130">
        <v>5.9042950000000004E-3</v>
      </c>
      <c r="AB2130">
        <v>-5.1132693E-2</v>
      </c>
      <c r="AC2130">
        <v>-0.88809413999999998</v>
      </c>
    </row>
    <row r="2131" spans="1:29" x14ac:dyDescent="0.3">
      <c r="A2131">
        <v>21.29</v>
      </c>
      <c r="B2131">
        <v>28.3</v>
      </c>
      <c r="C2131">
        <v>60</v>
      </c>
      <c r="D2131">
        <v>60</v>
      </c>
      <c r="E2131">
        <v>60</v>
      </c>
      <c r="F2131">
        <v>43.61538462</v>
      </c>
      <c r="G2131">
        <v>45.91346154</v>
      </c>
      <c r="H2131">
        <v>50.05769231</v>
      </c>
      <c r="I2131">
        <v>44</v>
      </c>
      <c r="J2131">
        <v>42</v>
      </c>
      <c r="K2131">
        <v>95</v>
      </c>
      <c r="L2131">
        <v>2.230172069</v>
      </c>
      <c r="M2131">
        <v>2.3476789299999998</v>
      </c>
      <c r="N2131">
        <v>2.5595846099999999</v>
      </c>
      <c r="O2131">
        <v>2.2498384890000001</v>
      </c>
      <c r="P2131">
        <v>2.147573103</v>
      </c>
      <c r="Q2131">
        <v>4.8576058279999996</v>
      </c>
      <c r="R2131">
        <v>0.111508603</v>
      </c>
      <c r="S2131">
        <v>0.117383947</v>
      </c>
      <c r="T2131">
        <v>0.12797923</v>
      </c>
      <c r="U2131">
        <v>0.11249192399999999</v>
      </c>
      <c r="V2131">
        <v>0.107378655</v>
      </c>
      <c r="W2131">
        <v>0.242880291</v>
      </c>
      <c r="X2131">
        <v>3.3921310000000001E-3</v>
      </c>
      <c r="Y2131">
        <v>9.0219700000000007E-3</v>
      </c>
      <c r="Z2131">
        <v>-0.62609084299999995</v>
      </c>
      <c r="AA2131">
        <v>-2.952147E-3</v>
      </c>
      <c r="AB2131">
        <v>8.8630001E-2</v>
      </c>
      <c r="AC2131">
        <v>-0.81184363299999995</v>
      </c>
    </row>
    <row r="2132" spans="1:29" x14ac:dyDescent="0.3">
      <c r="A2132">
        <v>21.3</v>
      </c>
      <c r="B2132">
        <v>28.3</v>
      </c>
      <c r="C2132">
        <v>60</v>
      </c>
      <c r="D2132">
        <v>60</v>
      </c>
      <c r="E2132">
        <v>60</v>
      </c>
      <c r="F2132">
        <v>42.90384615</v>
      </c>
      <c r="G2132">
        <v>46.16346154</v>
      </c>
      <c r="H2132">
        <v>50.16346154</v>
      </c>
      <c r="I2132">
        <v>39</v>
      </c>
      <c r="J2132">
        <v>44</v>
      </c>
      <c r="K2132">
        <v>50</v>
      </c>
      <c r="L2132">
        <v>2.193789191</v>
      </c>
      <c r="M2132">
        <v>2.3604621030000001</v>
      </c>
      <c r="N2132">
        <v>2.5649928750000002</v>
      </c>
      <c r="O2132">
        <v>1.994175024</v>
      </c>
      <c r="P2132">
        <v>2.2498384890000001</v>
      </c>
      <c r="Q2132">
        <v>2.556634646</v>
      </c>
      <c r="R2132">
        <v>0.10968946</v>
      </c>
      <c r="S2132">
        <v>0.118023105</v>
      </c>
      <c r="T2132">
        <v>0.128249644</v>
      </c>
      <c r="U2132">
        <v>9.9708750999999998E-2</v>
      </c>
      <c r="V2132">
        <v>0.11249192399999999</v>
      </c>
      <c r="W2132">
        <v>0.127831732</v>
      </c>
      <c r="X2132">
        <v>4.8114330000000004E-3</v>
      </c>
      <c r="Y2132">
        <v>9.5955740000000008E-3</v>
      </c>
      <c r="Z2132">
        <v>-0.624495103</v>
      </c>
      <c r="AA2132">
        <v>7.3803690000000003E-3</v>
      </c>
      <c r="AB2132">
        <v>1.4487596E-2</v>
      </c>
      <c r="AC2132">
        <v>-0.59654808400000003</v>
      </c>
    </row>
    <row r="2133" spans="1:29" x14ac:dyDescent="0.3">
      <c r="A2133">
        <v>21.31</v>
      </c>
      <c r="B2133">
        <v>28.3</v>
      </c>
      <c r="C2133">
        <v>60</v>
      </c>
      <c r="D2133">
        <v>60</v>
      </c>
      <c r="E2133">
        <v>60</v>
      </c>
      <c r="F2133">
        <v>42.82692308</v>
      </c>
      <c r="G2133">
        <v>45.92307692</v>
      </c>
      <c r="H2133">
        <v>50.08653846</v>
      </c>
      <c r="I2133">
        <v>43</v>
      </c>
      <c r="J2133">
        <v>44</v>
      </c>
      <c r="K2133">
        <v>41</v>
      </c>
      <c r="L2133">
        <v>2.1898559070000001</v>
      </c>
      <c r="M2133">
        <v>2.3481705910000001</v>
      </c>
      <c r="N2133">
        <v>2.5610595909999998</v>
      </c>
      <c r="O2133">
        <v>2.198705796</v>
      </c>
      <c r="P2133">
        <v>2.2498384890000001</v>
      </c>
      <c r="Q2133">
        <v>2.09644041</v>
      </c>
      <c r="R2133">
        <v>0.109492795</v>
      </c>
      <c r="S2133">
        <v>0.11740853</v>
      </c>
      <c r="T2133">
        <v>0.12805298000000001</v>
      </c>
      <c r="U2133">
        <v>0.10993529</v>
      </c>
      <c r="V2133">
        <v>0.11249192399999999</v>
      </c>
      <c r="W2133">
        <v>0.104822021</v>
      </c>
      <c r="X2133">
        <v>4.5701509999999997E-3</v>
      </c>
      <c r="Y2133">
        <v>9.7348780000000006E-3</v>
      </c>
      <c r="Z2133">
        <v>-0.62272685000000005</v>
      </c>
      <c r="AA2133">
        <v>1.476074E-3</v>
      </c>
      <c r="AB2133">
        <v>-4.2610579999999999E-3</v>
      </c>
      <c r="AC2133">
        <v>-0.57412146399999997</v>
      </c>
    </row>
    <row r="2134" spans="1:29" x14ac:dyDescent="0.3">
      <c r="A2134">
        <v>21.32</v>
      </c>
      <c r="B2134">
        <v>28.3</v>
      </c>
      <c r="C2134">
        <v>60</v>
      </c>
      <c r="D2134">
        <v>60</v>
      </c>
      <c r="E2134">
        <v>60</v>
      </c>
      <c r="F2134">
        <v>42.79807692</v>
      </c>
      <c r="G2134">
        <v>45.67307692</v>
      </c>
      <c r="H2134">
        <v>50.125</v>
      </c>
      <c r="I2134">
        <v>41</v>
      </c>
      <c r="J2134">
        <v>35</v>
      </c>
      <c r="K2134">
        <v>51</v>
      </c>
      <c r="L2134">
        <v>2.1883809250000001</v>
      </c>
      <c r="M2134">
        <v>2.3353874170000002</v>
      </c>
      <c r="N2134">
        <v>2.563026233</v>
      </c>
      <c r="O2134">
        <v>2.09644041</v>
      </c>
      <c r="P2134">
        <v>1.7896442530000001</v>
      </c>
      <c r="Q2134">
        <v>2.607767339</v>
      </c>
      <c r="R2134">
        <v>0.10941904600000001</v>
      </c>
      <c r="S2134">
        <v>0.116769371</v>
      </c>
      <c r="T2134">
        <v>0.12815131199999999</v>
      </c>
      <c r="U2134">
        <v>0.104822021</v>
      </c>
      <c r="V2134">
        <v>8.9482213000000005E-2</v>
      </c>
      <c r="W2134">
        <v>0.13038836700000001</v>
      </c>
      <c r="X2134">
        <v>4.2437120000000002E-3</v>
      </c>
      <c r="Y2134">
        <v>1.0038069E-2</v>
      </c>
      <c r="Z2134">
        <v>-0.621648647</v>
      </c>
      <c r="AA2134">
        <v>-8.8564420000000008E-3</v>
      </c>
      <c r="AB2134">
        <v>2.21575E-2</v>
      </c>
      <c r="AC2134">
        <v>-0.56963614100000004</v>
      </c>
    </row>
    <row r="2135" spans="1:29" x14ac:dyDescent="0.3">
      <c r="A2135">
        <v>21.33</v>
      </c>
      <c r="B2135">
        <v>28.3</v>
      </c>
      <c r="C2135">
        <v>60</v>
      </c>
      <c r="D2135">
        <v>60</v>
      </c>
      <c r="E2135">
        <v>60</v>
      </c>
      <c r="F2135">
        <v>43.26923077</v>
      </c>
      <c r="G2135">
        <v>45.58653846</v>
      </c>
      <c r="H2135">
        <v>50.23076923</v>
      </c>
      <c r="I2135">
        <v>43</v>
      </c>
      <c r="J2135">
        <v>47</v>
      </c>
      <c r="K2135">
        <v>53</v>
      </c>
      <c r="L2135">
        <v>2.21247229</v>
      </c>
      <c r="M2135">
        <v>2.330962473</v>
      </c>
      <c r="N2135">
        <v>2.5684344989999999</v>
      </c>
      <c r="O2135">
        <v>2.198705796</v>
      </c>
      <c r="P2135">
        <v>2.4032365680000001</v>
      </c>
      <c r="Q2135">
        <v>2.710032725</v>
      </c>
      <c r="R2135">
        <v>0.11062361499999999</v>
      </c>
      <c r="S2135">
        <v>0.116548124</v>
      </c>
      <c r="T2135">
        <v>0.12842172499999999</v>
      </c>
      <c r="U2135">
        <v>0.10993529</v>
      </c>
      <c r="V2135">
        <v>0.120161828</v>
      </c>
      <c r="W2135">
        <v>0.13550163600000001</v>
      </c>
      <c r="X2135">
        <v>3.4205170000000001E-3</v>
      </c>
      <c r="Y2135">
        <v>9.8905710000000008E-3</v>
      </c>
      <c r="Z2135">
        <v>-0.62384818099999995</v>
      </c>
      <c r="AA2135">
        <v>5.9042950000000004E-3</v>
      </c>
      <c r="AB2135">
        <v>1.3635385E-2</v>
      </c>
      <c r="AC2135">
        <v>-0.64140132400000005</v>
      </c>
    </row>
    <row r="2136" spans="1:29" x14ac:dyDescent="0.3">
      <c r="A2136">
        <v>21.34</v>
      </c>
      <c r="B2136">
        <v>28.3</v>
      </c>
      <c r="C2136">
        <v>60</v>
      </c>
      <c r="D2136">
        <v>60</v>
      </c>
      <c r="E2136">
        <v>60</v>
      </c>
      <c r="F2136">
        <v>43.36538462</v>
      </c>
      <c r="G2136">
        <v>45.375</v>
      </c>
      <c r="H2136">
        <v>49.69230769</v>
      </c>
      <c r="I2136">
        <v>35</v>
      </c>
      <c r="J2136">
        <v>45</v>
      </c>
      <c r="K2136">
        <v>50</v>
      </c>
      <c r="L2136">
        <v>2.217388895</v>
      </c>
      <c r="M2136">
        <v>2.3201459419999999</v>
      </c>
      <c r="N2136">
        <v>2.5409015099999999</v>
      </c>
      <c r="O2136">
        <v>1.7896442530000001</v>
      </c>
      <c r="P2136">
        <v>2.3009711820000001</v>
      </c>
      <c r="Q2136">
        <v>2.556634646</v>
      </c>
      <c r="R2136">
        <v>0.110869445</v>
      </c>
      <c r="S2136">
        <v>0.116007297</v>
      </c>
      <c r="T2136">
        <v>0.12704507600000001</v>
      </c>
      <c r="U2136">
        <v>8.9482213000000005E-2</v>
      </c>
      <c r="V2136">
        <v>0.11504855899999999</v>
      </c>
      <c r="W2136">
        <v>0.127831732</v>
      </c>
      <c r="X2136">
        <v>2.96634E-3</v>
      </c>
      <c r="Y2136">
        <v>9.0711360000000005E-3</v>
      </c>
      <c r="Z2136">
        <v>-0.62091546900000005</v>
      </c>
      <c r="AA2136">
        <v>1.4760736999999999E-2</v>
      </c>
      <c r="AB2136">
        <v>1.7044231E-2</v>
      </c>
      <c r="AC2136">
        <v>-0.583092112</v>
      </c>
    </row>
    <row r="2137" spans="1:29" x14ac:dyDescent="0.3">
      <c r="A2137">
        <v>21.35</v>
      </c>
      <c r="B2137">
        <v>28.3</v>
      </c>
      <c r="C2137">
        <v>60</v>
      </c>
      <c r="D2137">
        <v>60</v>
      </c>
      <c r="E2137">
        <v>60</v>
      </c>
      <c r="F2137">
        <v>43.47115385</v>
      </c>
      <c r="G2137">
        <v>46.16346154</v>
      </c>
      <c r="H2137">
        <v>48.47115385</v>
      </c>
      <c r="I2137">
        <v>42</v>
      </c>
      <c r="J2137">
        <v>45</v>
      </c>
      <c r="K2137">
        <v>50</v>
      </c>
      <c r="L2137">
        <v>2.2227971609999999</v>
      </c>
      <c r="M2137">
        <v>2.3604621030000001</v>
      </c>
      <c r="N2137">
        <v>2.4784606259999999</v>
      </c>
      <c r="O2137">
        <v>2.147573103</v>
      </c>
      <c r="P2137">
        <v>2.3009711820000001</v>
      </c>
      <c r="Q2137">
        <v>2.556634646</v>
      </c>
      <c r="R2137">
        <v>0.11113985799999999</v>
      </c>
      <c r="S2137">
        <v>0.118023105</v>
      </c>
      <c r="T2137">
        <v>0.123923031</v>
      </c>
      <c r="U2137">
        <v>0.107378655</v>
      </c>
      <c r="V2137">
        <v>0.11504855899999999</v>
      </c>
      <c r="W2137">
        <v>0.127831732</v>
      </c>
      <c r="X2137">
        <v>3.9740449999999998E-3</v>
      </c>
      <c r="Y2137">
        <v>6.2277000000000001E-3</v>
      </c>
      <c r="Z2137">
        <v>-0.61944911300000005</v>
      </c>
      <c r="AA2137">
        <v>4.4282210000000004E-3</v>
      </c>
      <c r="AB2137">
        <v>1.107875E-2</v>
      </c>
      <c r="AC2137">
        <v>-0.61448937999999997</v>
      </c>
    </row>
    <row r="2138" spans="1:29" x14ac:dyDescent="0.3">
      <c r="A2138">
        <v>21.36</v>
      </c>
      <c r="B2138">
        <v>28.3</v>
      </c>
      <c r="C2138">
        <v>60</v>
      </c>
      <c r="D2138">
        <v>60</v>
      </c>
      <c r="E2138">
        <v>60</v>
      </c>
      <c r="F2138">
        <v>44.02884615</v>
      </c>
      <c r="G2138">
        <v>47.36538462</v>
      </c>
      <c r="H2138">
        <v>47.45192308</v>
      </c>
      <c r="I2138">
        <v>44</v>
      </c>
      <c r="J2138">
        <v>48</v>
      </c>
      <c r="K2138">
        <v>39</v>
      </c>
      <c r="L2138">
        <v>2.2513134699999999</v>
      </c>
      <c r="M2138">
        <v>2.4219196670000001</v>
      </c>
      <c r="N2138">
        <v>2.4263446119999998</v>
      </c>
      <c r="O2138">
        <v>2.2498384890000001</v>
      </c>
      <c r="P2138">
        <v>2.4543692610000001</v>
      </c>
      <c r="Q2138">
        <v>1.994175024</v>
      </c>
      <c r="R2138">
        <v>0.112565674</v>
      </c>
      <c r="S2138">
        <v>0.121095983</v>
      </c>
      <c r="T2138">
        <v>0.121317231</v>
      </c>
      <c r="U2138">
        <v>0.11249192399999999</v>
      </c>
      <c r="V2138">
        <v>0.122718463</v>
      </c>
      <c r="W2138">
        <v>9.9708750999999998E-2</v>
      </c>
      <c r="X2138">
        <v>4.9249769999999997E-3</v>
      </c>
      <c r="Y2138">
        <v>2.9909350000000001E-3</v>
      </c>
      <c r="Z2138">
        <v>-0.622769978</v>
      </c>
      <c r="AA2138">
        <v>5.9042950000000004E-3</v>
      </c>
      <c r="AB2138">
        <v>-1.1930962E-2</v>
      </c>
      <c r="AC2138">
        <v>-0.58757743600000001</v>
      </c>
    </row>
    <row r="2139" spans="1:29" x14ac:dyDescent="0.3">
      <c r="A2139">
        <v>21.37</v>
      </c>
      <c r="B2139">
        <v>28.3</v>
      </c>
      <c r="C2139">
        <v>60</v>
      </c>
      <c r="D2139">
        <v>60</v>
      </c>
      <c r="E2139">
        <v>60</v>
      </c>
      <c r="F2139">
        <v>44.07692308</v>
      </c>
      <c r="G2139">
        <v>48.56730769</v>
      </c>
      <c r="H2139">
        <v>46.28846154</v>
      </c>
      <c r="I2139">
        <v>44</v>
      </c>
      <c r="J2139">
        <v>47</v>
      </c>
      <c r="K2139">
        <v>49</v>
      </c>
      <c r="L2139">
        <v>2.253771773</v>
      </c>
      <c r="M2139">
        <v>2.483377231</v>
      </c>
      <c r="N2139">
        <v>2.3668536900000001</v>
      </c>
      <c r="O2139">
        <v>2.2498384890000001</v>
      </c>
      <c r="P2139">
        <v>2.4032365680000001</v>
      </c>
      <c r="Q2139">
        <v>2.5055019540000001</v>
      </c>
      <c r="R2139">
        <v>0.11268858900000001</v>
      </c>
      <c r="S2139">
        <v>0.124168862</v>
      </c>
      <c r="T2139">
        <v>0.118342685</v>
      </c>
      <c r="U2139">
        <v>0.11249192399999999</v>
      </c>
      <c r="V2139">
        <v>0.120161828</v>
      </c>
      <c r="W2139">
        <v>0.125275098</v>
      </c>
      <c r="X2139">
        <v>6.6281389999999999E-3</v>
      </c>
      <c r="Y2139" s="1">
        <v>-5.7399999999999999E-5</v>
      </c>
      <c r="Z2139">
        <v>-0.62315813099999995</v>
      </c>
      <c r="AA2139">
        <v>4.4282210000000004E-3</v>
      </c>
      <c r="AB2139">
        <v>5.9654809999999999E-3</v>
      </c>
      <c r="AC2139">
        <v>-0.62794535200000001</v>
      </c>
    </row>
    <row r="2140" spans="1:29" x14ac:dyDescent="0.3">
      <c r="A2140">
        <v>21.38</v>
      </c>
      <c r="B2140">
        <v>28.3</v>
      </c>
      <c r="C2140">
        <v>60</v>
      </c>
      <c r="D2140">
        <v>60</v>
      </c>
      <c r="E2140">
        <v>60</v>
      </c>
      <c r="F2140">
        <v>44.48076923</v>
      </c>
      <c r="G2140">
        <v>50.11538462</v>
      </c>
      <c r="H2140">
        <v>45.47115385</v>
      </c>
      <c r="I2140">
        <v>46</v>
      </c>
      <c r="J2140">
        <v>39</v>
      </c>
      <c r="K2140">
        <v>45</v>
      </c>
      <c r="L2140">
        <v>2.2744215140000001</v>
      </c>
      <c r="M2140">
        <v>2.5625345730000002</v>
      </c>
      <c r="N2140">
        <v>2.3250625469999999</v>
      </c>
      <c r="O2140">
        <v>2.3521038750000001</v>
      </c>
      <c r="P2140">
        <v>1.994175024</v>
      </c>
      <c r="Q2140">
        <v>2.3009711820000001</v>
      </c>
      <c r="R2140">
        <v>0.113721076</v>
      </c>
      <c r="S2140">
        <v>0.12812672899999999</v>
      </c>
      <c r="T2140">
        <v>0.116253127</v>
      </c>
      <c r="U2140">
        <v>0.117605194</v>
      </c>
      <c r="V2140">
        <v>9.9708750999999998E-2</v>
      </c>
      <c r="W2140">
        <v>0.11504855899999999</v>
      </c>
      <c r="X2140">
        <v>8.3171080000000001E-3</v>
      </c>
      <c r="Y2140">
        <v>-3.11385E-3</v>
      </c>
      <c r="Z2140">
        <v>-0.62824724899999995</v>
      </c>
      <c r="AA2140">
        <v>-1.0332516E-2</v>
      </c>
      <c r="AB2140">
        <v>4.2610579999999999E-3</v>
      </c>
      <c r="AC2140">
        <v>-0.583092112</v>
      </c>
    </row>
    <row r="2141" spans="1:29" x14ac:dyDescent="0.3">
      <c r="A2141">
        <v>21.39</v>
      </c>
      <c r="B2141">
        <v>28.3</v>
      </c>
      <c r="C2141">
        <v>60</v>
      </c>
      <c r="D2141">
        <v>60</v>
      </c>
      <c r="E2141">
        <v>60</v>
      </c>
      <c r="F2141">
        <v>45.07692308</v>
      </c>
      <c r="G2141">
        <v>51.06730769</v>
      </c>
      <c r="H2141">
        <v>45.48076923</v>
      </c>
      <c r="I2141">
        <v>35</v>
      </c>
      <c r="J2141">
        <v>48</v>
      </c>
      <c r="K2141">
        <v>45</v>
      </c>
      <c r="L2141">
        <v>2.304904466</v>
      </c>
      <c r="M2141">
        <v>2.6112089630000002</v>
      </c>
      <c r="N2141">
        <v>2.3255542070000002</v>
      </c>
      <c r="O2141">
        <v>1.7896442530000001</v>
      </c>
      <c r="P2141">
        <v>2.4543692610000001</v>
      </c>
      <c r="Q2141">
        <v>2.3009711820000001</v>
      </c>
      <c r="R2141">
        <v>0.11524522299999999</v>
      </c>
      <c r="S2141">
        <v>0.130560448</v>
      </c>
      <c r="T2141">
        <v>0.11627771000000001</v>
      </c>
      <c r="U2141">
        <v>8.9482213000000005E-2</v>
      </c>
      <c r="V2141">
        <v>0.122718463</v>
      </c>
      <c r="W2141">
        <v>0.11504855899999999</v>
      </c>
      <c r="X2141">
        <v>8.8422489999999999E-3</v>
      </c>
      <c r="Y2141">
        <v>-4.4167499999999997E-3</v>
      </c>
      <c r="Z2141">
        <v>-0.63523400299999999</v>
      </c>
      <c r="AA2141">
        <v>1.9188957999999999E-2</v>
      </c>
      <c r="AB2141">
        <v>5.9654809999999999E-3</v>
      </c>
      <c r="AC2141">
        <v>-0.57412146399999997</v>
      </c>
    </row>
    <row r="2142" spans="1:29" x14ac:dyDescent="0.3">
      <c r="A2142">
        <v>21.4</v>
      </c>
      <c r="B2142">
        <v>28.3</v>
      </c>
      <c r="C2142">
        <v>60</v>
      </c>
      <c r="D2142">
        <v>60</v>
      </c>
      <c r="E2142">
        <v>60</v>
      </c>
      <c r="F2142">
        <v>45.47115385</v>
      </c>
      <c r="G2142">
        <v>51.49038462</v>
      </c>
      <c r="H2142">
        <v>45.08653846</v>
      </c>
      <c r="I2142">
        <v>45</v>
      </c>
      <c r="J2142">
        <v>51</v>
      </c>
      <c r="K2142">
        <v>44</v>
      </c>
      <c r="L2142">
        <v>2.3250625469999999</v>
      </c>
      <c r="M2142">
        <v>2.632842025</v>
      </c>
      <c r="N2142">
        <v>2.3053961260000002</v>
      </c>
      <c r="O2142">
        <v>2.3009711820000001</v>
      </c>
      <c r="P2142">
        <v>2.607767339</v>
      </c>
      <c r="Q2142">
        <v>2.2498384890000001</v>
      </c>
      <c r="R2142">
        <v>0.116253127</v>
      </c>
      <c r="S2142">
        <v>0.13164210100000001</v>
      </c>
      <c r="T2142">
        <v>0.115269806</v>
      </c>
      <c r="U2142">
        <v>0.11504855899999999</v>
      </c>
      <c r="V2142">
        <v>0.13038836700000001</v>
      </c>
      <c r="W2142">
        <v>0.11249192399999999</v>
      </c>
      <c r="X2142">
        <v>8.8848280000000009E-3</v>
      </c>
      <c r="Y2142">
        <v>-5.7852049999999999E-3</v>
      </c>
      <c r="Z2142">
        <v>-0.63713164</v>
      </c>
      <c r="AA2142">
        <v>8.8564420000000008E-3</v>
      </c>
      <c r="AB2142">
        <v>-6.8176920000000002E-3</v>
      </c>
      <c r="AC2142">
        <v>-0.62794535200000001</v>
      </c>
    </row>
    <row r="2143" spans="1:29" x14ac:dyDescent="0.3">
      <c r="A2143">
        <v>21.41</v>
      </c>
      <c r="B2143">
        <v>28.3</v>
      </c>
      <c r="C2143">
        <v>60</v>
      </c>
      <c r="D2143">
        <v>60</v>
      </c>
      <c r="E2143">
        <v>60</v>
      </c>
      <c r="F2143">
        <v>45.83653846</v>
      </c>
      <c r="G2143">
        <v>51.74038462</v>
      </c>
      <c r="H2143">
        <v>44.80769231</v>
      </c>
      <c r="I2143">
        <v>86</v>
      </c>
      <c r="J2143">
        <v>51</v>
      </c>
      <c r="K2143">
        <v>42</v>
      </c>
      <c r="L2143">
        <v>2.3437456459999999</v>
      </c>
      <c r="M2143">
        <v>2.6456251989999999</v>
      </c>
      <c r="N2143">
        <v>2.291137972</v>
      </c>
      <c r="O2143">
        <v>4.3974115920000001</v>
      </c>
      <c r="P2143">
        <v>2.607767339</v>
      </c>
      <c r="Q2143">
        <v>2.147573103</v>
      </c>
      <c r="R2143">
        <v>0.117187282</v>
      </c>
      <c r="S2143">
        <v>0.13228126000000001</v>
      </c>
      <c r="T2143">
        <v>0.114556899</v>
      </c>
      <c r="U2143">
        <v>0.21987058000000001</v>
      </c>
      <c r="V2143">
        <v>0.13038836700000001</v>
      </c>
      <c r="W2143">
        <v>0.107378655</v>
      </c>
      <c r="X2143">
        <v>8.7145120000000006E-3</v>
      </c>
      <c r="Y2143">
        <v>-6.7849149999999999E-3</v>
      </c>
      <c r="Z2143">
        <v>-0.63864112399999995</v>
      </c>
      <c r="AA2143">
        <v>-5.166258E-2</v>
      </c>
      <c r="AB2143">
        <v>-4.5167211999999998E-2</v>
      </c>
      <c r="AC2143">
        <v>-0.80287298500000004</v>
      </c>
    </row>
    <row r="2144" spans="1:29" x14ac:dyDescent="0.3">
      <c r="A2144">
        <v>21.42</v>
      </c>
      <c r="B2144">
        <v>28.3</v>
      </c>
      <c r="C2144">
        <v>60</v>
      </c>
      <c r="D2144">
        <v>60</v>
      </c>
      <c r="E2144">
        <v>60</v>
      </c>
      <c r="F2144">
        <v>46.18269231</v>
      </c>
      <c r="G2144">
        <v>51.82692308</v>
      </c>
      <c r="H2144">
        <v>44.85576923</v>
      </c>
      <c r="I2144">
        <v>0</v>
      </c>
      <c r="J2144">
        <v>53</v>
      </c>
      <c r="K2144">
        <v>33</v>
      </c>
      <c r="L2144">
        <v>2.3614454239999998</v>
      </c>
      <c r="M2144">
        <v>2.6500501430000001</v>
      </c>
      <c r="N2144">
        <v>2.293596274</v>
      </c>
      <c r="O2144">
        <v>0</v>
      </c>
      <c r="P2144">
        <v>2.710032725</v>
      </c>
      <c r="Q2144">
        <v>1.6873788670000001</v>
      </c>
      <c r="R2144">
        <v>0.11807227100000001</v>
      </c>
      <c r="S2144">
        <v>0.13250250699999999</v>
      </c>
      <c r="T2144">
        <v>0.114679814</v>
      </c>
      <c r="U2144">
        <v>0</v>
      </c>
      <c r="V2144">
        <v>0.13550163600000001</v>
      </c>
      <c r="W2144">
        <v>8.4368943000000002E-2</v>
      </c>
      <c r="X2144">
        <v>8.3313009999999993E-3</v>
      </c>
      <c r="Y2144">
        <v>-7.0717169999999999E-3</v>
      </c>
      <c r="Z2144">
        <v>-0.64079752999999995</v>
      </c>
      <c r="AA2144">
        <v>7.8231906000000004E-2</v>
      </c>
      <c r="AB2144">
        <v>1.107875E-2</v>
      </c>
      <c r="AC2144">
        <v>-0.38573785900000002</v>
      </c>
    </row>
    <row r="2145" spans="1:29" x14ac:dyDescent="0.3">
      <c r="A2145">
        <v>21.43</v>
      </c>
      <c r="B2145">
        <v>28.3</v>
      </c>
      <c r="C2145">
        <v>60</v>
      </c>
      <c r="D2145">
        <v>60</v>
      </c>
      <c r="E2145">
        <v>60</v>
      </c>
      <c r="F2145">
        <v>46.52884615</v>
      </c>
      <c r="G2145">
        <v>51.98076923</v>
      </c>
      <c r="H2145">
        <v>44.66346154</v>
      </c>
      <c r="I2145">
        <v>77</v>
      </c>
      <c r="J2145">
        <v>94</v>
      </c>
      <c r="K2145">
        <v>40</v>
      </c>
      <c r="L2145">
        <v>2.3791452030000002</v>
      </c>
      <c r="M2145">
        <v>2.6579167109999999</v>
      </c>
      <c r="N2145">
        <v>2.283763064</v>
      </c>
      <c r="O2145">
        <v>3.9372173560000001</v>
      </c>
      <c r="P2145">
        <v>4.8064731350000001</v>
      </c>
      <c r="Q2145">
        <v>2.045307717</v>
      </c>
      <c r="R2145">
        <v>0.11895726</v>
      </c>
      <c r="S2145">
        <v>0.13289583599999999</v>
      </c>
      <c r="T2145">
        <v>0.114188153</v>
      </c>
      <c r="U2145">
        <v>0.19686086799999999</v>
      </c>
      <c r="V2145">
        <v>0.240323657</v>
      </c>
      <c r="W2145">
        <v>0.102265386</v>
      </c>
      <c r="X2145">
        <v>8.0474399999999995E-3</v>
      </c>
      <c r="Y2145">
        <v>-7.8255960000000006E-3</v>
      </c>
      <c r="Z2145">
        <v>-0.64217763000000005</v>
      </c>
      <c r="AA2145">
        <v>2.5093252999999999E-2</v>
      </c>
      <c r="AB2145">
        <v>-7.7551251000000002E-2</v>
      </c>
      <c r="AC2145">
        <v>-0.94640335200000003</v>
      </c>
    </row>
    <row r="2146" spans="1:29" x14ac:dyDescent="0.3">
      <c r="A2146">
        <v>21.44</v>
      </c>
      <c r="B2146">
        <v>28.3</v>
      </c>
      <c r="C2146">
        <v>60</v>
      </c>
      <c r="D2146">
        <v>60</v>
      </c>
      <c r="E2146">
        <v>60</v>
      </c>
      <c r="F2146">
        <v>46.94230769</v>
      </c>
      <c r="G2146">
        <v>52.125</v>
      </c>
      <c r="H2146">
        <v>44.51923077</v>
      </c>
      <c r="I2146">
        <v>44</v>
      </c>
      <c r="J2146">
        <v>50</v>
      </c>
      <c r="K2146">
        <v>80</v>
      </c>
      <c r="L2146">
        <v>2.4002866049999998</v>
      </c>
      <c r="M2146">
        <v>2.665291619</v>
      </c>
      <c r="N2146">
        <v>2.2763881559999999</v>
      </c>
      <c r="O2146">
        <v>2.2498384890000001</v>
      </c>
      <c r="P2146">
        <v>2.556634646</v>
      </c>
      <c r="Q2146">
        <v>4.0906154340000001</v>
      </c>
      <c r="R2146">
        <v>0.12001433</v>
      </c>
      <c r="S2146">
        <v>0.13326458099999999</v>
      </c>
      <c r="T2146">
        <v>0.113819408</v>
      </c>
      <c r="U2146">
        <v>0.11249192399999999</v>
      </c>
      <c r="V2146">
        <v>0.127831732</v>
      </c>
      <c r="W2146">
        <v>0.204530772</v>
      </c>
      <c r="X2146">
        <v>7.6500359999999998E-3</v>
      </c>
      <c r="Y2146">
        <v>-8.5466989999999996E-3</v>
      </c>
      <c r="Z2146">
        <v>-0.644032139</v>
      </c>
      <c r="AA2146">
        <v>8.8564420000000008E-3</v>
      </c>
      <c r="AB2146">
        <v>5.6245961999999997E-2</v>
      </c>
      <c r="AC2146">
        <v>-0.78044636599999995</v>
      </c>
    </row>
    <row r="2147" spans="1:29" x14ac:dyDescent="0.3">
      <c r="A2147">
        <v>21.45</v>
      </c>
      <c r="B2147">
        <v>28.3</v>
      </c>
      <c r="C2147">
        <v>60</v>
      </c>
      <c r="D2147">
        <v>60</v>
      </c>
      <c r="E2147">
        <v>60</v>
      </c>
      <c r="F2147">
        <v>47.61538462</v>
      </c>
      <c r="G2147">
        <v>52</v>
      </c>
      <c r="H2147">
        <v>44.40384615</v>
      </c>
      <c r="I2147">
        <v>44</v>
      </c>
      <c r="J2147">
        <v>53</v>
      </c>
      <c r="K2147">
        <v>0</v>
      </c>
      <c r="L2147">
        <v>2.4347028399999999</v>
      </c>
      <c r="M2147">
        <v>2.658900032</v>
      </c>
      <c r="N2147">
        <v>2.2704882300000002</v>
      </c>
      <c r="O2147">
        <v>2.2498384890000001</v>
      </c>
      <c r="P2147">
        <v>2.710032725</v>
      </c>
      <c r="Q2147">
        <v>0</v>
      </c>
      <c r="R2147">
        <v>0.121735142</v>
      </c>
      <c r="S2147">
        <v>0.13294500200000001</v>
      </c>
      <c r="T2147">
        <v>0.11352441200000001</v>
      </c>
      <c r="U2147">
        <v>0.11249192399999999</v>
      </c>
      <c r="V2147">
        <v>0.13550163600000001</v>
      </c>
      <c r="W2147">
        <v>0</v>
      </c>
      <c r="X2147">
        <v>6.4720150000000002E-3</v>
      </c>
      <c r="Y2147">
        <v>-9.2104400000000003E-3</v>
      </c>
      <c r="Z2147">
        <v>-0.64597290399999996</v>
      </c>
      <c r="AA2147">
        <v>1.3284663E-2</v>
      </c>
      <c r="AB2147">
        <v>-8.2664520000000005E-2</v>
      </c>
      <c r="AC2147">
        <v>-0.43507642200000002</v>
      </c>
    </row>
    <row r="2148" spans="1:29" x14ac:dyDescent="0.3">
      <c r="A2148">
        <v>21.46</v>
      </c>
      <c r="B2148">
        <v>28.3</v>
      </c>
      <c r="C2148">
        <v>60</v>
      </c>
      <c r="D2148">
        <v>60</v>
      </c>
      <c r="E2148">
        <v>60</v>
      </c>
      <c r="F2148">
        <v>47.91346154</v>
      </c>
      <c r="G2148">
        <v>51.63461538</v>
      </c>
      <c r="H2148">
        <v>44.30769231</v>
      </c>
      <c r="I2148">
        <v>45</v>
      </c>
      <c r="J2148">
        <v>49</v>
      </c>
      <c r="K2148">
        <v>74</v>
      </c>
      <c r="L2148">
        <v>2.4499443159999998</v>
      </c>
      <c r="M2148">
        <v>2.640216933</v>
      </c>
      <c r="N2148">
        <v>2.2655716250000002</v>
      </c>
      <c r="O2148">
        <v>2.3009711820000001</v>
      </c>
      <c r="P2148">
        <v>2.5055019540000001</v>
      </c>
      <c r="Q2148">
        <v>3.7838192770000001</v>
      </c>
      <c r="R2148">
        <v>0.12249721600000001</v>
      </c>
      <c r="S2148">
        <v>0.13201084699999999</v>
      </c>
      <c r="T2148">
        <v>0.113278581</v>
      </c>
      <c r="U2148">
        <v>0.11504855899999999</v>
      </c>
      <c r="V2148">
        <v>0.125275098</v>
      </c>
      <c r="W2148">
        <v>0.18919096399999999</v>
      </c>
      <c r="X2148">
        <v>5.4926970000000004E-3</v>
      </c>
      <c r="Y2148">
        <v>-9.3169670000000007E-3</v>
      </c>
      <c r="Z2148">
        <v>-0.64523972600000001</v>
      </c>
      <c r="AA2148">
        <v>5.9042950000000004E-3</v>
      </c>
      <c r="AB2148">
        <v>4.6019424000000003E-2</v>
      </c>
      <c r="AC2148">
        <v>-0.75353442199999998</v>
      </c>
    </row>
    <row r="2149" spans="1:29" x14ac:dyDescent="0.3">
      <c r="A2149">
        <v>21.47</v>
      </c>
      <c r="B2149">
        <v>28.3</v>
      </c>
      <c r="C2149">
        <v>60</v>
      </c>
      <c r="D2149">
        <v>60</v>
      </c>
      <c r="E2149">
        <v>60</v>
      </c>
      <c r="F2149">
        <v>48.15384615</v>
      </c>
      <c r="G2149">
        <v>51.05769231</v>
      </c>
      <c r="H2149">
        <v>44.48076923</v>
      </c>
      <c r="I2149">
        <v>47</v>
      </c>
      <c r="J2149">
        <v>42</v>
      </c>
      <c r="K2149">
        <v>43</v>
      </c>
      <c r="L2149">
        <v>2.4622358289999999</v>
      </c>
      <c r="M2149">
        <v>2.6107173019999999</v>
      </c>
      <c r="N2149">
        <v>2.2744215140000001</v>
      </c>
      <c r="O2149">
        <v>2.4032365680000001</v>
      </c>
      <c r="P2149">
        <v>2.147573103</v>
      </c>
      <c r="Q2149">
        <v>2.198705796</v>
      </c>
      <c r="R2149">
        <v>0.123111791</v>
      </c>
      <c r="S2149">
        <v>0.130535865</v>
      </c>
      <c r="T2149">
        <v>0.113721076</v>
      </c>
      <c r="U2149">
        <v>0.120161828</v>
      </c>
      <c r="V2149">
        <v>0.107378655</v>
      </c>
      <c r="W2149">
        <v>0.10993529</v>
      </c>
      <c r="X2149">
        <v>4.2862910000000002E-3</v>
      </c>
      <c r="Y2149">
        <v>-8.7351679999999998E-3</v>
      </c>
      <c r="Z2149">
        <v>-0.64450654799999996</v>
      </c>
      <c r="AA2149">
        <v>-7.3803690000000003E-3</v>
      </c>
      <c r="AB2149">
        <v>-2.5566349999999998E-3</v>
      </c>
      <c r="AC2149">
        <v>-0.59206276000000002</v>
      </c>
    </row>
    <row r="2150" spans="1:29" x14ac:dyDescent="0.3">
      <c r="A2150">
        <v>21.48</v>
      </c>
      <c r="B2150">
        <v>28.3</v>
      </c>
      <c r="C2150">
        <v>60</v>
      </c>
      <c r="D2150">
        <v>60</v>
      </c>
      <c r="E2150">
        <v>60</v>
      </c>
      <c r="F2150">
        <v>48.40384615</v>
      </c>
      <c r="G2150">
        <v>49.90384615</v>
      </c>
      <c r="H2150">
        <v>44.90384615</v>
      </c>
      <c r="I2150">
        <v>48</v>
      </c>
      <c r="J2150">
        <v>49</v>
      </c>
      <c r="K2150">
        <v>44</v>
      </c>
      <c r="L2150">
        <v>2.4750190019999998</v>
      </c>
      <c r="M2150">
        <v>2.551718041</v>
      </c>
      <c r="N2150">
        <v>2.296054577</v>
      </c>
      <c r="O2150">
        <v>2.4543692610000001</v>
      </c>
      <c r="P2150">
        <v>2.5055019540000001</v>
      </c>
      <c r="Q2150">
        <v>2.2498384890000001</v>
      </c>
      <c r="R2150">
        <v>0.12375095</v>
      </c>
      <c r="S2150">
        <v>0.127585902</v>
      </c>
      <c r="T2150">
        <v>0.11480272900000001</v>
      </c>
      <c r="U2150">
        <v>0.122718463</v>
      </c>
      <c r="V2150">
        <v>0.125275098</v>
      </c>
      <c r="W2150">
        <v>0.11249192399999999</v>
      </c>
      <c r="X2150">
        <v>2.2141109999999999E-3</v>
      </c>
      <c r="Y2150">
        <v>-7.2437980000000001E-3</v>
      </c>
      <c r="Z2150">
        <v>-0.64235014199999996</v>
      </c>
      <c r="AA2150">
        <v>1.476074E-3</v>
      </c>
      <c r="AB2150">
        <v>-7.669904E-3</v>
      </c>
      <c r="AC2150">
        <v>-0.63243067600000002</v>
      </c>
    </row>
    <row r="2151" spans="1:29" x14ac:dyDescent="0.3">
      <c r="A2151">
        <v>21.49</v>
      </c>
      <c r="B2151">
        <v>28.3</v>
      </c>
      <c r="C2151">
        <v>60</v>
      </c>
      <c r="D2151">
        <v>60</v>
      </c>
      <c r="E2151">
        <v>60</v>
      </c>
      <c r="F2151">
        <v>48.17307692</v>
      </c>
      <c r="G2151">
        <v>48.45192308</v>
      </c>
      <c r="H2151">
        <v>44.90384615</v>
      </c>
      <c r="I2151">
        <v>39</v>
      </c>
      <c r="J2151">
        <v>50</v>
      </c>
      <c r="K2151">
        <v>45</v>
      </c>
      <c r="L2151">
        <v>2.46321915</v>
      </c>
      <c r="M2151">
        <v>2.4774773049999999</v>
      </c>
      <c r="N2151">
        <v>2.296054577</v>
      </c>
      <c r="O2151">
        <v>1.994175024</v>
      </c>
      <c r="P2151">
        <v>2.556634646</v>
      </c>
      <c r="Q2151">
        <v>2.3009711820000001</v>
      </c>
      <c r="R2151">
        <v>0.123160957</v>
      </c>
      <c r="S2151">
        <v>0.123873865</v>
      </c>
      <c r="T2151">
        <v>0.11480272900000001</v>
      </c>
      <c r="U2151">
        <v>9.9708750999999998E-2</v>
      </c>
      <c r="V2151">
        <v>0.127831732</v>
      </c>
      <c r="W2151">
        <v>0.11504855899999999</v>
      </c>
      <c r="X2151">
        <v>4.1159699999999998E-4</v>
      </c>
      <c r="Y2151">
        <v>-5.8097879999999998E-3</v>
      </c>
      <c r="Z2151">
        <v>-0.63480272199999999</v>
      </c>
      <c r="AA2151">
        <v>1.6236811E-2</v>
      </c>
      <c r="AB2151">
        <v>8.5221199999999998E-4</v>
      </c>
      <c r="AC2151">
        <v>-0.60103340800000005</v>
      </c>
    </row>
    <row r="2152" spans="1:29" x14ac:dyDescent="0.3">
      <c r="A2152">
        <v>21.5</v>
      </c>
      <c r="B2152">
        <v>28.3</v>
      </c>
      <c r="C2152">
        <v>60</v>
      </c>
      <c r="D2152">
        <v>60</v>
      </c>
      <c r="E2152">
        <v>60</v>
      </c>
      <c r="F2152">
        <v>48.72115385</v>
      </c>
      <c r="G2152">
        <v>47</v>
      </c>
      <c r="H2152">
        <v>44.83653846</v>
      </c>
      <c r="I2152">
        <v>52</v>
      </c>
      <c r="J2152">
        <v>48</v>
      </c>
      <c r="K2152">
        <v>47</v>
      </c>
      <c r="L2152">
        <v>2.4912437989999998</v>
      </c>
      <c r="M2152">
        <v>2.4032365680000001</v>
      </c>
      <c r="N2152">
        <v>2.2926129529999999</v>
      </c>
      <c r="O2152">
        <v>2.658900032</v>
      </c>
      <c r="P2152">
        <v>2.4543692610000001</v>
      </c>
      <c r="Q2152">
        <v>2.4032365680000001</v>
      </c>
      <c r="R2152">
        <v>0.12456219</v>
      </c>
      <c r="S2152">
        <v>0.120161828</v>
      </c>
      <c r="T2152">
        <v>0.114630648</v>
      </c>
      <c r="U2152">
        <v>0.13294500200000001</v>
      </c>
      <c r="V2152">
        <v>0.122718463</v>
      </c>
      <c r="W2152">
        <v>0.120161828</v>
      </c>
      <c r="X2152">
        <v>-2.5405499999999999E-3</v>
      </c>
      <c r="Y2152">
        <v>-5.1542410000000004E-3</v>
      </c>
      <c r="Z2152">
        <v>-0.63044678200000004</v>
      </c>
      <c r="AA2152">
        <v>-5.9042950000000004E-3</v>
      </c>
      <c r="AB2152">
        <v>-5.1132690000000001E-3</v>
      </c>
      <c r="AC2152">
        <v>-0.65934261900000002</v>
      </c>
    </row>
    <row r="2153" spans="1:29" x14ac:dyDescent="0.3">
      <c r="A2153">
        <v>21.51</v>
      </c>
      <c r="B2153">
        <v>28.3</v>
      </c>
      <c r="C2153">
        <v>60</v>
      </c>
      <c r="D2153">
        <v>60</v>
      </c>
      <c r="E2153">
        <v>60</v>
      </c>
      <c r="F2153">
        <v>49.14423077</v>
      </c>
      <c r="G2153">
        <v>45.50961538</v>
      </c>
      <c r="H2153">
        <v>44.74038462</v>
      </c>
      <c r="I2153">
        <v>52</v>
      </c>
      <c r="J2153">
        <v>44</v>
      </c>
      <c r="K2153">
        <v>36</v>
      </c>
      <c r="L2153">
        <v>2.5128768610000001</v>
      </c>
      <c r="M2153">
        <v>2.3270291890000001</v>
      </c>
      <c r="N2153">
        <v>2.2876963479999999</v>
      </c>
      <c r="O2153">
        <v>2.658900032</v>
      </c>
      <c r="P2153">
        <v>2.2498384890000001</v>
      </c>
      <c r="Q2153">
        <v>1.840776945</v>
      </c>
      <c r="R2153">
        <v>0.12564384300000001</v>
      </c>
      <c r="S2153">
        <v>0.116351459</v>
      </c>
      <c r="T2153">
        <v>0.114384817</v>
      </c>
      <c r="U2153">
        <v>0.13294500200000001</v>
      </c>
      <c r="V2153">
        <v>0.11249192399999999</v>
      </c>
      <c r="W2153">
        <v>9.2038846999999993E-2</v>
      </c>
      <c r="X2153">
        <v>-5.3649600000000002E-3</v>
      </c>
      <c r="Y2153">
        <v>-4.4085560000000001E-3</v>
      </c>
      <c r="Z2153">
        <v>-0.62522828100000005</v>
      </c>
      <c r="AA2153">
        <v>-1.1808590000000001E-2</v>
      </c>
      <c r="AB2153">
        <v>-2.0453077E-2</v>
      </c>
      <c r="AC2153">
        <v>-0.59206276000000002</v>
      </c>
    </row>
    <row r="2154" spans="1:29" x14ac:dyDescent="0.3">
      <c r="A2154">
        <v>21.52</v>
      </c>
      <c r="B2154">
        <v>28.3</v>
      </c>
      <c r="C2154">
        <v>60</v>
      </c>
      <c r="D2154">
        <v>60</v>
      </c>
      <c r="E2154">
        <v>60</v>
      </c>
      <c r="F2154">
        <v>49.25</v>
      </c>
      <c r="G2154">
        <v>44.61538462</v>
      </c>
      <c r="H2154">
        <v>44.19230769</v>
      </c>
      <c r="I2154">
        <v>54</v>
      </c>
      <c r="J2154">
        <v>43</v>
      </c>
      <c r="K2154">
        <v>46</v>
      </c>
      <c r="L2154">
        <v>2.518285127</v>
      </c>
      <c r="M2154">
        <v>2.2813047609999999</v>
      </c>
      <c r="N2154">
        <v>2.2596716990000001</v>
      </c>
      <c r="O2154">
        <v>2.761165418</v>
      </c>
      <c r="P2154">
        <v>2.198705796</v>
      </c>
      <c r="Q2154">
        <v>2.3521038750000001</v>
      </c>
      <c r="R2154">
        <v>0.125914256</v>
      </c>
      <c r="S2154">
        <v>0.114065238</v>
      </c>
      <c r="T2154">
        <v>0.112983585</v>
      </c>
      <c r="U2154">
        <v>0.13805827100000001</v>
      </c>
      <c r="V2154">
        <v>0.10993529</v>
      </c>
      <c r="W2154">
        <v>0.117605194</v>
      </c>
      <c r="X2154">
        <v>-6.8410340000000002E-3</v>
      </c>
      <c r="Y2154">
        <v>-4.6707750000000003E-3</v>
      </c>
      <c r="Z2154">
        <v>-0.61923347299999998</v>
      </c>
      <c r="AA2154">
        <v>-1.6236811E-2</v>
      </c>
      <c r="AB2154">
        <v>-4.2610579999999999E-3</v>
      </c>
      <c r="AC2154">
        <v>-0.64140132400000005</v>
      </c>
    </row>
    <row r="2155" spans="1:29" x14ac:dyDescent="0.3">
      <c r="A2155">
        <v>21.53</v>
      </c>
      <c r="B2155">
        <v>28.3</v>
      </c>
      <c r="C2155">
        <v>60</v>
      </c>
      <c r="D2155">
        <v>60</v>
      </c>
      <c r="E2155">
        <v>60</v>
      </c>
      <c r="F2155">
        <v>49.86538462</v>
      </c>
      <c r="G2155">
        <v>44.65384615</v>
      </c>
      <c r="H2155">
        <v>44.41346154</v>
      </c>
      <c r="I2155">
        <v>54</v>
      </c>
      <c r="J2155">
        <v>34</v>
      </c>
      <c r="K2155">
        <v>46</v>
      </c>
      <c r="L2155">
        <v>2.5497513989999998</v>
      </c>
      <c r="M2155">
        <v>2.2832714040000002</v>
      </c>
      <c r="N2155">
        <v>2.2709798910000001</v>
      </c>
      <c r="O2155">
        <v>2.761165418</v>
      </c>
      <c r="P2155">
        <v>1.7385115600000001</v>
      </c>
      <c r="Q2155">
        <v>2.3521038750000001</v>
      </c>
      <c r="R2155">
        <v>0.12748756999999999</v>
      </c>
      <c r="S2155">
        <v>0.11416357000000001</v>
      </c>
      <c r="T2155">
        <v>0.113548995</v>
      </c>
      <c r="U2155">
        <v>0.13805827100000001</v>
      </c>
      <c r="V2155">
        <v>8.6925578000000003E-2</v>
      </c>
      <c r="W2155">
        <v>0.117605194</v>
      </c>
      <c r="X2155">
        <v>-7.6926149999999999E-3</v>
      </c>
      <c r="Y2155">
        <v>-4.85105E-3</v>
      </c>
      <c r="Z2155">
        <v>-0.62315813099999995</v>
      </c>
      <c r="AA2155">
        <v>-2.9521473999999999E-2</v>
      </c>
      <c r="AB2155">
        <v>3.4088460000000001E-3</v>
      </c>
      <c r="AC2155">
        <v>-0.60103340800000005</v>
      </c>
    </row>
    <row r="2156" spans="1:29" x14ac:dyDescent="0.3">
      <c r="A2156">
        <v>21.54</v>
      </c>
      <c r="B2156">
        <v>28.3</v>
      </c>
      <c r="C2156">
        <v>60</v>
      </c>
      <c r="D2156">
        <v>60</v>
      </c>
      <c r="E2156">
        <v>60</v>
      </c>
      <c r="F2156">
        <v>50</v>
      </c>
      <c r="G2156">
        <v>45.16346154</v>
      </c>
      <c r="H2156">
        <v>44.56730769</v>
      </c>
      <c r="I2156">
        <v>41</v>
      </c>
      <c r="J2156">
        <v>46</v>
      </c>
      <c r="K2156">
        <v>46</v>
      </c>
      <c r="L2156">
        <v>2.556634646</v>
      </c>
      <c r="M2156">
        <v>2.3093294100000001</v>
      </c>
      <c r="N2156">
        <v>2.2788464589999999</v>
      </c>
      <c r="O2156">
        <v>2.09644041</v>
      </c>
      <c r="P2156">
        <v>2.3521038750000001</v>
      </c>
      <c r="Q2156">
        <v>2.3521038750000001</v>
      </c>
      <c r="R2156">
        <v>0.127831732</v>
      </c>
      <c r="S2156">
        <v>0.115466471</v>
      </c>
      <c r="T2156">
        <v>0.113942323</v>
      </c>
      <c r="U2156">
        <v>0.104822021</v>
      </c>
      <c r="V2156">
        <v>0.117605194</v>
      </c>
      <c r="W2156">
        <v>0.117605194</v>
      </c>
      <c r="X2156">
        <v>-7.1390869999999997E-3</v>
      </c>
      <c r="Y2156">
        <v>-5.137852E-3</v>
      </c>
      <c r="Z2156">
        <v>-0.626737765</v>
      </c>
      <c r="AA2156">
        <v>7.3803690000000003E-3</v>
      </c>
      <c r="AB2156">
        <v>4.2610579999999999E-3</v>
      </c>
      <c r="AC2156">
        <v>-0.59654808400000003</v>
      </c>
    </row>
    <row r="2157" spans="1:29" x14ac:dyDescent="0.3">
      <c r="A2157">
        <v>21.55</v>
      </c>
      <c r="B2157">
        <v>28.3</v>
      </c>
      <c r="C2157">
        <v>60</v>
      </c>
      <c r="D2157">
        <v>60</v>
      </c>
      <c r="E2157">
        <v>60</v>
      </c>
      <c r="F2157">
        <v>50.08653846</v>
      </c>
      <c r="G2157">
        <v>45.71153846</v>
      </c>
      <c r="H2157">
        <v>44.61538462</v>
      </c>
      <c r="I2157">
        <v>53</v>
      </c>
      <c r="J2157">
        <v>42</v>
      </c>
      <c r="K2157">
        <v>46</v>
      </c>
      <c r="L2157">
        <v>2.5610595909999998</v>
      </c>
      <c r="M2157">
        <v>2.3373540589999999</v>
      </c>
      <c r="N2157">
        <v>2.2813047609999999</v>
      </c>
      <c r="O2157">
        <v>2.710032725</v>
      </c>
      <c r="P2157">
        <v>2.147573103</v>
      </c>
      <c r="Q2157">
        <v>2.3521038750000001</v>
      </c>
      <c r="R2157">
        <v>0.12805298000000001</v>
      </c>
      <c r="S2157">
        <v>0.116867703</v>
      </c>
      <c r="T2157">
        <v>0.114065238</v>
      </c>
      <c r="U2157">
        <v>0.13550163600000001</v>
      </c>
      <c r="V2157">
        <v>0.107378655</v>
      </c>
      <c r="W2157">
        <v>0.117605194</v>
      </c>
      <c r="X2157">
        <v>-6.4578220000000002E-3</v>
      </c>
      <c r="Y2157">
        <v>-5.5967350000000003E-3</v>
      </c>
      <c r="Z2157">
        <v>-0.62979986099999996</v>
      </c>
      <c r="AA2157">
        <v>-1.6236811E-2</v>
      </c>
      <c r="AB2157">
        <v>-2.5566349999999998E-3</v>
      </c>
      <c r="AC2157">
        <v>-0.63243067600000002</v>
      </c>
    </row>
    <row r="2158" spans="1:29" x14ac:dyDescent="0.3">
      <c r="A2158">
        <v>21.56</v>
      </c>
      <c r="B2158">
        <v>28.3</v>
      </c>
      <c r="C2158">
        <v>60</v>
      </c>
      <c r="D2158">
        <v>60</v>
      </c>
      <c r="E2158">
        <v>60</v>
      </c>
      <c r="F2158">
        <v>49.93269231</v>
      </c>
      <c r="G2158">
        <v>46.22115385</v>
      </c>
      <c r="H2158">
        <v>45.52884615</v>
      </c>
      <c r="I2158">
        <v>50</v>
      </c>
      <c r="J2158">
        <v>45</v>
      </c>
      <c r="K2158">
        <v>45</v>
      </c>
      <c r="L2158">
        <v>2.553193023</v>
      </c>
      <c r="M2158">
        <v>2.363412066</v>
      </c>
      <c r="N2158">
        <v>2.3280125100000002</v>
      </c>
      <c r="O2158">
        <v>2.556634646</v>
      </c>
      <c r="P2158">
        <v>2.3009711820000001</v>
      </c>
      <c r="Q2158">
        <v>2.3009711820000001</v>
      </c>
      <c r="R2158">
        <v>0.12765965100000001</v>
      </c>
      <c r="S2158">
        <v>0.118170603</v>
      </c>
      <c r="T2158">
        <v>0.11640062499999999</v>
      </c>
      <c r="U2158">
        <v>0.127831732</v>
      </c>
      <c r="V2158">
        <v>0.11504855899999999</v>
      </c>
      <c r="W2158">
        <v>0.11504855899999999</v>
      </c>
      <c r="X2158">
        <v>-5.4785040000000004E-3</v>
      </c>
      <c r="Y2158">
        <v>-4.343001E-3</v>
      </c>
      <c r="Z2158">
        <v>-0.63549277199999998</v>
      </c>
      <c r="AA2158">
        <v>-7.3803690000000003E-3</v>
      </c>
      <c r="AB2158">
        <v>-4.2610579999999999E-3</v>
      </c>
      <c r="AC2158">
        <v>-0.62794535200000001</v>
      </c>
    </row>
    <row r="2159" spans="1:29" x14ac:dyDescent="0.3">
      <c r="A2159">
        <v>21.57</v>
      </c>
      <c r="B2159">
        <v>28.3</v>
      </c>
      <c r="C2159">
        <v>60</v>
      </c>
      <c r="D2159">
        <v>60</v>
      </c>
      <c r="E2159">
        <v>60</v>
      </c>
      <c r="F2159">
        <v>49.17307692</v>
      </c>
      <c r="G2159">
        <v>46.33653846</v>
      </c>
      <c r="H2159">
        <v>46.23076923</v>
      </c>
      <c r="I2159">
        <v>49</v>
      </c>
      <c r="J2159">
        <v>46</v>
      </c>
      <c r="K2159">
        <v>34</v>
      </c>
      <c r="L2159">
        <v>2.514351843</v>
      </c>
      <c r="M2159">
        <v>2.3693119930000002</v>
      </c>
      <c r="N2159">
        <v>2.3639037269999998</v>
      </c>
      <c r="O2159">
        <v>2.5055019540000001</v>
      </c>
      <c r="P2159">
        <v>2.3521038750000001</v>
      </c>
      <c r="Q2159">
        <v>1.7385115600000001</v>
      </c>
      <c r="R2159">
        <v>0.12571759199999999</v>
      </c>
      <c r="S2159">
        <v>0.1184656</v>
      </c>
      <c r="T2159">
        <v>0.11819518599999999</v>
      </c>
      <c r="U2159">
        <v>0.125275098</v>
      </c>
      <c r="V2159">
        <v>0.117605194</v>
      </c>
      <c r="W2159">
        <v>8.6925578000000003E-2</v>
      </c>
      <c r="X2159">
        <v>-4.1869400000000001E-3</v>
      </c>
      <c r="Y2159">
        <v>-2.5976060000000001E-3</v>
      </c>
      <c r="Z2159">
        <v>-0.63575154099999998</v>
      </c>
      <c r="AA2159">
        <v>-4.4282210000000004E-3</v>
      </c>
      <c r="AB2159">
        <v>-2.3009712000000002E-2</v>
      </c>
      <c r="AC2159">
        <v>-0.57860678799999998</v>
      </c>
    </row>
    <row r="2160" spans="1:29" x14ac:dyDescent="0.3">
      <c r="A2160">
        <v>21.58</v>
      </c>
      <c r="B2160">
        <v>28.3</v>
      </c>
      <c r="C2160">
        <v>60</v>
      </c>
      <c r="D2160">
        <v>60</v>
      </c>
      <c r="E2160">
        <v>60</v>
      </c>
      <c r="F2160">
        <v>48.24038462</v>
      </c>
      <c r="G2160">
        <v>46.30769231</v>
      </c>
      <c r="H2160">
        <v>47</v>
      </c>
      <c r="I2160">
        <v>84</v>
      </c>
      <c r="J2160">
        <v>35</v>
      </c>
      <c r="K2160">
        <v>45</v>
      </c>
      <c r="L2160">
        <v>2.4666607730000001</v>
      </c>
      <c r="M2160">
        <v>2.3678370110000002</v>
      </c>
      <c r="N2160">
        <v>2.4032365680000001</v>
      </c>
      <c r="O2160">
        <v>4.2951462060000001</v>
      </c>
      <c r="P2160">
        <v>1.7896442530000001</v>
      </c>
      <c r="Q2160">
        <v>2.3009711820000001</v>
      </c>
      <c r="R2160">
        <v>0.12333303900000001</v>
      </c>
      <c r="S2160">
        <v>0.11839185100000001</v>
      </c>
      <c r="T2160">
        <v>0.120161828</v>
      </c>
      <c r="U2160">
        <v>0.21475731000000001</v>
      </c>
      <c r="V2160">
        <v>8.9482213000000005E-2</v>
      </c>
      <c r="W2160">
        <v>0.11504855899999999</v>
      </c>
      <c r="X2160">
        <v>-2.8527959999999999E-3</v>
      </c>
      <c r="Y2160">
        <v>-4.6707699999999999E-4</v>
      </c>
      <c r="Z2160">
        <v>-0.63488897799999999</v>
      </c>
      <c r="AA2160">
        <v>-7.2327611E-2</v>
      </c>
      <c r="AB2160">
        <v>-2.4714135000000002E-2</v>
      </c>
      <c r="AC2160">
        <v>-0.73559312600000004</v>
      </c>
    </row>
    <row r="2161" spans="1:29" x14ac:dyDescent="0.3">
      <c r="A2161">
        <v>21.59</v>
      </c>
      <c r="B2161">
        <v>28.3</v>
      </c>
      <c r="C2161">
        <v>60</v>
      </c>
      <c r="D2161">
        <v>60</v>
      </c>
      <c r="E2161">
        <v>60</v>
      </c>
      <c r="F2161">
        <v>47.30769231</v>
      </c>
      <c r="G2161">
        <v>46.53846154</v>
      </c>
      <c r="H2161">
        <v>47.75</v>
      </c>
      <c r="I2161">
        <v>0</v>
      </c>
      <c r="J2161">
        <v>47</v>
      </c>
      <c r="K2161">
        <v>43</v>
      </c>
      <c r="L2161">
        <v>2.4189697040000002</v>
      </c>
      <c r="M2161">
        <v>2.379636863</v>
      </c>
      <c r="N2161">
        <v>2.4415860870000001</v>
      </c>
      <c r="O2161">
        <v>0</v>
      </c>
      <c r="P2161">
        <v>2.4032365680000001</v>
      </c>
      <c r="Q2161">
        <v>2.198705796</v>
      </c>
      <c r="R2161">
        <v>0.12094848499999999</v>
      </c>
      <c r="S2161">
        <v>0.118981843</v>
      </c>
      <c r="T2161">
        <v>0.122079304</v>
      </c>
      <c r="U2161">
        <v>0</v>
      </c>
      <c r="V2161">
        <v>0.120161828</v>
      </c>
      <c r="W2161">
        <v>0.10993529</v>
      </c>
      <c r="X2161">
        <v>-1.1354410000000001E-3</v>
      </c>
      <c r="Y2161">
        <v>1.409427E-3</v>
      </c>
      <c r="Z2161">
        <v>-0.63510461900000004</v>
      </c>
      <c r="AA2161">
        <v>6.9375463999999998E-2</v>
      </c>
      <c r="AB2161">
        <v>3.3236250000000002E-2</v>
      </c>
      <c r="AC2161">
        <v>-0.40367915500000001</v>
      </c>
    </row>
    <row r="2162" spans="1:29" x14ac:dyDescent="0.3">
      <c r="A2162">
        <v>21.6</v>
      </c>
      <c r="B2162">
        <v>28.3</v>
      </c>
      <c r="C2162">
        <v>60</v>
      </c>
      <c r="D2162">
        <v>60</v>
      </c>
      <c r="E2162">
        <v>60</v>
      </c>
      <c r="F2162">
        <v>46.59615385</v>
      </c>
      <c r="G2162">
        <v>46.74038462</v>
      </c>
      <c r="H2162">
        <v>48</v>
      </c>
      <c r="I2162">
        <v>85</v>
      </c>
      <c r="J2162">
        <v>46</v>
      </c>
      <c r="K2162">
        <v>45</v>
      </c>
      <c r="L2162">
        <v>2.3825868259999998</v>
      </c>
      <c r="M2162">
        <v>2.3899617339999999</v>
      </c>
      <c r="N2162">
        <v>2.4543692610000001</v>
      </c>
      <c r="O2162">
        <v>4.3462788989999996</v>
      </c>
      <c r="P2162">
        <v>2.3521038750000001</v>
      </c>
      <c r="Q2162">
        <v>2.3009711820000001</v>
      </c>
      <c r="R2162">
        <v>0.119129341</v>
      </c>
      <c r="S2162">
        <v>0.119498087</v>
      </c>
      <c r="T2162">
        <v>0.122718463</v>
      </c>
      <c r="U2162">
        <v>0.21731394500000001</v>
      </c>
      <c r="V2162">
        <v>0.117605194</v>
      </c>
      <c r="W2162">
        <v>0.11504855899999999</v>
      </c>
      <c r="X2162">
        <v>2.12895E-4</v>
      </c>
      <c r="Y2162">
        <v>2.2698330000000002E-3</v>
      </c>
      <c r="Z2162">
        <v>-0.63394015999999997</v>
      </c>
      <c r="AA2162">
        <v>-5.7566873999999997E-2</v>
      </c>
      <c r="AB2162">
        <v>-3.4940673999999998E-2</v>
      </c>
      <c r="AC2162">
        <v>-0.78941701399999997</v>
      </c>
    </row>
    <row r="2163" spans="1:29" x14ac:dyDescent="0.3">
      <c r="A2163">
        <v>21.61</v>
      </c>
      <c r="B2163">
        <v>28.3</v>
      </c>
      <c r="C2163">
        <v>60</v>
      </c>
      <c r="D2163">
        <v>60</v>
      </c>
      <c r="E2163">
        <v>60</v>
      </c>
      <c r="F2163">
        <v>45.95192308</v>
      </c>
      <c r="G2163">
        <v>46.88461538</v>
      </c>
      <c r="H2163">
        <v>48.16346154</v>
      </c>
      <c r="I2163">
        <v>41</v>
      </c>
      <c r="J2163">
        <v>89</v>
      </c>
      <c r="K2163">
        <v>81</v>
      </c>
      <c r="L2163">
        <v>2.349645572</v>
      </c>
      <c r="M2163">
        <v>2.397336642</v>
      </c>
      <c r="N2163">
        <v>2.4627274890000002</v>
      </c>
      <c r="O2163">
        <v>2.09644041</v>
      </c>
      <c r="P2163">
        <v>4.5508096709999997</v>
      </c>
      <c r="Q2163">
        <v>4.1417481269999996</v>
      </c>
      <c r="R2163">
        <v>0.117482279</v>
      </c>
      <c r="S2163">
        <v>0.11986683200000001</v>
      </c>
      <c r="T2163">
        <v>0.12313637400000001</v>
      </c>
      <c r="U2163">
        <v>0.104822021</v>
      </c>
      <c r="V2163">
        <v>0.22754048399999999</v>
      </c>
      <c r="W2163">
        <v>0.207087406</v>
      </c>
      <c r="X2163">
        <v>1.3767230000000001E-3</v>
      </c>
      <c r="Y2163">
        <v>2.9745459999999998E-3</v>
      </c>
      <c r="Z2163">
        <v>-0.63243067600000002</v>
      </c>
      <c r="AA2163">
        <v>7.0851538000000006E-2</v>
      </c>
      <c r="AB2163">
        <v>2.727077E-2</v>
      </c>
      <c r="AC2163">
        <v>-0.94640335200000003</v>
      </c>
    </row>
    <row r="2164" spans="1:29" x14ac:dyDescent="0.3">
      <c r="A2164">
        <v>21.62</v>
      </c>
      <c r="B2164">
        <v>28.3</v>
      </c>
      <c r="C2164">
        <v>60</v>
      </c>
      <c r="D2164">
        <v>60</v>
      </c>
      <c r="E2164">
        <v>60</v>
      </c>
      <c r="F2164">
        <v>45.35576923</v>
      </c>
      <c r="G2164">
        <v>46.94230769</v>
      </c>
      <c r="H2164">
        <v>48.53846154</v>
      </c>
      <c r="I2164">
        <v>41</v>
      </c>
      <c r="J2164">
        <v>37</v>
      </c>
      <c r="K2164">
        <v>0</v>
      </c>
      <c r="L2164">
        <v>2.3191626209999998</v>
      </c>
      <c r="M2164">
        <v>2.4002866049999998</v>
      </c>
      <c r="N2164">
        <v>2.481902249</v>
      </c>
      <c r="O2164">
        <v>2.09644041</v>
      </c>
      <c r="P2164">
        <v>1.891909638</v>
      </c>
      <c r="Q2164">
        <v>0</v>
      </c>
      <c r="R2164">
        <v>0.11595813100000001</v>
      </c>
      <c r="S2164">
        <v>0.12001433</v>
      </c>
      <c r="T2164">
        <v>0.12409511199999999</v>
      </c>
      <c r="U2164">
        <v>0.104822021</v>
      </c>
      <c r="V2164">
        <v>9.4595481999999995E-2</v>
      </c>
      <c r="W2164">
        <v>0</v>
      </c>
      <c r="X2164">
        <v>2.3418480000000001E-3</v>
      </c>
      <c r="Y2164">
        <v>4.0725880000000002E-3</v>
      </c>
      <c r="Z2164">
        <v>-0.63169749799999997</v>
      </c>
      <c r="AA2164">
        <v>-5.9042950000000004E-3</v>
      </c>
      <c r="AB2164">
        <v>-6.6472501000000003E-2</v>
      </c>
      <c r="AC2164">
        <v>-0.34985526700000003</v>
      </c>
    </row>
    <row r="2165" spans="1:29" x14ac:dyDescent="0.3">
      <c r="A2165">
        <v>21.63</v>
      </c>
      <c r="B2165">
        <v>28.3</v>
      </c>
      <c r="C2165">
        <v>60</v>
      </c>
      <c r="D2165">
        <v>60</v>
      </c>
      <c r="E2165">
        <v>60</v>
      </c>
      <c r="F2165">
        <v>44.43269231</v>
      </c>
      <c r="G2165">
        <v>47.00961538</v>
      </c>
      <c r="H2165">
        <v>49.08653846</v>
      </c>
      <c r="I2165">
        <v>40</v>
      </c>
      <c r="J2165">
        <v>45</v>
      </c>
      <c r="K2165">
        <v>95</v>
      </c>
      <c r="L2165">
        <v>2.2719632120000002</v>
      </c>
      <c r="M2165">
        <v>2.4037282279999999</v>
      </c>
      <c r="N2165">
        <v>2.5099268979999998</v>
      </c>
      <c r="O2165">
        <v>2.045307717</v>
      </c>
      <c r="P2165">
        <v>2.3009711820000001</v>
      </c>
      <c r="Q2165">
        <v>4.8576058279999996</v>
      </c>
      <c r="R2165">
        <v>0.113598161</v>
      </c>
      <c r="S2165">
        <v>0.12018641100000001</v>
      </c>
      <c r="T2165">
        <v>0.12549634500000001</v>
      </c>
      <c r="U2165">
        <v>0.102265386</v>
      </c>
      <c r="V2165">
        <v>0.11504855899999999</v>
      </c>
      <c r="W2165">
        <v>0.242880291</v>
      </c>
      <c r="X2165">
        <v>3.8037280000000001E-3</v>
      </c>
      <c r="Y2165">
        <v>5.7360390000000001E-3</v>
      </c>
      <c r="Z2165">
        <v>-0.63031739799999997</v>
      </c>
      <c r="AA2165">
        <v>7.3803690000000003E-3</v>
      </c>
      <c r="AB2165">
        <v>8.9482213000000005E-2</v>
      </c>
      <c r="AC2165">
        <v>-0.80735830900000005</v>
      </c>
    </row>
    <row r="2166" spans="1:29" x14ac:dyDescent="0.3">
      <c r="A2166">
        <v>21.64</v>
      </c>
      <c r="B2166">
        <v>28.3</v>
      </c>
      <c r="C2166">
        <v>60</v>
      </c>
      <c r="D2166">
        <v>60</v>
      </c>
      <c r="E2166">
        <v>60</v>
      </c>
      <c r="F2166">
        <v>43.64423077</v>
      </c>
      <c r="G2166">
        <v>47.25961538</v>
      </c>
      <c r="H2166">
        <v>49.55769231</v>
      </c>
      <c r="I2166">
        <v>32</v>
      </c>
      <c r="J2166">
        <v>45</v>
      </c>
      <c r="K2166">
        <v>49</v>
      </c>
      <c r="L2166">
        <v>2.2316470499999999</v>
      </c>
      <c r="M2166">
        <v>2.4165114010000002</v>
      </c>
      <c r="N2166">
        <v>2.5340182630000001</v>
      </c>
      <c r="O2166">
        <v>1.6362461740000001</v>
      </c>
      <c r="P2166">
        <v>2.3009711820000001</v>
      </c>
      <c r="Q2166">
        <v>2.5055019540000001</v>
      </c>
      <c r="R2166">
        <v>0.111582353</v>
      </c>
      <c r="S2166">
        <v>0.12082556999999999</v>
      </c>
      <c r="T2166">
        <v>0.126700913</v>
      </c>
      <c r="U2166">
        <v>8.1812309E-2</v>
      </c>
      <c r="V2166">
        <v>0.11504855899999999</v>
      </c>
      <c r="W2166">
        <v>0.125275098</v>
      </c>
      <c r="X2166">
        <v>5.3365740000000002E-3</v>
      </c>
      <c r="Y2166">
        <v>6.9979680000000002E-3</v>
      </c>
      <c r="Z2166">
        <v>-0.63001550100000003</v>
      </c>
      <c r="AA2166">
        <v>1.9188957999999999E-2</v>
      </c>
      <c r="AB2166">
        <v>1.7896443000000001E-2</v>
      </c>
      <c r="AC2166">
        <v>-0.56515081700000003</v>
      </c>
    </row>
    <row r="2167" spans="1:29" x14ac:dyDescent="0.3">
      <c r="A2167">
        <v>21.65</v>
      </c>
      <c r="B2167">
        <v>28.3</v>
      </c>
      <c r="C2167">
        <v>60</v>
      </c>
      <c r="D2167">
        <v>60</v>
      </c>
      <c r="E2167">
        <v>60</v>
      </c>
      <c r="F2167">
        <v>43.13461538</v>
      </c>
      <c r="G2167">
        <v>47.5</v>
      </c>
      <c r="H2167">
        <v>49.94230769</v>
      </c>
      <c r="I2167">
        <v>42</v>
      </c>
      <c r="J2167">
        <v>45</v>
      </c>
      <c r="K2167">
        <v>50</v>
      </c>
      <c r="L2167">
        <v>2.2055890429999998</v>
      </c>
      <c r="M2167">
        <v>2.4288029139999998</v>
      </c>
      <c r="N2167">
        <v>2.5536846830000002</v>
      </c>
      <c r="O2167">
        <v>2.147573103</v>
      </c>
      <c r="P2167">
        <v>2.3009711820000001</v>
      </c>
      <c r="Q2167">
        <v>2.556634646</v>
      </c>
      <c r="R2167">
        <v>0.110279452</v>
      </c>
      <c r="S2167">
        <v>0.121440146</v>
      </c>
      <c r="T2167">
        <v>0.12768423400000001</v>
      </c>
      <c r="U2167">
        <v>0.107378655</v>
      </c>
      <c r="V2167">
        <v>0.11504855899999999</v>
      </c>
      <c r="W2167">
        <v>0.127831732</v>
      </c>
      <c r="X2167">
        <v>6.4436290000000002E-3</v>
      </c>
      <c r="Y2167">
        <v>7.8829569999999995E-3</v>
      </c>
      <c r="Z2167">
        <v>-0.63053303900000002</v>
      </c>
      <c r="AA2167">
        <v>4.4282210000000004E-3</v>
      </c>
      <c r="AB2167">
        <v>1.107875E-2</v>
      </c>
      <c r="AC2167">
        <v>-0.61448937999999997</v>
      </c>
    </row>
    <row r="2168" spans="1:29" x14ac:dyDescent="0.3">
      <c r="A2168">
        <v>21.66</v>
      </c>
      <c r="B2168">
        <v>28.3</v>
      </c>
      <c r="C2168">
        <v>60</v>
      </c>
      <c r="D2168">
        <v>60</v>
      </c>
      <c r="E2168">
        <v>60</v>
      </c>
      <c r="F2168">
        <v>42.34615385</v>
      </c>
      <c r="G2168">
        <v>47.27884615</v>
      </c>
      <c r="H2168">
        <v>49.79807692</v>
      </c>
      <c r="I2168">
        <v>43</v>
      </c>
      <c r="J2168">
        <v>44</v>
      </c>
      <c r="K2168">
        <v>41</v>
      </c>
      <c r="L2168">
        <v>2.1652728809999999</v>
      </c>
      <c r="M2168">
        <v>2.4174947219999998</v>
      </c>
      <c r="N2168">
        <v>2.5463097760000002</v>
      </c>
      <c r="O2168">
        <v>2.198705796</v>
      </c>
      <c r="P2168">
        <v>2.2498384890000001</v>
      </c>
      <c r="Q2168">
        <v>2.09644041</v>
      </c>
      <c r="R2168">
        <v>0.10826364400000001</v>
      </c>
      <c r="S2168">
        <v>0.120874736</v>
      </c>
      <c r="T2168">
        <v>0.127315489</v>
      </c>
      <c r="U2168">
        <v>0.10993529</v>
      </c>
      <c r="V2168">
        <v>0.11249192399999999</v>
      </c>
      <c r="W2168">
        <v>0.104822021</v>
      </c>
      <c r="X2168">
        <v>7.2810169999999999E-3</v>
      </c>
      <c r="Y2168">
        <v>8.4975320000000003E-3</v>
      </c>
      <c r="Z2168">
        <v>-0.62535766500000001</v>
      </c>
      <c r="AA2168">
        <v>1.476074E-3</v>
      </c>
      <c r="AB2168">
        <v>-4.2610579999999999E-3</v>
      </c>
      <c r="AC2168">
        <v>-0.57412146399999997</v>
      </c>
    </row>
    <row r="2169" spans="1:29" x14ac:dyDescent="0.3">
      <c r="A2169">
        <v>21.67</v>
      </c>
      <c r="B2169">
        <v>28.3</v>
      </c>
      <c r="C2169">
        <v>60</v>
      </c>
      <c r="D2169">
        <v>60</v>
      </c>
      <c r="E2169">
        <v>60</v>
      </c>
      <c r="F2169">
        <v>41.98076923</v>
      </c>
      <c r="G2169">
        <v>46.69230769</v>
      </c>
      <c r="H2169">
        <v>49.57692308</v>
      </c>
      <c r="I2169">
        <v>42</v>
      </c>
      <c r="J2169">
        <v>47</v>
      </c>
      <c r="K2169">
        <v>52</v>
      </c>
      <c r="L2169">
        <v>2.1465897819999999</v>
      </c>
      <c r="M2169">
        <v>2.3875034309999998</v>
      </c>
      <c r="N2169">
        <v>2.5350015840000002</v>
      </c>
      <c r="O2169">
        <v>2.147573103</v>
      </c>
      <c r="P2169">
        <v>2.4032365680000001</v>
      </c>
      <c r="Q2169">
        <v>2.658900032</v>
      </c>
      <c r="R2169">
        <v>0.107329489</v>
      </c>
      <c r="S2169">
        <v>0.119375172</v>
      </c>
      <c r="T2169">
        <v>0.12675007899999999</v>
      </c>
      <c r="U2169">
        <v>0.107378655</v>
      </c>
      <c r="V2169">
        <v>0.120161828</v>
      </c>
      <c r="W2169">
        <v>0.13294500200000001</v>
      </c>
      <c r="X2169">
        <v>6.9545780000000003E-3</v>
      </c>
      <c r="Y2169">
        <v>8.9318330000000001E-3</v>
      </c>
      <c r="Z2169">
        <v>-0.62009603499999999</v>
      </c>
      <c r="AA2169">
        <v>7.3803690000000003E-3</v>
      </c>
      <c r="AB2169">
        <v>1.2783173E-2</v>
      </c>
      <c r="AC2169">
        <v>-0.63243067600000002</v>
      </c>
    </row>
    <row r="2170" spans="1:29" x14ac:dyDescent="0.3">
      <c r="A2170">
        <v>21.68</v>
      </c>
      <c r="B2170">
        <v>28.3</v>
      </c>
      <c r="C2170">
        <v>60</v>
      </c>
      <c r="D2170">
        <v>60</v>
      </c>
      <c r="E2170">
        <v>60</v>
      </c>
      <c r="F2170">
        <v>41.66346154</v>
      </c>
      <c r="G2170">
        <v>46.17307692</v>
      </c>
      <c r="H2170">
        <v>49.28846154</v>
      </c>
      <c r="I2170">
        <v>43</v>
      </c>
      <c r="J2170">
        <v>36</v>
      </c>
      <c r="K2170">
        <v>49</v>
      </c>
      <c r="L2170">
        <v>2.1303649849999999</v>
      </c>
      <c r="M2170">
        <v>2.360953764</v>
      </c>
      <c r="N2170">
        <v>2.5202517690000001</v>
      </c>
      <c r="O2170">
        <v>2.198705796</v>
      </c>
      <c r="P2170">
        <v>1.840776945</v>
      </c>
      <c r="Q2170">
        <v>2.5055019540000001</v>
      </c>
      <c r="R2170">
        <v>0.106518249</v>
      </c>
      <c r="S2170">
        <v>0.118047688</v>
      </c>
      <c r="T2170">
        <v>0.12601258800000001</v>
      </c>
      <c r="U2170">
        <v>0.10993529</v>
      </c>
      <c r="V2170">
        <v>9.2038846999999993E-2</v>
      </c>
      <c r="W2170">
        <v>0.125275098</v>
      </c>
      <c r="X2170">
        <v>6.6565249999999999E-3</v>
      </c>
      <c r="Y2170">
        <v>9.1530799999999992E-3</v>
      </c>
      <c r="Z2170">
        <v>-0.61505004500000005</v>
      </c>
      <c r="AA2170">
        <v>-1.0332516E-2</v>
      </c>
      <c r="AB2170">
        <v>1.6192018999999998E-2</v>
      </c>
      <c r="AC2170">
        <v>-0.57412146399999997</v>
      </c>
    </row>
    <row r="2171" spans="1:29" x14ac:dyDescent="0.3">
      <c r="A2171">
        <v>21.69</v>
      </c>
      <c r="B2171">
        <v>28.3</v>
      </c>
      <c r="C2171">
        <v>60</v>
      </c>
      <c r="D2171">
        <v>60</v>
      </c>
      <c r="E2171">
        <v>60</v>
      </c>
      <c r="F2171">
        <v>41.91346154</v>
      </c>
      <c r="G2171">
        <v>45.82692308</v>
      </c>
      <c r="H2171">
        <v>48.36538462</v>
      </c>
      <c r="I2171">
        <v>35</v>
      </c>
      <c r="J2171">
        <v>48</v>
      </c>
      <c r="K2171">
        <v>50</v>
      </c>
      <c r="L2171">
        <v>2.1431481579999998</v>
      </c>
      <c r="M2171">
        <v>2.3432539860000001</v>
      </c>
      <c r="N2171">
        <v>2.4730523600000001</v>
      </c>
      <c r="O2171">
        <v>1.7896442530000001</v>
      </c>
      <c r="P2171">
        <v>2.4543692610000001</v>
      </c>
      <c r="Q2171">
        <v>2.556634646</v>
      </c>
      <c r="R2171">
        <v>0.107157408</v>
      </c>
      <c r="S2171">
        <v>0.117162699</v>
      </c>
      <c r="T2171">
        <v>0.12365261800000001</v>
      </c>
      <c r="U2171">
        <v>8.9482213000000005E-2</v>
      </c>
      <c r="V2171">
        <v>0.122718463</v>
      </c>
      <c r="W2171">
        <v>0.127831732</v>
      </c>
      <c r="X2171">
        <v>5.7765580000000002E-3</v>
      </c>
      <c r="Y2171">
        <v>7.6617100000000004E-3</v>
      </c>
      <c r="Z2171">
        <v>-0.61047846500000003</v>
      </c>
      <c r="AA2171">
        <v>1.9188957999999999E-2</v>
      </c>
      <c r="AB2171">
        <v>1.4487596E-2</v>
      </c>
      <c r="AC2171">
        <v>-0.59654808400000003</v>
      </c>
    </row>
    <row r="2172" spans="1:29" x14ac:dyDescent="0.3">
      <c r="A2172">
        <v>21.7</v>
      </c>
      <c r="B2172">
        <v>28.3</v>
      </c>
      <c r="C2172">
        <v>60</v>
      </c>
      <c r="D2172">
        <v>60</v>
      </c>
      <c r="E2172">
        <v>60</v>
      </c>
      <c r="F2172">
        <v>42.76923077</v>
      </c>
      <c r="G2172">
        <v>45.92307692</v>
      </c>
      <c r="H2172">
        <v>47.55769231</v>
      </c>
      <c r="I2172">
        <v>46</v>
      </c>
      <c r="J2172">
        <v>46</v>
      </c>
      <c r="K2172">
        <v>50</v>
      </c>
      <c r="L2172">
        <v>2.1869059439999998</v>
      </c>
      <c r="M2172">
        <v>2.3481705910000001</v>
      </c>
      <c r="N2172">
        <v>2.4317528770000001</v>
      </c>
      <c r="O2172">
        <v>2.3521038750000001</v>
      </c>
      <c r="P2172">
        <v>2.3521038750000001</v>
      </c>
      <c r="Q2172">
        <v>2.556634646</v>
      </c>
      <c r="R2172">
        <v>0.10934529699999999</v>
      </c>
      <c r="S2172">
        <v>0.11740853</v>
      </c>
      <c r="T2172">
        <v>0.12158764399999999</v>
      </c>
      <c r="U2172">
        <v>0.117605194</v>
      </c>
      <c r="V2172">
        <v>0.117605194</v>
      </c>
      <c r="W2172">
        <v>0.127831732</v>
      </c>
      <c r="X2172">
        <v>4.6553089999999998E-3</v>
      </c>
      <c r="Y2172">
        <v>5.4738199999999999E-3</v>
      </c>
      <c r="Z2172">
        <v>-0.61112538699999996</v>
      </c>
      <c r="AA2172">
        <v>0</v>
      </c>
      <c r="AB2172">
        <v>6.8176920000000002E-3</v>
      </c>
      <c r="AC2172">
        <v>-0.63691600000000004</v>
      </c>
    </row>
    <row r="2173" spans="1:29" x14ac:dyDescent="0.3">
      <c r="A2173">
        <v>21.71</v>
      </c>
      <c r="B2173">
        <v>28.3</v>
      </c>
      <c r="C2173">
        <v>60</v>
      </c>
      <c r="D2173">
        <v>60</v>
      </c>
      <c r="E2173">
        <v>60</v>
      </c>
      <c r="F2173">
        <v>43.58653846</v>
      </c>
      <c r="G2173">
        <v>46.75961538</v>
      </c>
      <c r="H2173">
        <v>46.58653846</v>
      </c>
      <c r="I2173">
        <v>43</v>
      </c>
      <c r="J2173">
        <v>47</v>
      </c>
      <c r="K2173">
        <v>48</v>
      </c>
      <c r="L2173">
        <v>2.228697087</v>
      </c>
      <c r="M2173">
        <v>2.390945055</v>
      </c>
      <c r="N2173">
        <v>2.382095166</v>
      </c>
      <c r="O2173">
        <v>2.198705796</v>
      </c>
      <c r="P2173">
        <v>2.4032365680000001</v>
      </c>
      <c r="Q2173">
        <v>2.4543692610000001</v>
      </c>
      <c r="R2173">
        <v>0.111434854</v>
      </c>
      <c r="S2173">
        <v>0.11954725300000001</v>
      </c>
      <c r="T2173">
        <v>0.11910475800000001</v>
      </c>
      <c r="U2173">
        <v>0.10993529</v>
      </c>
      <c r="V2173">
        <v>0.120161828</v>
      </c>
      <c r="W2173">
        <v>0.122718463</v>
      </c>
      <c r="X2173">
        <v>4.6836949999999999E-3</v>
      </c>
      <c r="Y2173">
        <v>2.4091360000000001E-3</v>
      </c>
      <c r="Z2173">
        <v>-0.61418748300000003</v>
      </c>
      <c r="AA2173">
        <v>5.9042950000000004E-3</v>
      </c>
      <c r="AB2173">
        <v>5.1132690000000001E-3</v>
      </c>
      <c r="AC2173">
        <v>-0.61897470399999999</v>
      </c>
    </row>
    <row r="2174" spans="1:29" x14ac:dyDescent="0.3">
      <c r="A2174">
        <v>21.72</v>
      </c>
      <c r="B2174">
        <v>28.3</v>
      </c>
      <c r="C2174">
        <v>60</v>
      </c>
      <c r="D2174">
        <v>60</v>
      </c>
      <c r="E2174">
        <v>60</v>
      </c>
      <c r="F2174">
        <v>44.73076923</v>
      </c>
      <c r="G2174">
        <v>47.98076923</v>
      </c>
      <c r="H2174">
        <v>45.99038462</v>
      </c>
      <c r="I2174">
        <v>46</v>
      </c>
      <c r="J2174">
        <v>49</v>
      </c>
      <c r="K2174">
        <v>41</v>
      </c>
      <c r="L2174">
        <v>2.2872046880000001</v>
      </c>
      <c r="M2174">
        <v>2.45338594</v>
      </c>
      <c r="N2174">
        <v>2.3516122140000002</v>
      </c>
      <c r="O2174">
        <v>2.3521038750000001</v>
      </c>
      <c r="P2174">
        <v>2.5055019540000001</v>
      </c>
      <c r="Q2174">
        <v>2.09644041</v>
      </c>
      <c r="R2174">
        <v>0.11436023400000001</v>
      </c>
      <c r="S2174">
        <v>0.122669297</v>
      </c>
      <c r="T2174">
        <v>0.117580611</v>
      </c>
      <c r="U2174">
        <v>0.117605194</v>
      </c>
      <c r="V2174">
        <v>0.125275098</v>
      </c>
      <c r="W2174">
        <v>0.104822021</v>
      </c>
      <c r="X2174">
        <v>4.7972400000000004E-3</v>
      </c>
      <c r="Y2174">
        <v>-6.2277000000000003E-4</v>
      </c>
      <c r="Z2174">
        <v>-0.62212305599999995</v>
      </c>
      <c r="AA2174">
        <v>4.4282210000000004E-3</v>
      </c>
      <c r="AB2174">
        <v>-1.107875E-2</v>
      </c>
      <c r="AC2174">
        <v>-0.61000405599999996</v>
      </c>
    </row>
    <row r="2175" spans="1:29" x14ac:dyDescent="0.3">
      <c r="A2175">
        <v>21.73</v>
      </c>
      <c r="B2175">
        <v>28.3</v>
      </c>
      <c r="C2175">
        <v>60</v>
      </c>
      <c r="D2175">
        <v>60</v>
      </c>
      <c r="E2175">
        <v>60</v>
      </c>
      <c r="F2175">
        <v>45.36538462</v>
      </c>
      <c r="G2175">
        <v>49.22115385</v>
      </c>
      <c r="H2175">
        <v>46.20192308</v>
      </c>
      <c r="I2175">
        <v>43</v>
      </c>
      <c r="J2175">
        <v>40</v>
      </c>
      <c r="K2175">
        <v>46</v>
      </c>
      <c r="L2175">
        <v>2.319654281</v>
      </c>
      <c r="M2175">
        <v>2.516810145</v>
      </c>
      <c r="N2175">
        <v>2.3624287449999999</v>
      </c>
      <c r="O2175">
        <v>2.198705796</v>
      </c>
      <c r="P2175">
        <v>2.045307717</v>
      </c>
      <c r="Q2175">
        <v>2.3521038750000001</v>
      </c>
      <c r="R2175">
        <v>0.115982714</v>
      </c>
      <c r="S2175">
        <v>0.12584050699999999</v>
      </c>
      <c r="T2175">
        <v>0.118121437</v>
      </c>
      <c r="U2175">
        <v>0.10993529</v>
      </c>
      <c r="V2175">
        <v>0.102265386</v>
      </c>
      <c r="W2175">
        <v>0.117605194</v>
      </c>
      <c r="X2175">
        <v>5.6914000000000001E-3</v>
      </c>
      <c r="Y2175">
        <v>-1.860116E-3</v>
      </c>
      <c r="Z2175">
        <v>-0.63148185700000004</v>
      </c>
      <c r="AA2175">
        <v>-4.4282210000000004E-3</v>
      </c>
      <c r="AB2175">
        <v>7.669904E-3</v>
      </c>
      <c r="AC2175">
        <v>-0.57860678799999998</v>
      </c>
    </row>
    <row r="2176" spans="1:29" x14ac:dyDescent="0.3">
      <c r="A2176">
        <v>21.74</v>
      </c>
      <c r="B2176">
        <v>28.3</v>
      </c>
      <c r="C2176">
        <v>60</v>
      </c>
      <c r="D2176">
        <v>60</v>
      </c>
      <c r="E2176">
        <v>60</v>
      </c>
      <c r="F2176">
        <v>46.02884615</v>
      </c>
      <c r="G2176">
        <v>50.56730769</v>
      </c>
      <c r="H2176">
        <v>46.42307692</v>
      </c>
      <c r="I2176">
        <v>36</v>
      </c>
      <c r="J2176">
        <v>50</v>
      </c>
      <c r="K2176">
        <v>46</v>
      </c>
      <c r="L2176">
        <v>2.3535788559999999</v>
      </c>
      <c r="M2176">
        <v>2.585642617</v>
      </c>
      <c r="N2176">
        <v>2.3737369369999999</v>
      </c>
      <c r="O2176">
        <v>1.840776945</v>
      </c>
      <c r="P2176">
        <v>2.556634646</v>
      </c>
      <c r="Q2176">
        <v>2.3521038750000001</v>
      </c>
      <c r="R2176">
        <v>0.11767894299999999</v>
      </c>
      <c r="S2176">
        <v>0.12928213099999999</v>
      </c>
      <c r="T2176">
        <v>0.118686847</v>
      </c>
      <c r="U2176">
        <v>9.2038846999999993E-2</v>
      </c>
      <c r="V2176">
        <v>0.127831732</v>
      </c>
      <c r="W2176">
        <v>0.117605194</v>
      </c>
      <c r="X2176">
        <v>6.699104E-3</v>
      </c>
      <c r="Y2176">
        <v>-3.1957930000000002E-3</v>
      </c>
      <c r="Z2176">
        <v>-0.64148757999999995</v>
      </c>
      <c r="AA2176">
        <v>2.0665032E-2</v>
      </c>
      <c r="AB2176">
        <v>5.1132690000000001E-3</v>
      </c>
      <c r="AC2176">
        <v>-0.59206276000000002</v>
      </c>
    </row>
    <row r="2177" spans="1:29" x14ac:dyDescent="0.3">
      <c r="A2177">
        <v>21.75</v>
      </c>
      <c r="B2177">
        <v>28.3</v>
      </c>
      <c r="C2177">
        <v>60</v>
      </c>
      <c r="D2177">
        <v>60</v>
      </c>
      <c r="E2177">
        <v>60</v>
      </c>
      <c r="F2177">
        <v>46.90384615</v>
      </c>
      <c r="G2177">
        <v>51.33653846</v>
      </c>
      <c r="H2177">
        <v>46.55769231</v>
      </c>
      <c r="I2177">
        <v>46</v>
      </c>
      <c r="J2177">
        <v>50</v>
      </c>
      <c r="K2177">
        <v>46</v>
      </c>
      <c r="L2177">
        <v>2.3983199630000001</v>
      </c>
      <c r="M2177">
        <v>2.6249754570000001</v>
      </c>
      <c r="N2177">
        <v>2.3806201840000001</v>
      </c>
      <c r="O2177">
        <v>2.3521038750000001</v>
      </c>
      <c r="P2177">
        <v>2.556634646</v>
      </c>
      <c r="Q2177">
        <v>2.3521038750000001</v>
      </c>
      <c r="R2177">
        <v>0.119915998</v>
      </c>
      <c r="S2177">
        <v>0.13124877300000001</v>
      </c>
      <c r="T2177">
        <v>0.11903100899999999</v>
      </c>
      <c r="U2177">
        <v>0.117605194</v>
      </c>
      <c r="V2177">
        <v>0.127831732</v>
      </c>
      <c r="W2177">
        <v>0.117605194</v>
      </c>
      <c r="X2177">
        <v>6.5429809999999998E-3</v>
      </c>
      <c r="Y2177">
        <v>-4.3675839999999999E-3</v>
      </c>
      <c r="Z2177">
        <v>-0.64946628100000003</v>
      </c>
      <c r="AA2177">
        <v>5.9042950000000004E-3</v>
      </c>
      <c r="AB2177">
        <v>-3.4088460000000001E-3</v>
      </c>
      <c r="AC2177">
        <v>-0.63691600000000004</v>
      </c>
    </row>
    <row r="2178" spans="1:29" x14ac:dyDescent="0.3">
      <c r="A2178">
        <v>21.76</v>
      </c>
      <c r="B2178">
        <v>28.3</v>
      </c>
      <c r="C2178">
        <v>60</v>
      </c>
      <c r="D2178">
        <v>60</v>
      </c>
      <c r="E2178">
        <v>60</v>
      </c>
      <c r="F2178">
        <v>47.375</v>
      </c>
      <c r="G2178">
        <v>51.38461538</v>
      </c>
      <c r="H2178">
        <v>46.23076923</v>
      </c>
      <c r="I2178">
        <v>45</v>
      </c>
      <c r="J2178">
        <v>53</v>
      </c>
      <c r="K2178">
        <v>43</v>
      </c>
      <c r="L2178">
        <v>2.4224113279999999</v>
      </c>
      <c r="M2178">
        <v>2.6274337600000002</v>
      </c>
      <c r="N2178">
        <v>2.3639037269999998</v>
      </c>
      <c r="O2178">
        <v>2.3009711820000001</v>
      </c>
      <c r="P2178">
        <v>2.710032725</v>
      </c>
      <c r="Q2178">
        <v>2.198705796</v>
      </c>
      <c r="R2178">
        <v>0.121120566</v>
      </c>
      <c r="S2178">
        <v>0.13137168799999999</v>
      </c>
      <c r="T2178">
        <v>0.11819518599999999</v>
      </c>
      <c r="U2178">
        <v>0.11504855899999999</v>
      </c>
      <c r="V2178">
        <v>0.13550163600000001</v>
      </c>
      <c r="W2178">
        <v>0.10993529</v>
      </c>
      <c r="X2178">
        <v>5.9184880000000004E-3</v>
      </c>
      <c r="Y2178">
        <v>-5.3672939999999999E-3</v>
      </c>
      <c r="Z2178">
        <v>-0.65032884300000005</v>
      </c>
      <c r="AA2178">
        <v>1.1808590000000001E-2</v>
      </c>
      <c r="AB2178">
        <v>-1.0226539E-2</v>
      </c>
      <c r="AC2178">
        <v>-0.63243067600000002</v>
      </c>
    </row>
    <row r="2179" spans="1:29" x14ac:dyDescent="0.3">
      <c r="A2179">
        <v>21.77</v>
      </c>
      <c r="B2179">
        <v>28.3</v>
      </c>
      <c r="C2179">
        <v>60</v>
      </c>
      <c r="D2179">
        <v>60</v>
      </c>
      <c r="E2179">
        <v>60</v>
      </c>
      <c r="F2179">
        <v>47.75961538</v>
      </c>
      <c r="G2179">
        <v>51.16346154</v>
      </c>
      <c r="H2179">
        <v>45.68269231</v>
      </c>
      <c r="I2179">
        <v>90</v>
      </c>
      <c r="J2179">
        <v>51</v>
      </c>
      <c r="K2179">
        <v>34</v>
      </c>
      <c r="L2179">
        <v>2.442077748</v>
      </c>
      <c r="M2179">
        <v>2.6161255680000002</v>
      </c>
      <c r="N2179">
        <v>2.3358790780000001</v>
      </c>
      <c r="O2179">
        <v>4.6019423640000001</v>
      </c>
      <c r="P2179">
        <v>2.607767339</v>
      </c>
      <c r="Q2179">
        <v>1.7385115600000001</v>
      </c>
      <c r="R2179">
        <v>0.12210388699999999</v>
      </c>
      <c r="S2179">
        <v>0.130806278</v>
      </c>
      <c r="T2179">
        <v>0.11679395400000001</v>
      </c>
      <c r="U2179">
        <v>0.23009711799999999</v>
      </c>
      <c r="V2179">
        <v>0.13038836700000001</v>
      </c>
      <c r="W2179">
        <v>8.6925578000000003E-2</v>
      </c>
      <c r="X2179">
        <v>5.0243279999999998E-3</v>
      </c>
      <c r="Y2179">
        <v>-6.4407529999999996E-3</v>
      </c>
      <c r="Z2179">
        <v>-0.64860371900000002</v>
      </c>
      <c r="AA2179">
        <v>-5.7566873999999997E-2</v>
      </c>
      <c r="AB2179">
        <v>-6.2211442999999998E-2</v>
      </c>
      <c r="AC2179">
        <v>-0.78493168999999996</v>
      </c>
    </row>
    <row r="2180" spans="1:29" x14ac:dyDescent="0.3">
      <c r="A2180">
        <v>21.78</v>
      </c>
      <c r="B2180">
        <v>28.3</v>
      </c>
      <c r="C2180">
        <v>60</v>
      </c>
      <c r="D2180">
        <v>60</v>
      </c>
      <c r="E2180">
        <v>60</v>
      </c>
      <c r="F2180">
        <v>48.05769231</v>
      </c>
      <c r="G2180">
        <v>50.77884615</v>
      </c>
      <c r="H2180">
        <v>45.27884615</v>
      </c>
      <c r="I2180">
        <v>0</v>
      </c>
      <c r="J2180">
        <v>40</v>
      </c>
      <c r="K2180">
        <v>43</v>
      </c>
      <c r="L2180">
        <v>2.4573192239999999</v>
      </c>
      <c r="M2180">
        <v>2.5964591480000001</v>
      </c>
      <c r="N2180">
        <v>2.3152293369999999</v>
      </c>
      <c r="O2180">
        <v>0</v>
      </c>
      <c r="P2180">
        <v>2.045307717</v>
      </c>
      <c r="Q2180">
        <v>2.198705796</v>
      </c>
      <c r="R2180">
        <v>0.122865961</v>
      </c>
      <c r="S2180">
        <v>0.12982295699999999</v>
      </c>
      <c r="T2180">
        <v>0.11576146700000001</v>
      </c>
      <c r="U2180">
        <v>0</v>
      </c>
      <c r="V2180">
        <v>0.102265386</v>
      </c>
      <c r="W2180">
        <v>0.10993529</v>
      </c>
      <c r="X2180">
        <v>4.0166239999999999E-3</v>
      </c>
      <c r="Y2180">
        <v>-7.0553279999999996E-3</v>
      </c>
      <c r="Z2180">
        <v>-0.64640418499999996</v>
      </c>
      <c r="AA2180">
        <v>5.9042947999999998E-2</v>
      </c>
      <c r="AB2180">
        <v>3.9201730999999997E-2</v>
      </c>
      <c r="AC2180">
        <v>-0.37228188699999998</v>
      </c>
    </row>
    <row r="2181" spans="1:29" x14ac:dyDescent="0.3">
      <c r="A2181">
        <v>21.79</v>
      </c>
      <c r="B2181">
        <v>28.3</v>
      </c>
      <c r="C2181">
        <v>60</v>
      </c>
      <c r="D2181">
        <v>60</v>
      </c>
      <c r="E2181">
        <v>60</v>
      </c>
      <c r="F2181">
        <v>48.38461538</v>
      </c>
      <c r="G2181">
        <v>50.42307692</v>
      </c>
      <c r="H2181">
        <v>44.82692308</v>
      </c>
      <c r="I2181">
        <v>81</v>
      </c>
      <c r="J2181">
        <v>100</v>
      </c>
      <c r="K2181">
        <v>42</v>
      </c>
      <c r="L2181">
        <v>2.4740356810000002</v>
      </c>
      <c r="M2181">
        <v>2.5782677089999999</v>
      </c>
      <c r="N2181">
        <v>2.2921212930000001</v>
      </c>
      <c r="O2181">
        <v>4.1417481269999996</v>
      </c>
      <c r="P2181">
        <v>5.1132692930000001</v>
      </c>
      <c r="Q2181">
        <v>2.147573103</v>
      </c>
      <c r="R2181">
        <v>0.123701784</v>
      </c>
      <c r="S2181">
        <v>0.12891338499999999</v>
      </c>
      <c r="T2181">
        <v>0.11460606499999999</v>
      </c>
      <c r="U2181">
        <v>0.207087406</v>
      </c>
      <c r="V2181">
        <v>0.25566346499999998</v>
      </c>
      <c r="W2181">
        <v>0.107378655</v>
      </c>
      <c r="X2181">
        <v>3.0089190000000001E-3</v>
      </c>
      <c r="Y2181">
        <v>-7.8010129999999999E-3</v>
      </c>
      <c r="Z2181">
        <v>-0.64424777899999996</v>
      </c>
      <c r="AA2181">
        <v>2.8045400000000002E-2</v>
      </c>
      <c r="AB2181">
        <v>-8.2664520000000005E-2</v>
      </c>
      <c r="AC2181">
        <v>-1.000227239</v>
      </c>
    </row>
    <row r="2182" spans="1:29" x14ac:dyDescent="0.3">
      <c r="A2182">
        <v>21.8</v>
      </c>
      <c r="B2182">
        <v>28.3</v>
      </c>
      <c r="C2182">
        <v>60</v>
      </c>
      <c r="D2182">
        <v>60</v>
      </c>
      <c r="E2182">
        <v>60</v>
      </c>
      <c r="F2182">
        <v>48.85576923</v>
      </c>
      <c r="G2182">
        <v>49.94230769</v>
      </c>
      <c r="H2182">
        <v>44.32692308</v>
      </c>
      <c r="I2182">
        <v>48</v>
      </c>
      <c r="J2182">
        <v>52</v>
      </c>
      <c r="K2182">
        <v>84</v>
      </c>
      <c r="L2182">
        <v>2.498127046</v>
      </c>
      <c r="M2182">
        <v>2.5536846830000002</v>
      </c>
      <c r="N2182">
        <v>2.2665549459999998</v>
      </c>
      <c r="O2182">
        <v>2.4543692610000001</v>
      </c>
      <c r="P2182">
        <v>2.658900032</v>
      </c>
      <c r="Q2182">
        <v>4.2951462060000001</v>
      </c>
      <c r="R2182">
        <v>0.124906352</v>
      </c>
      <c r="S2182">
        <v>0.12768423400000001</v>
      </c>
      <c r="T2182">
        <v>0.11332774700000001</v>
      </c>
      <c r="U2182">
        <v>0.122718463</v>
      </c>
      <c r="V2182">
        <v>0.13294500200000001</v>
      </c>
      <c r="W2182">
        <v>0.21475731000000001</v>
      </c>
      <c r="X2182">
        <v>1.6038109999999999E-3</v>
      </c>
      <c r="Y2182">
        <v>-8.6450309999999992E-3</v>
      </c>
      <c r="Z2182">
        <v>-0.64196198900000001</v>
      </c>
      <c r="AA2182">
        <v>5.9042950000000004E-3</v>
      </c>
      <c r="AB2182">
        <v>5.7950385E-2</v>
      </c>
      <c r="AC2182">
        <v>-0.82529960499999999</v>
      </c>
    </row>
    <row r="2183" spans="1:29" x14ac:dyDescent="0.3">
      <c r="A2183">
        <v>21.81</v>
      </c>
      <c r="B2183">
        <v>28.3</v>
      </c>
      <c r="C2183">
        <v>60</v>
      </c>
      <c r="D2183">
        <v>60</v>
      </c>
      <c r="E2183">
        <v>60</v>
      </c>
      <c r="F2183">
        <v>49.28846154</v>
      </c>
      <c r="G2183">
        <v>49.29807692</v>
      </c>
      <c r="H2183">
        <v>43.79807692</v>
      </c>
      <c r="I2183">
        <v>47</v>
      </c>
      <c r="J2183">
        <v>47</v>
      </c>
      <c r="K2183">
        <v>34</v>
      </c>
      <c r="L2183">
        <v>2.5202517690000001</v>
      </c>
      <c r="M2183">
        <v>2.5207434289999999</v>
      </c>
      <c r="N2183">
        <v>2.2395136180000002</v>
      </c>
      <c r="O2183">
        <v>2.4032365680000001</v>
      </c>
      <c r="P2183">
        <v>2.4032365680000001</v>
      </c>
      <c r="Q2183">
        <v>1.7385115600000001</v>
      </c>
      <c r="R2183">
        <v>0.12601258800000001</v>
      </c>
      <c r="S2183">
        <v>0.126037171</v>
      </c>
      <c r="T2183">
        <v>0.11197568099999999</v>
      </c>
      <c r="U2183">
        <v>0.120161828</v>
      </c>
      <c r="V2183">
        <v>0.120161828</v>
      </c>
      <c r="W2183">
        <v>8.6925578000000003E-2</v>
      </c>
      <c r="X2183" s="1">
        <v>1.42E-5</v>
      </c>
      <c r="Y2183">
        <v>-9.3661330000000004E-3</v>
      </c>
      <c r="Z2183">
        <v>-0.63864112399999995</v>
      </c>
      <c r="AA2183">
        <v>0</v>
      </c>
      <c r="AB2183">
        <v>-2.21575E-2</v>
      </c>
      <c r="AC2183">
        <v>-0.57412146399999997</v>
      </c>
    </row>
    <row r="2184" spans="1:29" x14ac:dyDescent="0.3">
      <c r="A2184">
        <v>21.82</v>
      </c>
      <c r="B2184">
        <v>28.3</v>
      </c>
      <c r="C2184">
        <v>60</v>
      </c>
      <c r="D2184">
        <v>60</v>
      </c>
      <c r="E2184">
        <v>60</v>
      </c>
      <c r="F2184">
        <v>49.16346154</v>
      </c>
      <c r="G2184">
        <v>48.50961538</v>
      </c>
      <c r="H2184">
        <v>43.35576923</v>
      </c>
      <c r="I2184">
        <v>50</v>
      </c>
      <c r="J2184">
        <v>49</v>
      </c>
      <c r="K2184">
        <v>44</v>
      </c>
      <c r="L2184">
        <v>2.5138601820000002</v>
      </c>
      <c r="M2184">
        <v>2.4804272680000001</v>
      </c>
      <c r="N2184">
        <v>2.2168972349999998</v>
      </c>
      <c r="O2184">
        <v>2.556634646</v>
      </c>
      <c r="P2184">
        <v>2.5055019540000001</v>
      </c>
      <c r="Q2184">
        <v>2.2498384890000001</v>
      </c>
      <c r="R2184">
        <v>0.12569300899999999</v>
      </c>
      <c r="S2184">
        <v>0.124021363</v>
      </c>
      <c r="T2184">
        <v>0.110844862</v>
      </c>
      <c r="U2184">
        <v>0.127831732</v>
      </c>
      <c r="V2184">
        <v>0.125275098</v>
      </c>
      <c r="W2184">
        <v>0.11249192399999999</v>
      </c>
      <c r="X2184">
        <v>-9.6512500000000005E-4</v>
      </c>
      <c r="Y2184">
        <v>-9.3415500000000005E-3</v>
      </c>
      <c r="Z2184">
        <v>-0.63256005999999998</v>
      </c>
      <c r="AA2184">
        <v>-1.476074E-3</v>
      </c>
      <c r="AB2184">
        <v>-9.374327E-3</v>
      </c>
      <c r="AC2184">
        <v>-0.64140132400000005</v>
      </c>
    </row>
    <row r="2185" spans="1:29" x14ac:dyDescent="0.3">
      <c r="A2185">
        <v>21.83</v>
      </c>
      <c r="B2185">
        <v>28.3</v>
      </c>
      <c r="C2185">
        <v>60</v>
      </c>
      <c r="D2185">
        <v>60</v>
      </c>
      <c r="E2185">
        <v>60</v>
      </c>
      <c r="F2185">
        <v>48.89423077</v>
      </c>
      <c r="G2185">
        <v>47.71153846</v>
      </c>
      <c r="H2185">
        <v>43.13461538</v>
      </c>
      <c r="I2185">
        <v>49</v>
      </c>
      <c r="J2185">
        <v>36</v>
      </c>
      <c r="K2185">
        <v>41</v>
      </c>
      <c r="L2185">
        <v>2.5000936880000002</v>
      </c>
      <c r="M2185">
        <v>2.4396194449999999</v>
      </c>
      <c r="N2185">
        <v>2.2055890429999998</v>
      </c>
      <c r="O2185">
        <v>2.5055019540000001</v>
      </c>
      <c r="P2185">
        <v>1.840776945</v>
      </c>
      <c r="Q2185">
        <v>2.09644041</v>
      </c>
      <c r="R2185">
        <v>0.125004684</v>
      </c>
      <c r="S2185">
        <v>0.12198097199999999</v>
      </c>
      <c r="T2185">
        <v>0.110279452</v>
      </c>
      <c r="U2185">
        <v>0.125275098</v>
      </c>
      <c r="V2185">
        <v>9.2038846999999993E-2</v>
      </c>
      <c r="W2185">
        <v>0.104822021</v>
      </c>
      <c r="X2185">
        <v>-1.7457410000000001E-3</v>
      </c>
      <c r="Y2185">
        <v>-8.8089169999999994E-3</v>
      </c>
      <c r="Z2185">
        <v>-0.62678089299999995</v>
      </c>
      <c r="AA2185">
        <v>-1.9188957999999999E-2</v>
      </c>
      <c r="AB2185">
        <v>-2.5566349999999998E-3</v>
      </c>
      <c r="AC2185">
        <v>-0.56515081700000003</v>
      </c>
    </row>
    <row r="2186" spans="1:29" x14ac:dyDescent="0.3">
      <c r="A2186">
        <v>21.84</v>
      </c>
      <c r="B2186">
        <v>28.3</v>
      </c>
      <c r="C2186">
        <v>60</v>
      </c>
      <c r="D2186">
        <v>60</v>
      </c>
      <c r="E2186">
        <v>60</v>
      </c>
      <c r="F2186">
        <v>48.60576923</v>
      </c>
      <c r="G2186">
        <v>46.61538462</v>
      </c>
      <c r="H2186">
        <v>42.99038462</v>
      </c>
      <c r="I2186">
        <v>42</v>
      </c>
      <c r="J2186">
        <v>43</v>
      </c>
      <c r="K2186">
        <v>42</v>
      </c>
      <c r="L2186">
        <v>2.4853438730000001</v>
      </c>
      <c r="M2186">
        <v>2.3835701469999999</v>
      </c>
      <c r="N2186">
        <v>2.1982141350000002</v>
      </c>
      <c r="O2186">
        <v>2.147573103</v>
      </c>
      <c r="P2186">
        <v>2.198705796</v>
      </c>
      <c r="Q2186">
        <v>2.147573103</v>
      </c>
      <c r="R2186">
        <v>0.124267194</v>
      </c>
      <c r="S2186">
        <v>0.119178507</v>
      </c>
      <c r="T2186">
        <v>0.109910707</v>
      </c>
      <c r="U2186">
        <v>0.107378655</v>
      </c>
      <c r="V2186">
        <v>0.10993529</v>
      </c>
      <c r="W2186">
        <v>0.107378655</v>
      </c>
      <c r="X2186">
        <v>-2.937954E-3</v>
      </c>
      <c r="Y2186">
        <v>-7.8747620000000004E-3</v>
      </c>
      <c r="Z2186">
        <v>-0.619923522</v>
      </c>
      <c r="AA2186">
        <v>1.476074E-3</v>
      </c>
      <c r="AB2186">
        <v>-8.5221199999999998E-4</v>
      </c>
      <c r="AC2186">
        <v>-0.56963614100000004</v>
      </c>
    </row>
    <row r="2187" spans="1:29" x14ac:dyDescent="0.3">
      <c r="A2187">
        <v>21.85</v>
      </c>
      <c r="B2187">
        <v>28.3</v>
      </c>
      <c r="C2187">
        <v>60</v>
      </c>
      <c r="D2187">
        <v>60</v>
      </c>
      <c r="E2187">
        <v>60</v>
      </c>
      <c r="F2187">
        <v>48.02884615</v>
      </c>
      <c r="G2187">
        <v>45.04807692</v>
      </c>
      <c r="H2187">
        <v>42.42307692</v>
      </c>
      <c r="I2187">
        <v>48</v>
      </c>
      <c r="J2187">
        <v>41</v>
      </c>
      <c r="K2187">
        <v>41</v>
      </c>
      <c r="L2187">
        <v>2.455844242</v>
      </c>
      <c r="M2187">
        <v>2.303429484</v>
      </c>
      <c r="N2187">
        <v>2.1692061649999999</v>
      </c>
      <c r="O2187">
        <v>2.4543692610000001</v>
      </c>
      <c r="P2187">
        <v>2.09644041</v>
      </c>
      <c r="Q2187">
        <v>2.09644041</v>
      </c>
      <c r="R2187">
        <v>0.122792212</v>
      </c>
      <c r="S2187">
        <v>0.115171474</v>
      </c>
      <c r="T2187">
        <v>0.10846030800000001</v>
      </c>
      <c r="U2187">
        <v>0.122718463</v>
      </c>
      <c r="V2187">
        <v>0.104822021</v>
      </c>
      <c r="W2187">
        <v>0.104822021</v>
      </c>
      <c r="X2187">
        <v>-4.3998350000000004E-3</v>
      </c>
      <c r="Y2187">
        <v>-7.0143569999999997E-3</v>
      </c>
      <c r="Z2187">
        <v>-0.60776139399999995</v>
      </c>
      <c r="AA2187">
        <v>-1.0332516E-2</v>
      </c>
      <c r="AB2187">
        <v>-5.9654809999999999E-3</v>
      </c>
      <c r="AC2187">
        <v>-0.583092112</v>
      </c>
    </row>
    <row r="2188" spans="1:29" x14ac:dyDescent="0.3">
      <c r="A2188">
        <v>21.86</v>
      </c>
      <c r="B2188">
        <v>28.3</v>
      </c>
      <c r="C2188">
        <v>60</v>
      </c>
      <c r="D2188">
        <v>60</v>
      </c>
      <c r="E2188">
        <v>60</v>
      </c>
      <c r="F2188">
        <v>47.89423077</v>
      </c>
      <c r="G2188">
        <v>43.46153846</v>
      </c>
      <c r="H2188">
        <v>41.48076923</v>
      </c>
      <c r="I2188">
        <v>51</v>
      </c>
      <c r="J2188">
        <v>43</v>
      </c>
      <c r="K2188">
        <v>40</v>
      </c>
      <c r="L2188">
        <v>2.4489609950000002</v>
      </c>
      <c r="M2188">
        <v>2.2223055</v>
      </c>
      <c r="N2188">
        <v>2.1210234360000002</v>
      </c>
      <c r="O2188">
        <v>2.607767339</v>
      </c>
      <c r="P2188">
        <v>2.198705796</v>
      </c>
      <c r="Q2188">
        <v>2.045307717</v>
      </c>
      <c r="R2188">
        <v>0.12244805</v>
      </c>
      <c r="S2188">
        <v>0.111115275</v>
      </c>
      <c r="T2188">
        <v>0.106051172</v>
      </c>
      <c r="U2188">
        <v>0.13038836700000001</v>
      </c>
      <c r="V2188">
        <v>0.10993529</v>
      </c>
      <c r="W2188">
        <v>0.102265386</v>
      </c>
      <c r="X2188">
        <v>-6.5429809999999998E-3</v>
      </c>
      <c r="Y2188">
        <v>-7.1536600000000001E-3</v>
      </c>
      <c r="Z2188">
        <v>-0.59581490599999998</v>
      </c>
      <c r="AA2188">
        <v>-1.1808590000000001E-2</v>
      </c>
      <c r="AB2188">
        <v>-1.1930962E-2</v>
      </c>
      <c r="AC2188">
        <v>-0.60103340800000005</v>
      </c>
    </row>
    <row r="2189" spans="1:29" x14ac:dyDescent="0.3">
      <c r="A2189">
        <v>21.87</v>
      </c>
      <c r="B2189">
        <v>28.3</v>
      </c>
      <c r="C2189">
        <v>60</v>
      </c>
      <c r="D2189">
        <v>60</v>
      </c>
      <c r="E2189">
        <v>60</v>
      </c>
      <c r="F2189">
        <v>47.55769231</v>
      </c>
      <c r="G2189">
        <v>41.84615385</v>
      </c>
      <c r="H2189">
        <v>40.55769231</v>
      </c>
      <c r="I2189">
        <v>49</v>
      </c>
      <c r="J2189">
        <v>41</v>
      </c>
      <c r="K2189">
        <v>32</v>
      </c>
      <c r="L2189">
        <v>2.4317528770000001</v>
      </c>
      <c r="M2189">
        <v>2.1397065350000002</v>
      </c>
      <c r="N2189">
        <v>2.0738240270000001</v>
      </c>
      <c r="O2189">
        <v>2.5055019540000001</v>
      </c>
      <c r="P2189">
        <v>2.09644041</v>
      </c>
      <c r="Q2189">
        <v>1.6362461740000001</v>
      </c>
      <c r="R2189">
        <v>0.12158764399999999</v>
      </c>
      <c r="S2189">
        <v>0.10698532700000001</v>
      </c>
      <c r="T2189">
        <v>0.103691201</v>
      </c>
      <c r="U2189">
        <v>0.125275098</v>
      </c>
      <c r="V2189">
        <v>0.104822021</v>
      </c>
      <c r="W2189">
        <v>8.1812309E-2</v>
      </c>
      <c r="X2189">
        <v>-8.4306520000000003E-3</v>
      </c>
      <c r="Y2189">
        <v>-7.0635230000000004E-3</v>
      </c>
      <c r="Z2189">
        <v>-0.58291959999999998</v>
      </c>
      <c r="AA2189">
        <v>-1.1808590000000001E-2</v>
      </c>
      <c r="AB2189">
        <v>-2.21575E-2</v>
      </c>
      <c r="AC2189">
        <v>-0.54720952099999998</v>
      </c>
    </row>
    <row r="2190" spans="1:29" x14ac:dyDescent="0.3">
      <c r="A2190">
        <v>21.88</v>
      </c>
      <c r="B2190">
        <v>28.3</v>
      </c>
      <c r="C2190">
        <v>60</v>
      </c>
      <c r="D2190">
        <v>60</v>
      </c>
      <c r="E2190">
        <v>60</v>
      </c>
      <c r="F2190">
        <v>47.30769231</v>
      </c>
      <c r="G2190">
        <v>41.19230769</v>
      </c>
      <c r="H2190">
        <v>39.74038462</v>
      </c>
      <c r="I2190">
        <v>50</v>
      </c>
      <c r="J2190">
        <v>32</v>
      </c>
      <c r="K2190">
        <v>40</v>
      </c>
      <c r="L2190">
        <v>2.4189697040000002</v>
      </c>
      <c r="M2190">
        <v>2.1062736200000001</v>
      </c>
      <c r="N2190">
        <v>2.0320328829999998</v>
      </c>
      <c r="O2190">
        <v>2.556634646</v>
      </c>
      <c r="P2190">
        <v>1.6362461740000001</v>
      </c>
      <c r="Q2190">
        <v>2.045307717</v>
      </c>
      <c r="R2190">
        <v>0.12094848499999999</v>
      </c>
      <c r="S2190">
        <v>0.10531368100000001</v>
      </c>
      <c r="T2190">
        <v>0.101601644</v>
      </c>
      <c r="U2190">
        <v>0.127831732</v>
      </c>
      <c r="V2190">
        <v>8.1812309E-2</v>
      </c>
      <c r="W2190">
        <v>0.102265386</v>
      </c>
      <c r="X2190">
        <v>-9.0267579999999993E-3</v>
      </c>
      <c r="Y2190">
        <v>-7.6862930000000003E-3</v>
      </c>
      <c r="Z2190">
        <v>-0.57519966700000003</v>
      </c>
      <c r="AA2190">
        <v>-2.6569327E-2</v>
      </c>
      <c r="AB2190">
        <v>-1.704423E-3</v>
      </c>
      <c r="AC2190">
        <v>-0.54720952099999998</v>
      </c>
    </row>
    <row r="2191" spans="1:29" x14ac:dyDescent="0.3">
      <c r="A2191">
        <v>21.89</v>
      </c>
      <c r="B2191">
        <v>28.3</v>
      </c>
      <c r="C2191">
        <v>60</v>
      </c>
      <c r="D2191">
        <v>60</v>
      </c>
      <c r="E2191">
        <v>60</v>
      </c>
      <c r="F2191">
        <v>47.75</v>
      </c>
      <c r="G2191">
        <v>41.74038462</v>
      </c>
      <c r="H2191">
        <v>39.80769231</v>
      </c>
      <c r="I2191">
        <v>38</v>
      </c>
      <c r="J2191">
        <v>42</v>
      </c>
      <c r="K2191">
        <v>40</v>
      </c>
      <c r="L2191">
        <v>2.4415860870000001</v>
      </c>
      <c r="M2191">
        <v>2.1342982689999999</v>
      </c>
      <c r="N2191">
        <v>2.035474507</v>
      </c>
      <c r="O2191">
        <v>1.943042331</v>
      </c>
      <c r="P2191">
        <v>2.147573103</v>
      </c>
      <c r="Q2191">
        <v>2.045307717</v>
      </c>
      <c r="R2191">
        <v>0.122079304</v>
      </c>
      <c r="S2191">
        <v>0.10671491299999999</v>
      </c>
      <c r="T2191">
        <v>0.101773725</v>
      </c>
      <c r="U2191">
        <v>9.7152116999999996E-2</v>
      </c>
      <c r="V2191">
        <v>0.107378655</v>
      </c>
      <c r="W2191">
        <v>0.102265386</v>
      </c>
      <c r="X2191">
        <v>-8.870635E-3</v>
      </c>
      <c r="Y2191">
        <v>-8.4155889999999994E-3</v>
      </c>
      <c r="Z2191">
        <v>-0.57994376000000003</v>
      </c>
      <c r="AA2191">
        <v>5.9042950000000004E-3</v>
      </c>
      <c r="AB2191">
        <v>0</v>
      </c>
      <c r="AC2191">
        <v>-0.53823887299999995</v>
      </c>
    </row>
    <row r="2192" spans="1:29" x14ac:dyDescent="0.3">
      <c r="A2192">
        <v>21.9</v>
      </c>
      <c r="B2192">
        <v>28.3</v>
      </c>
      <c r="C2192">
        <v>60</v>
      </c>
      <c r="D2192">
        <v>60</v>
      </c>
      <c r="E2192">
        <v>60</v>
      </c>
      <c r="F2192">
        <v>48.16346154</v>
      </c>
      <c r="G2192">
        <v>42.42307692</v>
      </c>
      <c r="H2192">
        <v>40.18269231</v>
      </c>
      <c r="I2192">
        <v>49</v>
      </c>
      <c r="J2192">
        <v>42</v>
      </c>
      <c r="K2192">
        <v>40</v>
      </c>
      <c r="L2192">
        <v>2.4627274890000002</v>
      </c>
      <c r="M2192">
        <v>2.1692061649999999</v>
      </c>
      <c r="N2192">
        <v>2.0546492669999998</v>
      </c>
      <c r="O2192">
        <v>2.5055019540000001</v>
      </c>
      <c r="P2192">
        <v>2.147573103</v>
      </c>
      <c r="Q2192">
        <v>2.045307717</v>
      </c>
      <c r="R2192">
        <v>0.12313637400000001</v>
      </c>
      <c r="S2192">
        <v>0.10846030800000001</v>
      </c>
      <c r="T2192">
        <v>0.102732463</v>
      </c>
      <c r="U2192">
        <v>0.125275098</v>
      </c>
      <c r="V2192">
        <v>0.107378655</v>
      </c>
      <c r="W2192">
        <v>0.102265386</v>
      </c>
      <c r="X2192">
        <v>-8.4732309999999995E-3</v>
      </c>
      <c r="Y2192">
        <v>-8.7105849999999999E-3</v>
      </c>
      <c r="Z2192">
        <v>-0.58654236199999998</v>
      </c>
      <c r="AA2192">
        <v>-1.0332516E-2</v>
      </c>
      <c r="AB2192">
        <v>-9.374327E-3</v>
      </c>
      <c r="AC2192">
        <v>-0.58757743600000001</v>
      </c>
    </row>
    <row r="2193" spans="1:29" x14ac:dyDescent="0.3">
      <c r="A2193">
        <v>21.91</v>
      </c>
      <c r="B2193">
        <v>28.3</v>
      </c>
      <c r="C2193">
        <v>60</v>
      </c>
      <c r="D2193">
        <v>60</v>
      </c>
      <c r="E2193">
        <v>60</v>
      </c>
      <c r="F2193">
        <v>48.49038462</v>
      </c>
      <c r="G2193">
        <v>43.125</v>
      </c>
      <c r="H2193">
        <v>40.66346154</v>
      </c>
      <c r="I2193">
        <v>47</v>
      </c>
      <c r="J2193">
        <v>42</v>
      </c>
      <c r="K2193">
        <v>40</v>
      </c>
      <c r="L2193">
        <v>2.479443947</v>
      </c>
      <c r="M2193">
        <v>2.205097383</v>
      </c>
      <c r="N2193">
        <v>2.0792322919999999</v>
      </c>
      <c r="O2193">
        <v>2.4032365680000001</v>
      </c>
      <c r="P2193">
        <v>2.147573103</v>
      </c>
      <c r="Q2193">
        <v>2.045307717</v>
      </c>
      <c r="R2193">
        <v>0.12397219700000001</v>
      </c>
      <c r="S2193">
        <v>0.11025486900000001</v>
      </c>
      <c r="T2193">
        <v>0.10396161499999999</v>
      </c>
      <c r="U2193">
        <v>0.120161828</v>
      </c>
      <c r="V2193">
        <v>0.107378655</v>
      </c>
      <c r="W2193">
        <v>0.102265386</v>
      </c>
      <c r="X2193">
        <v>-7.9197030000000002E-3</v>
      </c>
      <c r="Y2193">
        <v>-8.7679460000000004E-3</v>
      </c>
      <c r="Z2193">
        <v>-0.59331347599999995</v>
      </c>
      <c r="AA2193">
        <v>-7.3803690000000003E-3</v>
      </c>
      <c r="AB2193">
        <v>-7.669904E-3</v>
      </c>
      <c r="AC2193">
        <v>-0.57860678799999998</v>
      </c>
    </row>
    <row r="2194" spans="1:29" x14ac:dyDescent="0.3">
      <c r="A2194">
        <v>21.92</v>
      </c>
      <c r="B2194">
        <v>28.3</v>
      </c>
      <c r="C2194">
        <v>60</v>
      </c>
      <c r="D2194">
        <v>60</v>
      </c>
      <c r="E2194">
        <v>60</v>
      </c>
      <c r="F2194">
        <v>48.32692308</v>
      </c>
      <c r="G2194">
        <v>43.44230769</v>
      </c>
      <c r="H2194">
        <v>41.86538462</v>
      </c>
      <c r="I2194">
        <v>49</v>
      </c>
      <c r="J2194">
        <v>40</v>
      </c>
      <c r="K2194">
        <v>33</v>
      </c>
      <c r="L2194">
        <v>2.4710857179999999</v>
      </c>
      <c r="M2194">
        <v>2.221322179</v>
      </c>
      <c r="N2194">
        <v>2.1406898559999998</v>
      </c>
      <c r="O2194">
        <v>2.5055019540000001</v>
      </c>
      <c r="P2194">
        <v>2.045307717</v>
      </c>
      <c r="Q2194">
        <v>1.6873788670000001</v>
      </c>
      <c r="R2194">
        <v>0.123554286</v>
      </c>
      <c r="S2194">
        <v>0.111066109</v>
      </c>
      <c r="T2194">
        <v>0.10703449299999999</v>
      </c>
      <c r="U2194">
        <v>0.125275098</v>
      </c>
      <c r="V2194">
        <v>0.102265386</v>
      </c>
      <c r="W2194">
        <v>8.4368943000000002E-2</v>
      </c>
      <c r="X2194">
        <v>-7.2100519999999998E-3</v>
      </c>
      <c r="Y2194">
        <v>-6.85047E-3</v>
      </c>
      <c r="Z2194">
        <v>-0.59939454000000003</v>
      </c>
      <c r="AA2194">
        <v>-1.3284663E-2</v>
      </c>
      <c r="AB2194">
        <v>-1.9600866000000002E-2</v>
      </c>
      <c r="AC2194">
        <v>-0.54720952099999998</v>
      </c>
    </row>
    <row r="2195" spans="1:29" x14ac:dyDescent="0.3">
      <c r="A2195">
        <v>21.93</v>
      </c>
      <c r="B2195">
        <v>28.3</v>
      </c>
      <c r="C2195">
        <v>60</v>
      </c>
      <c r="D2195">
        <v>60</v>
      </c>
      <c r="E2195">
        <v>60</v>
      </c>
      <c r="F2195">
        <v>47.625</v>
      </c>
      <c r="G2195">
        <v>43.45192308</v>
      </c>
      <c r="H2195">
        <v>42.96153846</v>
      </c>
      <c r="I2195">
        <v>47</v>
      </c>
      <c r="J2195">
        <v>34</v>
      </c>
      <c r="K2195">
        <v>40</v>
      </c>
      <c r="L2195">
        <v>2.4351945009999998</v>
      </c>
      <c r="M2195">
        <v>2.2218138399999998</v>
      </c>
      <c r="N2195">
        <v>2.1967391539999999</v>
      </c>
      <c r="O2195">
        <v>2.4032365680000001</v>
      </c>
      <c r="P2195">
        <v>1.7385115600000001</v>
      </c>
      <c r="Q2195">
        <v>2.045307717</v>
      </c>
      <c r="R2195">
        <v>0.121759725</v>
      </c>
      <c r="S2195">
        <v>0.111090692</v>
      </c>
      <c r="T2195">
        <v>0.109836958</v>
      </c>
      <c r="U2195">
        <v>0.120161828</v>
      </c>
      <c r="V2195">
        <v>8.6925578000000003E-2</v>
      </c>
      <c r="W2195">
        <v>0.102265386</v>
      </c>
      <c r="X2195">
        <v>-6.1597689999999998E-3</v>
      </c>
      <c r="Y2195">
        <v>-4.3921669999999998E-3</v>
      </c>
      <c r="Z2195">
        <v>-0.60120592100000003</v>
      </c>
      <c r="AA2195">
        <v>-1.9188957999999999E-2</v>
      </c>
      <c r="AB2195">
        <v>-8.5221199999999998E-4</v>
      </c>
      <c r="AC2195">
        <v>-0.54272419699999996</v>
      </c>
    </row>
    <row r="2196" spans="1:29" x14ac:dyDescent="0.3">
      <c r="A2196">
        <v>21.94</v>
      </c>
      <c r="B2196">
        <v>28.3</v>
      </c>
      <c r="C2196">
        <v>60</v>
      </c>
      <c r="D2196">
        <v>60</v>
      </c>
      <c r="E2196">
        <v>60</v>
      </c>
      <c r="F2196">
        <v>46.91346154</v>
      </c>
      <c r="G2196">
        <v>43.66346154</v>
      </c>
      <c r="H2196">
        <v>44.19230769</v>
      </c>
      <c r="I2196">
        <v>46</v>
      </c>
      <c r="J2196">
        <v>43</v>
      </c>
      <c r="K2196">
        <v>42</v>
      </c>
      <c r="L2196">
        <v>2.3988116229999998</v>
      </c>
      <c r="M2196">
        <v>2.2326303709999999</v>
      </c>
      <c r="N2196">
        <v>2.2596716990000001</v>
      </c>
      <c r="O2196">
        <v>2.3521038750000001</v>
      </c>
      <c r="P2196">
        <v>2.198705796</v>
      </c>
      <c r="Q2196">
        <v>2.147573103</v>
      </c>
      <c r="R2196">
        <v>0.119940581</v>
      </c>
      <c r="S2196">
        <v>0.111631519</v>
      </c>
      <c r="T2196">
        <v>0.112983585</v>
      </c>
      <c r="U2196">
        <v>0.117605194</v>
      </c>
      <c r="V2196">
        <v>0.10993529</v>
      </c>
      <c r="W2196">
        <v>0.107378655</v>
      </c>
      <c r="X2196">
        <v>-4.7972400000000004E-3</v>
      </c>
      <c r="Y2196">
        <v>-1.86831E-3</v>
      </c>
      <c r="Z2196">
        <v>-0.60448365699999995</v>
      </c>
      <c r="AA2196">
        <v>-4.4282210000000004E-3</v>
      </c>
      <c r="AB2196">
        <v>-4.2610579999999999E-3</v>
      </c>
      <c r="AC2196">
        <v>-0.58757743600000001</v>
      </c>
    </row>
    <row r="2197" spans="1:29" x14ac:dyDescent="0.3">
      <c r="A2197">
        <v>21.95</v>
      </c>
      <c r="B2197">
        <v>28.3</v>
      </c>
      <c r="C2197">
        <v>60</v>
      </c>
      <c r="D2197">
        <v>60</v>
      </c>
      <c r="E2197">
        <v>60</v>
      </c>
      <c r="F2197">
        <v>46.38461538</v>
      </c>
      <c r="G2197">
        <v>43.90384615</v>
      </c>
      <c r="H2197">
        <v>45.34615385</v>
      </c>
      <c r="I2197">
        <v>36</v>
      </c>
      <c r="J2197">
        <v>43</v>
      </c>
      <c r="K2197">
        <v>41</v>
      </c>
      <c r="L2197">
        <v>2.3717702950000001</v>
      </c>
      <c r="M2197">
        <v>2.244921884</v>
      </c>
      <c r="N2197">
        <v>2.3186709599999999</v>
      </c>
      <c r="O2197">
        <v>1.840776945</v>
      </c>
      <c r="P2197">
        <v>2.198705796</v>
      </c>
      <c r="Q2197">
        <v>2.09644041</v>
      </c>
      <c r="R2197">
        <v>0.11858851500000001</v>
      </c>
      <c r="S2197">
        <v>0.112246094</v>
      </c>
      <c r="T2197">
        <v>0.115933548</v>
      </c>
      <c r="U2197">
        <v>9.2038846999999993E-2</v>
      </c>
      <c r="V2197">
        <v>0.10993529</v>
      </c>
      <c r="W2197">
        <v>0.104822021</v>
      </c>
      <c r="X2197">
        <v>-3.661798E-3</v>
      </c>
      <c r="Y2197">
        <v>3.4416200000000002E-4</v>
      </c>
      <c r="Z2197">
        <v>-0.60836518799999995</v>
      </c>
      <c r="AA2197">
        <v>1.0332516E-2</v>
      </c>
      <c r="AB2197">
        <v>2.5566349999999998E-3</v>
      </c>
      <c r="AC2197">
        <v>-0.53823887299999995</v>
      </c>
    </row>
    <row r="2198" spans="1:29" x14ac:dyDescent="0.3">
      <c r="A2198">
        <v>21.96</v>
      </c>
      <c r="B2198">
        <v>28.3</v>
      </c>
      <c r="C2198">
        <v>60</v>
      </c>
      <c r="D2198">
        <v>60</v>
      </c>
      <c r="E2198">
        <v>60</v>
      </c>
      <c r="F2198">
        <v>45.91346154</v>
      </c>
      <c r="G2198">
        <v>44.125</v>
      </c>
      <c r="H2198">
        <v>45.94230769</v>
      </c>
      <c r="I2198">
        <v>87</v>
      </c>
      <c r="J2198">
        <v>84</v>
      </c>
      <c r="K2198">
        <v>43</v>
      </c>
      <c r="L2198">
        <v>2.3476789299999998</v>
      </c>
      <c r="M2198">
        <v>2.256230076</v>
      </c>
      <c r="N2198">
        <v>2.3491539119999998</v>
      </c>
      <c r="O2198">
        <v>4.4485442849999997</v>
      </c>
      <c r="P2198">
        <v>4.2951462060000001</v>
      </c>
      <c r="Q2198">
        <v>2.198705796</v>
      </c>
      <c r="R2198">
        <v>0.117383947</v>
      </c>
      <c r="S2198">
        <v>0.11281150400000001</v>
      </c>
      <c r="T2198">
        <v>0.117457696</v>
      </c>
      <c r="U2198">
        <v>0.22242721400000001</v>
      </c>
      <c r="V2198">
        <v>0.21475731000000001</v>
      </c>
      <c r="W2198">
        <v>0.10993529</v>
      </c>
      <c r="X2198">
        <v>-2.6399010000000001E-3</v>
      </c>
      <c r="Y2198">
        <v>1.5733139999999999E-3</v>
      </c>
      <c r="Z2198">
        <v>-0.60991779999999995</v>
      </c>
      <c r="AA2198">
        <v>-4.4282210000000004E-3</v>
      </c>
      <c r="AB2198">
        <v>-7.2437981999999998E-2</v>
      </c>
      <c r="AC2198">
        <v>-0.95985932299999999</v>
      </c>
    </row>
    <row r="2199" spans="1:29" x14ac:dyDescent="0.3">
      <c r="A2199">
        <v>21.97</v>
      </c>
      <c r="B2199">
        <v>28.3</v>
      </c>
      <c r="C2199">
        <v>60</v>
      </c>
      <c r="D2199">
        <v>60</v>
      </c>
      <c r="E2199">
        <v>60</v>
      </c>
      <c r="F2199">
        <v>45.40384615</v>
      </c>
      <c r="G2199">
        <v>44.30769231</v>
      </c>
      <c r="H2199">
        <v>46.45192308</v>
      </c>
      <c r="I2199">
        <v>43</v>
      </c>
      <c r="J2199">
        <v>42</v>
      </c>
      <c r="K2199">
        <v>79</v>
      </c>
      <c r="L2199">
        <v>2.3216209229999998</v>
      </c>
      <c r="M2199">
        <v>2.2655716250000002</v>
      </c>
      <c r="N2199">
        <v>2.3752119189999998</v>
      </c>
      <c r="O2199">
        <v>2.198705796</v>
      </c>
      <c r="P2199">
        <v>2.147573103</v>
      </c>
      <c r="Q2199">
        <v>4.0394827409999996</v>
      </c>
      <c r="R2199">
        <v>0.11608104599999999</v>
      </c>
      <c r="S2199">
        <v>0.113278581</v>
      </c>
      <c r="T2199">
        <v>0.118760596</v>
      </c>
      <c r="U2199">
        <v>0.10993529</v>
      </c>
      <c r="V2199">
        <v>0.107378655</v>
      </c>
      <c r="W2199">
        <v>0.201974137</v>
      </c>
      <c r="X2199">
        <v>-1.6180039999999999E-3</v>
      </c>
      <c r="Y2199">
        <v>2.7205210000000001E-3</v>
      </c>
      <c r="Z2199">
        <v>-0.61073723400000002</v>
      </c>
      <c r="AA2199">
        <v>-1.476074E-3</v>
      </c>
      <c r="AB2199">
        <v>6.2211442999999998E-2</v>
      </c>
      <c r="AC2199">
        <v>-0.73559312600000004</v>
      </c>
    </row>
    <row r="2200" spans="1:29" x14ac:dyDescent="0.3">
      <c r="A2200">
        <v>21.98</v>
      </c>
      <c r="B2200">
        <v>28.3</v>
      </c>
      <c r="C2200">
        <v>60</v>
      </c>
      <c r="D2200">
        <v>60</v>
      </c>
      <c r="E2200">
        <v>60</v>
      </c>
      <c r="F2200">
        <v>44.83653846</v>
      </c>
      <c r="G2200">
        <v>44.54807692</v>
      </c>
      <c r="H2200">
        <v>47.03846154</v>
      </c>
      <c r="I2200">
        <v>42</v>
      </c>
      <c r="J2200">
        <v>34</v>
      </c>
      <c r="K2200">
        <v>0</v>
      </c>
      <c r="L2200">
        <v>2.2926129529999999</v>
      </c>
      <c r="M2200">
        <v>2.2778631379999998</v>
      </c>
      <c r="N2200">
        <v>2.4052032099999998</v>
      </c>
      <c r="O2200">
        <v>2.147573103</v>
      </c>
      <c r="P2200">
        <v>1.7385115600000001</v>
      </c>
      <c r="Q2200">
        <v>0</v>
      </c>
      <c r="R2200">
        <v>0.114630648</v>
      </c>
      <c r="S2200">
        <v>0.11389315699999999</v>
      </c>
      <c r="T2200">
        <v>0.12026016</v>
      </c>
      <c r="U2200">
        <v>0.107378655</v>
      </c>
      <c r="V2200">
        <v>8.6925578000000003E-2</v>
      </c>
      <c r="W2200">
        <v>0</v>
      </c>
      <c r="X2200">
        <v>-4.2579E-4</v>
      </c>
      <c r="Y2200">
        <v>3.9988389999999997E-3</v>
      </c>
      <c r="Z2200">
        <v>-0.61190169299999997</v>
      </c>
      <c r="AA2200">
        <v>-1.1808590000000001E-2</v>
      </c>
      <c r="AB2200">
        <v>-6.4768078000000007E-2</v>
      </c>
      <c r="AC2200">
        <v>-0.34088462000000003</v>
      </c>
    </row>
    <row r="2201" spans="1:29" x14ac:dyDescent="0.3">
      <c r="A2201">
        <v>21.99</v>
      </c>
      <c r="B2201">
        <v>28.3</v>
      </c>
      <c r="C2201">
        <v>60</v>
      </c>
      <c r="D2201">
        <v>60</v>
      </c>
      <c r="E2201">
        <v>60</v>
      </c>
      <c r="F2201">
        <v>44.22115385</v>
      </c>
      <c r="G2201">
        <v>45.00961538</v>
      </c>
      <c r="H2201">
        <v>47.53846154</v>
      </c>
      <c r="I2201">
        <v>33</v>
      </c>
      <c r="J2201">
        <v>42</v>
      </c>
      <c r="K2201">
        <v>97</v>
      </c>
      <c r="L2201">
        <v>2.261146681</v>
      </c>
      <c r="M2201">
        <v>2.3014628419999998</v>
      </c>
      <c r="N2201">
        <v>2.430769556</v>
      </c>
      <c r="O2201">
        <v>1.6873788670000001</v>
      </c>
      <c r="P2201">
        <v>2.147573103</v>
      </c>
      <c r="Q2201">
        <v>4.9598712139999996</v>
      </c>
      <c r="R2201">
        <v>0.113057334</v>
      </c>
      <c r="S2201">
        <v>0.115073142</v>
      </c>
      <c r="T2201">
        <v>0.12153847800000001</v>
      </c>
      <c r="U2201">
        <v>8.4368943000000002E-2</v>
      </c>
      <c r="V2201">
        <v>0.107378655</v>
      </c>
      <c r="W2201">
        <v>0.247993561</v>
      </c>
      <c r="X2201">
        <v>1.1638270000000001E-3</v>
      </c>
      <c r="Y2201">
        <v>4.9821600000000002E-3</v>
      </c>
      <c r="Z2201">
        <v>-0.61345430499999998</v>
      </c>
      <c r="AA2201">
        <v>1.3284663E-2</v>
      </c>
      <c r="AB2201">
        <v>0.10141317399999999</v>
      </c>
      <c r="AC2201">
        <v>-0.77147571800000003</v>
      </c>
    </row>
    <row r="2202" spans="1:29" x14ac:dyDescent="0.3">
      <c r="A2202">
        <v>22</v>
      </c>
      <c r="B2202">
        <v>28.3</v>
      </c>
      <c r="C2202">
        <v>60</v>
      </c>
      <c r="D2202">
        <v>60</v>
      </c>
      <c r="E2202">
        <v>60</v>
      </c>
      <c r="F2202">
        <v>43.78846154</v>
      </c>
      <c r="G2202">
        <v>45.50961538</v>
      </c>
      <c r="H2202">
        <v>47.84615385</v>
      </c>
      <c r="I2202">
        <v>40</v>
      </c>
      <c r="J2202">
        <v>44</v>
      </c>
      <c r="K2202">
        <v>49</v>
      </c>
      <c r="L2202">
        <v>2.2390219579999999</v>
      </c>
      <c r="M2202">
        <v>2.3270291890000001</v>
      </c>
      <c r="N2202">
        <v>2.4465026920000001</v>
      </c>
      <c r="O2202">
        <v>2.045307717</v>
      </c>
      <c r="P2202">
        <v>2.2498384890000001</v>
      </c>
      <c r="Q2202">
        <v>2.5055019540000001</v>
      </c>
      <c r="R2202">
        <v>0.111951098</v>
      </c>
      <c r="S2202">
        <v>0.116351459</v>
      </c>
      <c r="T2202">
        <v>0.122325135</v>
      </c>
      <c r="U2202">
        <v>0.102265386</v>
      </c>
      <c r="V2202">
        <v>0.11249192399999999</v>
      </c>
      <c r="W2202">
        <v>0.125275098</v>
      </c>
      <c r="X2202">
        <v>2.5405499999999999E-3</v>
      </c>
      <c r="Y2202">
        <v>5.449237E-3</v>
      </c>
      <c r="Z2202">
        <v>-0.61513630200000002</v>
      </c>
      <c r="AA2202">
        <v>5.9042950000000004E-3</v>
      </c>
      <c r="AB2202">
        <v>1.1930962E-2</v>
      </c>
      <c r="AC2202">
        <v>-0.59654808400000003</v>
      </c>
    </row>
    <row r="2203" spans="1:29" x14ac:dyDescent="0.3">
      <c r="A2203">
        <v>22.01</v>
      </c>
      <c r="B2203">
        <v>28.3</v>
      </c>
      <c r="C2203">
        <v>60</v>
      </c>
      <c r="D2203">
        <v>60</v>
      </c>
      <c r="E2203">
        <v>60</v>
      </c>
      <c r="F2203">
        <v>43.15384615</v>
      </c>
      <c r="G2203">
        <v>45.55769231</v>
      </c>
      <c r="H2203">
        <v>48.00961538</v>
      </c>
      <c r="I2203">
        <v>42</v>
      </c>
      <c r="J2203">
        <v>44</v>
      </c>
      <c r="K2203">
        <v>51</v>
      </c>
      <c r="L2203">
        <v>2.2065723639999999</v>
      </c>
      <c r="M2203">
        <v>2.3294874910000001</v>
      </c>
      <c r="N2203">
        <v>2.4548609209999999</v>
      </c>
      <c r="O2203">
        <v>2.147573103</v>
      </c>
      <c r="P2203">
        <v>2.2498384890000001</v>
      </c>
      <c r="Q2203">
        <v>2.607767339</v>
      </c>
      <c r="R2203">
        <v>0.110328618</v>
      </c>
      <c r="S2203">
        <v>0.116474375</v>
      </c>
      <c r="T2203">
        <v>0.12274304599999999</v>
      </c>
      <c r="U2203">
        <v>0.107378655</v>
      </c>
      <c r="V2203">
        <v>0.11249192399999999</v>
      </c>
      <c r="W2203">
        <v>0.13038836700000001</v>
      </c>
      <c r="X2203">
        <v>3.5482539999999998E-3</v>
      </c>
      <c r="Y2203">
        <v>6.2277000000000001E-3</v>
      </c>
      <c r="Z2203">
        <v>-0.61323866500000002</v>
      </c>
      <c r="AA2203">
        <v>2.952147E-3</v>
      </c>
      <c r="AB2203">
        <v>1.3635385E-2</v>
      </c>
      <c r="AC2203">
        <v>-0.61448937999999997</v>
      </c>
    </row>
    <row r="2204" spans="1:29" x14ac:dyDescent="0.3">
      <c r="A2204">
        <v>22.02</v>
      </c>
      <c r="B2204">
        <v>28.3</v>
      </c>
      <c r="C2204">
        <v>60</v>
      </c>
      <c r="D2204">
        <v>60</v>
      </c>
      <c r="E2204">
        <v>60</v>
      </c>
      <c r="F2204">
        <v>42.09615385</v>
      </c>
      <c r="G2204">
        <v>45.18269231</v>
      </c>
      <c r="H2204">
        <v>47.65384615</v>
      </c>
      <c r="I2204">
        <v>40</v>
      </c>
      <c r="J2204">
        <v>43</v>
      </c>
      <c r="K2204">
        <v>39</v>
      </c>
      <c r="L2204">
        <v>2.1524897080000001</v>
      </c>
      <c r="M2204">
        <v>2.3103127309999998</v>
      </c>
      <c r="N2204">
        <v>2.4366694820000001</v>
      </c>
      <c r="O2204">
        <v>2.045307717</v>
      </c>
      <c r="P2204">
        <v>2.198705796</v>
      </c>
      <c r="Q2204">
        <v>1.994175024</v>
      </c>
      <c r="R2204">
        <v>0.10762448500000001</v>
      </c>
      <c r="S2204">
        <v>0.115515637</v>
      </c>
      <c r="T2204">
        <v>0.121833474</v>
      </c>
      <c r="U2204">
        <v>0.102265386</v>
      </c>
      <c r="V2204">
        <v>0.10993529</v>
      </c>
      <c r="W2204">
        <v>9.9708750999999998E-2</v>
      </c>
      <c r="X2204">
        <v>4.5559579999999997E-3</v>
      </c>
      <c r="Y2204">
        <v>6.8422750000000001E-3</v>
      </c>
      <c r="Z2204">
        <v>-0.60521683500000001</v>
      </c>
      <c r="AA2204">
        <v>4.4282210000000004E-3</v>
      </c>
      <c r="AB2204">
        <v>-4.2610579999999999E-3</v>
      </c>
      <c r="AC2204">
        <v>-0.54720952099999998</v>
      </c>
    </row>
    <row r="2205" spans="1:29" x14ac:dyDescent="0.3">
      <c r="A2205">
        <v>22.03</v>
      </c>
      <c r="B2205">
        <v>28.3</v>
      </c>
      <c r="C2205">
        <v>60</v>
      </c>
      <c r="D2205">
        <v>60</v>
      </c>
      <c r="E2205">
        <v>60</v>
      </c>
      <c r="F2205">
        <v>41.01923077</v>
      </c>
      <c r="G2205">
        <v>44.88461538</v>
      </c>
      <c r="H2205">
        <v>47.36538462</v>
      </c>
      <c r="I2205">
        <v>42</v>
      </c>
      <c r="J2205">
        <v>36</v>
      </c>
      <c r="K2205">
        <v>49</v>
      </c>
      <c r="L2205">
        <v>2.0974237310000001</v>
      </c>
      <c r="M2205">
        <v>2.2950712559999999</v>
      </c>
      <c r="N2205">
        <v>2.4219196670000001</v>
      </c>
      <c r="O2205">
        <v>2.147573103</v>
      </c>
      <c r="P2205">
        <v>1.840776945</v>
      </c>
      <c r="Q2205">
        <v>2.5055019540000001</v>
      </c>
      <c r="R2205">
        <v>0.104871187</v>
      </c>
      <c r="S2205">
        <v>0.114753563</v>
      </c>
      <c r="T2205">
        <v>0.121095983</v>
      </c>
      <c r="U2205">
        <v>0.107378655</v>
      </c>
      <c r="V2205">
        <v>9.2038846999999993E-2</v>
      </c>
      <c r="W2205">
        <v>0.125275098</v>
      </c>
      <c r="X2205">
        <v>5.7055930000000001E-3</v>
      </c>
      <c r="Y2205">
        <v>7.5224059999999997E-3</v>
      </c>
      <c r="Z2205">
        <v>-0.59775567100000004</v>
      </c>
      <c r="AA2205">
        <v>-8.8564420000000008E-3</v>
      </c>
      <c r="AB2205">
        <v>1.7044231E-2</v>
      </c>
      <c r="AC2205">
        <v>-0.56963614100000004</v>
      </c>
    </row>
    <row r="2206" spans="1:29" x14ac:dyDescent="0.3">
      <c r="A2206">
        <v>22.04</v>
      </c>
      <c r="B2206">
        <v>28.3</v>
      </c>
      <c r="C2206">
        <v>60</v>
      </c>
      <c r="D2206">
        <v>60</v>
      </c>
      <c r="E2206">
        <v>60</v>
      </c>
      <c r="F2206">
        <v>40.02884615</v>
      </c>
      <c r="G2206">
        <v>44.78846154</v>
      </c>
      <c r="H2206">
        <v>46.92307692</v>
      </c>
      <c r="I2206">
        <v>33</v>
      </c>
      <c r="J2206">
        <v>48</v>
      </c>
      <c r="K2206">
        <v>47</v>
      </c>
      <c r="L2206">
        <v>2.046782699</v>
      </c>
      <c r="M2206">
        <v>2.2901546509999999</v>
      </c>
      <c r="N2206">
        <v>2.3993032840000001</v>
      </c>
      <c r="O2206">
        <v>1.6873788670000001</v>
      </c>
      <c r="P2206">
        <v>2.4543692610000001</v>
      </c>
      <c r="Q2206">
        <v>2.4032365680000001</v>
      </c>
      <c r="R2206">
        <v>0.102339135</v>
      </c>
      <c r="S2206">
        <v>0.114507733</v>
      </c>
      <c r="T2206">
        <v>0.119965164</v>
      </c>
      <c r="U2206">
        <v>8.4368943000000002E-2</v>
      </c>
      <c r="V2206">
        <v>0.122718463</v>
      </c>
      <c r="W2206">
        <v>0.120161828</v>
      </c>
      <c r="X2206">
        <v>7.0255430000000004E-3</v>
      </c>
      <c r="Y2206">
        <v>7.6944869999999999E-3</v>
      </c>
      <c r="Z2206">
        <v>-0.59089830099999996</v>
      </c>
      <c r="AA2206">
        <v>2.2141106000000001E-2</v>
      </c>
      <c r="AB2206">
        <v>1.107875E-2</v>
      </c>
      <c r="AC2206">
        <v>-0.57412146399999997</v>
      </c>
    </row>
    <row r="2207" spans="1:29" x14ac:dyDescent="0.3">
      <c r="A2207">
        <v>22.05</v>
      </c>
      <c r="B2207">
        <v>28.3</v>
      </c>
      <c r="C2207">
        <v>60</v>
      </c>
      <c r="D2207">
        <v>60</v>
      </c>
      <c r="E2207">
        <v>60</v>
      </c>
      <c r="F2207">
        <v>39.54807692</v>
      </c>
      <c r="G2207">
        <v>45.22115385</v>
      </c>
      <c r="H2207">
        <v>45.78846154</v>
      </c>
      <c r="I2207">
        <v>42</v>
      </c>
      <c r="J2207">
        <v>45</v>
      </c>
      <c r="K2207">
        <v>45</v>
      </c>
      <c r="L2207">
        <v>2.0221996729999998</v>
      </c>
      <c r="M2207">
        <v>2.3122793740000001</v>
      </c>
      <c r="N2207">
        <v>2.3412873439999999</v>
      </c>
      <c r="O2207">
        <v>2.147573103</v>
      </c>
      <c r="P2207">
        <v>2.3009711820000001</v>
      </c>
      <c r="Q2207">
        <v>2.3009711820000001</v>
      </c>
      <c r="R2207">
        <v>0.101109984</v>
      </c>
      <c r="S2207">
        <v>0.115613969</v>
      </c>
      <c r="T2207">
        <v>0.117064367</v>
      </c>
      <c r="U2207">
        <v>0.107378655</v>
      </c>
      <c r="V2207">
        <v>0.11504855899999999</v>
      </c>
      <c r="W2207">
        <v>0.11504855899999999</v>
      </c>
      <c r="X2207">
        <v>8.3738800000000002E-3</v>
      </c>
      <c r="Y2207">
        <v>5.8015940000000002E-3</v>
      </c>
      <c r="Z2207">
        <v>-0.58559354299999999</v>
      </c>
      <c r="AA2207">
        <v>4.4282210000000004E-3</v>
      </c>
      <c r="AB2207">
        <v>2.5566349999999998E-3</v>
      </c>
      <c r="AC2207">
        <v>-0.59206276000000002</v>
      </c>
    </row>
    <row r="2208" spans="1:29" x14ac:dyDescent="0.3">
      <c r="A2208">
        <v>22.06</v>
      </c>
      <c r="B2208">
        <v>28.3</v>
      </c>
      <c r="C2208">
        <v>60</v>
      </c>
      <c r="D2208">
        <v>60</v>
      </c>
      <c r="E2208">
        <v>60</v>
      </c>
      <c r="F2208">
        <v>39.64423077</v>
      </c>
      <c r="G2208">
        <v>45.94230769</v>
      </c>
      <c r="H2208">
        <v>44.86538462</v>
      </c>
      <c r="I2208">
        <v>42</v>
      </c>
      <c r="J2208">
        <v>48</v>
      </c>
      <c r="K2208">
        <v>46</v>
      </c>
      <c r="L2208">
        <v>2.0271162779999998</v>
      </c>
      <c r="M2208">
        <v>2.3491539119999998</v>
      </c>
      <c r="N2208">
        <v>2.2940879349999999</v>
      </c>
      <c r="O2208">
        <v>2.147573103</v>
      </c>
      <c r="P2208">
        <v>2.4543692610000001</v>
      </c>
      <c r="Q2208">
        <v>2.3521038750000001</v>
      </c>
      <c r="R2208">
        <v>0.101355814</v>
      </c>
      <c r="S2208">
        <v>0.117457696</v>
      </c>
      <c r="T2208">
        <v>0.114704397</v>
      </c>
      <c r="U2208">
        <v>0.107378655</v>
      </c>
      <c r="V2208">
        <v>0.122718463</v>
      </c>
      <c r="W2208">
        <v>0.117605194</v>
      </c>
      <c r="X2208">
        <v>9.296426E-3</v>
      </c>
      <c r="Y2208">
        <v>3.531761E-3</v>
      </c>
      <c r="Z2208">
        <v>-0.58511913400000004</v>
      </c>
      <c r="AA2208">
        <v>8.8564420000000008E-3</v>
      </c>
      <c r="AB2208">
        <v>1.704423E-3</v>
      </c>
      <c r="AC2208">
        <v>-0.61000405599999996</v>
      </c>
    </row>
    <row r="2209" spans="1:29" x14ac:dyDescent="0.3">
      <c r="A2209">
        <v>22.07</v>
      </c>
      <c r="B2209">
        <v>28.3</v>
      </c>
      <c r="C2209">
        <v>60</v>
      </c>
      <c r="D2209">
        <v>60</v>
      </c>
      <c r="E2209">
        <v>60</v>
      </c>
      <c r="F2209">
        <v>39.80769231</v>
      </c>
      <c r="G2209">
        <v>46.47115385</v>
      </c>
      <c r="H2209">
        <v>43.83653846</v>
      </c>
      <c r="I2209">
        <v>41</v>
      </c>
      <c r="J2209">
        <v>47</v>
      </c>
      <c r="K2209">
        <v>35</v>
      </c>
      <c r="L2209">
        <v>2.035474507</v>
      </c>
      <c r="M2209">
        <v>2.3761952399999999</v>
      </c>
      <c r="N2209">
        <v>2.2414802599999999</v>
      </c>
      <c r="O2209">
        <v>2.09644041</v>
      </c>
      <c r="P2209">
        <v>2.4032365680000001</v>
      </c>
      <c r="Q2209">
        <v>1.7896442530000001</v>
      </c>
      <c r="R2209">
        <v>0.101773725</v>
      </c>
      <c r="S2209">
        <v>0.118809762</v>
      </c>
      <c r="T2209">
        <v>0.112074013</v>
      </c>
      <c r="U2209">
        <v>0.104822021</v>
      </c>
      <c r="V2209">
        <v>0.120161828</v>
      </c>
      <c r="W2209">
        <v>8.9482213000000005E-2</v>
      </c>
      <c r="X2209">
        <v>9.8357600000000007E-3</v>
      </c>
      <c r="Y2209">
        <v>1.1881800000000001E-3</v>
      </c>
      <c r="Z2209">
        <v>-0.58360964999999998</v>
      </c>
      <c r="AA2209">
        <v>8.8564420000000008E-3</v>
      </c>
      <c r="AB2209">
        <v>-1.5339808E-2</v>
      </c>
      <c r="AC2209">
        <v>-0.55169484499999999</v>
      </c>
    </row>
    <row r="2210" spans="1:29" x14ac:dyDescent="0.3">
      <c r="A2210">
        <v>22.08</v>
      </c>
      <c r="B2210">
        <v>28.3</v>
      </c>
      <c r="C2210">
        <v>60</v>
      </c>
      <c r="D2210">
        <v>60</v>
      </c>
      <c r="E2210">
        <v>60</v>
      </c>
      <c r="F2210">
        <v>39.88461538</v>
      </c>
      <c r="G2210">
        <v>47.00961538</v>
      </c>
      <c r="H2210">
        <v>42.97115385</v>
      </c>
      <c r="I2210">
        <v>39</v>
      </c>
      <c r="J2210">
        <v>43</v>
      </c>
      <c r="K2210">
        <v>44</v>
      </c>
      <c r="L2210">
        <v>2.0394077909999999</v>
      </c>
      <c r="M2210">
        <v>2.4037282279999999</v>
      </c>
      <c r="N2210">
        <v>2.1972308140000001</v>
      </c>
      <c r="O2210">
        <v>1.994175024</v>
      </c>
      <c r="P2210">
        <v>2.198705796</v>
      </c>
      <c r="Q2210">
        <v>2.2498384890000001</v>
      </c>
      <c r="R2210">
        <v>0.10197038999999999</v>
      </c>
      <c r="S2210">
        <v>0.12018641100000001</v>
      </c>
      <c r="T2210">
        <v>0.10986154099999999</v>
      </c>
      <c r="U2210">
        <v>9.9708750999999998E-2</v>
      </c>
      <c r="V2210">
        <v>0.10993529</v>
      </c>
      <c r="W2210">
        <v>0.11249192399999999</v>
      </c>
      <c r="X2210">
        <v>1.0517024999999999E-2</v>
      </c>
      <c r="Y2210">
        <v>-8.1123999999999996E-4</v>
      </c>
      <c r="Z2210">
        <v>-0.58248831899999998</v>
      </c>
      <c r="AA2210">
        <v>5.9042950000000004E-3</v>
      </c>
      <c r="AB2210">
        <v>5.1132690000000001E-3</v>
      </c>
      <c r="AC2210">
        <v>-0.56515081700000003</v>
      </c>
    </row>
    <row r="2211" spans="1:29" x14ac:dyDescent="0.3">
      <c r="A2211">
        <v>22.09</v>
      </c>
      <c r="B2211">
        <v>28.3</v>
      </c>
      <c r="C2211">
        <v>60</v>
      </c>
      <c r="D2211">
        <v>60</v>
      </c>
      <c r="E2211">
        <v>60</v>
      </c>
      <c r="F2211">
        <v>40.03846154</v>
      </c>
      <c r="G2211">
        <v>47.54807692</v>
      </c>
      <c r="H2211">
        <v>42.66346154</v>
      </c>
      <c r="I2211">
        <v>42</v>
      </c>
      <c r="J2211">
        <v>48</v>
      </c>
      <c r="K2211">
        <v>44</v>
      </c>
      <c r="L2211">
        <v>2.0472743590000002</v>
      </c>
      <c r="M2211">
        <v>2.4312612169999999</v>
      </c>
      <c r="N2211">
        <v>2.1814976779999999</v>
      </c>
      <c r="O2211">
        <v>2.147573103</v>
      </c>
      <c r="P2211">
        <v>2.4543692610000001</v>
      </c>
      <c r="Q2211">
        <v>2.2498384890000001</v>
      </c>
      <c r="R2211">
        <v>0.10236371800000001</v>
      </c>
      <c r="S2211">
        <v>0.121563061</v>
      </c>
      <c r="T2211">
        <v>0.109074884</v>
      </c>
      <c r="U2211">
        <v>0.107378655</v>
      </c>
      <c r="V2211">
        <v>0.122718463</v>
      </c>
      <c r="W2211">
        <v>0.11249192399999999</v>
      </c>
      <c r="X2211">
        <v>1.1084745999999999E-2</v>
      </c>
      <c r="Y2211">
        <v>-1.92567E-3</v>
      </c>
      <c r="Z2211">
        <v>-0.584213443</v>
      </c>
      <c r="AA2211">
        <v>8.8564420000000008E-3</v>
      </c>
      <c r="AB2211">
        <v>-1.704423E-3</v>
      </c>
      <c r="AC2211">
        <v>-0.60103340800000005</v>
      </c>
    </row>
    <row r="2212" spans="1:29" x14ac:dyDescent="0.3">
      <c r="A2212">
        <v>22.1</v>
      </c>
      <c r="B2212">
        <v>28.3</v>
      </c>
      <c r="C2212">
        <v>60</v>
      </c>
      <c r="D2212">
        <v>60</v>
      </c>
      <c r="E2212">
        <v>60</v>
      </c>
      <c r="F2212">
        <v>40.875</v>
      </c>
      <c r="G2212">
        <v>48.09615385</v>
      </c>
      <c r="H2212">
        <v>42.35576923</v>
      </c>
      <c r="I2212">
        <v>32</v>
      </c>
      <c r="J2212">
        <v>53</v>
      </c>
      <c r="K2212">
        <v>42</v>
      </c>
      <c r="L2212">
        <v>2.0900488230000001</v>
      </c>
      <c r="M2212">
        <v>2.4592858660000001</v>
      </c>
      <c r="N2212">
        <v>2.1657645419999998</v>
      </c>
      <c r="O2212">
        <v>1.6362461740000001</v>
      </c>
      <c r="P2212">
        <v>2.710032725</v>
      </c>
      <c r="Q2212">
        <v>2.147573103</v>
      </c>
      <c r="R2212">
        <v>0.104502441</v>
      </c>
      <c r="S2212">
        <v>0.122964293</v>
      </c>
      <c r="T2212">
        <v>0.108288227</v>
      </c>
      <c r="U2212">
        <v>8.1812309E-2</v>
      </c>
      <c r="V2212">
        <v>0.13550163600000001</v>
      </c>
      <c r="W2212">
        <v>0.107378655</v>
      </c>
      <c r="X2212">
        <v>1.0658954999999999E-2</v>
      </c>
      <c r="Y2212">
        <v>-3.630093E-3</v>
      </c>
      <c r="Z2212">
        <v>-0.58904379200000001</v>
      </c>
      <c r="AA2212">
        <v>3.0997548E-2</v>
      </c>
      <c r="AB2212">
        <v>-8.5221199999999998E-4</v>
      </c>
      <c r="AC2212">
        <v>-0.56963614100000004</v>
      </c>
    </row>
    <row r="2213" spans="1:29" x14ac:dyDescent="0.3">
      <c r="A2213">
        <v>22.11</v>
      </c>
      <c r="B2213">
        <v>28.3</v>
      </c>
      <c r="C2213">
        <v>60</v>
      </c>
      <c r="D2213">
        <v>60</v>
      </c>
      <c r="E2213">
        <v>60</v>
      </c>
      <c r="F2213">
        <v>41.93269231</v>
      </c>
      <c r="G2213">
        <v>48.51923077</v>
      </c>
      <c r="H2213">
        <v>41.99038462</v>
      </c>
      <c r="I2213">
        <v>41</v>
      </c>
      <c r="J2213">
        <v>49</v>
      </c>
      <c r="K2213">
        <v>43</v>
      </c>
      <c r="L2213">
        <v>2.1441314789999999</v>
      </c>
      <c r="M2213">
        <v>2.4809189279999999</v>
      </c>
      <c r="N2213">
        <v>2.1470814429999998</v>
      </c>
      <c r="O2213">
        <v>2.09644041</v>
      </c>
      <c r="P2213">
        <v>2.5055019540000001</v>
      </c>
      <c r="Q2213">
        <v>2.198705796</v>
      </c>
      <c r="R2213">
        <v>0.107206574</v>
      </c>
      <c r="S2213">
        <v>0.124045946</v>
      </c>
      <c r="T2213">
        <v>0.10735407199999999</v>
      </c>
      <c r="U2213">
        <v>0.104822021</v>
      </c>
      <c r="V2213">
        <v>0.125275098</v>
      </c>
      <c r="W2213">
        <v>0.10993529</v>
      </c>
      <c r="X2213">
        <v>9.7222160000000005E-3</v>
      </c>
      <c r="Y2213">
        <v>-5.5147920000000001E-3</v>
      </c>
      <c r="Z2213">
        <v>-0.59404665400000001</v>
      </c>
      <c r="AA2213">
        <v>1.1808590000000001E-2</v>
      </c>
      <c r="AB2213">
        <v>-3.4088460000000001E-3</v>
      </c>
      <c r="AC2213">
        <v>-0.59654808400000003</v>
      </c>
    </row>
    <row r="2214" spans="1:29" x14ac:dyDescent="0.3">
      <c r="A2214">
        <v>22.12</v>
      </c>
      <c r="B2214">
        <v>28.3</v>
      </c>
      <c r="C2214">
        <v>60</v>
      </c>
      <c r="D2214">
        <v>60</v>
      </c>
      <c r="E2214">
        <v>60</v>
      </c>
      <c r="F2214">
        <v>42.625</v>
      </c>
      <c r="G2214">
        <v>48.61538462</v>
      </c>
      <c r="H2214">
        <v>41.73076923</v>
      </c>
      <c r="I2214">
        <v>41</v>
      </c>
      <c r="J2214">
        <v>52</v>
      </c>
      <c r="K2214">
        <v>34</v>
      </c>
      <c r="L2214">
        <v>2.1795310360000002</v>
      </c>
      <c r="M2214">
        <v>2.4858355329999999</v>
      </c>
      <c r="N2214">
        <v>2.1338066090000001</v>
      </c>
      <c r="O2214">
        <v>2.09644041</v>
      </c>
      <c r="P2214">
        <v>2.658900032</v>
      </c>
      <c r="Q2214">
        <v>1.7385115600000001</v>
      </c>
      <c r="R2214">
        <v>0.108976552</v>
      </c>
      <c r="S2214">
        <v>0.12429177700000001</v>
      </c>
      <c r="T2214">
        <v>0.10669033</v>
      </c>
      <c r="U2214">
        <v>0.104822021</v>
      </c>
      <c r="V2214">
        <v>0.13294500200000001</v>
      </c>
      <c r="W2214">
        <v>8.6925578000000003E-2</v>
      </c>
      <c r="X2214">
        <v>8.8422489999999999E-3</v>
      </c>
      <c r="Y2214">
        <v>-6.6292230000000001E-3</v>
      </c>
      <c r="Z2214">
        <v>-0.59641869999999997</v>
      </c>
      <c r="AA2214">
        <v>1.6236811E-2</v>
      </c>
      <c r="AB2214">
        <v>-2.1305289000000002E-2</v>
      </c>
      <c r="AC2214">
        <v>-0.56963614100000004</v>
      </c>
    </row>
    <row r="2215" spans="1:29" x14ac:dyDescent="0.3">
      <c r="A2215">
        <v>22.13</v>
      </c>
      <c r="B2215">
        <v>28.3</v>
      </c>
      <c r="C2215">
        <v>60</v>
      </c>
      <c r="D2215">
        <v>60</v>
      </c>
      <c r="E2215">
        <v>60</v>
      </c>
      <c r="F2215">
        <v>43.28846154</v>
      </c>
      <c r="G2215">
        <v>48.57692308</v>
      </c>
      <c r="H2215">
        <v>41.63461538</v>
      </c>
      <c r="I2215">
        <v>43</v>
      </c>
      <c r="J2215">
        <v>53</v>
      </c>
      <c r="K2215">
        <v>44</v>
      </c>
      <c r="L2215">
        <v>2.2134556110000001</v>
      </c>
      <c r="M2215">
        <v>2.4838688910000002</v>
      </c>
      <c r="N2215">
        <v>2.1288900040000001</v>
      </c>
      <c r="O2215">
        <v>2.198705796</v>
      </c>
      <c r="P2215">
        <v>2.710032725</v>
      </c>
      <c r="Q2215">
        <v>2.2498384890000001</v>
      </c>
      <c r="R2215">
        <v>0.110672781</v>
      </c>
      <c r="S2215">
        <v>0.124193445</v>
      </c>
      <c r="T2215">
        <v>0.1064445</v>
      </c>
      <c r="U2215">
        <v>0.10993529</v>
      </c>
      <c r="V2215">
        <v>0.13550163600000001</v>
      </c>
      <c r="W2215">
        <v>0.11249192399999999</v>
      </c>
      <c r="X2215">
        <v>7.806159E-3</v>
      </c>
      <c r="Y2215">
        <v>-7.3257419999999997E-3</v>
      </c>
      <c r="Z2215">
        <v>-0.59879074600000004</v>
      </c>
      <c r="AA2215">
        <v>1.4760736999999999E-2</v>
      </c>
      <c r="AB2215">
        <v>-6.8176920000000002E-3</v>
      </c>
      <c r="AC2215">
        <v>-0.62794535200000001</v>
      </c>
    </row>
    <row r="2216" spans="1:29" x14ac:dyDescent="0.3">
      <c r="A2216">
        <v>22.14</v>
      </c>
      <c r="B2216">
        <v>28.3</v>
      </c>
      <c r="C2216">
        <v>60</v>
      </c>
      <c r="D2216">
        <v>60</v>
      </c>
      <c r="E2216">
        <v>60</v>
      </c>
      <c r="F2216">
        <v>43.48076923</v>
      </c>
      <c r="G2216">
        <v>48.5</v>
      </c>
      <c r="H2216">
        <v>41.67307692</v>
      </c>
      <c r="I2216">
        <v>43</v>
      </c>
      <c r="J2216">
        <v>40</v>
      </c>
      <c r="K2216">
        <v>42</v>
      </c>
      <c r="L2216">
        <v>2.2232888210000001</v>
      </c>
      <c r="M2216">
        <v>2.4799356069999998</v>
      </c>
      <c r="N2216">
        <v>2.1308566459999998</v>
      </c>
      <c r="O2216">
        <v>2.198705796</v>
      </c>
      <c r="P2216">
        <v>2.045307717</v>
      </c>
      <c r="Q2216">
        <v>2.147573103</v>
      </c>
      <c r="R2216">
        <v>0.111164441</v>
      </c>
      <c r="S2216">
        <v>0.12399678</v>
      </c>
      <c r="T2216">
        <v>0.106542832</v>
      </c>
      <c r="U2216">
        <v>0.10993529</v>
      </c>
      <c r="V2216">
        <v>0.102265386</v>
      </c>
      <c r="W2216">
        <v>0.107378655</v>
      </c>
      <c r="X2216">
        <v>7.4087550000000004E-3</v>
      </c>
      <c r="Y2216">
        <v>-7.358519E-3</v>
      </c>
      <c r="Z2216">
        <v>-0.59948079600000004</v>
      </c>
      <c r="AA2216">
        <v>-4.4282210000000004E-3</v>
      </c>
      <c r="AB2216">
        <v>8.5221199999999998E-4</v>
      </c>
      <c r="AC2216">
        <v>-0.56066549300000001</v>
      </c>
    </row>
    <row r="2217" spans="1:29" x14ac:dyDescent="0.3">
      <c r="A2217">
        <v>22.15</v>
      </c>
      <c r="B2217">
        <v>28.3</v>
      </c>
      <c r="C2217">
        <v>60</v>
      </c>
      <c r="D2217">
        <v>60</v>
      </c>
      <c r="E2217">
        <v>60</v>
      </c>
      <c r="F2217">
        <v>43.79807692</v>
      </c>
      <c r="G2217">
        <v>48.40384615</v>
      </c>
      <c r="H2217">
        <v>41.75</v>
      </c>
      <c r="I2217">
        <v>34</v>
      </c>
      <c r="J2217">
        <v>53</v>
      </c>
      <c r="K2217">
        <v>43</v>
      </c>
      <c r="L2217">
        <v>2.2395136180000002</v>
      </c>
      <c r="M2217">
        <v>2.4750190019999998</v>
      </c>
      <c r="N2217">
        <v>2.1347899300000002</v>
      </c>
      <c r="O2217">
        <v>1.7385115600000001</v>
      </c>
      <c r="P2217">
        <v>2.710032725</v>
      </c>
      <c r="Q2217">
        <v>2.198705796</v>
      </c>
      <c r="R2217">
        <v>0.11197568099999999</v>
      </c>
      <c r="S2217">
        <v>0.12375095</v>
      </c>
      <c r="T2217">
        <v>0.106739496</v>
      </c>
      <c r="U2217">
        <v>8.6925578000000003E-2</v>
      </c>
      <c r="V2217">
        <v>0.13550163600000001</v>
      </c>
      <c r="W2217">
        <v>0.10993529</v>
      </c>
      <c r="X2217">
        <v>6.7984550000000001E-3</v>
      </c>
      <c r="Y2217">
        <v>-7.4158790000000002E-3</v>
      </c>
      <c r="Z2217">
        <v>-0.60081776799999997</v>
      </c>
      <c r="AA2217">
        <v>2.8045400000000002E-2</v>
      </c>
      <c r="AB2217">
        <v>-8.5221199999999998E-4</v>
      </c>
      <c r="AC2217">
        <v>-0.583092112</v>
      </c>
    </row>
    <row r="2218" spans="1:29" x14ac:dyDescent="0.3">
      <c r="A2218">
        <v>22.16</v>
      </c>
      <c r="B2218">
        <v>28.3</v>
      </c>
      <c r="C2218">
        <v>60</v>
      </c>
      <c r="D2218">
        <v>60</v>
      </c>
      <c r="E2218">
        <v>60</v>
      </c>
      <c r="F2218">
        <v>45.30769231</v>
      </c>
      <c r="G2218">
        <v>48.63461538</v>
      </c>
      <c r="H2218">
        <v>41.67307692</v>
      </c>
      <c r="I2218">
        <v>46</v>
      </c>
      <c r="J2218">
        <v>52</v>
      </c>
      <c r="K2218">
        <v>42</v>
      </c>
      <c r="L2218">
        <v>2.3167043180000002</v>
      </c>
      <c r="M2218">
        <v>2.486818854</v>
      </c>
      <c r="N2218">
        <v>2.1308566459999998</v>
      </c>
      <c r="O2218">
        <v>2.3521038750000001</v>
      </c>
      <c r="P2218">
        <v>2.658900032</v>
      </c>
      <c r="Q2218">
        <v>2.147573103</v>
      </c>
      <c r="R2218">
        <v>0.115835216</v>
      </c>
      <c r="S2218">
        <v>0.124340943</v>
      </c>
      <c r="T2218">
        <v>0.106542832</v>
      </c>
      <c r="U2218">
        <v>0.117605194</v>
      </c>
      <c r="V2218">
        <v>0.13294500200000001</v>
      </c>
      <c r="W2218">
        <v>0.107378655</v>
      </c>
      <c r="X2218">
        <v>4.9107839999999996E-3</v>
      </c>
      <c r="Y2218">
        <v>-9.0301649999999997E-3</v>
      </c>
      <c r="Z2218">
        <v>-0.60827893099999997</v>
      </c>
      <c r="AA2218">
        <v>8.8564420000000008E-3</v>
      </c>
      <c r="AB2218">
        <v>-1.1930962E-2</v>
      </c>
      <c r="AC2218">
        <v>-0.62794535200000001</v>
      </c>
    </row>
    <row r="2219" spans="1:29" x14ac:dyDescent="0.3">
      <c r="A2219">
        <v>22.17</v>
      </c>
      <c r="B2219">
        <v>28.3</v>
      </c>
      <c r="C2219">
        <v>60</v>
      </c>
      <c r="D2219">
        <v>60</v>
      </c>
      <c r="E2219">
        <v>60</v>
      </c>
      <c r="F2219">
        <v>47.27884615</v>
      </c>
      <c r="G2219">
        <v>49.05769231</v>
      </c>
      <c r="H2219">
        <v>42</v>
      </c>
      <c r="I2219">
        <v>48</v>
      </c>
      <c r="J2219">
        <v>51</v>
      </c>
      <c r="K2219">
        <v>44</v>
      </c>
      <c r="L2219">
        <v>2.4174947219999998</v>
      </c>
      <c r="M2219">
        <v>2.5084519169999999</v>
      </c>
      <c r="N2219">
        <v>2.147573103</v>
      </c>
      <c r="O2219">
        <v>2.4543692610000001</v>
      </c>
      <c r="P2219">
        <v>2.607767339</v>
      </c>
      <c r="Q2219">
        <v>2.2498384890000001</v>
      </c>
      <c r="R2219">
        <v>0.120874736</v>
      </c>
      <c r="S2219">
        <v>0.125422596</v>
      </c>
      <c r="T2219">
        <v>0.107378655</v>
      </c>
      <c r="U2219">
        <v>0.122718463</v>
      </c>
      <c r="V2219">
        <v>0.13038836700000001</v>
      </c>
      <c r="W2219">
        <v>0.11249192399999999</v>
      </c>
      <c r="X2219">
        <v>2.625708E-3</v>
      </c>
      <c r="Y2219">
        <v>-1.0513341000000001E-2</v>
      </c>
      <c r="Z2219">
        <v>-0.62048418800000005</v>
      </c>
      <c r="AA2219">
        <v>4.4282210000000004E-3</v>
      </c>
      <c r="AB2219">
        <v>-9.374327E-3</v>
      </c>
      <c r="AC2219">
        <v>-0.64140132400000005</v>
      </c>
    </row>
    <row r="2220" spans="1:29" x14ac:dyDescent="0.3">
      <c r="A2220">
        <v>22.18</v>
      </c>
      <c r="B2220">
        <v>28.3</v>
      </c>
      <c r="C2220">
        <v>60</v>
      </c>
      <c r="D2220">
        <v>60</v>
      </c>
      <c r="E2220">
        <v>60</v>
      </c>
      <c r="F2220">
        <v>49.04807692</v>
      </c>
      <c r="G2220">
        <v>49.30769231</v>
      </c>
      <c r="H2220">
        <v>42.75961538</v>
      </c>
      <c r="I2220">
        <v>102</v>
      </c>
      <c r="J2220">
        <v>48</v>
      </c>
      <c r="K2220">
        <v>34</v>
      </c>
      <c r="L2220">
        <v>2.5079602560000001</v>
      </c>
      <c r="M2220">
        <v>2.5212350899999998</v>
      </c>
      <c r="N2220">
        <v>2.186414283</v>
      </c>
      <c r="O2220">
        <v>5.2155346790000001</v>
      </c>
      <c r="P2220">
        <v>2.4543692610000001</v>
      </c>
      <c r="Q2220">
        <v>1.7385115600000001</v>
      </c>
      <c r="R2220">
        <v>0.125398013</v>
      </c>
      <c r="S2220">
        <v>0.126061754</v>
      </c>
      <c r="T2220">
        <v>0.109320714</v>
      </c>
      <c r="U2220">
        <v>0.26077673400000001</v>
      </c>
      <c r="V2220">
        <v>0.122718463</v>
      </c>
      <c r="W2220">
        <v>8.6925578000000003E-2</v>
      </c>
      <c r="X2220">
        <v>3.83211E-4</v>
      </c>
      <c r="Y2220">
        <v>-1.0939446E-2</v>
      </c>
      <c r="Z2220">
        <v>-0.63294821300000004</v>
      </c>
      <c r="AA2220">
        <v>-7.9707979999999998E-2</v>
      </c>
      <c r="AB2220">
        <v>-6.9881346999999996E-2</v>
      </c>
      <c r="AC2220">
        <v>-0.82529960499999999</v>
      </c>
    </row>
    <row r="2221" spans="1:29" x14ac:dyDescent="0.3">
      <c r="A2221">
        <v>22.19</v>
      </c>
      <c r="B2221">
        <v>28.3</v>
      </c>
      <c r="C2221">
        <v>60</v>
      </c>
      <c r="D2221">
        <v>60</v>
      </c>
      <c r="E2221">
        <v>60</v>
      </c>
      <c r="F2221">
        <v>50.60576923</v>
      </c>
      <c r="G2221">
        <v>49.60576923</v>
      </c>
      <c r="H2221">
        <v>43.46153846</v>
      </c>
      <c r="I2221">
        <v>0</v>
      </c>
      <c r="J2221">
        <v>38</v>
      </c>
      <c r="K2221">
        <v>46</v>
      </c>
      <c r="L2221">
        <v>2.5876092590000002</v>
      </c>
      <c r="M2221">
        <v>2.5364765660000002</v>
      </c>
      <c r="N2221">
        <v>2.2223055</v>
      </c>
      <c r="O2221">
        <v>0</v>
      </c>
      <c r="P2221">
        <v>1.943042331</v>
      </c>
      <c r="Q2221">
        <v>2.3521038750000001</v>
      </c>
      <c r="R2221">
        <v>0.129380463</v>
      </c>
      <c r="S2221">
        <v>0.126823828</v>
      </c>
      <c r="T2221">
        <v>0.111115275</v>
      </c>
      <c r="U2221">
        <v>0</v>
      </c>
      <c r="V2221">
        <v>9.7152116999999996E-2</v>
      </c>
      <c r="W2221">
        <v>0.117605194</v>
      </c>
      <c r="X2221">
        <v>-1.476074E-3</v>
      </c>
      <c r="Y2221">
        <v>-1.1324580000000001E-2</v>
      </c>
      <c r="Z2221">
        <v>-0.64442029199999995</v>
      </c>
      <c r="AA2221">
        <v>5.6090801000000003E-2</v>
      </c>
      <c r="AB2221">
        <v>4.6019424000000003E-2</v>
      </c>
      <c r="AC2221">
        <v>-0.37676721099999999</v>
      </c>
    </row>
    <row r="2222" spans="1:29" x14ac:dyDescent="0.3">
      <c r="A2222">
        <v>22.2</v>
      </c>
      <c r="B2222">
        <v>28.3</v>
      </c>
      <c r="C2222">
        <v>60</v>
      </c>
      <c r="D2222">
        <v>60</v>
      </c>
      <c r="E2222">
        <v>60</v>
      </c>
      <c r="F2222">
        <v>51.49038462</v>
      </c>
      <c r="G2222">
        <v>49.57692308</v>
      </c>
      <c r="H2222">
        <v>44.14423077</v>
      </c>
      <c r="I2222">
        <v>43</v>
      </c>
      <c r="J2222">
        <v>49</v>
      </c>
      <c r="K2222">
        <v>43</v>
      </c>
      <c r="L2222">
        <v>2.632842025</v>
      </c>
      <c r="M2222">
        <v>2.5350015840000002</v>
      </c>
      <c r="N2222">
        <v>2.2572133970000001</v>
      </c>
      <c r="O2222">
        <v>2.198705796</v>
      </c>
      <c r="P2222">
        <v>2.5055019540000001</v>
      </c>
      <c r="Q2222">
        <v>2.198705796</v>
      </c>
      <c r="R2222">
        <v>0.13164210100000001</v>
      </c>
      <c r="S2222">
        <v>0.12675007899999999</v>
      </c>
      <c r="T2222">
        <v>0.11286067</v>
      </c>
      <c r="U2222">
        <v>0.10993529</v>
      </c>
      <c r="V2222">
        <v>0.125275098</v>
      </c>
      <c r="W2222">
        <v>0.10993529</v>
      </c>
      <c r="X2222">
        <v>-2.8244099999999999E-3</v>
      </c>
      <c r="Y2222">
        <v>-1.089028E-2</v>
      </c>
      <c r="Z2222">
        <v>-0.65132078999999998</v>
      </c>
      <c r="AA2222">
        <v>8.8564420000000008E-3</v>
      </c>
      <c r="AB2222">
        <v>-5.1132690000000001E-3</v>
      </c>
      <c r="AC2222">
        <v>-0.60551873199999995</v>
      </c>
    </row>
    <row r="2223" spans="1:29" x14ac:dyDescent="0.3">
      <c r="A2223">
        <v>22.21</v>
      </c>
      <c r="B2223">
        <v>28.3</v>
      </c>
      <c r="C2223">
        <v>60</v>
      </c>
      <c r="D2223">
        <v>60</v>
      </c>
      <c r="E2223">
        <v>60</v>
      </c>
      <c r="F2223">
        <v>51.85576923</v>
      </c>
      <c r="G2223">
        <v>49.03846154</v>
      </c>
      <c r="H2223">
        <v>44.34615385</v>
      </c>
      <c r="I2223">
        <v>53</v>
      </c>
      <c r="J2223">
        <v>46</v>
      </c>
      <c r="K2223">
        <v>43</v>
      </c>
      <c r="L2223">
        <v>2.651525125</v>
      </c>
      <c r="M2223">
        <v>2.5074685959999998</v>
      </c>
      <c r="N2223">
        <v>2.2675382669999999</v>
      </c>
      <c r="O2223">
        <v>2.710032725</v>
      </c>
      <c r="P2223">
        <v>2.3521038750000001</v>
      </c>
      <c r="Q2223">
        <v>2.198705796</v>
      </c>
      <c r="R2223">
        <v>0.132576256</v>
      </c>
      <c r="S2223">
        <v>0.12537343000000001</v>
      </c>
      <c r="T2223">
        <v>0.113376913</v>
      </c>
      <c r="U2223">
        <v>0.13550163600000001</v>
      </c>
      <c r="V2223">
        <v>0.117605194</v>
      </c>
      <c r="W2223">
        <v>0.10993529</v>
      </c>
      <c r="X2223">
        <v>-4.1585540000000001E-3</v>
      </c>
      <c r="Y2223">
        <v>-1.0398620000000001E-2</v>
      </c>
      <c r="Z2223">
        <v>-0.65145017400000005</v>
      </c>
      <c r="AA2223">
        <v>-1.0332516E-2</v>
      </c>
      <c r="AB2223">
        <v>-1.107875E-2</v>
      </c>
      <c r="AC2223">
        <v>-0.63691600000000004</v>
      </c>
    </row>
    <row r="2224" spans="1:29" x14ac:dyDescent="0.3">
      <c r="A2224">
        <v>22.22</v>
      </c>
      <c r="B2224">
        <v>28.3</v>
      </c>
      <c r="C2224">
        <v>60</v>
      </c>
      <c r="D2224">
        <v>60</v>
      </c>
      <c r="E2224">
        <v>60</v>
      </c>
      <c r="F2224">
        <v>52.02884615</v>
      </c>
      <c r="G2224">
        <v>48.40384615</v>
      </c>
      <c r="H2224">
        <v>44.10576923</v>
      </c>
      <c r="I2224">
        <v>54</v>
      </c>
      <c r="J2224">
        <v>47</v>
      </c>
      <c r="K2224">
        <v>45</v>
      </c>
      <c r="L2224">
        <v>2.660375014</v>
      </c>
      <c r="M2224">
        <v>2.4750190019999998</v>
      </c>
      <c r="N2224">
        <v>2.2552467539999999</v>
      </c>
      <c r="O2224">
        <v>2.761165418</v>
      </c>
      <c r="P2224">
        <v>2.4032365680000001</v>
      </c>
      <c r="Q2224">
        <v>2.3009711820000001</v>
      </c>
      <c r="R2224">
        <v>0.13301875099999999</v>
      </c>
      <c r="S2224">
        <v>0.12375095</v>
      </c>
      <c r="T2224">
        <v>0.112762338</v>
      </c>
      <c r="U2224">
        <v>0.13805827100000001</v>
      </c>
      <c r="V2224">
        <v>0.120161828</v>
      </c>
      <c r="W2224">
        <v>0.11504855899999999</v>
      </c>
      <c r="X2224">
        <v>-5.3507670000000002E-3</v>
      </c>
      <c r="Y2224">
        <v>-1.0415008E-2</v>
      </c>
      <c r="Z2224">
        <v>-0.64830182199999997</v>
      </c>
      <c r="AA2224">
        <v>-1.0332516E-2</v>
      </c>
      <c r="AB2224">
        <v>-9.374327E-3</v>
      </c>
      <c r="AC2224">
        <v>-0.65485729500000001</v>
      </c>
    </row>
    <row r="2225" spans="1:29" x14ac:dyDescent="0.3">
      <c r="A2225">
        <v>22.23</v>
      </c>
      <c r="B2225">
        <v>28.3</v>
      </c>
      <c r="C2225">
        <v>60</v>
      </c>
      <c r="D2225">
        <v>60</v>
      </c>
      <c r="E2225">
        <v>60</v>
      </c>
      <c r="F2225">
        <v>51.38461538</v>
      </c>
      <c r="G2225">
        <v>47.64423077</v>
      </c>
      <c r="H2225">
        <v>44.07692308</v>
      </c>
      <c r="I2225">
        <v>51</v>
      </c>
      <c r="J2225">
        <v>45</v>
      </c>
      <c r="K2225">
        <v>34</v>
      </c>
      <c r="L2225">
        <v>2.6274337600000002</v>
      </c>
      <c r="M2225">
        <v>2.4361778219999999</v>
      </c>
      <c r="N2225">
        <v>2.253771773</v>
      </c>
      <c r="O2225">
        <v>2.607767339</v>
      </c>
      <c r="P2225">
        <v>2.3009711820000001</v>
      </c>
      <c r="Q2225">
        <v>1.7385115600000001</v>
      </c>
      <c r="R2225">
        <v>0.13137168799999999</v>
      </c>
      <c r="S2225">
        <v>0.121808891</v>
      </c>
      <c r="T2225">
        <v>0.11268858900000001</v>
      </c>
      <c r="U2225">
        <v>0.13038836700000001</v>
      </c>
      <c r="V2225">
        <v>0.11504855899999999</v>
      </c>
      <c r="W2225">
        <v>8.6925578000000003E-2</v>
      </c>
      <c r="X2225">
        <v>-5.5210830000000004E-3</v>
      </c>
      <c r="Y2225">
        <v>-9.2678010000000009E-3</v>
      </c>
      <c r="Z2225">
        <v>-0.641875733</v>
      </c>
      <c r="AA2225">
        <v>-8.8564420000000008E-3</v>
      </c>
      <c r="AB2225">
        <v>-2.3861923E-2</v>
      </c>
      <c r="AC2225">
        <v>-0.583092112</v>
      </c>
    </row>
    <row r="2226" spans="1:29" x14ac:dyDescent="0.3">
      <c r="A2226">
        <v>22.24</v>
      </c>
      <c r="B2226">
        <v>28.3</v>
      </c>
      <c r="C2226">
        <v>60</v>
      </c>
      <c r="D2226">
        <v>60</v>
      </c>
      <c r="E2226">
        <v>60</v>
      </c>
      <c r="F2226">
        <v>50.39423077</v>
      </c>
      <c r="G2226">
        <v>46.90384615</v>
      </c>
      <c r="H2226">
        <v>44.24038462</v>
      </c>
      <c r="I2226">
        <v>106</v>
      </c>
      <c r="J2226">
        <v>83</v>
      </c>
      <c r="K2226">
        <v>43</v>
      </c>
      <c r="L2226">
        <v>2.5767927269999999</v>
      </c>
      <c r="M2226">
        <v>2.3983199630000001</v>
      </c>
      <c r="N2226">
        <v>2.2621300020000001</v>
      </c>
      <c r="O2226">
        <v>5.4200654510000001</v>
      </c>
      <c r="P2226">
        <v>4.2440135129999996</v>
      </c>
      <c r="Q2226">
        <v>2.198705796</v>
      </c>
      <c r="R2226">
        <v>0.12883963600000001</v>
      </c>
      <c r="S2226">
        <v>0.119915998</v>
      </c>
      <c r="T2226">
        <v>0.1131065</v>
      </c>
      <c r="U2226">
        <v>0.27100327299999999</v>
      </c>
      <c r="V2226">
        <v>0.212200676</v>
      </c>
      <c r="W2226">
        <v>0.10993529</v>
      </c>
      <c r="X2226">
        <v>-5.1520649999999999E-3</v>
      </c>
      <c r="Y2226">
        <v>-7.5142109999999998E-3</v>
      </c>
      <c r="Z2226">
        <v>-0.63484585000000004</v>
      </c>
      <c r="AA2226">
        <v>-3.3949695000000002E-2</v>
      </c>
      <c r="AB2226">
        <v>-8.7777789999999994E-2</v>
      </c>
      <c r="AC2226">
        <v>-1.040595154</v>
      </c>
    </row>
    <row r="2227" spans="1:29" x14ac:dyDescent="0.3">
      <c r="A2227">
        <v>22.25</v>
      </c>
      <c r="B2227">
        <v>28.3</v>
      </c>
      <c r="C2227">
        <v>60</v>
      </c>
      <c r="D2227">
        <v>60</v>
      </c>
      <c r="E2227">
        <v>60</v>
      </c>
      <c r="F2227">
        <v>49.67307692</v>
      </c>
      <c r="G2227">
        <v>46.375</v>
      </c>
      <c r="H2227">
        <v>44.35576923</v>
      </c>
      <c r="I2227">
        <v>40</v>
      </c>
      <c r="J2227">
        <v>43</v>
      </c>
      <c r="K2227">
        <v>83</v>
      </c>
      <c r="L2227">
        <v>2.5399181890000002</v>
      </c>
      <c r="M2227">
        <v>2.3712786349999999</v>
      </c>
      <c r="N2227">
        <v>2.2680299279999998</v>
      </c>
      <c r="O2227">
        <v>2.045307717</v>
      </c>
      <c r="P2227">
        <v>2.198705796</v>
      </c>
      <c r="Q2227">
        <v>4.2440135129999996</v>
      </c>
      <c r="R2227">
        <v>0.12699590899999999</v>
      </c>
      <c r="S2227">
        <v>0.118563932</v>
      </c>
      <c r="T2227">
        <v>0.113401496</v>
      </c>
      <c r="U2227">
        <v>0.102265386</v>
      </c>
      <c r="V2227">
        <v>0.10993529</v>
      </c>
      <c r="W2227">
        <v>0.212200676</v>
      </c>
      <c r="X2227">
        <v>-4.8682049999999996E-3</v>
      </c>
      <c r="Y2227">
        <v>-6.252283E-3</v>
      </c>
      <c r="Z2227">
        <v>-0.62975673300000001</v>
      </c>
      <c r="AA2227">
        <v>4.4282210000000004E-3</v>
      </c>
      <c r="AB2227">
        <v>7.0733559000000001E-2</v>
      </c>
      <c r="AC2227">
        <v>-0.74456377399999996</v>
      </c>
    </row>
    <row r="2228" spans="1:29" x14ac:dyDescent="0.3">
      <c r="A2228">
        <v>22.26</v>
      </c>
      <c r="B2228">
        <v>28.3</v>
      </c>
      <c r="C2228">
        <v>60</v>
      </c>
      <c r="D2228">
        <v>60</v>
      </c>
      <c r="E2228">
        <v>60</v>
      </c>
      <c r="F2228">
        <v>48.95192308</v>
      </c>
      <c r="G2228">
        <v>45.89423077</v>
      </c>
      <c r="H2228">
        <v>44.47115385</v>
      </c>
      <c r="I2228">
        <v>49</v>
      </c>
      <c r="J2228">
        <v>46</v>
      </c>
      <c r="K2228">
        <v>40</v>
      </c>
      <c r="L2228">
        <v>2.503043651</v>
      </c>
      <c r="M2228">
        <v>2.3466956090000002</v>
      </c>
      <c r="N2228">
        <v>2.2739298539999999</v>
      </c>
      <c r="O2228">
        <v>2.5055019540000001</v>
      </c>
      <c r="P2228">
        <v>2.3521038750000001</v>
      </c>
      <c r="Q2228">
        <v>2.045307717</v>
      </c>
      <c r="R2228">
        <v>0.125152183</v>
      </c>
      <c r="S2228">
        <v>0.11733478</v>
      </c>
      <c r="T2228">
        <v>0.113696493</v>
      </c>
      <c r="U2228">
        <v>0.125275098</v>
      </c>
      <c r="V2228">
        <v>0.117605194</v>
      </c>
      <c r="W2228">
        <v>0.102265386</v>
      </c>
      <c r="X2228">
        <v>-4.5133789999999997E-3</v>
      </c>
      <c r="Y2228">
        <v>-5.031326E-3</v>
      </c>
      <c r="Z2228">
        <v>-0.62488325600000005</v>
      </c>
      <c r="AA2228">
        <v>-4.4282210000000004E-3</v>
      </c>
      <c r="AB2228">
        <v>-1.2783173E-2</v>
      </c>
      <c r="AC2228">
        <v>-0.60551873199999995</v>
      </c>
    </row>
    <row r="2229" spans="1:29" x14ac:dyDescent="0.3">
      <c r="A2229">
        <v>22.27</v>
      </c>
      <c r="B2229">
        <v>28.3</v>
      </c>
      <c r="C2229">
        <v>60</v>
      </c>
      <c r="D2229">
        <v>60</v>
      </c>
      <c r="E2229">
        <v>60</v>
      </c>
      <c r="F2229">
        <v>48.61538462</v>
      </c>
      <c r="G2229">
        <v>45.40384615</v>
      </c>
      <c r="H2229">
        <v>44.60576923</v>
      </c>
      <c r="I2229">
        <v>46</v>
      </c>
      <c r="J2229">
        <v>43</v>
      </c>
      <c r="K2229">
        <v>33</v>
      </c>
      <c r="L2229">
        <v>2.4858355329999999</v>
      </c>
      <c r="M2229">
        <v>2.3216209229999998</v>
      </c>
      <c r="N2229">
        <v>2.2808131010000001</v>
      </c>
      <c r="O2229">
        <v>2.3521038750000001</v>
      </c>
      <c r="P2229">
        <v>2.198705796</v>
      </c>
      <c r="Q2229">
        <v>1.6873788670000001</v>
      </c>
      <c r="R2229">
        <v>0.12429177700000001</v>
      </c>
      <c r="S2229">
        <v>0.11608104599999999</v>
      </c>
      <c r="T2229">
        <v>0.114040655</v>
      </c>
      <c r="U2229">
        <v>0.117605194</v>
      </c>
      <c r="V2229">
        <v>0.10993529</v>
      </c>
      <c r="W2229">
        <v>8.4368943000000002E-2</v>
      </c>
      <c r="X2229">
        <v>-4.7404669999999999E-3</v>
      </c>
      <c r="Y2229">
        <v>-4.0971710000000001E-3</v>
      </c>
      <c r="Z2229">
        <v>-0.62177803099999995</v>
      </c>
      <c r="AA2229">
        <v>-4.4282210000000004E-3</v>
      </c>
      <c r="AB2229">
        <v>-1.9600866000000002E-2</v>
      </c>
      <c r="AC2229">
        <v>-0.54720952099999998</v>
      </c>
    </row>
    <row r="2230" spans="1:29" x14ac:dyDescent="0.3">
      <c r="A2230">
        <v>22.28</v>
      </c>
      <c r="B2230">
        <v>28.3</v>
      </c>
      <c r="C2230">
        <v>60</v>
      </c>
      <c r="D2230">
        <v>60</v>
      </c>
      <c r="E2230">
        <v>60</v>
      </c>
      <c r="F2230">
        <v>48.13461538</v>
      </c>
      <c r="G2230">
        <v>44.89423077</v>
      </c>
      <c r="H2230">
        <v>44.89423077</v>
      </c>
      <c r="I2230">
        <v>45</v>
      </c>
      <c r="J2230">
        <v>42</v>
      </c>
      <c r="K2230">
        <v>42</v>
      </c>
      <c r="L2230">
        <v>2.4612525079999998</v>
      </c>
      <c r="M2230">
        <v>2.2955629160000002</v>
      </c>
      <c r="N2230">
        <v>2.2955629160000002</v>
      </c>
      <c r="O2230">
        <v>2.3009711820000001</v>
      </c>
      <c r="P2230">
        <v>2.147573103</v>
      </c>
      <c r="Q2230">
        <v>2.147573103</v>
      </c>
      <c r="R2230">
        <v>0.12306262499999999</v>
      </c>
      <c r="S2230">
        <v>0.114778146</v>
      </c>
      <c r="T2230">
        <v>0.114778146</v>
      </c>
      <c r="U2230">
        <v>0.11504855899999999</v>
      </c>
      <c r="V2230">
        <v>0.107378655</v>
      </c>
      <c r="W2230">
        <v>0.107378655</v>
      </c>
      <c r="X2230">
        <v>-4.7830470000000003E-3</v>
      </c>
      <c r="Y2230">
        <v>-2.7614929999999998E-3</v>
      </c>
      <c r="Z2230">
        <v>-0.61862967899999999</v>
      </c>
      <c r="AA2230">
        <v>-4.4282210000000004E-3</v>
      </c>
      <c r="AB2230">
        <v>-2.5566349999999998E-3</v>
      </c>
      <c r="AC2230">
        <v>-0.57860678799999998</v>
      </c>
    </row>
    <row r="2231" spans="1:29" x14ac:dyDescent="0.3">
      <c r="A2231">
        <v>22.29</v>
      </c>
      <c r="B2231">
        <v>28.3</v>
      </c>
      <c r="C2231">
        <v>60</v>
      </c>
      <c r="D2231">
        <v>60</v>
      </c>
      <c r="E2231">
        <v>60</v>
      </c>
      <c r="F2231">
        <v>46.5</v>
      </c>
      <c r="G2231">
        <v>44.04807692</v>
      </c>
      <c r="H2231">
        <v>45.50961538</v>
      </c>
      <c r="I2231">
        <v>45</v>
      </c>
      <c r="J2231">
        <v>35</v>
      </c>
      <c r="K2231">
        <v>42</v>
      </c>
      <c r="L2231">
        <v>2.3776702209999998</v>
      </c>
      <c r="M2231">
        <v>2.252296791</v>
      </c>
      <c r="N2231">
        <v>2.3270291890000001</v>
      </c>
      <c r="O2231">
        <v>2.3009711820000001</v>
      </c>
      <c r="P2231">
        <v>1.7896442530000001</v>
      </c>
      <c r="Q2231">
        <v>2.147573103</v>
      </c>
      <c r="R2231">
        <v>0.118883511</v>
      </c>
      <c r="S2231">
        <v>0.11261483999999999</v>
      </c>
      <c r="T2231">
        <v>0.116351459</v>
      </c>
      <c r="U2231">
        <v>0.11504855899999999</v>
      </c>
      <c r="V2231">
        <v>8.9482213000000005E-2</v>
      </c>
      <c r="W2231">
        <v>0.107378655</v>
      </c>
      <c r="X2231">
        <v>-3.6192189999999999E-3</v>
      </c>
      <c r="Y2231">
        <v>4.0152299999999998E-4</v>
      </c>
      <c r="Z2231">
        <v>-0.61026282499999995</v>
      </c>
      <c r="AA2231">
        <v>-1.4760736999999999E-2</v>
      </c>
      <c r="AB2231">
        <v>3.4088460000000001E-3</v>
      </c>
      <c r="AC2231">
        <v>-0.54720952099999998</v>
      </c>
    </row>
    <row r="2232" spans="1:29" x14ac:dyDescent="0.3">
      <c r="A2232">
        <v>22.3</v>
      </c>
      <c r="B2232">
        <v>28.3</v>
      </c>
      <c r="C2232">
        <v>60</v>
      </c>
      <c r="D2232">
        <v>60</v>
      </c>
      <c r="E2232">
        <v>60</v>
      </c>
      <c r="F2232">
        <v>44.33653846</v>
      </c>
      <c r="G2232">
        <v>43.04807692</v>
      </c>
      <c r="H2232">
        <v>45.76923077</v>
      </c>
      <c r="I2232">
        <v>34</v>
      </c>
      <c r="J2232">
        <v>42</v>
      </c>
      <c r="K2232">
        <v>43</v>
      </c>
      <c r="L2232">
        <v>2.2670466070000002</v>
      </c>
      <c r="M2232">
        <v>2.2011640990000001</v>
      </c>
      <c r="N2232">
        <v>2.3403040229999998</v>
      </c>
      <c r="O2232">
        <v>1.7385115600000001</v>
      </c>
      <c r="P2232">
        <v>2.147573103</v>
      </c>
      <c r="Q2232">
        <v>2.198705796</v>
      </c>
      <c r="R2232">
        <v>0.11335233</v>
      </c>
      <c r="S2232">
        <v>0.11005820500000001</v>
      </c>
      <c r="T2232">
        <v>0.117015201</v>
      </c>
      <c r="U2232">
        <v>8.6925578000000003E-2</v>
      </c>
      <c r="V2232">
        <v>0.107378655</v>
      </c>
      <c r="W2232">
        <v>0.10993529</v>
      </c>
      <c r="X2232">
        <v>-1.9018640000000001E-3</v>
      </c>
      <c r="Y2232">
        <v>3.5399559999999999E-3</v>
      </c>
      <c r="Z2232">
        <v>-0.59723813400000003</v>
      </c>
      <c r="AA2232">
        <v>1.1808590000000001E-2</v>
      </c>
      <c r="AB2232">
        <v>8.5221150000000002E-3</v>
      </c>
      <c r="AC2232">
        <v>-0.53375354900000005</v>
      </c>
    </row>
    <row r="2233" spans="1:29" x14ac:dyDescent="0.3">
      <c r="A2233">
        <v>22.31</v>
      </c>
      <c r="B2233">
        <v>28.3</v>
      </c>
      <c r="C2233">
        <v>60</v>
      </c>
      <c r="D2233">
        <v>60</v>
      </c>
      <c r="E2233">
        <v>60</v>
      </c>
      <c r="F2233">
        <v>42.41346154</v>
      </c>
      <c r="G2233">
        <v>42.22115385</v>
      </c>
      <c r="H2233">
        <v>45.50961538</v>
      </c>
      <c r="I2233">
        <v>40</v>
      </c>
      <c r="J2233">
        <v>40</v>
      </c>
      <c r="K2233">
        <v>44</v>
      </c>
      <c r="L2233">
        <v>2.1687145050000001</v>
      </c>
      <c r="M2233">
        <v>2.158881295</v>
      </c>
      <c r="N2233">
        <v>2.3270291890000001</v>
      </c>
      <c r="O2233">
        <v>2.045307717</v>
      </c>
      <c r="P2233">
        <v>2.045307717</v>
      </c>
      <c r="Q2233">
        <v>2.2498384890000001</v>
      </c>
      <c r="R2233">
        <v>0.108435725</v>
      </c>
      <c r="S2233">
        <v>0.10794406500000001</v>
      </c>
      <c r="T2233">
        <v>0.116351459</v>
      </c>
      <c r="U2233">
        <v>0.102265386</v>
      </c>
      <c r="V2233">
        <v>0.102265386</v>
      </c>
      <c r="W2233">
        <v>0.11249192399999999</v>
      </c>
      <c r="X2233">
        <v>-2.8385999999999998E-4</v>
      </c>
      <c r="Y2233">
        <v>5.4410429999999996E-3</v>
      </c>
      <c r="Z2233">
        <v>-0.58373903400000005</v>
      </c>
      <c r="AA2233">
        <v>0</v>
      </c>
      <c r="AB2233">
        <v>6.8176920000000002E-3</v>
      </c>
      <c r="AC2233">
        <v>-0.556180169</v>
      </c>
    </row>
    <row r="2234" spans="1:29" x14ac:dyDescent="0.3">
      <c r="A2234">
        <v>22.32</v>
      </c>
      <c r="B2234">
        <v>28.3</v>
      </c>
      <c r="C2234">
        <v>60</v>
      </c>
      <c r="D2234">
        <v>60</v>
      </c>
      <c r="E2234">
        <v>60</v>
      </c>
      <c r="F2234">
        <v>40.72115385</v>
      </c>
      <c r="G2234">
        <v>41.42307692</v>
      </c>
      <c r="H2234">
        <v>45.14423077</v>
      </c>
      <c r="I2234">
        <v>40</v>
      </c>
      <c r="J2234">
        <v>40</v>
      </c>
      <c r="K2234">
        <v>46</v>
      </c>
      <c r="L2234">
        <v>2.0821822550000002</v>
      </c>
      <c r="M2234">
        <v>2.1180734729999999</v>
      </c>
      <c r="N2234">
        <v>2.308346089</v>
      </c>
      <c r="O2234">
        <v>2.045307717</v>
      </c>
      <c r="P2234">
        <v>2.045307717</v>
      </c>
      <c r="Q2234">
        <v>2.3521038750000001</v>
      </c>
      <c r="R2234">
        <v>0.104109113</v>
      </c>
      <c r="S2234">
        <v>0.105903674</v>
      </c>
      <c r="T2234">
        <v>0.115417304</v>
      </c>
      <c r="U2234">
        <v>0.102265386</v>
      </c>
      <c r="V2234">
        <v>0.102265386</v>
      </c>
      <c r="W2234">
        <v>0.117605194</v>
      </c>
      <c r="X2234">
        <v>1.0360899999999999E-3</v>
      </c>
      <c r="Y2234">
        <v>6.940608E-3</v>
      </c>
      <c r="Z2234">
        <v>-0.57092998399999995</v>
      </c>
      <c r="AA2234">
        <v>0</v>
      </c>
      <c r="AB2234">
        <v>1.0226539E-2</v>
      </c>
      <c r="AC2234">
        <v>-0.56515081700000003</v>
      </c>
    </row>
    <row r="2235" spans="1:29" x14ac:dyDescent="0.3">
      <c r="A2235">
        <v>22.33</v>
      </c>
      <c r="B2235">
        <v>28.3</v>
      </c>
      <c r="C2235">
        <v>60</v>
      </c>
      <c r="D2235">
        <v>60</v>
      </c>
      <c r="E2235">
        <v>60</v>
      </c>
      <c r="F2235">
        <v>39.65384615</v>
      </c>
      <c r="G2235">
        <v>41.04807692</v>
      </c>
      <c r="H2235">
        <v>44.65384615</v>
      </c>
      <c r="I2235">
        <v>41</v>
      </c>
      <c r="J2235">
        <v>41</v>
      </c>
      <c r="K2235">
        <v>37</v>
      </c>
      <c r="L2235">
        <v>2.0276079390000001</v>
      </c>
      <c r="M2235">
        <v>2.0988987130000001</v>
      </c>
      <c r="N2235">
        <v>2.2832714040000002</v>
      </c>
      <c r="O2235">
        <v>2.09644041</v>
      </c>
      <c r="P2235">
        <v>2.09644041</v>
      </c>
      <c r="Q2235">
        <v>1.891909638</v>
      </c>
      <c r="R2235">
        <v>0.101380397</v>
      </c>
      <c r="S2235">
        <v>0.104944936</v>
      </c>
      <c r="T2235">
        <v>0.11416357000000001</v>
      </c>
      <c r="U2235">
        <v>0.104822021</v>
      </c>
      <c r="V2235">
        <v>0.104822021</v>
      </c>
      <c r="W2235">
        <v>9.4595481999999995E-2</v>
      </c>
      <c r="X2235">
        <v>2.0579869999999998E-3</v>
      </c>
      <c r="Y2235">
        <v>7.3339360000000001E-3</v>
      </c>
      <c r="Z2235">
        <v>-0.56226123299999997</v>
      </c>
      <c r="AA2235">
        <v>0</v>
      </c>
      <c r="AB2235">
        <v>-6.8176920000000002E-3</v>
      </c>
      <c r="AC2235">
        <v>-0.53375354900000005</v>
      </c>
    </row>
    <row r="2236" spans="1:29" x14ac:dyDescent="0.3">
      <c r="A2236">
        <v>22.34</v>
      </c>
      <c r="B2236">
        <v>28.3</v>
      </c>
      <c r="C2236">
        <v>60</v>
      </c>
      <c r="D2236">
        <v>60</v>
      </c>
      <c r="E2236">
        <v>60</v>
      </c>
      <c r="F2236">
        <v>39.09615385</v>
      </c>
      <c r="G2236">
        <v>41.25</v>
      </c>
      <c r="H2236">
        <v>44.56730769</v>
      </c>
      <c r="I2236">
        <v>40</v>
      </c>
      <c r="J2236">
        <v>33</v>
      </c>
      <c r="K2236">
        <v>48</v>
      </c>
      <c r="L2236">
        <v>1.999091629</v>
      </c>
      <c r="M2236">
        <v>2.1092235829999999</v>
      </c>
      <c r="N2236">
        <v>2.2788464589999999</v>
      </c>
      <c r="O2236">
        <v>2.045307717</v>
      </c>
      <c r="P2236">
        <v>1.6873788670000001</v>
      </c>
      <c r="Q2236">
        <v>2.4543692610000001</v>
      </c>
      <c r="R2236">
        <v>9.9954581000000001E-2</v>
      </c>
      <c r="S2236">
        <v>0.105461179</v>
      </c>
      <c r="T2236">
        <v>0.113942323</v>
      </c>
      <c r="U2236">
        <v>0.102265386</v>
      </c>
      <c r="V2236">
        <v>8.4368943000000002E-2</v>
      </c>
      <c r="W2236">
        <v>0.122718463</v>
      </c>
      <c r="X2236">
        <v>3.1792360000000002E-3</v>
      </c>
      <c r="Y2236">
        <v>7.4896279999999999E-3</v>
      </c>
      <c r="Z2236">
        <v>-0.56027733999999996</v>
      </c>
      <c r="AA2236">
        <v>-1.0332516E-2</v>
      </c>
      <c r="AB2236">
        <v>1.9600866000000002E-2</v>
      </c>
      <c r="AC2236">
        <v>-0.54272419699999996</v>
      </c>
    </row>
    <row r="2237" spans="1:29" x14ac:dyDescent="0.3">
      <c r="A2237">
        <v>22.35</v>
      </c>
      <c r="B2237">
        <v>28.3</v>
      </c>
      <c r="C2237">
        <v>60</v>
      </c>
      <c r="D2237">
        <v>60</v>
      </c>
      <c r="E2237">
        <v>60</v>
      </c>
      <c r="F2237">
        <v>38.65384615</v>
      </c>
      <c r="G2237">
        <v>41.71153846</v>
      </c>
      <c r="H2237">
        <v>44.90384615</v>
      </c>
      <c r="I2237">
        <v>31</v>
      </c>
      <c r="J2237">
        <v>42</v>
      </c>
      <c r="K2237">
        <v>51</v>
      </c>
      <c r="L2237">
        <v>1.9764752459999999</v>
      </c>
      <c r="M2237">
        <v>2.132823288</v>
      </c>
      <c r="N2237">
        <v>2.296054577</v>
      </c>
      <c r="O2237">
        <v>1.585113481</v>
      </c>
      <c r="P2237">
        <v>2.147573103</v>
      </c>
      <c r="Q2237">
        <v>2.607767339</v>
      </c>
      <c r="R2237">
        <v>9.8823761999999996E-2</v>
      </c>
      <c r="S2237">
        <v>0.106641164</v>
      </c>
      <c r="T2237">
        <v>0.11480272900000001</v>
      </c>
      <c r="U2237">
        <v>7.9255673999999998E-2</v>
      </c>
      <c r="V2237">
        <v>0.107378655</v>
      </c>
      <c r="W2237">
        <v>0.13038836700000001</v>
      </c>
      <c r="X2237">
        <v>4.5133789999999997E-3</v>
      </c>
      <c r="Y2237">
        <v>8.0468439999999992E-3</v>
      </c>
      <c r="Z2237">
        <v>-0.56187308000000002</v>
      </c>
      <c r="AA2237">
        <v>1.6236811E-2</v>
      </c>
      <c r="AB2237">
        <v>2.4714135000000002E-2</v>
      </c>
      <c r="AC2237">
        <v>-0.556180169</v>
      </c>
    </row>
    <row r="2238" spans="1:29" x14ac:dyDescent="0.3">
      <c r="A2238">
        <v>22.36</v>
      </c>
      <c r="B2238">
        <v>28.3</v>
      </c>
      <c r="C2238">
        <v>60</v>
      </c>
      <c r="D2238">
        <v>60</v>
      </c>
      <c r="E2238">
        <v>60</v>
      </c>
      <c r="F2238">
        <v>38.42307692</v>
      </c>
      <c r="G2238">
        <v>42.48076923</v>
      </c>
      <c r="H2238">
        <v>44.97115385</v>
      </c>
      <c r="I2238">
        <v>37</v>
      </c>
      <c r="J2238">
        <v>42</v>
      </c>
      <c r="K2238">
        <v>54</v>
      </c>
      <c r="L2238">
        <v>1.9646753939999999</v>
      </c>
      <c r="M2238">
        <v>2.1721561280000001</v>
      </c>
      <c r="N2238">
        <v>2.2994962000000001</v>
      </c>
      <c r="O2238">
        <v>1.891909638</v>
      </c>
      <c r="P2238">
        <v>2.147573103</v>
      </c>
      <c r="Q2238">
        <v>2.761165418</v>
      </c>
      <c r="R2238">
        <v>9.8233769999999998E-2</v>
      </c>
      <c r="S2238">
        <v>0.108607806</v>
      </c>
      <c r="T2238">
        <v>0.11497481</v>
      </c>
      <c r="U2238">
        <v>9.4595481999999995E-2</v>
      </c>
      <c r="V2238">
        <v>0.107378655</v>
      </c>
      <c r="W2238">
        <v>0.13805827100000001</v>
      </c>
      <c r="X2238">
        <v>5.9894529999999996E-3</v>
      </c>
      <c r="Y2238">
        <v>7.7026810000000003E-3</v>
      </c>
      <c r="Z2238">
        <v>-0.56459015099999998</v>
      </c>
      <c r="AA2238">
        <v>7.3803690000000003E-3</v>
      </c>
      <c r="AB2238">
        <v>2.4714135000000002E-2</v>
      </c>
      <c r="AC2238">
        <v>-0.59654808400000003</v>
      </c>
    </row>
    <row r="2239" spans="1:29" x14ac:dyDescent="0.3">
      <c r="A2239">
        <v>22.37</v>
      </c>
      <c r="B2239">
        <v>28.3</v>
      </c>
      <c r="C2239">
        <v>60</v>
      </c>
      <c r="D2239">
        <v>60</v>
      </c>
      <c r="E2239">
        <v>60</v>
      </c>
      <c r="F2239">
        <v>38.40384615</v>
      </c>
      <c r="G2239">
        <v>43.42307692</v>
      </c>
      <c r="H2239">
        <v>44.69230769</v>
      </c>
      <c r="I2239">
        <v>38</v>
      </c>
      <c r="J2239">
        <v>45</v>
      </c>
      <c r="K2239">
        <v>51</v>
      </c>
      <c r="L2239">
        <v>1.963692073</v>
      </c>
      <c r="M2239">
        <v>2.2203388579999999</v>
      </c>
      <c r="N2239">
        <v>2.2852380459999999</v>
      </c>
      <c r="O2239">
        <v>1.943042331</v>
      </c>
      <c r="P2239">
        <v>2.3009711820000001</v>
      </c>
      <c r="Q2239">
        <v>2.607767339</v>
      </c>
      <c r="R2239">
        <v>9.8184603999999995E-2</v>
      </c>
      <c r="S2239">
        <v>0.11101694300000001</v>
      </c>
      <c r="T2239">
        <v>0.114261902</v>
      </c>
      <c r="U2239">
        <v>9.7152116999999996E-2</v>
      </c>
      <c r="V2239">
        <v>0.11504855899999999</v>
      </c>
      <c r="W2239">
        <v>0.13038836700000001</v>
      </c>
      <c r="X2239">
        <v>7.4087550000000004E-3</v>
      </c>
      <c r="Y2239">
        <v>6.4407529999999996E-3</v>
      </c>
      <c r="Z2239">
        <v>-0.56747973500000004</v>
      </c>
      <c r="AA2239">
        <v>1.0332516E-2</v>
      </c>
      <c r="AB2239">
        <v>1.6192018999999998E-2</v>
      </c>
      <c r="AC2239">
        <v>-0.60103340800000005</v>
      </c>
    </row>
    <row r="2240" spans="1:29" x14ac:dyDescent="0.3">
      <c r="A2240">
        <v>22.38</v>
      </c>
      <c r="B2240">
        <v>28.3</v>
      </c>
      <c r="C2240">
        <v>60</v>
      </c>
      <c r="D2240">
        <v>60</v>
      </c>
      <c r="E2240">
        <v>60</v>
      </c>
      <c r="F2240">
        <v>38.5</v>
      </c>
      <c r="G2240">
        <v>44.31730769</v>
      </c>
      <c r="H2240">
        <v>44.32692308</v>
      </c>
      <c r="I2240">
        <v>38</v>
      </c>
      <c r="J2240">
        <v>44</v>
      </c>
      <c r="K2240">
        <v>37</v>
      </c>
      <c r="L2240">
        <v>1.9686086780000001</v>
      </c>
      <c r="M2240">
        <v>2.2660632860000001</v>
      </c>
      <c r="N2240">
        <v>2.2665549459999998</v>
      </c>
      <c r="O2240">
        <v>1.943042331</v>
      </c>
      <c r="P2240">
        <v>2.2498384890000001</v>
      </c>
      <c r="Q2240">
        <v>1.891909638</v>
      </c>
      <c r="R2240">
        <v>9.8430433999999997E-2</v>
      </c>
      <c r="S2240">
        <v>0.113303164</v>
      </c>
      <c r="T2240">
        <v>0.11332774700000001</v>
      </c>
      <c r="U2240">
        <v>9.7152116999999996E-2</v>
      </c>
      <c r="V2240">
        <v>0.11249192399999999</v>
      </c>
      <c r="W2240">
        <v>9.4595481999999995E-2</v>
      </c>
      <c r="X2240">
        <v>8.5867749999999996E-3</v>
      </c>
      <c r="Y2240">
        <v>4.9739650000000003E-3</v>
      </c>
      <c r="Z2240">
        <v>-0.57028306200000001</v>
      </c>
      <c r="AA2240">
        <v>8.8564420000000008E-3</v>
      </c>
      <c r="AB2240">
        <v>-6.8176920000000002E-3</v>
      </c>
      <c r="AC2240">
        <v>-0.53375354900000005</v>
      </c>
    </row>
    <row r="2241" spans="1:29" x14ac:dyDescent="0.3">
      <c r="A2241">
        <v>22.39</v>
      </c>
      <c r="B2241">
        <v>28.3</v>
      </c>
      <c r="C2241">
        <v>60</v>
      </c>
      <c r="D2241">
        <v>60</v>
      </c>
      <c r="E2241">
        <v>60</v>
      </c>
      <c r="F2241">
        <v>38.56730769</v>
      </c>
      <c r="G2241">
        <v>45.29807692</v>
      </c>
      <c r="H2241">
        <v>43.89423077</v>
      </c>
      <c r="I2241">
        <v>40</v>
      </c>
      <c r="J2241">
        <v>45</v>
      </c>
      <c r="K2241">
        <v>43</v>
      </c>
      <c r="L2241">
        <v>1.9720503009999999</v>
      </c>
      <c r="M2241">
        <v>2.316212658</v>
      </c>
      <c r="N2241">
        <v>2.2444302230000002</v>
      </c>
      <c r="O2241">
        <v>2.045307717</v>
      </c>
      <c r="P2241">
        <v>2.3009711820000001</v>
      </c>
      <c r="Q2241">
        <v>2.198705796</v>
      </c>
      <c r="R2241">
        <v>9.8602515000000002E-2</v>
      </c>
      <c r="S2241">
        <v>0.115810633</v>
      </c>
      <c r="T2241">
        <v>0.112221511</v>
      </c>
      <c r="U2241">
        <v>0.102265386</v>
      </c>
      <c r="V2241">
        <v>0.11504855899999999</v>
      </c>
      <c r="W2241">
        <v>0.10993529</v>
      </c>
      <c r="X2241">
        <v>9.9351109999999999E-3</v>
      </c>
      <c r="Y2241">
        <v>3.343291E-3</v>
      </c>
      <c r="Z2241">
        <v>-0.573043262</v>
      </c>
      <c r="AA2241">
        <v>7.3803690000000003E-3</v>
      </c>
      <c r="AB2241">
        <v>8.5221199999999998E-4</v>
      </c>
      <c r="AC2241">
        <v>-0.57412146399999997</v>
      </c>
    </row>
    <row r="2242" spans="1:29" x14ac:dyDescent="0.3">
      <c r="A2242">
        <v>22.4</v>
      </c>
      <c r="B2242">
        <v>28.3</v>
      </c>
      <c r="C2242">
        <v>60</v>
      </c>
      <c r="D2242">
        <v>60</v>
      </c>
      <c r="E2242">
        <v>60</v>
      </c>
      <c r="F2242">
        <v>38.71153846</v>
      </c>
      <c r="G2242">
        <v>46.375</v>
      </c>
      <c r="H2242">
        <v>43.43269231</v>
      </c>
      <c r="I2242">
        <v>42</v>
      </c>
      <c r="J2242">
        <v>39</v>
      </c>
      <c r="K2242">
        <v>45</v>
      </c>
      <c r="L2242">
        <v>1.979425209</v>
      </c>
      <c r="M2242">
        <v>2.3712786349999999</v>
      </c>
      <c r="N2242">
        <v>2.2208305190000002</v>
      </c>
      <c r="O2242">
        <v>2.147573103</v>
      </c>
      <c r="P2242">
        <v>1.994175024</v>
      </c>
      <c r="Q2242">
        <v>2.3009711820000001</v>
      </c>
      <c r="R2242">
        <v>9.8971260000000005E-2</v>
      </c>
      <c r="S2242">
        <v>0.118563932</v>
      </c>
      <c r="T2242">
        <v>0.111041526</v>
      </c>
      <c r="U2242">
        <v>0.107378655</v>
      </c>
      <c r="V2242">
        <v>9.9708750999999998E-2</v>
      </c>
      <c r="W2242">
        <v>0.11504855899999999</v>
      </c>
      <c r="X2242">
        <v>1.1311834E-2</v>
      </c>
      <c r="Y2242">
        <v>1.515953E-3</v>
      </c>
      <c r="Z2242">
        <v>-0.57645038299999996</v>
      </c>
      <c r="AA2242">
        <v>-4.4282210000000004E-3</v>
      </c>
      <c r="AB2242">
        <v>7.669904E-3</v>
      </c>
      <c r="AC2242">
        <v>-0.56515081700000003</v>
      </c>
    </row>
    <row r="2243" spans="1:29" x14ac:dyDescent="0.3">
      <c r="A2243">
        <v>22.41</v>
      </c>
      <c r="B2243">
        <v>28.3</v>
      </c>
      <c r="C2243">
        <v>60</v>
      </c>
      <c r="D2243">
        <v>60</v>
      </c>
      <c r="E2243">
        <v>60</v>
      </c>
      <c r="F2243">
        <v>39.00961538</v>
      </c>
      <c r="G2243">
        <v>47.5</v>
      </c>
      <c r="H2243">
        <v>42.93269231</v>
      </c>
      <c r="I2243">
        <v>32</v>
      </c>
      <c r="J2243">
        <v>49</v>
      </c>
      <c r="K2243">
        <v>45</v>
      </c>
      <c r="L2243">
        <v>1.9946666850000001</v>
      </c>
      <c r="M2243">
        <v>2.4288029139999998</v>
      </c>
      <c r="N2243">
        <v>2.1952641719999999</v>
      </c>
      <c r="O2243">
        <v>1.6362461740000001</v>
      </c>
      <c r="P2243">
        <v>2.5055019540000001</v>
      </c>
      <c r="Q2243">
        <v>2.3009711820000001</v>
      </c>
      <c r="R2243">
        <v>9.9733334000000007E-2</v>
      </c>
      <c r="S2243">
        <v>0.121440146</v>
      </c>
      <c r="T2243">
        <v>0.109763209</v>
      </c>
      <c r="U2243">
        <v>8.1812309E-2</v>
      </c>
      <c r="V2243">
        <v>0.125275098</v>
      </c>
      <c r="W2243">
        <v>0.11504855899999999</v>
      </c>
      <c r="X2243">
        <v>1.2532433000000001E-2</v>
      </c>
      <c r="Y2243">
        <v>-5.4902100000000001E-4</v>
      </c>
      <c r="Z2243">
        <v>-0.58059068199999997</v>
      </c>
      <c r="AA2243">
        <v>2.5093252999999999E-2</v>
      </c>
      <c r="AB2243">
        <v>7.669904E-3</v>
      </c>
      <c r="AC2243">
        <v>-0.56515081700000003</v>
      </c>
    </row>
    <row r="2244" spans="1:29" x14ac:dyDescent="0.3">
      <c r="A2244">
        <v>22.42</v>
      </c>
      <c r="B2244">
        <v>28.3</v>
      </c>
      <c r="C2244">
        <v>60</v>
      </c>
      <c r="D2244">
        <v>60</v>
      </c>
      <c r="E2244">
        <v>60</v>
      </c>
      <c r="F2244">
        <v>39.98076923</v>
      </c>
      <c r="G2244">
        <v>49.03846154</v>
      </c>
      <c r="H2244">
        <v>42.25</v>
      </c>
      <c r="I2244">
        <v>41</v>
      </c>
      <c r="J2244">
        <v>51</v>
      </c>
      <c r="K2244">
        <v>43</v>
      </c>
      <c r="L2244">
        <v>2.0443243959999999</v>
      </c>
      <c r="M2244">
        <v>2.5074685959999998</v>
      </c>
      <c r="N2244">
        <v>2.1603562759999999</v>
      </c>
      <c r="O2244">
        <v>2.09644041</v>
      </c>
      <c r="P2244">
        <v>2.607767339</v>
      </c>
      <c r="Q2244">
        <v>2.198705796</v>
      </c>
      <c r="R2244">
        <v>0.10221622</v>
      </c>
      <c r="S2244">
        <v>0.12537343000000001</v>
      </c>
      <c r="T2244">
        <v>0.108017814</v>
      </c>
      <c r="U2244">
        <v>0.104822021</v>
      </c>
      <c r="V2244">
        <v>0.13038836700000001</v>
      </c>
      <c r="W2244">
        <v>0.10993529</v>
      </c>
      <c r="X2244">
        <v>1.3369821E-2</v>
      </c>
      <c r="Y2244">
        <v>-3.8513409999999999E-3</v>
      </c>
      <c r="Z2244">
        <v>-0.58878502399999999</v>
      </c>
      <c r="AA2244">
        <v>1.4760736999999999E-2</v>
      </c>
      <c r="AB2244">
        <v>-5.1132690000000001E-3</v>
      </c>
      <c r="AC2244">
        <v>-0.60551873199999995</v>
      </c>
    </row>
    <row r="2245" spans="1:29" x14ac:dyDescent="0.3">
      <c r="A2245">
        <v>22.43</v>
      </c>
      <c r="B2245">
        <v>28.3</v>
      </c>
      <c r="C2245">
        <v>60</v>
      </c>
      <c r="D2245">
        <v>60</v>
      </c>
      <c r="E2245">
        <v>60</v>
      </c>
      <c r="F2245">
        <v>41.15384615</v>
      </c>
      <c r="G2245">
        <v>50.27884615</v>
      </c>
      <c r="H2245">
        <v>41.64423077</v>
      </c>
      <c r="I2245">
        <v>39</v>
      </c>
      <c r="J2245">
        <v>53</v>
      </c>
      <c r="K2245">
        <v>43</v>
      </c>
      <c r="L2245">
        <v>2.1043069779999999</v>
      </c>
      <c r="M2245">
        <v>2.5708928009999998</v>
      </c>
      <c r="N2245">
        <v>2.1293816639999998</v>
      </c>
      <c r="O2245">
        <v>1.994175024</v>
      </c>
      <c r="P2245">
        <v>2.710032725</v>
      </c>
      <c r="Q2245">
        <v>2.198705796</v>
      </c>
      <c r="R2245">
        <v>0.105215349</v>
      </c>
      <c r="S2245">
        <v>0.12854463999999999</v>
      </c>
      <c r="T2245">
        <v>0.10646908300000001</v>
      </c>
      <c r="U2245">
        <v>9.9708750999999998E-2</v>
      </c>
      <c r="V2245">
        <v>0.13550163600000001</v>
      </c>
      <c r="W2245">
        <v>0.10993529</v>
      </c>
      <c r="X2245">
        <v>1.3469172999999999E-2</v>
      </c>
      <c r="Y2245">
        <v>-6.940608E-3</v>
      </c>
      <c r="Z2245">
        <v>-0.59689310900000003</v>
      </c>
      <c r="AA2245">
        <v>2.0665032E-2</v>
      </c>
      <c r="AB2245">
        <v>-5.1132690000000001E-3</v>
      </c>
      <c r="AC2245">
        <v>-0.60551873199999995</v>
      </c>
    </row>
    <row r="2246" spans="1:29" x14ac:dyDescent="0.3">
      <c r="A2246">
        <v>22.44</v>
      </c>
      <c r="B2246">
        <v>28.3</v>
      </c>
      <c r="C2246">
        <v>60</v>
      </c>
      <c r="D2246">
        <v>60</v>
      </c>
      <c r="E2246">
        <v>60</v>
      </c>
      <c r="F2246">
        <v>42.25961538</v>
      </c>
      <c r="G2246">
        <v>51.28846154</v>
      </c>
      <c r="H2246">
        <v>41.71153846</v>
      </c>
      <c r="I2246">
        <v>44</v>
      </c>
      <c r="J2246">
        <v>56</v>
      </c>
      <c r="K2246">
        <v>31</v>
      </c>
      <c r="L2246">
        <v>2.1608479370000002</v>
      </c>
      <c r="M2246">
        <v>2.6225171550000002</v>
      </c>
      <c r="N2246">
        <v>2.132823288</v>
      </c>
      <c r="O2246">
        <v>2.2498384890000001</v>
      </c>
      <c r="P2246">
        <v>2.8634308040000001</v>
      </c>
      <c r="Q2246">
        <v>1.585113481</v>
      </c>
      <c r="R2246">
        <v>0.108042397</v>
      </c>
      <c r="S2246">
        <v>0.13112585800000001</v>
      </c>
      <c r="T2246">
        <v>0.106641164</v>
      </c>
      <c r="U2246">
        <v>0.11249192399999999</v>
      </c>
      <c r="V2246">
        <v>0.14317154000000001</v>
      </c>
      <c r="W2246">
        <v>7.9255673999999998E-2</v>
      </c>
      <c r="X2246">
        <v>1.3327242E-2</v>
      </c>
      <c r="Y2246">
        <v>-8.6286420000000006E-3</v>
      </c>
      <c r="Z2246">
        <v>-0.60668319100000001</v>
      </c>
      <c r="AA2246">
        <v>1.7712884000000002E-2</v>
      </c>
      <c r="AB2246">
        <v>-3.2384039000000003E-2</v>
      </c>
      <c r="AC2246">
        <v>-0.58757743600000001</v>
      </c>
    </row>
    <row r="2247" spans="1:29" x14ac:dyDescent="0.3">
      <c r="A2247">
        <v>22.45</v>
      </c>
      <c r="B2247">
        <v>28.3</v>
      </c>
      <c r="C2247">
        <v>60</v>
      </c>
      <c r="D2247">
        <v>60</v>
      </c>
      <c r="E2247">
        <v>60</v>
      </c>
      <c r="F2247">
        <v>43.22115385</v>
      </c>
      <c r="G2247">
        <v>52.22115385</v>
      </c>
      <c r="H2247">
        <v>42.02884615</v>
      </c>
      <c r="I2247">
        <v>41</v>
      </c>
      <c r="J2247">
        <v>45</v>
      </c>
      <c r="K2247">
        <v>38</v>
      </c>
      <c r="L2247">
        <v>2.210013988</v>
      </c>
      <c r="M2247">
        <v>2.670208224</v>
      </c>
      <c r="N2247">
        <v>2.149048085</v>
      </c>
      <c r="O2247">
        <v>2.09644041</v>
      </c>
      <c r="P2247">
        <v>2.3009711820000001</v>
      </c>
      <c r="Q2247">
        <v>1.943042331</v>
      </c>
      <c r="R2247">
        <v>0.11050069899999999</v>
      </c>
      <c r="S2247">
        <v>0.133510411</v>
      </c>
      <c r="T2247">
        <v>0.107452404</v>
      </c>
      <c r="U2247">
        <v>0.104822021</v>
      </c>
      <c r="V2247">
        <v>0.11504855899999999</v>
      </c>
      <c r="W2247">
        <v>9.7152116999999996E-2</v>
      </c>
      <c r="X2247">
        <v>1.3284663E-2</v>
      </c>
      <c r="Y2247">
        <v>-9.7021009999999994E-3</v>
      </c>
      <c r="Z2247">
        <v>-0.61660265800000003</v>
      </c>
      <c r="AA2247">
        <v>5.9042950000000004E-3</v>
      </c>
      <c r="AB2247">
        <v>-8.5221150000000002E-3</v>
      </c>
      <c r="AC2247">
        <v>-0.556180169</v>
      </c>
    </row>
    <row r="2248" spans="1:29" x14ac:dyDescent="0.3">
      <c r="A2248">
        <v>22.46</v>
      </c>
      <c r="B2248">
        <v>28.3</v>
      </c>
      <c r="C2248">
        <v>60</v>
      </c>
      <c r="D2248">
        <v>60</v>
      </c>
      <c r="E2248">
        <v>60</v>
      </c>
      <c r="F2248">
        <v>43.81730769</v>
      </c>
      <c r="G2248">
        <v>52.67307692</v>
      </c>
      <c r="H2248">
        <v>42.49038462</v>
      </c>
      <c r="I2248">
        <v>35</v>
      </c>
      <c r="J2248">
        <v>54</v>
      </c>
      <c r="K2248">
        <v>40</v>
      </c>
      <c r="L2248">
        <v>2.2404969389999998</v>
      </c>
      <c r="M2248">
        <v>2.6933162679999998</v>
      </c>
      <c r="N2248">
        <v>2.172647789</v>
      </c>
      <c r="O2248">
        <v>1.7896442530000001</v>
      </c>
      <c r="P2248">
        <v>2.761165418</v>
      </c>
      <c r="Q2248">
        <v>2.045307717</v>
      </c>
      <c r="R2248">
        <v>0.112024847</v>
      </c>
      <c r="S2248">
        <v>0.134665813</v>
      </c>
      <c r="T2248">
        <v>0.108632389</v>
      </c>
      <c r="U2248">
        <v>8.9482213000000005E-2</v>
      </c>
      <c r="V2248">
        <v>0.13805827100000001</v>
      </c>
      <c r="W2248">
        <v>0.102265386</v>
      </c>
      <c r="X2248">
        <v>1.3071767999999999E-2</v>
      </c>
      <c r="Y2248">
        <v>-9.8086270000000003E-3</v>
      </c>
      <c r="Z2248">
        <v>-0.62337377199999999</v>
      </c>
      <c r="AA2248">
        <v>2.8045400000000002E-2</v>
      </c>
      <c r="AB2248">
        <v>-7.669904E-3</v>
      </c>
      <c r="AC2248">
        <v>-0.57860678799999998</v>
      </c>
    </row>
    <row r="2249" spans="1:29" x14ac:dyDescent="0.3">
      <c r="A2249">
        <v>22.47</v>
      </c>
      <c r="B2249">
        <v>28.3</v>
      </c>
      <c r="C2249">
        <v>60</v>
      </c>
      <c r="D2249">
        <v>60</v>
      </c>
      <c r="E2249">
        <v>60</v>
      </c>
      <c r="F2249">
        <v>45</v>
      </c>
      <c r="G2249">
        <v>53.06730769</v>
      </c>
      <c r="H2249">
        <v>42.86538462</v>
      </c>
      <c r="I2249">
        <v>44</v>
      </c>
      <c r="J2249">
        <v>56</v>
      </c>
      <c r="K2249">
        <v>39</v>
      </c>
      <c r="L2249">
        <v>2.3009711820000001</v>
      </c>
      <c r="M2249">
        <v>2.7134743490000002</v>
      </c>
      <c r="N2249">
        <v>2.1918225489999998</v>
      </c>
      <c r="O2249">
        <v>2.2498384890000001</v>
      </c>
      <c r="P2249">
        <v>2.8634308040000001</v>
      </c>
      <c r="Q2249">
        <v>1.994175024</v>
      </c>
      <c r="R2249">
        <v>0.11504855899999999</v>
      </c>
      <c r="S2249">
        <v>0.135673717</v>
      </c>
      <c r="T2249">
        <v>0.109591127</v>
      </c>
      <c r="U2249">
        <v>0.11249192399999999</v>
      </c>
      <c r="V2249">
        <v>0.14317154000000001</v>
      </c>
      <c r="W2249">
        <v>9.9708750999999998E-2</v>
      </c>
      <c r="X2249">
        <v>1.1907941E-2</v>
      </c>
      <c r="Y2249">
        <v>-1.0513341000000001E-2</v>
      </c>
      <c r="Z2249">
        <v>-0.63212877899999997</v>
      </c>
      <c r="AA2249">
        <v>1.7712884000000002E-2</v>
      </c>
      <c r="AB2249">
        <v>-1.8748654E-2</v>
      </c>
      <c r="AC2249">
        <v>-0.623460028</v>
      </c>
    </row>
    <row r="2250" spans="1:29" x14ac:dyDescent="0.3">
      <c r="A2250">
        <v>22.48</v>
      </c>
      <c r="B2250">
        <v>28.3</v>
      </c>
      <c r="C2250">
        <v>60</v>
      </c>
      <c r="D2250">
        <v>60</v>
      </c>
      <c r="E2250">
        <v>60</v>
      </c>
      <c r="F2250">
        <v>46.22115385</v>
      </c>
      <c r="G2250">
        <v>53.16346154</v>
      </c>
      <c r="H2250">
        <v>42.75</v>
      </c>
      <c r="I2250">
        <v>44</v>
      </c>
      <c r="J2250">
        <v>56</v>
      </c>
      <c r="K2250">
        <v>44</v>
      </c>
      <c r="L2250">
        <v>2.363412066</v>
      </c>
      <c r="M2250">
        <v>2.7183909540000002</v>
      </c>
      <c r="N2250">
        <v>2.1859226230000002</v>
      </c>
      <c r="O2250">
        <v>2.2498384890000001</v>
      </c>
      <c r="P2250">
        <v>2.8634308040000001</v>
      </c>
      <c r="Q2250">
        <v>2.2498384890000001</v>
      </c>
      <c r="R2250">
        <v>0.118170603</v>
      </c>
      <c r="S2250">
        <v>0.135919548</v>
      </c>
      <c r="T2250">
        <v>0.109296131</v>
      </c>
      <c r="U2250">
        <v>0.11249192399999999</v>
      </c>
      <c r="V2250">
        <v>0.14317154000000001</v>
      </c>
      <c r="W2250">
        <v>0.11249192399999999</v>
      </c>
      <c r="X2250">
        <v>1.0247358E-2</v>
      </c>
      <c r="Y2250">
        <v>-1.183263E-2</v>
      </c>
      <c r="Z2250">
        <v>-0.63751979299999995</v>
      </c>
      <c r="AA2250">
        <v>1.7712884000000002E-2</v>
      </c>
      <c r="AB2250">
        <v>-1.0226539E-2</v>
      </c>
      <c r="AC2250">
        <v>-0.64588664799999995</v>
      </c>
    </row>
    <row r="2251" spans="1:29" x14ac:dyDescent="0.3">
      <c r="A2251">
        <v>22.49</v>
      </c>
      <c r="B2251">
        <v>28.3</v>
      </c>
      <c r="C2251">
        <v>60</v>
      </c>
      <c r="D2251">
        <v>60</v>
      </c>
      <c r="E2251">
        <v>60</v>
      </c>
      <c r="F2251">
        <v>47.52884615</v>
      </c>
      <c r="G2251">
        <v>53.34615385</v>
      </c>
      <c r="H2251">
        <v>43.21153846</v>
      </c>
      <c r="I2251">
        <v>45</v>
      </c>
      <c r="J2251">
        <v>54</v>
      </c>
      <c r="K2251">
        <v>36</v>
      </c>
      <c r="L2251">
        <v>2.4302778960000002</v>
      </c>
      <c r="M2251">
        <v>2.727732504</v>
      </c>
      <c r="N2251">
        <v>2.2095223270000002</v>
      </c>
      <c r="O2251">
        <v>2.3009711820000001</v>
      </c>
      <c r="P2251">
        <v>2.761165418</v>
      </c>
      <c r="Q2251">
        <v>1.840776945</v>
      </c>
      <c r="R2251">
        <v>0.121513895</v>
      </c>
      <c r="S2251">
        <v>0.13638662500000001</v>
      </c>
      <c r="T2251">
        <v>0.110476116</v>
      </c>
      <c r="U2251">
        <v>0.11504855899999999</v>
      </c>
      <c r="V2251">
        <v>0.13805827100000001</v>
      </c>
      <c r="W2251">
        <v>9.2038846999999993E-2</v>
      </c>
      <c r="X2251">
        <v>8.5867749999999996E-3</v>
      </c>
      <c r="Y2251">
        <v>-1.2316096E-2</v>
      </c>
      <c r="Z2251">
        <v>-0.64627480100000001</v>
      </c>
      <c r="AA2251">
        <v>1.3284663E-2</v>
      </c>
      <c r="AB2251">
        <v>-2.3009712000000002E-2</v>
      </c>
      <c r="AC2251">
        <v>-0.60551873199999995</v>
      </c>
    </row>
    <row r="2252" spans="1:29" x14ac:dyDescent="0.3">
      <c r="A2252">
        <v>22.5</v>
      </c>
      <c r="B2252">
        <v>28.3</v>
      </c>
      <c r="C2252">
        <v>60</v>
      </c>
      <c r="D2252">
        <v>60</v>
      </c>
      <c r="E2252">
        <v>60</v>
      </c>
      <c r="F2252">
        <v>48.82692308</v>
      </c>
      <c r="G2252">
        <v>53.39423077</v>
      </c>
      <c r="H2252">
        <v>43.97115385</v>
      </c>
      <c r="I2252">
        <v>95</v>
      </c>
      <c r="J2252">
        <v>94</v>
      </c>
      <c r="K2252">
        <v>45</v>
      </c>
      <c r="L2252">
        <v>2.4966520640000001</v>
      </c>
      <c r="M2252">
        <v>2.730190806</v>
      </c>
      <c r="N2252">
        <v>2.2483635070000001</v>
      </c>
      <c r="O2252">
        <v>4.8576058279999996</v>
      </c>
      <c r="P2252">
        <v>4.8064731350000001</v>
      </c>
      <c r="Q2252">
        <v>2.3009711820000001</v>
      </c>
      <c r="R2252">
        <v>0.124832603</v>
      </c>
      <c r="S2252">
        <v>0.13650954000000001</v>
      </c>
      <c r="T2252">
        <v>0.112418175</v>
      </c>
      <c r="U2252">
        <v>0.242880291</v>
      </c>
      <c r="V2252">
        <v>0.240323657</v>
      </c>
      <c r="W2252">
        <v>0.11504855899999999</v>
      </c>
      <c r="X2252">
        <v>6.7416830000000001E-3</v>
      </c>
      <c r="Y2252">
        <v>-1.2168597999999999E-2</v>
      </c>
      <c r="Z2252">
        <v>-0.65571985799999999</v>
      </c>
      <c r="AA2252">
        <v>-1.476074E-3</v>
      </c>
      <c r="AB2252">
        <v>-8.4368943000000002E-2</v>
      </c>
      <c r="AC2252">
        <v>-1.049565802</v>
      </c>
    </row>
    <row r="2253" spans="1:29" x14ac:dyDescent="0.3">
      <c r="A2253">
        <v>22.51</v>
      </c>
      <c r="B2253">
        <v>28.3</v>
      </c>
      <c r="C2253">
        <v>60</v>
      </c>
      <c r="D2253">
        <v>60</v>
      </c>
      <c r="E2253">
        <v>60</v>
      </c>
      <c r="F2253">
        <v>49.68269231</v>
      </c>
      <c r="G2253">
        <v>53.44230769</v>
      </c>
      <c r="H2253">
        <v>44.83653846</v>
      </c>
      <c r="I2253">
        <v>0</v>
      </c>
      <c r="J2253">
        <v>0</v>
      </c>
      <c r="K2253">
        <v>45</v>
      </c>
      <c r="L2253">
        <v>2.5404098500000001</v>
      </c>
      <c r="M2253">
        <v>2.732649109</v>
      </c>
      <c r="N2253">
        <v>2.2926129529999999</v>
      </c>
      <c r="O2253">
        <v>0</v>
      </c>
      <c r="P2253">
        <v>0</v>
      </c>
      <c r="Q2253">
        <v>2.3009711820000001</v>
      </c>
      <c r="R2253">
        <v>0.12702049200000001</v>
      </c>
      <c r="S2253">
        <v>0.13663245500000001</v>
      </c>
      <c r="T2253">
        <v>0.114630648</v>
      </c>
      <c r="U2253">
        <v>0</v>
      </c>
      <c r="V2253">
        <v>0</v>
      </c>
      <c r="W2253">
        <v>0.11504855899999999</v>
      </c>
      <c r="X2253">
        <v>5.5494689999999996E-3</v>
      </c>
      <c r="Y2253">
        <v>-1.1463884000000001E-2</v>
      </c>
      <c r="Z2253">
        <v>-0.66365543100000002</v>
      </c>
      <c r="AA2253">
        <v>0</v>
      </c>
      <c r="AB2253">
        <v>7.6699038999999997E-2</v>
      </c>
      <c r="AC2253">
        <v>-0.20183957699999999</v>
      </c>
    </row>
    <row r="2254" spans="1:29" x14ac:dyDescent="0.3">
      <c r="A2254">
        <v>22.52</v>
      </c>
      <c r="B2254">
        <v>28.3</v>
      </c>
      <c r="C2254">
        <v>60</v>
      </c>
      <c r="D2254">
        <v>60</v>
      </c>
      <c r="E2254">
        <v>60</v>
      </c>
      <c r="F2254">
        <v>50.72115385</v>
      </c>
      <c r="G2254">
        <v>53.46153846</v>
      </c>
      <c r="H2254">
        <v>45.72115385</v>
      </c>
      <c r="I2254">
        <v>88</v>
      </c>
      <c r="J2254">
        <v>102</v>
      </c>
      <c r="K2254">
        <v>89</v>
      </c>
      <c r="L2254">
        <v>2.5935091849999998</v>
      </c>
      <c r="M2254">
        <v>2.7336324300000001</v>
      </c>
      <c r="N2254">
        <v>2.3378457199999998</v>
      </c>
      <c r="O2254">
        <v>4.4996769780000001</v>
      </c>
      <c r="P2254">
        <v>5.2155346790000001</v>
      </c>
      <c r="Q2254">
        <v>4.5508096709999997</v>
      </c>
      <c r="R2254">
        <v>0.12967545899999999</v>
      </c>
      <c r="S2254">
        <v>0.136681621</v>
      </c>
      <c r="T2254">
        <v>0.116892286</v>
      </c>
      <c r="U2254">
        <v>0.22498384900000001</v>
      </c>
      <c r="V2254">
        <v>0.26077673400000001</v>
      </c>
      <c r="W2254">
        <v>0.22754048399999999</v>
      </c>
      <c r="X2254">
        <v>4.0450099999999999E-3</v>
      </c>
      <c r="Y2254">
        <v>-1.0857502999999999E-2</v>
      </c>
      <c r="Z2254">
        <v>-0.67236731000000005</v>
      </c>
      <c r="AA2254">
        <v>2.0665032E-2</v>
      </c>
      <c r="AB2254">
        <v>-1.0226539E-2</v>
      </c>
      <c r="AC2254">
        <v>-1.25140538</v>
      </c>
    </row>
    <row r="2255" spans="1:29" x14ac:dyDescent="0.3">
      <c r="A2255">
        <v>22.53</v>
      </c>
      <c r="B2255">
        <v>28.3</v>
      </c>
      <c r="C2255">
        <v>60</v>
      </c>
      <c r="D2255">
        <v>60</v>
      </c>
      <c r="E2255">
        <v>60</v>
      </c>
      <c r="F2255">
        <v>51.75961538</v>
      </c>
      <c r="G2255">
        <v>53.01923077</v>
      </c>
      <c r="H2255">
        <v>46.11538462</v>
      </c>
      <c r="I2255">
        <v>0</v>
      </c>
      <c r="J2255">
        <v>0</v>
      </c>
      <c r="K2255">
        <v>0</v>
      </c>
      <c r="L2255">
        <v>2.64660852</v>
      </c>
      <c r="M2255">
        <v>2.7110160460000001</v>
      </c>
      <c r="N2255">
        <v>2.3580038010000002</v>
      </c>
      <c r="O2255">
        <v>0</v>
      </c>
      <c r="P2255">
        <v>0</v>
      </c>
      <c r="Q2255">
        <v>0</v>
      </c>
      <c r="R2255">
        <v>0.132330426</v>
      </c>
      <c r="S2255">
        <v>0.135550802</v>
      </c>
      <c r="T2255">
        <v>0.11790019</v>
      </c>
      <c r="U2255">
        <v>0</v>
      </c>
      <c r="V2255">
        <v>0</v>
      </c>
      <c r="W2255">
        <v>0</v>
      </c>
      <c r="X2255">
        <v>1.859285E-3</v>
      </c>
      <c r="Y2255">
        <v>-1.0693616E-2</v>
      </c>
      <c r="Z2255">
        <v>-0.67680950600000001</v>
      </c>
      <c r="AA2255">
        <v>0</v>
      </c>
      <c r="AB2255">
        <v>0</v>
      </c>
      <c r="AC2255">
        <v>0</v>
      </c>
    </row>
    <row r="2256" spans="1:29" x14ac:dyDescent="0.3">
      <c r="A2256">
        <v>22.54</v>
      </c>
      <c r="B2256">
        <v>28.3</v>
      </c>
      <c r="C2256">
        <v>60</v>
      </c>
      <c r="D2256">
        <v>60</v>
      </c>
      <c r="E2256">
        <v>60</v>
      </c>
      <c r="F2256">
        <v>52.65384615</v>
      </c>
      <c r="G2256">
        <v>52.51923077</v>
      </c>
      <c r="H2256">
        <v>46.41346154</v>
      </c>
      <c r="I2256">
        <v>101</v>
      </c>
      <c r="J2256">
        <v>99</v>
      </c>
      <c r="K2256">
        <v>81</v>
      </c>
      <c r="L2256">
        <v>2.6923329470000001</v>
      </c>
      <c r="M2256">
        <v>2.6854496999999999</v>
      </c>
      <c r="N2256">
        <v>2.3732452770000001</v>
      </c>
      <c r="O2256">
        <v>5.1644019859999997</v>
      </c>
      <c r="P2256">
        <v>5.0621365999999997</v>
      </c>
      <c r="Q2256">
        <v>4.1417481269999996</v>
      </c>
      <c r="R2256">
        <v>0.13461664700000001</v>
      </c>
      <c r="S2256">
        <v>0.134272485</v>
      </c>
      <c r="T2256">
        <v>0.118662264</v>
      </c>
      <c r="U2256">
        <v>0.25822009899999998</v>
      </c>
      <c r="V2256">
        <v>0.25310683</v>
      </c>
      <c r="W2256">
        <v>0.207087406</v>
      </c>
      <c r="X2256">
        <v>-1.9870200000000001E-4</v>
      </c>
      <c r="Y2256">
        <v>-1.0521535E-2</v>
      </c>
      <c r="Z2256">
        <v>-0.67991473000000002</v>
      </c>
      <c r="AA2256">
        <v>-2.952147E-3</v>
      </c>
      <c r="AB2256">
        <v>-3.2384039000000003E-2</v>
      </c>
      <c r="AC2256">
        <v>-1.260376027</v>
      </c>
    </row>
    <row r="2257" spans="1:29" x14ac:dyDescent="0.3">
      <c r="A2257">
        <v>22.55</v>
      </c>
      <c r="B2257">
        <v>28.3</v>
      </c>
      <c r="C2257">
        <v>60</v>
      </c>
      <c r="D2257">
        <v>60</v>
      </c>
      <c r="E2257">
        <v>60</v>
      </c>
      <c r="F2257">
        <v>52.91346154</v>
      </c>
      <c r="G2257">
        <v>51.55769231</v>
      </c>
      <c r="H2257">
        <v>46.77884615</v>
      </c>
      <c r="I2257">
        <v>52</v>
      </c>
      <c r="J2257">
        <v>0</v>
      </c>
      <c r="K2257">
        <v>0</v>
      </c>
      <c r="L2257">
        <v>2.7056077809999999</v>
      </c>
      <c r="M2257">
        <v>2.6362836490000001</v>
      </c>
      <c r="N2257">
        <v>2.3919283760000001</v>
      </c>
      <c r="O2257">
        <v>2.658900032</v>
      </c>
      <c r="P2257">
        <v>0</v>
      </c>
      <c r="Q2257">
        <v>0</v>
      </c>
      <c r="R2257">
        <v>0.135280389</v>
      </c>
      <c r="S2257">
        <v>0.131814182</v>
      </c>
      <c r="T2257">
        <v>0.119596419</v>
      </c>
      <c r="U2257">
        <v>0.13294500200000001</v>
      </c>
      <c r="V2257">
        <v>0</v>
      </c>
      <c r="W2257">
        <v>0</v>
      </c>
      <c r="X2257">
        <v>-2.0012150000000002E-3</v>
      </c>
      <c r="Y2257">
        <v>-9.3005780000000003E-3</v>
      </c>
      <c r="Z2257">
        <v>-0.67840524599999996</v>
      </c>
      <c r="AA2257">
        <v>-7.6755831999999996E-2</v>
      </c>
      <c r="AB2257">
        <v>-4.4315001E-2</v>
      </c>
      <c r="AC2257">
        <v>-0.233236845</v>
      </c>
    </row>
    <row r="2258" spans="1:29" x14ac:dyDescent="0.3">
      <c r="A2258">
        <v>22.56</v>
      </c>
      <c r="B2258">
        <v>28.3</v>
      </c>
      <c r="C2258">
        <v>60</v>
      </c>
      <c r="D2258">
        <v>60</v>
      </c>
      <c r="E2258">
        <v>60</v>
      </c>
      <c r="F2258">
        <v>52.92307692</v>
      </c>
      <c r="G2258">
        <v>50.84615385</v>
      </c>
      <c r="H2258">
        <v>47.02884615</v>
      </c>
      <c r="I2258">
        <v>42</v>
      </c>
      <c r="J2258">
        <v>86</v>
      </c>
      <c r="K2258">
        <v>89</v>
      </c>
      <c r="L2258">
        <v>2.7060994410000001</v>
      </c>
      <c r="M2258">
        <v>2.5999007710000002</v>
      </c>
      <c r="N2258">
        <v>2.4047115489999999</v>
      </c>
      <c r="O2258">
        <v>2.147573103</v>
      </c>
      <c r="P2258">
        <v>4.3974115920000001</v>
      </c>
      <c r="Q2258">
        <v>4.5508096709999997</v>
      </c>
      <c r="R2258">
        <v>0.135304972</v>
      </c>
      <c r="S2258">
        <v>0.12999503900000001</v>
      </c>
      <c r="T2258">
        <v>0.120235577</v>
      </c>
      <c r="U2258">
        <v>0.107378655</v>
      </c>
      <c r="V2258">
        <v>0.21987058000000001</v>
      </c>
      <c r="W2258">
        <v>0.22754048399999999</v>
      </c>
      <c r="X2258">
        <v>-3.0656920000000001E-3</v>
      </c>
      <c r="Y2258">
        <v>-8.2762849999999995E-3</v>
      </c>
      <c r="Z2258">
        <v>-0.676378225</v>
      </c>
      <c r="AA2258">
        <v>6.4947243000000002E-2</v>
      </c>
      <c r="AB2258">
        <v>4.2610576999999997E-2</v>
      </c>
      <c r="AC2258">
        <v>-0.97331529500000002</v>
      </c>
    </row>
    <row r="2259" spans="1:29" x14ac:dyDescent="0.3">
      <c r="A2259">
        <v>22.57</v>
      </c>
      <c r="B2259">
        <v>28.3</v>
      </c>
      <c r="C2259">
        <v>60</v>
      </c>
      <c r="D2259">
        <v>60</v>
      </c>
      <c r="E2259">
        <v>60</v>
      </c>
      <c r="F2259">
        <v>52.86538462</v>
      </c>
      <c r="G2259">
        <v>50.20192308</v>
      </c>
      <c r="H2259">
        <v>46.72115385</v>
      </c>
      <c r="I2259">
        <v>56</v>
      </c>
      <c r="J2259">
        <v>50</v>
      </c>
      <c r="K2259">
        <v>46</v>
      </c>
      <c r="L2259">
        <v>2.7031494779999998</v>
      </c>
      <c r="M2259">
        <v>2.5669595169999999</v>
      </c>
      <c r="N2259">
        <v>2.3889784129999998</v>
      </c>
      <c r="O2259">
        <v>2.8634308040000001</v>
      </c>
      <c r="P2259">
        <v>2.556634646</v>
      </c>
      <c r="Q2259">
        <v>2.3521038750000001</v>
      </c>
      <c r="R2259">
        <v>0.135157474</v>
      </c>
      <c r="S2259">
        <v>0.128347976</v>
      </c>
      <c r="T2259">
        <v>0.119448921</v>
      </c>
      <c r="U2259">
        <v>0.14317154000000001</v>
      </c>
      <c r="V2259">
        <v>0.127831732</v>
      </c>
      <c r="W2259">
        <v>0.117605194</v>
      </c>
      <c r="X2259">
        <v>-3.9314659999999998E-3</v>
      </c>
      <c r="Y2259">
        <v>-8.2025359999999999E-3</v>
      </c>
      <c r="Z2259">
        <v>-0.67184977300000004</v>
      </c>
      <c r="AA2259">
        <v>-8.8564420000000008E-3</v>
      </c>
      <c r="AB2259">
        <v>-1.1930962E-2</v>
      </c>
      <c r="AC2259">
        <v>-0.68176923899999997</v>
      </c>
    </row>
    <row r="2260" spans="1:29" x14ac:dyDescent="0.3">
      <c r="A2260">
        <v>22.58</v>
      </c>
      <c r="B2260">
        <v>28.3</v>
      </c>
      <c r="C2260">
        <v>60</v>
      </c>
      <c r="D2260">
        <v>60</v>
      </c>
      <c r="E2260">
        <v>60</v>
      </c>
      <c r="F2260">
        <v>52.75961538</v>
      </c>
      <c r="G2260">
        <v>49.49038462</v>
      </c>
      <c r="H2260">
        <v>46.35576923</v>
      </c>
      <c r="I2260">
        <v>55</v>
      </c>
      <c r="J2260">
        <v>48</v>
      </c>
      <c r="K2260">
        <v>45</v>
      </c>
      <c r="L2260">
        <v>2.697741213</v>
      </c>
      <c r="M2260">
        <v>2.53057664</v>
      </c>
      <c r="N2260">
        <v>2.3702953139999998</v>
      </c>
      <c r="O2260">
        <v>2.812298111</v>
      </c>
      <c r="P2260">
        <v>2.4543692610000001</v>
      </c>
      <c r="Q2260">
        <v>2.3009711820000001</v>
      </c>
      <c r="R2260">
        <v>0.134887061</v>
      </c>
      <c r="S2260">
        <v>0.12652883200000001</v>
      </c>
      <c r="T2260">
        <v>0.11851476599999999</v>
      </c>
      <c r="U2260">
        <v>0.14061490600000001</v>
      </c>
      <c r="V2260">
        <v>0.122718463</v>
      </c>
      <c r="W2260">
        <v>0.11504855899999999</v>
      </c>
      <c r="X2260">
        <v>-4.8256260000000004E-3</v>
      </c>
      <c r="Y2260">
        <v>-8.1287870000000002E-3</v>
      </c>
      <c r="Z2260">
        <v>-0.66654501499999996</v>
      </c>
      <c r="AA2260">
        <v>-1.0332516E-2</v>
      </c>
      <c r="AB2260">
        <v>-1.107875E-2</v>
      </c>
      <c r="AC2260">
        <v>-0.66382794300000003</v>
      </c>
    </row>
    <row r="2261" spans="1:29" x14ac:dyDescent="0.3">
      <c r="A2261">
        <v>22.59</v>
      </c>
      <c r="B2261">
        <v>28.3</v>
      </c>
      <c r="C2261">
        <v>60</v>
      </c>
      <c r="D2261">
        <v>60</v>
      </c>
      <c r="E2261">
        <v>60</v>
      </c>
      <c r="F2261">
        <v>52.77884615</v>
      </c>
      <c r="G2261">
        <v>49.20192308</v>
      </c>
      <c r="H2261">
        <v>46.00961538</v>
      </c>
      <c r="I2261">
        <v>55</v>
      </c>
      <c r="J2261">
        <v>50</v>
      </c>
      <c r="K2261">
        <v>37</v>
      </c>
      <c r="L2261">
        <v>2.6987245340000001</v>
      </c>
      <c r="M2261">
        <v>2.5158268239999999</v>
      </c>
      <c r="N2261">
        <v>2.3525955349999998</v>
      </c>
      <c r="O2261">
        <v>2.812298111</v>
      </c>
      <c r="P2261">
        <v>2.556634646</v>
      </c>
      <c r="Q2261">
        <v>1.891909638</v>
      </c>
      <c r="R2261">
        <v>0.13493622699999999</v>
      </c>
      <c r="S2261">
        <v>0.125791341</v>
      </c>
      <c r="T2261">
        <v>0.117629777</v>
      </c>
      <c r="U2261">
        <v>0.14061490600000001</v>
      </c>
      <c r="V2261">
        <v>0.127831732</v>
      </c>
      <c r="W2261">
        <v>9.4595481999999995E-2</v>
      </c>
      <c r="X2261">
        <v>-5.2798020000000001E-3</v>
      </c>
      <c r="Y2261">
        <v>-8.4893380000000008E-3</v>
      </c>
      <c r="Z2261">
        <v>-0.66378481499999997</v>
      </c>
      <c r="AA2261">
        <v>-7.3803690000000003E-3</v>
      </c>
      <c r="AB2261">
        <v>-2.6418558000000002E-2</v>
      </c>
      <c r="AC2261">
        <v>-0.63691600000000004</v>
      </c>
    </row>
    <row r="2262" spans="1:29" x14ac:dyDescent="0.3">
      <c r="A2262">
        <v>22.6</v>
      </c>
      <c r="B2262">
        <v>28.3</v>
      </c>
      <c r="C2262">
        <v>60</v>
      </c>
      <c r="D2262">
        <v>60</v>
      </c>
      <c r="E2262">
        <v>60</v>
      </c>
      <c r="F2262">
        <v>52.01923077</v>
      </c>
      <c r="G2262">
        <v>48.79807692</v>
      </c>
      <c r="H2262">
        <v>45.88461538</v>
      </c>
      <c r="I2262">
        <v>57</v>
      </c>
      <c r="J2262">
        <v>39</v>
      </c>
      <c r="K2262">
        <v>47</v>
      </c>
      <c r="L2262">
        <v>2.6598833530000001</v>
      </c>
      <c r="M2262">
        <v>2.4951770830000002</v>
      </c>
      <c r="N2262">
        <v>2.346203949</v>
      </c>
      <c r="O2262">
        <v>2.9145634970000001</v>
      </c>
      <c r="P2262">
        <v>1.994175024</v>
      </c>
      <c r="Q2262">
        <v>2.4032365680000001</v>
      </c>
      <c r="R2262">
        <v>0.132994168</v>
      </c>
      <c r="S2262">
        <v>0.124758854</v>
      </c>
      <c r="T2262">
        <v>0.117310197</v>
      </c>
      <c r="U2262">
        <v>0.14572817499999999</v>
      </c>
      <c r="V2262">
        <v>9.9708750999999998E-2</v>
      </c>
      <c r="W2262">
        <v>0.120161828</v>
      </c>
      <c r="X2262">
        <v>-4.75466E-3</v>
      </c>
      <c r="Y2262">
        <v>-7.7108760000000002E-3</v>
      </c>
      <c r="Z2262">
        <v>-0.65800564800000005</v>
      </c>
      <c r="AA2262">
        <v>-2.6569327E-2</v>
      </c>
      <c r="AB2262">
        <v>-1.704423E-3</v>
      </c>
      <c r="AC2262">
        <v>-0.64140132400000005</v>
      </c>
    </row>
    <row r="2263" spans="1:29" x14ac:dyDescent="0.3">
      <c r="A2263">
        <v>22.61</v>
      </c>
      <c r="B2263">
        <v>28.3</v>
      </c>
      <c r="C2263">
        <v>60</v>
      </c>
      <c r="D2263">
        <v>60</v>
      </c>
      <c r="E2263">
        <v>60</v>
      </c>
      <c r="F2263">
        <v>51.09615385</v>
      </c>
      <c r="G2263">
        <v>48.56730769</v>
      </c>
      <c r="H2263">
        <v>46.22115385</v>
      </c>
      <c r="I2263">
        <v>46</v>
      </c>
      <c r="J2263">
        <v>52</v>
      </c>
      <c r="K2263">
        <v>46</v>
      </c>
      <c r="L2263">
        <v>2.612683944</v>
      </c>
      <c r="M2263">
        <v>2.483377231</v>
      </c>
      <c r="N2263">
        <v>2.363412066</v>
      </c>
      <c r="O2263">
        <v>2.3521038750000001</v>
      </c>
      <c r="P2263">
        <v>2.658900032</v>
      </c>
      <c r="Q2263">
        <v>2.3521038750000001</v>
      </c>
      <c r="R2263">
        <v>0.13063419700000001</v>
      </c>
      <c r="S2263">
        <v>0.124168862</v>
      </c>
      <c r="T2263">
        <v>0.118170603</v>
      </c>
      <c r="U2263">
        <v>0.117605194</v>
      </c>
      <c r="V2263">
        <v>0.13294500200000001</v>
      </c>
      <c r="W2263">
        <v>0.117605194</v>
      </c>
      <c r="X2263">
        <v>-3.7327630000000001E-3</v>
      </c>
      <c r="Y2263">
        <v>-6.1539510000000004E-3</v>
      </c>
      <c r="Z2263">
        <v>-0.65433975799999999</v>
      </c>
      <c r="AA2263">
        <v>8.8564420000000008E-3</v>
      </c>
      <c r="AB2263">
        <v>-5.1132690000000001E-3</v>
      </c>
      <c r="AC2263">
        <v>-0.64588664799999995</v>
      </c>
    </row>
    <row r="2264" spans="1:29" x14ac:dyDescent="0.3">
      <c r="A2264">
        <v>22.62</v>
      </c>
      <c r="B2264">
        <v>28.3</v>
      </c>
      <c r="C2264">
        <v>60</v>
      </c>
      <c r="D2264">
        <v>60</v>
      </c>
      <c r="E2264">
        <v>60</v>
      </c>
      <c r="F2264">
        <v>49.97115385</v>
      </c>
      <c r="G2264">
        <v>48.08653846</v>
      </c>
      <c r="H2264">
        <v>46.07692308</v>
      </c>
      <c r="I2264">
        <v>54</v>
      </c>
      <c r="J2264">
        <v>49</v>
      </c>
      <c r="K2264">
        <v>46</v>
      </c>
      <c r="L2264">
        <v>2.5551596650000001</v>
      </c>
      <c r="M2264">
        <v>2.4587942049999998</v>
      </c>
      <c r="N2264">
        <v>2.356037159</v>
      </c>
      <c r="O2264">
        <v>2.761165418</v>
      </c>
      <c r="P2264">
        <v>2.5055019540000001</v>
      </c>
      <c r="Q2264">
        <v>2.3521038750000001</v>
      </c>
      <c r="R2264">
        <v>0.12775798299999999</v>
      </c>
      <c r="S2264">
        <v>0.12293970999999999</v>
      </c>
      <c r="T2264">
        <v>0.117801858</v>
      </c>
      <c r="U2264">
        <v>0.13805827100000001</v>
      </c>
      <c r="V2264">
        <v>0.125275098</v>
      </c>
      <c r="W2264">
        <v>0.117605194</v>
      </c>
      <c r="X2264">
        <v>-2.7818309999999998E-3</v>
      </c>
      <c r="Y2264">
        <v>-5.031326E-3</v>
      </c>
      <c r="Z2264">
        <v>-0.64649044099999997</v>
      </c>
      <c r="AA2264">
        <v>-7.3803690000000003E-3</v>
      </c>
      <c r="AB2264">
        <v>-9.374327E-3</v>
      </c>
      <c r="AC2264">
        <v>-0.66831326700000004</v>
      </c>
    </row>
    <row r="2265" spans="1:29" x14ac:dyDescent="0.3">
      <c r="A2265">
        <v>22.63</v>
      </c>
      <c r="B2265">
        <v>28.3</v>
      </c>
      <c r="C2265">
        <v>60</v>
      </c>
      <c r="D2265">
        <v>60</v>
      </c>
      <c r="E2265">
        <v>60</v>
      </c>
      <c r="F2265">
        <v>48.76923077</v>
      </c>
      <c r="G2265">
        <v>47.53846154</v>
      </c>
      <c r="H2265">
        <v>45.93269231</v>
      </c>
      <c r="I2265">
        <v>54</v>
      </c>
      <c r="J2265">
        <v>50</v>
      </c>
      <c r="K2265">
        <v>46</v>
      </c>
      <c r="L2265">
        <v>2.4937021009999998</v>
      </c>
      <c r="M2265">
        <v>2.430769556</v>
      </c>
      <c r="N2265">
        <v>2.3486622509999999</v>
      </c>
      <c r="O2265">
        <v>2.761165418</v>
      </c>
      <c r="P2265">
        <v>2.556634646</v>
      </c>
      <c r="Q2265">
        <v>2.3521038750000001</v>
      </c>
      <c r="R2265">
        <v>0.124685105</v>
      </c>
      <c r="S2265">
        <v>0.12153847800000001</v>
      </c>
      <c r="T2265">
        <v>0.11743311300000001</v>
      </c>
      <c r="U2265">
        <v>0.13805827100000001</v>
      </c>
      <c r="V2265">
        <v>0.127831732</v>
      </c>
      <c r="W2265">
        <v>0.117605194</v>
      </c>
      <c r="X2265">
        <v>-1.816706E-3</v>
      </c>
      <c r="Y2265">
        <v>-3.7857860000000002E-3</v>
      </c>
      <c r="Z2265">
        <v>-0.63799420299999998</v>
      </c>
      <c r="AA2265">
        <v>-5.9042950000000004E-3</v>
      </c>
      <c r="AB2265">
        <v>-1.0226539E-2</v>
      </c>
      <c r="AC2265">
        <v>-0.67279859099999995</v>
      </c>
    </row>
    <row r="2266" spans="1:29" x14ac:dyDescent="0.3">
      <c r="A2266">
        <v>22.64</v>
      </c>
      <c r="B2266">
        <v>28.3</v>
      </c>
      <c r="C2266">
        <v>60</v>
      </c>
      <c r="D2266">
        <v>60</v>
      </c>
      <c r="E2266">
        <v>60</v>
      </c>
      <c r="F2266">
        <v>47.94230769</v>
      </c>
      <c r="G2266">
        <v>46.96153846</v>
      </c>
      <c r="H2266">
        <v>45.86538462</v>
      </c>
      <c r="I2266">
        <v>48</v>
      </c>
      <c r="J2266">
        <v>49</v>
      </c>
      <c r="K2266">
        <v>37</v>
      </c>
      <c r="L2266">
        <v>2.4514192979999998</v>
      </c>
      <c r="M2266">
        <v>2.4012699259999999</v>
      </c>
      <c r="N2266">
        <v>2.3452206279999999</v>
      </c>
      <c r="O2266">
        <v>2.4543692610000001</v>
      </c>
      <c r="P2266">
        <v>2.5055019540000001</v>
      </c>
      <c r="Q2266">
        <v>1.891909638</v>
      </c>
      <c r="R2266">
        <v>0.122570965</v>
      </c>
      <c r="S2266">
        <v>0.12006349600000001</v>
      </c>
      <c r="T2266">
        <v>0.117261031</v>
      </c>
      <c r="U2266">
        <v>0.122718463</v>
      </c>
      <c r="V2266">
        <v>0.125275098</v>
      </c>
      <c r="W2266">
        <v>9.4595481999999995E-2</v>
      </c>
      <c r="X2266">
        <v>-1.4476879999999999E-3</v>
      </c>
      <c r="Y2266">
        <v>-2.7041330000000001E-3</v>
      </c>
      <c r="Z2266">
        <v>-0.63139560100000003</v>
      </c>
      <c r="AA2266">
        <v>1.476074E-3</v>
      </c>
      <c r="AB2266">
        <v>-1.9600866000000002E-2</v>
      </c>
      <c r="AC2266">
        <v>-0.60103340800000005</v>
      </c>
    </row>
    <row r="2267" spans="1:29" x14ac:dyDescent="0.3">
      <c r="A2267">
        <v>22.65</v>
      </c>
      <c r="B2267">
        <v>28.3</v>
      </c>
      <c r="C2267">
        <v>60</v>
      </c>
      <c r="D2267">
        <v>60</v>
      </c>
      <c r="E2267">
        <v>60</v>
      </c>
      <c r="F2267">
        <v>46.82692308</v>
      </c>
      <c r="G2267">
        <v>46.43269231</v>
      </c>
      <c r="H2267">
        <v>46.00961538</v>
      </c>
      <c r="I2267">
        <v>48</v>
      </c>
      <c r="J2267">
        <v>39</v>
      </c>
      <c r="K2267">
        <v>49</v>
      </c>
      <c r="L2267">
        <v>2.3943866790000001</v>
      </c>
      <c r="M2267">
        <v>2.3742285980000002</v>
      </c>
      <c r="N2267">
        <v>2.3525955349999998</v>
      </c>
      <c r="O2267">
        <v>2.4543692610000001</v>
      </c>
      <c r="P2267">
        <v>1.994175024</v>
      </c>
      <c r="Q2267">
        <v>2.5055019540000001</v>
      </c>
      <c r="R2267">
        <v>0.119719334</v>
      </c>
      <c r="S2267">
        <v>0.11871143000000001</v>
      </c>
      <c r="T2267">
        <v>0.117629777</v>
      </c>
      <c r="U2267">
        <v>0.122718463</v>
      </c>
      <c r="V2267">
        <v>9.9708750999999998E-2</v>
      </c>
      <c r="W2267">
        <v>0.125275098</v>
      </c>
      <c r="X2267">
        <v>-5.81914E-4</v>
      </c>
      <c r="Y2267">
        <v>-1.05707E-3</v>
      </c>
      <c r="Z2267">
        <v>-0.62466761500000001</v>
      </c>
      <c r="AA2267">
        <v>-1.3284663E-2</v>
      </c>
      <c r="AB2267">
        <v>9.374327E-3</v>
      </c>
      <c r="AC2267">
        <v>-0.61000405599999996</v>
      </c>
    </row>
    <row r="2268" spans="1:29" x14ac:dyDescent="0.3">
      <c r="A2268">
        <v>22.66</v>
      </c>
      <c r="B2268">
        <v>28.3</v>
      </c>
      <c r="C2268">
        <v>60</v>
      </c>
      <c r="D2268">
        <v>60</v>
      </c>
      <c r="E2268">
        <v>60</v>
      </c>
      <c r="F2268">
        <v>46.05769231</v>
      </c>
      <c r="G2268">
        <v>46.36538462</v>
      </c>
      <c r="H2268">
        <v>46.65384615</v>
      </c>
      <c r="I2268">
        <v>46</v>
      </c>
      <c r="J2268">
        <v>47</v>
      </c>
      <c r="K2268">
        <v>46</v>
      </c>
      <c r="L2268">
        <v>2.3550538379999999</v>
      </c>
      <c r="M2268">
        <v>2.370786974</v>
      </c>
      <c r="N2268">
        <v>2.3855367890000001</v>
      </c>
      <c r="O2268">
        <v>2.3521038750000001</v>
      </c>
      <c r="P2268">
        <v>2.4032365680000001</v>
      </c>
      <c r="Q2268">
        <v>2.3521038750000001</v>
      </c>
      <c r="R2268">
        <v>0.11775269200000001</v>
      </c>
      <c r="S2268">
        <v>0.118539349</v>
      </c>
      <c r="T2268">
        <v>0.119276839</v>
      </c>
      <c r="U2268">
        <v>0.117605194</v>
      </c>
      <c r="V2268">
        <v>0.120161828</v>
      </c>
      <c r="W2268">
        <v>0.117605194</v>
      </c>
      <c r="X2268">
        <v>4.54177E-4</v>
      </c>
      <c r="Y2268">
        <v>7.5387900000000005E-4</v>
      </c>
      <c r="Z2268">
        <v>-0.623805053</v>
      </c>
      <c r="AA2268">
        <v>1.476074E-3</v>
      </c>
      <c r="AB2268">
        <v>-8.5221199999999998E-4</v>
      </c>
      <c r="AC2268">
        <v>-0.623460028</v>
      </c>
    </row>
    <row r="2269" spans="1:29" x14ac:dyDescent="0.3">
      <c r="A2269">
        <v>22.67</v>
      </c>
      <c r="B2269">
        <v>28.3</v>
      </c>
      <c r="C2269">
        <v>60</v>
      </c>
      <c r="D2269">
        <v>60</v>
      </c>
      <c r="E2269">
        <v>60</v>
      </c>
      <c r="F2269">
        <v>45.78846154</v>
      </c>
      <c r="G2269">
        <v>46.75961538</v>
      </c>
      <c r="H2269">
        <v>47.51923077</v>
      </c>
      <c r="I2269">
        <v>36</v>
      </c>
      <c r="J2269">
        <v>47</v>
      </c>
      <c r="K2269">
        <v>48</v>
      </c>
      <c r="L2269">
        <v>2.3412873439999999</v>
      </c>
      <c r="M2269">
        <v>2.390945055</v>
      </c>
      <c r="N2269">
        <v>2.4297862349999999</v>
      </c>
      <c r="O2269">
        <v>1.840776945</v>
      </c>
      <c r="P2269">
        <v>2.4032365680000001</v>
      </c>
      <c r="Q2269">
        <v>2.4543692610000001</v>
      </c>
      <c r="R2269">
        <v>0.117064367</v>
      </c>
      <c r="S2269">
        <v>0.11954725300000001</v>
      </c>
      <c r="T2269">
        <v>0.121489312</v>
      </c>
      <c r="U2269">
        <v>9.2038846999999993E-2</v>
      </c>
      <c r="V2269">
        <v>0.120161828</v>
      </c>
      <c r="W2269">
        <v>0.122718463</v>
      </c>
      <c r="X2269">
        <v>1.4334949999999999E-3</v>
      </c>
      <c r="Y2269">
        <v>2.1223349999999999E-3</v>
      </c>
      <c r="Z2269">
        <v>-0.62824724899999995</v>
      </c>
      <c r="AA2269">
        <v>1.6236811E-2</v>
      </c>
      <c r="AB2269">
        <v>1.107875E-2</v>
      </c>
      <c r="AC2269">
        <v>-0.58757743600000001</v>
      </c>
    </row>
    <row r="2270" spans="1:29" x14ac:dyDescent="0.3">
      <c r="A2270">
        <v>22.68</v>
      </c>
      <c r="B2270">
        <v>28.3</v>
      </c>
      <c r="C2270">
        <v>60</v>
      </c>
      <c r="D2270">
        <v>60</v>
      </c>
      <c r="E2270">
        <v>60</v>
      </c>
      <c r="F2270">
        <v>45.52884615</v>
      </c>
      <c r="G2270">
        <v>47.58653846</v>
      </c>
      <c r="H2270">
        <v>48.03846154</v>
      </c>
      <c r="I2270">
        <v>43</v>
      </c>
      <c r="J2270">
        <v>45</v>
      </c>
      <c r="K2270">
        <v>49</v>
      </c>
      <c r="L2270">
        <v>2.3280125100000002</v>
      </c>
      <c r="M2270">
        <v>2.433227859</v>
      </c>
      <c r="N2270">
        <v>2.4563359029999998</v>
      </c>
      <c r="O2270">
        <v>2.198705796</v>
      </c>
      <c r="P2270">
        <v>2.3009711820000001</v>
      </c>
      <c r="Q2270">
        <v>2.5055019540000001</v>
      </c>
      <c r="R2270">
        <v>0.11640062499999999</v>
      </c>
      <c r="S2270">
        <v>0.12166139300000001</v>
      </c>
      <c r="T2270">
        <v>0.12281679500000001</v>
      </c>
      <c r="U2270">
        <v>0.10993529</v>
      </c>
      <c r="V2270">
        <v>0.11504855899999999</v>
      </c>
      <c r="W2270">
        <v>0.125275098</v>
      </c>
      <c r="X2270">
        <v>3.037306E-3</v>
      </c>
      <c r="Y2270">
        <v>2.523857E-3</v>
      </c>
      <c r="Z2270">
        <v>-0.63312072600000002</v>
      </c>
      <c r="AA2270">
        <v>2.952147E-3</v>
      </c>
      <c r="AB2270">
        <v>8.5221150000000002E-3</v>
      </c>
      <c r="AC2270">
        <v>-0.61448937999999997</v>
      </c>
    </row>
    <row r="2271" spans="1:29" x14ac:dyDescent="0.3">
      <c r="A2271">
        <v>22.69</v>
      </c>
      <c r="B2271">
        <v>28.3</v>
      </c>
      <c r="C2271">
        <v>60</v>
      </c>
      <c r="D2271">
        <v>60</v>
      </c>
      <c r="E2271">
        <v>60</v>
      </c>
      <c r="F2271">
        <v>45.34615385</v>
      </c>
      <c r="G2271">
        <v>48.27884615</v>
      </c>
      <c r="H2271">
        <v>48.42307692</v>
      </c>
      <c r="I2271">
        <v>42</v>
      </c>
      <c r="J2271">
        <v>45</v>
      </c>
      <c r="K2271">
        <v>40</v>
      </c>
      <c r="L2271">
        <v>2.3186709599999999</v>
      </c>
      <c r="M2271">
        <v>2.4686274149999998</v>
      </c>
      <c r="N2271">
        <v>2.4760023229999999</v>
      </c>
      <c r="O2271">
        <v>2.147573103</v>
      </c>
      <c r="P2271">
        <v>2.3009711820000001</v>
      </c>
      <c r="Q2271">
        <v>2.045307717</v>
      </c>
      <c r="R2271">
        <v>0.115933548</v>
      </c>
      <c r="S2271">
        <v>0.123431371</v>
      </c>
      <c r="T2271">
        <v>0.123800116</v>
      </c>
      <c r="U2271">
        <v>0.107378655</v>
      </c>
      <c r="V2271">
        <v>0.11504855899999999</v>
      </c>
      <c r="W2271">
        <v>0.102265386</v>
      </c>
      <c r="X2271">
        <v>4.3288700000000003E-3</v>
      </c>
      <c r="Y2271">
        <v>2.7451049999999999E-3</v>
      </c>
      <c r="Z2271">
        <v>-0.63713164</v>
      </c>
      <c r="AA2271">
        <v>4.4282210000000004E-3</v>
      </c>
      <c r="AB2271">
        <v>-5.9654809999999999E-3</v>
      </c>
      <c r="AC2271">
        <v>-0.56963614100000004</v>
      </c>
    </row>
    <row r="2272" spans="1:29" x14ac:dyDescent="0.3">
      <c r="A2272">
        <v>22.7</v>
      </c>
      <c r="B2272">
        <v>28.3</v>
      </c>
      <c r="C2272">
        <v>60</v>
      </c>
      <c r="D2272">
        <v>60</v>
      </c>
      <c r="E2272">
        <v>60</v>
      </c>
      <c r="F2272">
        <v>44.79807692</v>
      </c>
      <c r="G2272">
        <v>48.98076923</v>
      </c>
      <c r="H2272">
        <v>49.18269231</v>
      </c>
      <c r="I2272">
        <v>41</v>
      </c>
      <c r="J2272">
        <v>49</v>
      </c>
      <c r="K2272">
        <v>51</v>
      </c>
      <c r="L2272">
        <v>2.2906463110000002</v>
      </c>
      <c r="M2272">
        <v>2.504518633</v>
      </c>
      <c r="N2272">
        <v>2.5148435029999998</v>
      </c>
      <c r="O2272">
        <v>2.09644041</v>
      </c>
      <c r="P2272">
        <v>2.5055019540000001</v>
      </c>
      <c r="Q2272">
        <v>2.607767339</v>
      </c>
      <c r="R2272">
        <v>0.114532316</v>
      </c>
      <c r="S2272">
        <v>0.12522593200000001</v>
      </c>
      <c r="T2272">
        <v>0.12574217500000001</v>
      </c>
      <c r="U2272">
        <v>0.104822021</v>
      </c>
      <c r="V2272">
        <v>0.125275098</v>
      </c>
      <c r="W2272">
        <v>0.13038836700000001</v>
      </c>
      <c r="X2272">
        <v>6.1739619999999999E-3</v>
      </c>
      <c r="Y2272">
        <v>3.9087009999999997E-3</v>
      </c>
      <c r="Z2272">
        <v>-0.64122881099999995</v>
      </c>
      <c r="AA2272">
        <v>1.1808590000000001E-2</v>
      </c>
      <c r="AB2272">
        <v>1.0226539E-2</v>
      </c>
      <c r="AC2272">
        <v>-0.63243067600000002</v>
      </c>
    </row>
    <row r="2273" spans="1:29" x14ac:dyDescent="0.3">
      <c r="A2273">
        <v>22.71</v>
      </c>
      <c r="B2273">
        <v>28.3</v>
      </c>
      <c r="C2273">
        <v>60</v>
      </c>
      <c r="D2273">
        <v>60</v>
      </c>
      <c r="E2273">
        <v>60</v>
      </c>
      <c r="F2273">
        <v>43.88461538</v>
      </c>
      <c r="G2273">
        <v>49.42307692</v>
      </c>
      <c r="H2273">
        <v>49.38461538</v>
      </c>
      <c r="I2273">
        <v>43</v>
      </c>
      <c r="J2273">
        <v>37</v>
      </c>
      <c r="K2273">
        <v>53</v>
      </c>
      <c r="L2273">
        <v>2.2439385629999999</v>
      </c>
      <c r="M2273">
        <v>2.5271350159999999</v>
      </c>
      <c r="N2273">
        <v>2.5251683740000002</v>
      </c>
      <c r="O2273">
        <v>2.198705796</v>
      </c>
      <c r="P2273">
        <v>1.891909638</v>
      </c>
      <c r="Q2273">
        <v>2.710032725</v>
      </c>
      <c r="R2273">
        <v>0.112196928</v>
      </c>
      <c r="S2273">
        <v>0.12635675099999999</v>
      </c>
      <c r="T2273">
        <v>0.12625841900000001</v>
      </c>
      <c r="U2273">
        <v>0.10993529</v>
      </c>
      <c r="V2273">
        <v>9.4595481999999995E-2</v>
      </c>
      <c r="W2273">
        <v>0.13550163600000001</v>
      </c>
      <c r="X2273">
        <v>8.1751770000000005E-3</v>
      </c>
      <c r="Y2273">
        <v>4.6543859999999999E-3</v>
      </c>
      <c r="Z2273">
        <v>-0.64002122400000006</v>
      </c>
      <c r="AA2273">
        <v>-8.8564420000000008E-3</v>
      </c>
      <c r="AB2273">
        <v>2.21575E-2</v>
      </c>
      <c r="AC2273">
        <v>-0.59654808400000003</v>
      </c>
    </row>
    <row r="2274" spans="1:29" x14ac:dyDescent="0.3">
      <c r="A2274">
        <v>22.72</v>
      </c>
      <c r="B2274">
        <v>28.3</v>
      </c>
      <c r="C2274">
        <v>60</v>
      </c>
      <c r="D2274">
        <v>60</v>
      </c>
      <c r="E2274">
        <v>60</v>
      </c>
      <c r="F2274">
        <v>43.30769231</v>
      </c>
      <c r="G2274">
        <v>49.53846154</v>
      </c>
      <c r="H2274">
        <v>49.45192308</v>
      </c>
      <c r="I2274">
        <v>32</v>
      </c>
      <c r="J2274">
        <v>51</v>
      </c>
      <c r="K2274">
        <v>53</v>
      </c>
      <c r="L2274">
        <v>2.2144389320000002</v>
      </c>
      <c r="M2274">
        <v>2.533034942</v>
      </c>
      <c r="N2274">
        <v>2.5286099970000002</v>
      </c>
      <c r="O2274">
        <v>1.6362461740000001</v>
      </c>
      <c r="P2274">
        <v>2.607767339</v>
      </c>
      <c r="Q2274">
        <v>2.710032725</v>
      </c>
      <c r="R2274">
        <v>0.110721947</v>
      </c>
      <c r="S2274">
        <v>0.12665174700000001</v>
      </c>
      <c r="T2274">
        <v>0.1264305</v>
      </c>
      <c r="U2274">
        <v>8.1812309E-2</v>
      </c>
      <c r="V2274">
        <v>0.13038836700000001</v>
      </c>
      <c r="W2274">
        <v>0.13550163600000001</v>
      </c>
      <c r="X2274">
        <v>9.1970750000000007E-3</v>
      </c>
      <c r="Y2274">
        <v>5.1624349999999999E-3</v>
      </c>
      <c r="Z2274">
        <v>-0.638252971</v>
      </c>
      <c r="AA2274">
        <v>2.8045400000000002E-2</v>
      </c>
      <c r="AB2274">
        <v>1.9600866000000002E-2</v>
      </c>
      <c r="AC2274">
        <v>-0.61000405599999996</v>
      </c>
    </row>
    <row r="2275" spans="1:29" x14ac:dyDescent="0.3">
      <c r="A2275">
        <v>22.73</v>
      </c>
      <c r="B2275">
        <v>28.3</v>
      </c>
      <c r="C2275">
        <v>60</v>
      </c>
      <c r="D2275">
        <v>60</v>
      </c>
      <c r="E2275">
        <v>60</v>
      </c>
      <c r="F2275">
        <v>43.06730769</v>
      </c>
      <c r="G2275">
        <v>49.64423077</v>
      </c>
      <c r="H2275">
        <v>49.24038462</v>
      </c>
      <c r="I2275">
        <v>41</v>
      </c>
      <c r="J2275">
        <v>47</v>
      </c>
      <c r="K2275">
        <v>53</v>
      </c>
      <c r="L2275">
        <v>2.2021474200000002</v>
      </c>
      <c r="M2275">
        <v>2.5384432079999999</v>
      </c>
      <c r="N2275">
        <v>2.5177934660000001</v>
      </c>
      <c r="O2275">
        <v>2.09644041</v>
      </c>
      <c r="P2275">
        <v>2.4032365680000001</v>
      </c>
      <c r="Q2275">
        <v>2.710032725</v>
      </c>
      <c r="R2275">
        <v>0.110107371</v>
      </c>
      <c r="S2275">
        <v>0.12692216000000001</v>
      </c>
      <c r="T2275">
        <v>0.12588967300000001</v>
      </c>
      <c r="U2275">
        <v>0.104822021</v>
      </c>
      <c r="V2275">
        <v>0.120161828</v>
      </c>
      <c r="W2275">
        <v>0.13550163600000001</v>
      </c>
      <c r="X2275">
        <v>9.7080229999999997E-3</v>
      </c>
      <c r="Y2275">
        <v>4.9166050000000001E-3</v>
      </c>
      <c r="Z2275">
        <v>-0.63670035899999999</v>
      </c>
      <c r="AA2275">
        <v>8.8564420000000008E-3</v>
      </c>
      <c r="AB2275">
        <v>1.5339808E-2</v>
      </c>
      <c r="AC2275">
        <v>-0.63243067600000002</v>
      </c>
    </row>
    <row r="2276" spans="1:29" x14ac:dyDescent="0.3">
      <c r="A2276">
        <v>22.74</v>
      </c>
      <c r="B2276">
        <v>28.3</v>
      </c>
      <c r="C2276">
        <v>60</v>
      </c>
      <c r="D2276">
        <v>60</v>
      </c>
      <c r="E2276">
        <v>60</v>
      </c>
      <c r="F2276">
        <v>42.90384615</v>
      </c>
      <c r="G2276">
        <v>49.66346154</v>
      </c>
      <c r="H2276">
        <v>48.45192308</v>
      </c>
      <c r="I2276">
        <v>83</v>
      </c>
      <c r="J2276">
        <v>50</v>
      </c>
      <c r="K2276">
        <v>48</v>
      </c>
      <c r="L2276">
        <v>2.193789191</v>
      </c>
      <c r="M2276">
        <v>2.539426529</v>
      </c>
      <c r="N2276">
        <v>2.4774773049999999</v>
      </c>
      <c r="O2276">
        <v>4.2440135129999996</v>
      </c>
      <c r="P2276">
        <v>2.556634646</v>
      </c>
      <c r="Q2276">
        <v>2.4543692610000001</v>
      </c>
      <c r="R2276">
        <v>0.10968946</v>
      </c>
      <c r="S2276">
        <v>0.126971326</v>
      </c>
      <c r="T2276">
        <v>0.123873865</v>
      </c>
      <c r="U2276">
        <v>0.212200676</v>
      </c>
      <c r="V2276">
        <v>0.127831732</v>
      </c>
      <c r="W2276">
        <v>0.122718463</v>
      </c>
      <c r="X2276">
        <v>9.9776910000000003E-3</v>
      </c>
      <c r="Y2276">
        <v>3.6956480000000002E-3</v>
      </c>
      <c r="Z2276">
        <v>-0.63251693200000003</v>
      </c>
      <c r="AA2276">
        <v>-4.8710431999999998E-2</v>
      </c>
      <c r="AB2276">
        <v>-3.1531826999999998E-2</v>
      </c>
      <c r="AC2276">
        <v>-0.81184363299999995</v>
      </c>
    </row>
    <row r="2277" spans="1:29" x14ac:dyDescent="0.3">
      <c r="A2277">
        <v>22.75</v>
      </c>
      <c r="B2277">
        <v>28.3</v>
      </c>
      <c r="C2277">
        <v>60</v>
      </c>
      <c r="D2277">
        <v>60</v>
      </c>
      <c r="E2277">
        <v>60</v>
      </c>
      <c r="F2277">
        <v>42.85576923</v>
      </c>
      <c r="G2277">
        <v>49.625</v>
      </c>
      <c r="H2277">
        <v>47.76923077</v>
      </c>
      <c r="I2277">
        <v>42</v>
      </c>
      <c r="J2277">
        <v>87</v>
      </c>
      <c r="K2277">
        <v>80</v>
      </c>
      <c r="L2277">
        <v>2.191330888</v>
      </c>
      <c r="M2277">
        <v>2.5374598869999998</v>
      </c>
      <c r="N2277">
        <v>2.4425694080000002</v>
      </c>
      <c r="O2277">
        <v>2.147573103</v>
      </c>
      <c r="P2277">
        <v>4.4485442849999997</v>
      </c>
      <c r="Q2277">
        <v>4.0906154340000001</v>
      </c>
      <c r="R2277">
        <v>0.109566544</v>
      </c>
      <c r="S2277">
        <v>0.12687299399999999</v>
      </c>
      <c r="T2277">
        <v>0.12212847</v>
      </c>
      <c r="U2277">
        <v>0.107378655</v>
      </c>
      <c r="V2277">
        <v>0.22242721400000001</v>
      </c>
      <c r="W2277">
        <v>0.204530772</v>
      </c>
      <c r="X2277">
        <v>9.9918839999999995E-3</v>
      </c>
      <c r="Y2277">
        <v>2.605801E-3</v>
      </c>
      <c r="Z2277">
        <v>-0.62906668300000002</v>
      </c>
      <c r="AA2277">
        <v>6.6423316999999996E-2</v>
      </c>
      <c r="AB2277">
        <v>2.6418558000000002E-2</v>
      </c>
      <c r="AC2277">
        <v>-0.93743270400000001</v>
      </c>
    </row>
    <row r="2278" spans="1:29" x14ac:dyDescent="0.3">
      <c r="A2278">
        <v>22.76</v>
      </c>
      <c r="B2278">
        <v>28.3</v>
      </c>
      <c r="C2278">
        <v>60</v>
      </c>
      <c r="D2278">
        <v>60</v>
      </c>
      <c r="E2278">
        <v>60</v>
      </c>
      <c r="F2278">
        <v>42.875</v>
      </c>
      <c r="G2278">
        <v>49.67307692</v>
      </c>
      <c r="H2278">
        <v>47.14423077</v>
      </c>
      <c r="I2278">
        <v>32</v>
      </c>
      <c r="J2278">
        <v>47</v>
      </c>
      <c r="K2278">
        <v>0</v>
      </c>
      <c r="L2278">
        <v>2.1923142090000001</v>
      </c>
      <c r="M2278">
        <v>2.5399181890000002</v>
      </c>
      <c r="N2278">
        <v>2.4106114750000001</v>
      </c>
      <c r="O2278">
        <v>1.6362461740000001</v>
      </c>
      <c r="P2278">
        <v>2.4032365680000001</v>
      </c>
      <c r="Q2278">
        <v>0</v>
      </c>
      <c r="R2278">
        <v>0.10961571000000001</v>
      </c>
      <c r="S2278">
        <v>0.12699590899999999</v>
      </c>
      <c r="T2278">
        <v>0.120530574</v>
      </c>
      <c r="U2278">
        <v>8.1812309E-2</v>
      </c>
      <c r="V2278">
        <v>0.120161828</v>
      </c>
      <c r="W2278">
        <v>0</v>
      </c>
      <c r="X2278">
        <v>1.0034463E-2</v>
      </c>
      <c r="Y2278">
        <v>1.4831759999999999E-3</v>
      </c>
      <c r="Z2278">
        <v>-0.62656525200000002</v>
      </c>
      <c r="AA2278">
        <v>2.2141106000000001E-2</v>
      </c>
      <c r="AB2278">
        <v>-6.7324711999999995E-2</v>
      </c>
      <c r="AC2278">
        <v>-0.35434059099999998</v>
      </c>
    </row>
    <row r="2279" spans="1:29" x14ac:dyDescent="0.3">
      <c r="A2279">
        <v>22.77</v>
      </c>
      <c r="B2279">
        <v>28.3</v>
      </c>
      <c r="C2279">
        <v>60</v>
      </c>
      <c r="D2279">
        <v>60</v>
      </c>
      <c r="E2279">
        <v>60</v>
      </c>
      <c r="F2279">
        <v>43.03846154</v>
      </c>
      <c r="G2279">
        <v>49.85576923</v>
      </c>
      <c r="H2279">
        <v>46.44230769</v>
      </c>
      <c r="I2279">
        <v>39</v>
      </c>
      <c r="J2279">
        <v>47</v>
      </c>
      <c r="K2279">
        <v>91</v>
      </c>
      <c r="L2279">
        <v>2.2006724379999998</v>
      </c>
      <c r="M2279">
        <v>2.549259739</v>
      </c>
      <c r="N2279">
        <v>2.374720258</v>
      </c>
      <c r="O2279">
        <v>1.994175024</v>
      </c>
      <c r="P2279">
        <v>2.4032365680000001</v>
      </c>
      <c r="Q2279">
        <v>4.6530750569999997</v>
      </c>
      <c r="R2279">
        <v>0.110033622</v>
      </c>
      <c r="S2279">
        <v>0.127462987</v>
      </c>
      <c r="T2279">
        <v>0.118736013</v>
      </c>
      <c r="U2279">
        <v>9.9708750999999998E-2</v>
      </c>
      <c r="V2279">
        <v>0.120161828</v>
      </c>
      <c r="W2279">
        <v>0.23265375299999999</v>
      </c>
      <c r="X2279">
        <v>1.0062849E-2</v>
      </c>
      <c r="Y2279" s="1">
        <v>-8.1899999999999995E-6</v>
      </c>
      <c r="Z2279">
        <v>-0.62496951199999995</v>
      </c>
      <c r="AA2279">
        <v>1.1808590000000001E-2</v>
      </c>
      <c r="AB2279">
        <v>8.1812309E-2</v>
      </c>
      <c r="AC2279">
        <v>-0.79390233799999999</v>
      </c>
    </row>
    <row r="2280" spans="1:29" x14ac:dyDescent="0.3">
      <c r="A2280">
        <v>22.78</v>
      </c>
      <c r="B2280">
        <v>28.3</v>
      </c>
      <c r="C2280">
        <v>60</v>
      </c>
      <c r="D2280">
        <v>60</v>
      </c>
      <c r="E2280">
        <v>60</v>
      </c>
      <c r="F2280">
        <v>43.52884615</v>
      </c>
      <c r="G2280">
        <v>49.92307692</v>
      </c>
      <c r="H2280">
        <v>45.60576923</v>
      </c>
      <c r="I2280">
        <v>40</v>
      </c>
      <c r="J2280">
        <v>48</v>
      </c>
      <c r="K2280">
        <v>42</v>
      </c>
      <c r="L2280">
        <v>2.2257471240000002</v>
      </c>
      <c r="M2280">
        <v>2.5527013620000001</v>
      </c>
      <c r="N2280">
        <v>2.3319457940000001</v>
      </c>
      <c r="O2280">
        <v>2.045307717</v>
      </c>
      <c r="P2280">
        <v>2.4543692610000001</v>
      </c>
      <c r="Q2280">
        <v>2.147573103</v>
      </c>
      <c r="R2280">
        <v>0.111287356</v>
      </c>
      <c r="S2280">
        <v>0.12763506799999999</v>
      </c>
      <c r="T2280">
        <v>0.11659729000000001</v>
      </c>
      <c r="U2280">
        <v>0.102265386</v>
      </c>
      <c r="V2280">
        <v>0.122718463</v>
      </c>
      <c r="W2280">
        <v>0.107378655</v>
      </c>
      <c r="X2280">
        <v>9.4383560000000002E-3</v>
      </c>
      <c r="Y2280">
        <v>-1.909282E-3</v>
      </c>
      <c r="Z2280">
        <v>-0.62371879699999999</v>
      </c>
      <c r="AA2280">
        <v>1.1808590000000001E-2</v>
      </c>
      <c r="AB2280">
        <v>-3.4088460000000001E-3</v>
      </c>
      <c r="AC2280">
        <v>-0.583092112</v>
      </c>
    </row>
    <row r="2281" spans="1:29" x14ac:dyDescent="0.3">
      <c r="A2281">
        <v>22.79</v>
      </c>
      <c r="B2281">
        <v>28.3</v>
      </c>
      <c r="C2281">
        <v>60</v>
      </c>
      <c r="D2281">
        <v>60</v>
      </c>
      <c r="E2281">
        <v>60</v>
      </c>
      <c r="F2281">
        <v>43.69230769</v>
      </c>
      <c r="G2281">
        <v>49.85576923</v>
      </c>
      <c r="H2281">
        <v>44.74038462</v>
      </c>
      <c r="I2281">
        <v>41</v>
      </c>
      <c r="J2281">
        <v>47</v>
      </c>
      <c r="K2281">
        <v>31</v>
      </c>
      <c r="L2281">
        <v>2.2341053529999999</v>
      </c>
      <c r="M2281">
        <v>2.549259739</v>
      </c>
      <c r="N2281">
        <v>2.2876963479999999</v>
      </c>
      <c r="O2281">
        <v>2.09644041</v>
      </c>
      <c r="P2281">
        <v>2.4032365680000001</v>
      </c>
      <c r="Q2281">
        <v>1.585113481</v>
      </c>
      <c r="R2281">
        <v>0.111705268</v>
      </c>
      <c r="S2281">
        <v>0.127462987</v>
      </c>
      <c r="T2281">
        <v>0.114384817</v>
      </c>
      <c r="U2281">
        <v>0.104822021</v>
      </c>
      <c r="V2281">
        <v>0.120161828</v>
      </c>
      <c r="W2281">
        <v>7.9255673999999998E-2</v>
      </c>
      <c r="X2281">
        <v>9.0977230000000003E-3</v>
      </c>
      <c r="Y2281">
        <v>-3.4662069999999998E-3</v>
      </c>
      <c r="Z2281">
        <v>-0.620268547</v>
      </c>
      <c r="AA2281">
        <v>8.8564420000000008E-3</v>
      </c>
      <c r="AB2281">
        <v>-2.21575E-2</v>
      </c>
      <c r="AC2281">
        <v>-0.53375354900000005</v>
      </c>
    </row>
    <row r="2282" spans="1:29" x14ac:dyDescent="0.3">
      <c r="A2282">
        <v>22.8</v>
      </c>
      <c r="B2282">
        <v>28.3</v>
      </c>
      <c r="C2282">
        <v>60</v>
      </c>
      <c r="D2282">
        <v>60</v>
      </c>
      <c r="E2282">
        <v>60</v>
      </c>
      <c r="F2282">
        <v>43.43269231</v>
      </c>
      <c r="G2282">
        <v>49.30769231</v>
      </c>
      <c r="H2282">
        <v>43.64423077</v>
      </c>
      <c r="I2282">
        <v>42</v>
      </c>
      <c r="J2282">
        <v>48</v>
      </c>
      <c r="K2282">
        <v>37</v>
      </c>
      <c r="L2282">
        <v>2.2208305190000002</v>
      </c>
      <c r="M2282">
        <v>2.5212350899999998</v>
      </c>
      <c r="N2282">
        <v>2.2316470499999999</v>
      </c>
      <c r="O2282">
        <v>2.147573103</v>
      </c>
      <c r="P2282">
        <v>2.4543692610000001</v>
      </c>
      <c r="Q2282">
        <v>1.891909638</v>
      </c>
      <c r="R2282">
        <v>0.111041526</v>
      </c>
      <c r="S2282">
        <v>0.126061754</v>
      </c>
      <c r="T2282">
        <v>0.111582353</v>
      </c>
      <c r="U2282">
        <v>0.107378655</v>
      </c>
      <c r="V2282">
        <v>0.122718463</v>
      </c>
      <c r="W2282">
        <v>9.4595481999999995E-2</v>
      </c>
      <c r="X2282">
        <v>8.6719329999999997E-3</v>
      </c>
      <c r="Y2282">
        <v>-4.6461920000000004E-3</v>
      </c>
      <c r="Z2282">
        <v>-0.61172918099999996</v>
      </c>
      <c r="AA2282">
        <v>8.8564420000000008E-3</v>
      </c>
      <c r="AB2282">
        <v>-1.3635385E-2</v>
      </c>
      <c r="AC2282">
        <v>-0.56963614100000004</v>
      </c>
    </row>
    <row r="2283" spans="1:29" x14ac:dyDescent="0.3">
      <c r="A2283">
        <v>22.81</v>
      </c>
      <c r="B2283">
        <v>28.3</v>
      </c>
      <c r="C2283">
        <v>60</v>
      </c>
      <c r="D2283">
        <v>60</v>
      </c>
      <c r="E2283">
        <v>60</v>
      </c>
      <c r="F2283">
        <v>43.71153846</v>
      </c>
      <c r="G2283">
        <v>48.32692308</v>
      </c>
      <c r="H2283">
        <v>42.84615385</v>
      </c>
      <c r="I2283">
        <v>41</v>
      </c>
      <c r="J2283">
        <v>38</v>
      </c>
      <c r="K2283">
        <v>39</v>
      </c>
      <c r="L2283">
        <v>2.235088674</v>
      </c>
      <c r="M2283">
        <v>2.4710857179999999</v>
      </c>
      <c r="N2283">
        <v>2.1908392280000002</v>
      </c>
      <c r="O2283">
        <v>2.09644041</v>
      </c>
      <c r="P2283">
        <v>1.943042331</v>
      </c>
      <c r="Q2283">
        <v>1.994175024</v>
      </c>
      <c r="R2283">
        <v>0.111754434</v>
      </c>
      <c r="S2283">
        <v>0.123554286</v>
      </c>
      <c r="T2283">
        <v>0.10954196099999999</v>
      </c>
      <c r="U2283">
        <v>0.104822021</v>
      </c>
      <c r="V2283">
        <v>9.7152116999999996E-2</v>
      </c>
      <c r="W2283">
        <v>9.9708750999999998E-2</v>
      </c>
      <c r="X2283">
        <v>6.8126480000000001E-3</v>
      </c>
      <c r="Y2283">
        <v>-5.4082660000000001E-3</v>
      </c>
      <c r="Z2283">
        <v>-0.60500119500000005</v>
      </c>
      <c r="AA2283">
        <v>-4.4282210000000004E-3</v>
      </c>
      <c r="AB2283">
        <v>-8.5221199999999998E-4</v>
      </c>
      <c r="AC2283">
        <v>-0.52926822500000004</v>
      </c>
    </row>
    <row r="2284" spans="1:29" x14ac:dyDescent="0.3">
      <c r="A2284">
        <v>22.82</v>
      </c>
      <c r="B2284">
        <v>28.3</v>
      </c>
      <c r="C2284">
        <v>60</v>
      </c>
      <c r="D2284">
        <v>60</v>
      </c>
      <c r="E2284">
        <v>60</v>
      </c>
      <c r="F2284">
        <v>44.02884615</v>
      </c>
      <c r="G2284">
        <v>47.51923077</v>
      </c>
      <c r="H2284">
        <v>42.15384615</v>
      </c>
      <c r="I2284">
        <v>35</v>
      </c>
      <c r="J2284">
        <v>50</v>
      </c>
      <c r="K2284">
        <v>37</v>
      </c>
      <c r="L2284">
        <v>2.2513134699999999</v>
      </c>
      <c r="M2284">
        <v>2.4297862349999999</v>
      </c>
      <c r="N2284">
        <v>2.1554396709999999</v>
      </c>
      <c r="O2284">
        <v>1.7896442530000001</v>
      </c>
      <c r="P2284">
        <v>2.556634646</v>
      </c>
      <c r="Q2284">
        <v>1.891909638</v>
      </c>
      <c r="R2284">
        <v>0.112565674</v>
      </c>
      <c r="S2284">
        <v>0.121489312</v>
      </c>
      <c r="T2284">
        <v>0.107771984</v>
      </c>
      <c r="U2284">
        <v>8.9482213000000005E-2</v>
      </c>
      <c r="V2284">
        <v>0.127831732</v>
      </c>
      <c r="W2284">
        <v>9.4595481999999995E-2</v>
      </c>
      <c r="X2284">
        <v>5.1520649999999999E-3</v>
      </c>
      <c r="Y2284">
        <v>-6.1703390000000004E-3</v>
      </c>
      <c r="Z2284">
        <v>-0.59969643699999997</v>
      </c>
      <c r="AA2284">
        <v>2.2141106000000001E-2</v>
      </c>
      <c r="AB2284">
        <v>-9.374327E-3</v>
      </c>
      <c r="AC2284">
        <v>-0.54720952099999998</v>
      </c>
    </row>
    <row r="2285" spans="1:29" x14ac:dyDescent="0.3">
      <c r="A2285">
        <v>22.83</v>
      </c>
      <c r="B2285">
        <v>28.3</v>
      </c>
      <c r="C2285">
        <v>60</v>
      </c>
      <c r="D2285">
        <v>60</v>
      </c>
      <c r="E2285">
        <v>60</v>
      </c>
      <c r="F2285">
        <v>44.42307692</v>
      </c>
      <c r="G2285">
        <v>46.76923077</v>
      </c>
      <c r="H2285">
        <v>41.04807692</v>
      </c>
      <c r="I2285">
        <v>47</v>
      </c>
      <c r="J2285">
        <v>47</v>
      </c>
      <c r="K2285">
        <v>43</v>
      </c>
      <c r="L2285">
        <v>2.2714715509999999</v>
      </c>
      <c r="M2285">
        <v>2.3914367150000002</v>
      </c>
      <c r="N2285">
        <v>2.0988987130000001</v>
      </c>
      <c r="O2285">
        <v>2.4032365680000001</v>
      </c>
      <c r="P2285">
        <v>2.4032365680000001</v>
      </c>
      <c r="Q2285">
        <v>2.198705796</v>
      </c>
      <c r="R2285">
        <v>0.11357357799999999</v>
      </c>
      <c r="S2285">
        <v>0.119571836</v>
      </c>
      <c r="T2285">
        <v>0.104944936</v>
      </c>
      <c r="U2285">
        <v>0.120161828</v>
      </c>
      <c r="V2285">
        <v>0.120161828</v>
      </c>
      <c r="W2285">
        <v>0.10993529</v>
      </c>
      <c r="X2285">
        <v>3.4630960000000001E-3</v>
      </c>
      <c r="Y2285">
        <v>-7.7518470000000001E-3</v>
      </c>
      <c r="Z2285">
        <v>-0.59314096299999997</v>
      </c>
      <c r="AA2285">
        <v>0</v>
      </c>
      <c r="AB2285">
        <v>-6.8176920000000002E-3</v>
      </c>
      <c r="AC2285">
        <v>-0.61448937999999997</v>
      </c>
    </row>
    <row r="2286" spans="1:29" x14ac:dyDescent="0.3">
      <c r="A2286">
        <v>22.84</v>
      </c>
      <c r="B2286">
        <v>28.3</v>
      </c>
      <c r="C2286">
        <v>60</v>
      </c>
      <c r="D2286">
        <v>60</v>
      </c>
      <c r="E2286">
        <v>60</v>
      </c>
      <c r="F2286">
        <v>45.39423077</v>
      </c>
      <c r="G2286">
        <v>46.34615385</v>
      </c>
      <c r="H2286">
        <v>40.49038462</v>
      </c>
      <c r="I2286">
        <v>45</v>
      </c>
      <c r="J2286">
        <v>49</v>
      </c>
      <c r="K2286">
        <v>41</v>
      </c>
      <c r="L2286">
        <v>2.321129263</v>
      </c>
      <c r="M2286">
        <v>2.369803653</v>
      </c>
      <c r="N2286">
        <v>2.070382403</v>
      </c>
      <c r="O2286">
        <v>2.3009711820000001</v>
      </c>
      <c r="P2286">
        <v>2.5055019540000001</v>
      </c>
      <c r="Q2286">
        <v>2.09644041</v>
      </c>
      <c r="R2286">
        <v>0.116056463</v>
      </c>
      <c r="S2286">
        <v>0.118490183</v>
      </c>
      <c r="T2286">
        <v>0.10351912000000001</v>
      </c>
      <c r="U2286">
        <v>0.11504855899999999</v>
      </c>
      <c r="V2286">
        <v>0.125275098</v>
      </c>
      <c r="W2286">
        <v>0.104822021</v>
      </c>
      <c r="X2286">
        <v>1.4051090000000001E-3</v>
      </c>
      <c r="Y2286">
        <v>-9.1694680000000001E-3</v>
      </c>
      <c r="Z2286">
        <v>-0.59309783500000002</v>
      </c>
      <c r="AA2286">
        <v>5.9042950000000004E-3</v>
      </c>
      <c r="AB2286">
        <v>-1.0226539E-2</v>
      </c>
      <c r="AC2286">
        <v>-0.60551873199999995</v>
      </c>
    </row>
    <row r="2287" spans="1:29" x14ac:dyDescent="0.3">
      <c r="A2287">
        <v>22.85</v>
      </c>
      <c r="B2287">
        <v>28.3</v>
      </c>
      <c r="C2287">
        <v>60</v>
      </c>
      <c r="D2287">
        <v>60</v>
      </c>
      <c r="E2287">
        <v>60</v>
      </c>
      <c r="F2287">
        <v>45.76923077</v>
      </c>
      <c r="G2287">
        <v>46.31730769</v>
      </c>
      <c r="H2287">
        <v>40.10576923</v>
      </c>
      <c r="I2287">
        <v>49</v>
      </c>
      <c r="J2287">
        <v>47</v>
      </c>
      <c r="K2287">
        <v>36</v>
      </c>
      <c r="L2287">
        <v>2.3403040229999998</v>
      </c>
      <c r="M2287">
        <v>2.3683286720000001</v>
      </c>
      <c r="N2287">
        <v>2.0507159829999999</v>
      </c>
      <c r="O2287">
        <v>2.5055019540000001</v>
      </c>
      <c r="P2287">
        <v>2.4032365680000001</v>
      </c>
      <c r="Q2287">
        <v>1.840776945</v>
      </c>
      <c r="R2287">
        <v>0.117015201</v>
      </c>
      <c r="S2287">
        <v>0.118416434</v>
      </c>
      <c r="T2287">
        <v>0.102535799</v>
      </c>
      <c r="U2287">
        <v>0.125275098</v>
      </c>
      <c r="V2287">
        <v>0.120161828</v>
      </c>
      <c r="W2287">
        <v>9.2038846999999993E-2</v>
      </c>
      <c r="X2287">
        <v>8.0900199999999996E-4</v>
      </c>
      <c r="Y2287">
        <v>-1.0120011999999999E-2</v>
      </c>
      <c r="Z2287">
        <v>-0.592925323</v>
      </c>
      <c r="AA2287">
        <v>-2.952147E-3</v>
      </c>
      <c r="AB2287">
        <v>-2.0453077E-2</v>
      </c>
      <c r="AC2287">
        <v>-0.59206276000000002</v>
      </c>
    </row>
    <row r="2288" spans="1:29" x14ac:dyDescent="0.3">
      <c r="A2288">
        <v>22.86</v>
      </c>
      <c r="B2288">
        <v>28.3</v>
      </c>
      <c r="C2288">
        <v>60</v>
      </c>
      <c r="D2288">
        <v>60</v>
      </c>
      <c r="E2288">
        <v>60</v>
      </c>
      <c r="F2288">
        <v>46.01923077</v>
      </c>
      <c r="G2288">
        <v>46.36538462</v>
      </c>
      <c r="H2288">
        <v>40</v>
      </c>
      <c r="I2288">
        <v>49</v>
      </c>
      <c r="J2288">
        <v>37</v>
      </c>
      <c r="K2288">
        <v>43</v>
      </c>
      <c r="L2288">
        <v>2.3530871960000002</v>
      </c>
      <c r="M2288">
        <v>2.370786974</v>
      </c>
      <c r="N2288">
        <v>2.045307717</v>
      </c>
      <c r="O2288">
        <v>2.5055019540000001</v>
      </c>
      <c r="P2288">
        <v>1.891909638</v>
      </c>
      <c r="Q2288">
        <v>2.198705796</v>
      </c>
      <c r="R2288">
        <v>0.11765436</v>
      </c>
      <c r="S2288">
        <v>0.118539349</v>
      </c>
      <c r="T2288">
        <v>0.102265386</v>
      </c>
      <c r="U2288">
        <v>0.125275098</v>
      </c>
      <c r="V2288">
        <v>9.4595481999999995E-2</v>
      </c>
      <c r="W2288">
        <v>0.10993529</v>
      </c>
      <c r="X2288">
        <v>5.1094900000000002E-4</v>
      </c>
      <c r="Y2288">
        <v>-1.0554312E-2</v>
      </c>
      <c r="Z2288">
        <v>-0.59378788500000002</v>
      </c>
      <c r="AA2288">
        <v>-1.7712884000000002E-2</v>
      </c>
      <c r="AB2288">
        <v>0</v>
      </c>
      <c r="AC2288">
        <v>-0.57860678799999998</v>
      </c>
    </row>
    <row r="2289" spans="1:29" x14ac:dyDescent="0.3">
      <c r="A2289">
        <v>22.87</v>
      </c>
      <c r="B2289">
        <v>28.3</v>
      </c>
      <c r="C2289">
        <v>60</v>
      </c>
      <c r="D2289">
        <v>60</v>
      </c>
      <c r="E2289">
        <v>60</v>
      </c>
      <c r="F2289">
        <v>47.36538462</v>
      </c>
      <c r="G2289">
        <v>47.00961538</v>
      </c>
      <c r="H2289">
        <v>40.95192308</v>
      </c>
      <c r="I2289">
        <v>40</v>
      </c>
      <c r="J2289">
        <v>49</v>
      </c>
      <c r="K2289">
        <v>44</v>
      </c>
      <c r="L2289">
        <v>2.4219196670000001</v>
      </c>
      <c r="M2289">
        <v>2.4037282279999999</v>
      </c>
      <c r="N2289">
        <v>2.0939821080000001</v>
      </c>
      <c r="O2289">
        <v>2.045307717</v>
      </c>
      <c r="P2289">
        <v>2.5055019540000001</v>
      </c>
      <c r="Q2289">
        <v>2.2498384890000001</v>
      </c>
      <c r="R2289">
        <v>0.121095983</v>
      </c>
      <c r="S2289">
        <v>0.12018641100000001</v>
      </c>
      <c r="T2289">
        <v>0.104699105</v>
      </c>
      <c r="U2289">
        <v>0.102265386</v>
      </c>
      <c r="V2289">
        <v>0.125275098</v>
      </c>
      <c r="W2289">
        <v>0.11249192399999999</v>
      </c>
      <c r="X2289">
        <v>-5.2514200000000003E-4</v>
      </c>
      <c r="Y2289">
        <v>-1.0628060999999999E-2</v>
      </c>
      <c r="Z2289">
        <v>-0.60698508799999995</v>
      </c>
      <c r="AA2289">
        <v>1.3284663E-2</v>
      </c>
      <c r="AB2289">
        <v>-8.5221199999999998E-4</v>
      </c>
      <c r="AC2289">
        <v>-0.59654808400000003</v>
      </c>
    </row>
    <row r="2290" spans="1:29" x14ac:dyDescent="0.3">
      <c r="A2290">
        <v>22.88</v>
      </c>
      <c r="B2290">
        <v>28.3</v>
      </c>
      <c r="C2290">
        <v>60</v>
      </c>
      <c r="D2290">
        <v>60</v>
      </c>
      <c r="E2290">
        <v>60</v>
      </c>
      <c r="F2290">
        <v>48.72115385</v>
      </c>
      <c r="G2290">
        <v>47.72115385</v>
      </c>
      <c r="H2290">
        <v>41.82692308</v>
      </c>
      <c r="I2290">
        <v>49</v>
      </c>
      <c r="J2290">
        <v>48</v>
      </c>
      <c r="K2290">
        <v>40</v>
      </c>
      <c r="L2290">
        <v>2.4912437989999998</v>
      </c>
      <c r="M2290">
        <v>2.4401111059999998</v>
      </c>
      <c r="N2290">
        <v>2.1387232140000001</v>
      </c>
      <c r="O2290">
        <v>2.5055019540000001</v>
      </c>
      <c r="P2290">
        <v>2.4543692610000001</v>
      </c>
      <c r="Q2290">
        <v>2.045307717</v>
      </c>
      <c r="R2290">
        <v>0.12456219</v>
      </c>
      <c r="S2290">
        <v>0.122005555</v>
      </c>
      <c r="T2290">
        <v>0.106936161</v>
      </c>
      <c r="U2290">
        <v>0.125275098</v>
      </c>
      <c r="V2290">
        <v>0.122718463</v>
      </c>
      <c r="W2290">
        <v>0.102265386</v>
      </c>
      <c r="X2290">
        <v>-1.476074E-3</v>
      </c>
      <c r="Y2290">
        <v>-1.0898474999999999E-2</v>
      </c>
      <c r="Z2290">
        <v>-0.620182291</v>
      </c>
      <c r="AA2290">
        <v>-1.476074E-3</v>
      </c>
      <c r="AB2290">
        <v>-1.4487596E-2</v>
      </c>
      <c r="AC2290">
        <v>-0.61448937999999997</v>
      </c>
    </row>
    <row r="2291" spans="1:29" x14ac:dyDescent="0.3">
      <c r="A2291">
        <v>22.89</v>
      </c>
      <c r="B2291">
        <v>28.3</v>
      </c>
      <c r="C2291">
        <v>60</v>
      </c>
      <c r="D2291">
        <v>60</v>
      </c>
      <c r="E2291">
        <v>60</v>
      </c>
      <c r="F2291">
        <v>49.88461538</v>
      </c>
      <c r="G2291">
        <v>48.31730769</v>
      </c>
      <c r="H2291">
        <v>42.61538462</v>
      </c>
      <c r="I2291">
        <v>100</v>
      </c>
      <c r="J2291">
        <v>49</v>
      </c>
      <c r="K2291">
        <v>42</v>
      </c>
      <c r="L2291">
        <v>2.5507347199999999</v>
      </c>
      <c r="M2291">
        <v>2.470594057</v>
      </c>
      <c r="N2291">
        <v>2.179039376</v>
      </c>
      <c r="O2291">
        <v>5.1132692930000001</v>
      </c>
      <c r="P2291">
        <v>2.5055019540000001</v>
      </c>
      <c r="Q2291">
        <v>2.147573103</v>
      </c>
      <c r="R2291">
        <v>0.12753673600000001</v>
      </c>
      <c r="S2291">
        <v>0.123529703</v>
      </c>
      <c r="T2291">
        <v>0.108951969</v>
      </c>
      <c r="U2291">
        <v>0.25566346499999998</v>
      </c>
      <c r="V2291">
        <v>0.125275098</v>
      </c>
      <c r="W2291">
        <v>0.107378655</v>
      </c>
      <c r="X2291">
        <v>-2.3134620000000001E-3</v>
      </c>
      <c r="Y2291">
        <v>-1.1054167E-2</v>
      </c>
      <c r="Z2291">
        <v>-0.63161124199999996</v>
      </c>
      <c r="AA2291">
        <v>-7.5279759000000002E-2</v>
      </c>
      <c r="AB2291">
        <v>-5.5393750999999998E-2</v>
      </c>
      <c r="AC2291">
        <v>-0.85669687299999997</v>
      </c>
    </row>
    <row r="2292" spans="1:29" x14ac:dyDescent="0.3">
      <c r="A2292">
        <v>22.9</v>
      </c>
      <c r="B2292">
        <v>28.3</v>
      </c>
      <c r="C2292">
        <v>60</v>
      </c>
      <c r="D2292">
        <v>60</v>
      </c>
      <c r="E2292">
        <v>60</v>
      </c>
      <c r="F2292">
        <v>51.28846154</v>
      </c>
      <c r="G2292">
        <v>48.72115385</v>
      </c>
      <c r="H2292">
        <v>43.45192308</v>
      </c>
      <c r="I2292">
        <v>0</v>
      </c>
      <c r="J2292">
        <v>49</v>
      </c>
      <c r="K2292">
        <v>33</v>
      </c>
      <c r="L2292">
        <v>2.6225171550000002</v>
      </c>
      <c r="M2292">
        <v>2.4912437989999998</v>
      </c>
      <c r="N2292">
        <v>2.2218138399999998</v>
      </c>
      <c r="O2292">
        <v>0</v>
      </c>
      <c r="P2292">
        <v>2.5055019540000001</v>
      </c>
      <c r="Q2292">
        <v>1.6873788670000001</v>
      </c>
      <c r="R2292">
        <v>0.13112585800000001</v>
      </c>
      <c r="S2292">
        <v>0.12456219</v>
      </c>
      <c r="T2292">
        <v>0.111090692</v>
      </c>
      <c r="U2292">
        <v>0</v>
      </c>
      <c r="V2292">
        <v>0.125275098</v>
      </c>
      <c r="W2292">
        <v>8.4368943000000002E-2</v>
      </c>
      <c r="X2292">
        <v>-3.7895350000000001E-3</v>
      </c>
      <c r="Y2292">
        <v>-1.1168888E-2</v>
      </c>
      <c r="Z2292">
        <v>-0.64347147299999996</v>
      </c>
      <c r="AA2292">
        <v>7.2327611E-2</v>
      </c>
      <c r="AB2292">
        <v>1.4487596E-2</v>
      </c>
      <c r="AC2292">
        <v>-0.36779656300000002</v>
      </c>
    </row>
    <row r="2293" spans="1:29" x14ac:dyDescent="0.3">
      <c r="A2293">
        <v>22.91</v>
      </c>
      <c r="B2293">
        <v>28.3</v>
      </c>
      <c r="C2293">
        <v>60</v>
      </c>
      <c r="D2293">
        <v>60</v>
      </c>
      <c r="E2293">
        <v>60</v>
      </c>
      <c r="F2293">
        <v>51.85576923</v>
      </c>
      <c r="G2293">
        <v>48.69230769</v>
      </c>
      <c r="H2293">
        <v>43.92307692</v>
      </c>
      <c r="I2293">
        <v>52</v>
      </c>
      <c r="J2293">
        <v>41</v>
      </c>
      <c r="K2293">
        <v>43</v>
      </c>
      <c r="L2293">
        <v>2.651525125</v>
      </c>
      <c r="M2293">
        <v>2.4897688169999999</v>
      </c>
      <c r="N2293">
        <v>2.2459052050000001</v>
      </c>
      <c r="O2293">
        <v>2.658900032</v>
      </c>
      <c r="P2293">
        <v>2.09644041</v>
      </c>
      <c r="Q2293">
        <v>2.198705796</v>
      </c>
      <c r="R2293">
        <v>0.132576256</v>
      </c>
      <c r="S2293">
        <v>0.12448844100000001</v>
      </c>
      <c r="T2293">
        <v>0.11229525999999999</v>
      </c>
      <c r="U2293">
        <v>0.13294500200000001</v>
      </c>
      <c r="V2293">
        <v>0.104822021</v>
      </c>
      <c r="W2293">
        <v>0.10993529</v>
      </c>
      <c r="X2293">
        <v>-4.6695019999999999E-3</v>
      </c>
      <c r="Y2293">
        <v>-1.0824726E-2</v>
      </c>
      <c r="Z2293">
        <v>-0.64799992500000003</v>
      </c>
      <c r="AA2293">
        <v>-1.6236811E-2</v>
      </c>
      <c r="AB2293">
        <v>-5.9654809999999999E-3</v>
      </c>
      <c r="AC2293">
        <v>-0.61000405599999996</v>
      </c>
    </row>
    <row r="2294" spans="1:29" x14ac:dyDescent="0.3">
      <c r="A2294">
        <v>22.92</v>
      </c>
      <c r="B2294">
        <v>28.3</v>
      </c>
      <c r="C2294">
        <v>60</v>
      </c>
      <c r="D2294">
        <v>60</v>
      </c>
      <c r="E2294">
        <v>60</v>
      </c>
      <c r="F2294">
        <v>52.23076923</v>
      </c>
      <c r="G2294">
        <v>48.75</v>
      </c>
      <c r="H2294">
        <v>44.41346154</v>
      </c>
      <c r="I2294">
        <v>53</v>
      </c>
      <c r="J2294">
        <v>48</v>
      </c>
      <c r="K2294">
        <v>43</v>
      </c>
      <c r="L2294">
        <v>2.6706998849999999</v>
      </c>
      <c r="M2294">
        <v>2.4927187800000001</v>
      </c>
      <c r="N2294">
        <v>2.2709798910000001</v>
      </c>
      <c r="O2294">
        <v>2.710032725</v>
      </c>
      <c r="P2294">
        <v>2.4543692610000001</v>
      </c>
      <c r="Q2294">
        <v>2.198705796</v>
      </c>
      <c r="R2294">
        <v>0.13353499399999999</v>
      </c>
      <c r="S2294">
        <v>0.124635939</v>
      </c>
      <c r="T2294">
        <v>0.113548995</v>
      </c>
      <c r="U2294">
        <v>0.13550163600000001</v>
      </c>
      <c r="V2294">
        <v>0.122718463</v>
      </c>
      <c r="W2294">
        <v>0.10993529</v>
      </c>
      <c r="X2294">
        <v>-5.1378719999999999E-3</v>
      </c>
      <c r="Y2294">
        <v>-1.0357648000000001E-2</v>
      </c>
      <c r="Z2294">
        <v>-0.65214022400000005</v>
      </c>
      <c r="AA2294">
        <v>-7.3803690000000003E-3</v>
      </c>
      <c r="AB2294">
        <v>-1.2783173E-2</v>
      </c>
      <c r="AC2294">
        <v>-0.64588664799999995</v>
      </c>
    </row>
    <row r="2295" spans="1:29" x14ac:dyDescent="0.3">
      <c r="A2295">
        <v>22.93</v>
      </c>
      <c r="B2295">
        <v>28.3</v>
      </c>
      <c r="C2295">
        <v>60</v>
      </c>
      <c r="D2295">
        <v>60</v>
      </c>
      <c r="E2295">
        <v>60</v>
      </c>
      <c r="F2295">
        <v>52.70192308</v>
      </c>
      <c r="G2295">
        <v>48.76923077</v>
      </c>
      <c r="H2295">
        <v>44.80769231</v>
      </c>
      <c r="I2295">
        <v>43</v>
      </c>
      <c r="J2295">
        <v>51</v>
      </c>
      <c r="K2295">
        <v>45</v>
      </c>
      <c r="L2295">
        <v>2.6947912490000001</v>
      </c>
      <c r="M2295">
        <v>2.4937021009999998</v>
      </c>
      <c r="N2295">
        <v>2.291137972</v>
      </c>
      <c r="O2295">
        <v>2.198705796</v>
      </c>
      <c r="P2295">
        <v>2.607767339</v>
      </c>
      <c r="Q2295">
        <v>2.3009711820000001</v>
      </c>
      <c r="R2295">
        <v>0.13473956200000001</v>
      </c>
      <c r="S2295">
        <v>0.124685105</v>
      </c>
      <c r="T2295">
        <v>0.114556899</v>
      </c>
      <c r="U2295">
        <v>0.10993529</v>
      </c>
      <c r="V2295">
        <v>0.13038836700000001</v>
      </c>
      <c r="W2295">
        <v>0.11504855899999999</v>
      </c>
      <c r="X2295">
        <v>-5.8049440000000002E-3</v>
      </c>
      <c r="Y2295">
        <v>-1.0103623000000001E-2</v>
      </c>
      <c r="Z2295">
        <v>-0.65610801100000005</v>
      </c>
      <c r="AA2295">
        <v>1.1808590000000001E-2</v>
      </c>
      <c r="AB2295">
        <v>-3.4088460000000001E-3</v>
      </c>
      <c r="AC2295">
        <v>-0.623460028</v>
      </c>
    </row>
    <row r="2296" spans="1:29" x14ac:dyDescent="0.3">
      <c r="A2296">
        <v>22.94</v>
      </c>
      <c r="B2296">
        <v>28.3</v>
      </c>
      <c r="C2296">
        <v>60</v>
      </c>
      <c r="D2296">
        <v>60</v>
      </c>
      <c r="E2296">
        <v>60</v>
      </c>
      <c r="F2296">
        <v>52.13461538</v>
      </c>
      <c r="G2296">
        <v>49.20192308</v>
      </c>
      <c r="H2296">
        <v>45.50961538</v>
      </c>
      <c r="I2296">
        <v>56</v>
      </c>
      <c r="J2296">
        <v>47</v>
      </c>
      <c r="K2296">
        <v>44</v>
      </c>
      <c r="L2296">
        <v>2.6657832789999998</v>
      </c>
      <c r="M2296">
        <v>2.5158268239999999</v>
      </c>
      <c r="N2296">
        <v>2.3270291890000001</v>
      </c>
      <c r="O2296">
        <v>2.8634308040000001</v>
      </c>
      <c r="P2296">
        <v>2.4032365680000001</v>
      </c>
      <c r="Q2296">
        <v>2.2498384890000001</v>
      </c>
      <c r="R2296">
        <v>0.13328916399999999</v>
      </c>
      <c r="S2296">
        <v>0.125791341</v>
      </c>
      <c r="T2296">
        <v>0.116351459</v>
      </c>
      <c r="U2296">
        <v>0.14317154000000001</v>
      </c>
      <c r="V2296">
        <v>0.120161828</v>
      </c>
      <c r="W2296">
        <v>0.11249192399999999</v>
      </c>
      <c r="X2296">
        <v>-4.3288700000000003E-3</v>
      </c>
      <c r="Y2296">
        <v>-8.7925290000000003E-3</v>
      </c>
      <c r="Z2296">
        <v>-0.65865256999999999</v>
      </c>
      <c r="AA2296">
        <v>-1.3284663E-2</v>
      </c>
      <c r="AB2296">
        <v>-1.2783173E-2</v>
      </c>
      <c r="AC2296">
        <v>-0.65934261900000002</v>
      </c>
    </row>
    <row r="2297" spans="1:29" x14ac:dyDescent="0.3">
      <c r="A2297">
        <v>22.95</v>
      </c>
      <c r="B2297">
        <v>28.3</v>
      </c>
      <c r="C2297">
        <v>60</v>
      </c>
      <c r="D2297">
        <v>60</v>
      </c>
      <c r="E2297">
        <v>60</v>
      </c>
      <c r="F2297">
        <v>51.375</v>
      </c>
      <c r="G2297">
        <v>49.50961538</v>
      </c>
      <c r="H2297">
        <v>46.26923077</v>
      </c>
      <c r="I2297">
        <v>107</v>
      </c>
      <c r="J2297">
        <v>98</v>
      </c>
      <c r="K2297">
        <v>85</v>
      </c>
      <c r="L2297">
        <v>2.6269420989999999</v>
      </c>
      <c r="M2297">
        <v>2.5315599610000001</v>
      </c>
      <c r="N2297">
        <v>2.365870369</v>
      </c>
      <c r="O2297">
        <v>5.4711981429999996</v>
      </c>
      <c r="P2297">
        <v>5.0110039070000001</v>
      </c>
      <c r="Q2297">
        <v>4.3462788989999996</v>
      </c>
      <c r="R2297">
        <v>0.13134710499999999</v>
      </c>
      <c r="S2297">
        <v>0.126577998</v>
      </c>
      <c r="T2297">
        <v>0.118293518</v>
      </c>
      <c r="U2297">
        <v>0.27355990699999999</v>
      </c>
      <c r="V2297">
        <v>0.25055019499999998</v>
      </c>
      <c r="W2297">
        <v>0.21731394500000001</v>
      </c>
      <c r="X2297">
        <v>-2.7534450000000002E-3</v>
      </c>
      <c r="Y2297">
        <v>-7.1126890000000002E-3</v>
      </c>
      <c r="Z2297">
        <v>-0.66003266900000002</v>
      </c>
      <c r="AA2297">
        <v>-1.3284663E-2</v>
      </c>
      <c r="AB2297">
        <v>-2.9827403999999998E-2</v>
      </c>
      <c r="AC2297">
        <v>-1.3007439430000001</v>
      </c>
    </row>
    <row r="2298" spans="1:29" x14ac:dyDescent="0.3">
      <c r="A2298">
        <v>22.96</v>
      </c>
      <c r="B2298">
        <v>28.3</v>
      </c>
      <c r="C2298">
        <v>60</v>
      </c>
      <c r="D2298">
        <v>60</v>
      </c>
      <c r="E2298">
        <v>60</v>
      </c>
      <c r="F2298">
        <v>50.91346154</v>
      </c>
      <c r="G2298">
        <v>49.82692308</v>
      </c>
      <c r="H2298">
        <v>47.18269231</v>
      </c>
      <c r="I2298">
        <v>0</v>
      </c>
      <c r="J2298">
        <v>0</v>
      </c>
      <c r="K2298">
        <v>0</v>
      </c>
      <c r="L2298">
        <v>2.6033423949999999</v>
      </c>
      <c r="M2298">
        <v>2.5477847570000001</v>
      </c>
      <c r="N2298">
        <v>2.4125781169999998</v>
      </c>
      <c r="O2298">
        <v>0</v>
      </c>
      <c r="P2298">
        <v>0</v>
      </c>
      <c r="Q2298">
        <v>0</v>
      </c>
      <c r="R2298">
        <v>0.13016712</v>
      </c>
      <c r="S2298">
        <v>0.12738923799999999</v>
      </c>
      <c r="T2298">
        <v>0.12062890599999999</v>
      </c>
      <c r="U2298">
        <v>0</v>
      </c>
      <c r="V2298">
        <v>0</v>
      </c>
      <c r="W2298">
        <v>0</v>
      </c>
      <c r="X2298">
        <v>-1.6038109999999999E-3</v>
      </c>
      <c r="Y2298">
        <v>-5.432849E-3</v>
      </c>
      <c r="Z2298">
        <v>-0.66348291800000003</v>
      </c>
      <c r="AA2298">
        <v>0</v>
      </c>
      <c r="AB2298">
        <v>0</v>
      </c>
      <c r="AC2298">
        <v>0</v>
      </c>
    </row>
    <row r="2299" spans="1:29" x14ac:dyDescent="0.3">
      <c r="A2299">
        <v>22.97</v>
      </c>
      <c r="B2299">
        <v>28.3</v>
      </c>
      <c r="C2299">
        <v>60</v>
      </c>
      <c r="D2299">
        <v>60</v>
      </c>
      <c r="E2299">
        <v>60</v>
      </c>
      <c r="F2299">
        <v>50.28846154</v>
      </c>
      <c r="G2299">
        <v>50.41346154</v>
      </c>
      <c r="H2299">
        <v>48.13461538</v>
      </c>
      <c r="I2299">
        <v>85</v>
      </c>
      <c r="J2299">
        <v>88</v>
      </c>
      <c r="K2299">
        <v>95</v>
      </c>
      <c r="L2299">
        <v>2.5713844620000001</v>
      </c>
      <c r="M2299">
        <v>2.577776048</v>
      </c>
      <c r="N2299">
        <v>2.4612525079999998</v>
      </c>
      <c r="O2299">
        <v>4.3462788989999996</v>
      </c>
      <c r="P2299">
        <v>4.4996769780000001</v>
      </c>
      <c r="Q2299">
        <v>4.8576058279999996</v>
      </c>
      <c r="R2299">
        <v>0.12856922300000001</v>
      </c>
      <c r="S2299">
        <v>0.128888802</v>
      </c>
      <c r="T2299">
        <v>0.12306262499999999</v>
      </c>
      <c r="U2299">
        <v>0.21731394500000001</v>
      </c>
      <c r="V2299">
        <v>0.22498384900000001</v>
      </c>
      <c r="W2299">
        <v>0.242880291</v>
      </c>
      <c r="X2299">
        <v>1.8450899999999999E-4</v>
      </c>
      <c r="Y2299">
        <v>-3.7775920000000002E-3</v>
      </c>
      <c r="Z2299">
        <v>-0.66758008899999999</v>
      </c>
      <c r="AA2299">
        <v>4.4282210000000004E-3</v>
      </c>
      <c r="AB2299">
        <v>1.4487596E-2</v>
      </c>
      <c r="AC2299">
        <v>-1.2020668160000001</v>
      </c>
    </row>
    <row r="2300" spans="1:29" x14ac:dyDescent="0.3">
      <c r="A2300">
        <v>22.98</v>
      </c>
      <c r="B2300">
        <v>28.3</v>
      </c>
      <c r="C2300">
        <v>60</v>
      </c>
      <c r="D2300">
        <v>60</v>
      </c>
      <c r="E2300">
        <v>60</v>
      </c>
      <c r="F2300">
        <v>50.26923077</v>
      </c>
      <c r="G2300">
        <v>50.64423077</v>
      </c>
      <c r="H2300">
        <v>48.65384615</v>
      </c>
      <c r="I2300">
        <v>50</v>
      </c>
      <c r="J2300">
        <v>0</v>
      </c>
      <c r="K2300">
        <v>0</v>
      </c>
      <c r="L2300">
        <v>2.5704011410000001</v>
      </c>
      <c r="M2300">
        <v>2.5895759009999999</v>
      </c>
      <c r="N2300">
        <v>2.4878021750000001</v>
      </c>
      <c r="O2300">
        <v>2.556634646</v>
      </c>
      <c r="P2300">
        <v>0</v>
      </c>
      <c r="Q2300">
        <v>0</v>
      </c>
      <c r="R2300">
        <v>0.12852005699999999</v>
      </c>
      <c r="S2300">
        <v>0.12947879500000001</v>
      </c>
      <c r="T2300">
        <v>0.124390109</v>
      </c>
      <c r="U2300">
        <v>0.127831732</v>
      </c>
      <c r="V2300">
        <v>0</v>
      </c>
      <c r="W2300">
        <v>0</v>
      </c>
      <c r="X2300">
        <v>5.5352799999999996E-4</v>
      </c>
      <c r="Y2300">
        <v>-3.0728779999999998E-3</v>
      </c>
      <c r="Z2300">
        <v>-0.67085782599999999</v>
      </c>
      <c r="AA2300">
        <v>-7.3803684999999994E-2</v>
      </c>
      <c r="AB2300">
        <v>-4.2610576999999997E-2</v>
      </c>
      <c r="AC2300">
        <v>-0.224266197</v>
      </c>
    </row>
    <row r="2301" spans="1:29" x14ac:dyDescent="0.3">
      <c r="A2301">
        <v>22.99</v>
      </c>
      <c r="B2301">
        <v>28.3</v>
      </c>
      <c r="C2301">
        <v>60</v>
      </c>
      <c r="D2301">
        <v>60</v>
      </c>
      <c r="E2301">
        <v>60</v>
      </c>
      <c r="F2301">
        <v>50.39423077</v>
      </c>
      <c r="G2301">
        <v>50.91346154</v>
      </c>
      <c r="H2301">
        <v>49.11538462</v>
      </c>
      <c r="I2301">
        <v>48</v>
      </c>
      <c r="J2301">
        <v>96</v>
      </c>
      <c r="K2301">
        <v>94</v>
      </c>
      <c r="L2301">
        <v>2.5767927269999999</v>
      </c>
      <c r="M2301">
        <v>2.6033423949999999</v>
      </c>
      <c r="N2301">
        <v>2.5114018800000002</v>
      </c>
      <c r="O2301">
        <v>2.4543692610000001</v>
      </c>
      <c r="P2301">
        <v>4.9087385210000001</v>
      </c>
      <c r="Q2301">
        <v>4.8064731350000001</v>
      </c>
      <c r="R2301">
        <v>0.12883963600000001</v>
      </c>
      <c r="S2301">
        <v>0.13016712</v>
      </c>
      <c r="T2301">
        <v>0.12557009399999999</v>
      </c>
      <c r="U2301">
        <v>0.122718463</v>
      </c>
      <c r="V2301">
        <v>0.245436926</v>
      </c>
      <c r="W2301">
        <v>0.240323657</v>
      </c>
      <c r="X2301">
        <v>7.6642300000000002E-4</v>
      </c>
      <c r="Y2301">
        <v>-2.622189E-3</v>
      </c>
      <c r="Z2301">
        <v>-0.67469622799999995</v>
      </c>
      <c r="AA2301">
        <v>7.0851538000000006E-2</v>
      </c>
      <c r="AB2301">
        <v>3.7497308E-2</v>
      </c>
      <c r="AC2301">
        <v>-1.0675070980000001</v>
      </c>
    </row>
    <row r="2302" spans="1:29" x14ac:dyDescent="0.3">
      <c r="A2302">
        <v>23</v>
      </c>
      <c r="B2302">
        <v>28.3</v>
      </c>
      <c r="C2302">
        <v>60</v>
      </c>
      <c r="D2302">
        <v>60</v>
      </c>
      <c r="E2302">
        <v>60</v>
      </c>
      <c r="F2302">
        <v>49.43269231</v>
      </c>
      <c r="G2302">
        <v>50.80769231</v>
      </c>
      <c r="H2302">
        <v>49.11538462</v>
      </c>
      <c r="I2302">
        <v>46</v>
      </c>
      <c r="J2302">
        <v>0</v>
      </c>
      <c r="K2302">
        <v>0</v>
      </c>
      <c r="L2302">
        <v>2.5276266760000001</v>
      </c>
      <c r="M2302">
        <v>2.597934129</v>
      </c>
      <c r="N2302">
        <v>2.5114018800000002</v>
      </c>
      <c r="O2302">
        <v>2.3521038750000001</v>
      </c>
      <c r="P2302">
        <v>0</v>
      </c>
      <c r="Q2302">
        <v>0</v>
      </c>
      <c r="R2302">
        <v>0.12638133400000001</v>
      </c>
      <c r="S2302">
        <v>0.129896706</v>
      </c>
      <c r="T2302">
        <v>0.12557009399999999</v>
      </c>
      <c r="U2302">
        <v>0.117605194</v>
      </c>
      <c r="V2302">
        <v>0</v>
      </c>
      <c r="W2302">
        <v>0</v>
      </c>
      <c r="X2302">
        <v>2.0296009999999998E-3</v>
      </c>
      <c r="Y2302">
        <v>-1.712617E-3</v>
      </c>
      <c r="Z2302">
        <v>-0.669909007</v>
      </c>
      <c r="AA2302">
        <v>-6.7899390000000004E-2</v>
      </c>
      <c r="AB2302">
        <v>-3.9201730999999997E-2</v>
      </c>
      <c r="AC2302">
        <v>-0.206324901</v>
      </c>
    </row>
    <row r="2303" spans="1:29" x14ac:dyDescent="0.3">
      <c r="A2303">
        <v>23.01</v>
      </c>
      <c r="B2303">
        <v>28.3</v>
      </c>
      <c r="C2303">
        <v>60</v>
      </c>
      <c r="D2303">
        <v>60</v>
      </c>
      <c r="E2303">
        <v>60</v>
      </c>
      <c r="F2303">
        <v>48.40384615</v>
      </c>
      <c r="G2303">
        <v>50.71153846</v>
      </c>
      <c r="H2303">
        <v>49.26923077</v>
      </c>
      <c r="I2303">
        <v>46</v>
      </c>
      <c r="J2303">
        <v>85</v>
      </c>
      <c r="K2303">
        <v>85</v>
      </c>
      <c r="L2303">
        <v>2.4750190019999998</v>
      </c>
      <c r="M2303">
        <v>2.593017524</v>
      </c>
      <c r="N2303">
        <v>2.519268448</v>
      </c>
      <c r="O2303">
        <v>2.3521038750000001</v>
      </c>
      <c r="P2303">
        <v>4.3462788989999996</v>
      </c>
      <c r="Q2303">
        <v>4.3462788989999996</v>
      </c>
      <c r="R2303">
        <v>0.12375095</v>
      </c>
      <c r="S2303">
        <v>0.129650876</v>
      </c>
      <c r="T2303">
        <v>0.12596342199999999</v>
      </c>
      <c r="U2303">
        <v>0.117605194</v>
      </c>
      <c r="V2303">
        <v>0.21731394500000001</v>
      </c>
      <c r="W2303">
        <v>0.21731394500000001</v>
      </c>
      <c r="X2303">
        <v>3.4063240000000001E-3</v>
      </c>
      <c r="Y2303">
        <v>-4.9166100000000001E-4</v>
      </c>
      <c r="Z2303">
        <v>-0.66555306800000003</v>
      </c>
      <c r="AA2303">
        <v>5.7566873999999997E-2</v>
      </c>
      <c r="AB2303">
        <v>3.3236250000000002E-2</v>
      </c>
      <c r="AC2303">
        <v>-0.96882997100000001</v>
      </c>
    </row>
    <row r="2304" spans="1:29" x14ac:dyDescent="0.3">
      <c r="A2304">
        <v>23.02</v>
      </c>
      <c r="B2304">
        <v>28.3</v>
      </c>
      <c r="C2304">
        <v>60</v>
      </c>
      <c r="D2304">
        <v>60</v>
      </c>
      <c r="E2304">
        <v>60</v>
      </c>
      <c r="F2304">
        <v>47.53846154</v>
      </c>
      <c r="G2304">
        <v>50.88461538</v>
      </c>
      <c r="H2304">
        <v>49.38461538</v>
      </c>
      <c r="I2304">
        <v>36</v>
      </c>
      <c r="J2304">
        <v>47</v>
      </c>
      <c r="K2304">
        <v>47</v>
      </c>
      <c r="L2304">
        <v>2.430769556</v>
      </c>
      <c r="M2304">
        <v>2.6018674129999999</v>
      </c>
      <c r="N2304">
        <v>2.5251683740000002</v>
      </c>
      <c r="O2304">
        <v>1.840776945</v>
      </c>
      <c r="P2304">
        <v>2.4032365680000001</v>
      </c>
      <c r="Q2304">
        <v>2.4032365680000001</v>
      </c>
      <c r="R2304">
        <v>0.12153847800000001</v>
      </c>
      <c r="S2304">
        <v>0.13009337100000001</v>
      </c>
      <c r="T2304">
        <v>0.12625841900000001</v>
      </c>
      <c r="U2304">
        <v>9.2038846999999993E-2</v>
      </c>
      <c r="V2304">
        <v>0.120161828</v>
      </c>
      <c r="W2304">
        <v>0.120161828</v>
      </c>
      <c r="X2304">
        <v>4.9391699999999997E-3</v>
      </c>
      <c r="Y2304">
        <v>2.9499600000000001E-4</v>
      </c>
      <c r="Z2304">
        <v>-0.66296538100000002</v>
      </c>
      <c r="AA2304">
        <v>1.6236811E-2</v>
      </c>
      <c r="AB2304">
        <v>9.374327E-3</v>
      </c>
      <c r="AC2304">
        <v>-0.583092112</v>
      </c>
    </row>
    <row r="2305" spans="1:29" x14ac:dyDescent="0.3">
      <c r="A2305">
        <v>23.03</v>
      </c>
      <c r="B2305">
        <v>28.3</v>
      </c>
      <c r="C2305">
        <v>60</v>
      </c>
      <c r="D2305">
        <v>60</v>
      </c>
      <c r="E2305">
        <v>60</v>
      </c>
      <c r="F2305">
        <v>46.375</v>
      </c>
      <c r="G2305">
        <v>51.30769231</v>
      </c>
      <c r="H2305">
        <v>49.36538462</v>
      </c>
      <c r="I2305">
        <v>44</v>
      </c>
      <c r="J2305">
        <v>50</v>
      </c>
      <c r="K2305">
        <v>49</v>
      </c>
      <c r="L2305">
        <v>2.3712786349999999</v>
      </c>
      <c r="M2305">
        <v>2.6235004759999998</v>
      </c>
      <c r="N2305">
        <v>2.5241850530000001</v>
      </c>
      <c r="O2305">
        <v>2.2498384890000001</v>
      </c>
      <c r="P2305">
        <v>2.556634646</v>
      </c>
      <c r="Q2305">
        <v>2.5055019540000001</v>
      </c>
      <c r="R2305">
        <v>0.118563932</v>
      </c>
      <c r="S2305">
        <v>0.131175024</v>
      </c>
      <c r="T2305">
        <v>0.12620925299999999</v>
      </c>
      <c r="U2305">
        <v>0.11249192399999999</v>
      </c>
      <c r="V2305">
        <v>0.127831732</v>
      </c>
      <c r="W2305">
        <v>0.125275098</v>
      </c>
      <c r="X2305">
        <v>7.2810169999999999E-3</v>
      </c>
      <c r="Y2305">
        <v>8.9318299999999998E-4</v>
      </c>
      <c r="Z2305">
        <v>-0.65955825999999995</v>
      </c>
      <c r="AA2305">
        <v>8.8564420000000008E-3</v>
      </c>
      <c r="AB2305">
        <v>3.4088460000000001E-3</v>
      </c>
      <c r="AC2305">
        <v>-0.64140132400000005</v>
      </c>
    </row>
    <row r="2306" spans="1:29" x14ac:dyDescent="0.3">
      <c r="A2306">
        <v>23.04</v>
      </c>
      <c r="B2306">
        <v>28.3</v>
      </c>
      <c r="C2306">
        <v>60</v>
      </c>
      <c r="D2306">
        <v>60</v>
      </c>
      <c r="E2306">
        <v>60</v>
      </c>
      <c r="F2306">
        <v>46.35576923</v>
      </c>
      <c r="G2306">
        <v>52.65384615</v>
      </c>
      <c r="H2306">
        <v>49.72115385</v>
      </c>
      <c r="I2306">
        <v>44</v>
      </c>
      <c r="J2306">
        <v>51</v>
      </c>
      <c r="K2306">
        <v>50</v>
      </c>
      <c r="L2306">
        <v>2.3702953139999998</v>
      </c>
      <c r="M2306">
        <v>2.6923329470000001</v>
      </c>
      <c r="N2306">
        <v>2.5423764919999998</v>
      </c>
      <c r="O2306">
        <v>2.2498384890000001</v>
      </c>
      <c r="P2306">
        <v>2.607767339</v>
      </c>
      <c r="Q2306">
        <v>2.556634646</v>
      </c>
      <c r="R2306">
        <v>0.11851476599999999</v>
      </c>
      <c r="S2306">
        <v>0.13461664700000001</v>
      </c>
      <c r="T2306">
        <v>0.12711882499999999</v>
      </c>
      <c r="U2306">
        <v>0.11249192399999999</v>
      </c>
      <c r="V2306">
        <v>0.13038836700000001</v>
      </c>
      <c r="W2306">
        <v>0.127831732</v>
      </c>
      <c r="X2306">
        <v>9.296426E-3</v>
      </c>
      <c r="Y2306">
        <v>3.6874500000000002E-4</v>
      </c>
      <c r="Z2306">
        <v>-0.66710568000000003</v>
      </c>
      <c r="AA2306">
        <v>1.0332516E-2</v>
      </c>
      <c r="AB2306">
        <v>4.2610579999999999E-3</v>
      </c>
      <c r="AC2306">
        <v>-0.65037197099999999</v>
      </c>
    </row>
    <row r="2307" spans="1:29" x14ac:dyDescent="0.3">
      <c r="A2307">
        <v>23.05</v>
      </c>
      <c r="B2307">
        <v>28.3</v>
      </c>
      <c r="C2307">
        <v>60</v>
      </c>
      <c r="D2307">
        <v>60</v>
      </c>
      <c r="E2307">
        <v>60</v>
      </c>
      <c r="F2307">
        <v>46.5</v>
      </c>
      <c r="G2307">
        <v>53.92307692</v>
      </c>
      <c r="H2307">
        <v>50</v>
      </c>
      <c r="I2307">
        <v>47</v>
      </c>
      <c r="J2307">
        <v>54</v>
      </c>
      <c r="K2307">
        <v>41</v>
      </c>
      <c r="L2307">
        <v>2.3776702209999998</v>
      </c>
      <c r="M2307">
        <v>2.7572321340000001</v>
      </c>
      <c r="N2307">
        <v>2.556634646</v>
      </c>
      <c r="O2307">
        <v>2.4032365680000001</v>
      </c>
      <c r="P2307">
        <v>2.761165418</v>
      </c>
      <c r="Q2307">
        <v>2.09644041</v>
      </c>
      <c r="R2307">
        <v>0.118883511</v>
      </c>
      <c r="S2307">
        <v>0.137861607</v>
      </c>
      <c r="T2307">
        <v>0.127831732</v>
      </c>
      <c r="U2307">
        <v>0.120161828</v>
      </c>
      <c r="V2307">
        <v>0.13805827100000001</v>
      </c>
      <c r="W2307">
        <v>0.104822021</v>
      </c>
      <c r="X2307">
        <v>1.0957009E-2</v>
      </c>
      <c r="Y2307">
        <v>-3.6055100000000002E-4</v>
      </c>
      <c r="Z2307">
        <v>-0.67469622799999995</v>
      </c>
      <c r="AA2307">
        <v>1.0332516E-2</v>
      </c>
      <c r="AB2307">
        <v>-1.6192018999999998E-2</v>
      </c>
      <c r="AC2307">
        <v>-0.63691600000000004</v>
      </c>
    </row>
    <row r="2308" spans="1:29" x14ac:dyDescent="0.3">
      <c r="A2308">
        <v>23.06</v>
      </c>
      <c r="B2308">
        <v>28.3</v>
      </c>
      <c r="C2308">
        <v>60</v>
      </c>
      <c r="D2308">
        <v>60</v>
      </c>
      <c r="E2308">
        <v>60</v>
      </c>
      <c r="F2308">
        <v>46.65384615</v>
      </c>
      <c r="G2308">
        <v>55.17307692</v>
      </c>
      <c r="H2308">
        <v>50.97115385</v>
      </c>
      <c r="I2308">
        <v>45</v>
      </c>
      <c r="J2308">
        <v>43</v>
      </c>
      <c r="K2308">
        <v>52</v>
      </c>
      <c r="L2308">
        <v>2.3855367890000001</v>
      </c>
      <c r="M2308">
        <v>2.821148</v>
      </c>
      <c r="N2308">
        <v>2.6062923580000001</v>
      </c>
      <c r="O2308">
        <v>2.3009711820000001</v>
      </c>
      <c r="P2308">
        <v>2.198705796</v>
      </c>
      <c r="Q2308">
        <v>2.658900032</v>
      </c>
      <c r="R2308">
        <v>0.119276839</v>
      </c>
      <c r="S2308">
        <v>0.1410574</v>
      </c>
      <c r="T2308">
        <v>0.13031461799999999</v>
      </c>
      <c r="U2308">
        <v>0.11504855899999999</v>
      </c>
      <c r="V2308">
        <v>0.10993529</v>
      </c>
      <c r="W2308">
        <v>0.13294500200000001</v>
      </c>
      <c r="X2308">
        <v>1.2575012E-2</v>
      </c>
      <c r="Y2308" s="1">
        <v>9.8300000000000004E-5</v>
      </c>
      <c r="Z2308">
        <v>-0.68534887300000003</v>
      </c>
      <c r="AA2308">
        <v>-2.952147E-3</v>
      </c>
      <c r="AB2308">
        <v>1.3635385E-2</v>
      </c>
      <c r="AC2308">
        <v>-0.62794535200000001</v>
      </c>
    </row>
    <row r="2309" spans="1:29" x14ac:dyDescent="0.3">
      <c r="A2309">
        <v>23.07</v>
      </c>
      <c r="B2309">
        <v>28.3</v>
      </c>
      <c r="C2309">
        <v>60</v>
      </c>
      <c r="D2309">
        <v>60</v>
      </c>
      <c r="E2309">
        <v>60</v>
      </c>
      <c r="F2309">
        <v>47.89423077</v>
      </c>
      <c r="G2309">
        <v>56.43269231</v>
      </c>
      <c r="H2309">
        <v>52.06730769</v>
      </c>
      <c r="I2309">
        <v>49</v>
      </c>
      <c r="J2309">
        <v>58</v>
      </c>
      <c r="K2309">
        <v>52</v>
      </c>
      <c r="L2309">
        <v>2.4489609950000002</v>
      </c>
      <c r="M2309">
        <v>2.8855555270000002</v>
      </c>
      <c r="N2309">
        <v>2.6623416560000002</v>
      </c>
      <c r="O2309">
        <v>2.5055019540000001</v>
      </c>
      <c r="P2309">
        <v>2.9656961900000001</v>
      </c>
      <c r="Q2309">
        <v>2.658900032</v>
      </c>
      <c r="R2309">
        <v>0.12244805</v>
      </c>
      <c r="S2309">
        <v>0.144277776</v>
      </c>
      <c r="T2309">
        <v>0.133117083</v>
      </c>
      <c r="U2309">
        <v>0.125275098</v>
      </c>
      <c r="V2309">
        <v>0.14828480899999999</v>
      </c>
      <c r="W2309">
        <v>0.13294500200000001</v>
      </c>
      <c r="X2309">
        <v>1.2603399E-2</v>
      </c>
      <c r="Y2309">
        <v>-1.6388700000000001E-4</v>
      </c>
      <c r="Z2309">
        <v>-0.70147878799999996</v>
      </c>
      <c r="AA2309">
        <v>1.3284663E-2</v>
      </c>
      <c r="AB2309">
        <v>-2.5566349999999998E-3</v>
      </c>
      <c r="AC2309">
        <v>-0.71316650699999995</v>
      </c>
    </row>
    <row r="2310" spans="1:29" x14ac:dyDescent="0.3">
      <c r="A2310">
        <v>23.08</v>
      </c>
      <c r="B2310">
        <v>28.3</v>
      </c>
      <c r="C2310">
        <v>60</v>
      </c>
      <c r="D2310">
        <v>60</v>
      </c>
      <c r="E2310">
        <v>60</v>
      </c>
      <c r="F2310">
        <v>49.00961538</v>
      </c>
      <c r="G2310">
        <v>57.01923077</v>
      </c>
      <c r="H2310">
        <v>52.99038462</v>
      </c>
      <c r="I2310">
        <v>37</v>
      </c>
      <c r="J2310">
        <v>59</v>
      </c>
      <c r="K2310">
        <v>52</v>
      </c>
      <c r="L2310">
        <v>2.5059936139999999</v>
      </c>
      <c r="M2310">
        <v>2.9155468180000002</v>
      </c>
      <c r="N2310">
        <v>2.7095410649999998</v>
      </c>
      <c r="O2310">
        <v>1.891909638</v>
      </c>
      <c r="P2310">
        <v>3.0168288830000001</v>
      </c>
      <c r="Q2310">
        <v>2.658900032</v>
      </c>
      <c r="R2310">
        <v>0.125299681</v>
      </c>
      <c r="S2310">
        <v>0.145777341</v>
      </c>
      <c r="T2310">
        <v>0.13547705299999999</v>
      </c>
      <c r="U2310">
        <v>9.4595481999999995E-2</v>
      </c>
      <c r="V2310">
        <v>0.15084144399999999</v>
      </c>
      <c r="W2310">
        <v>0.13294500200000001</v>
      </c>
      <c r="X2310">
        <v>1.1822783E-2</v>
      </c>
      <c r="Y2310" s="1">
        <v>-4.1E-5</v>
      </c>
      <c r="Z2310">
        <v>-0.71325276299999996</v>
      </c>
      <c r="AA2310">
        <v>3.2473621000000001E-2</v>
      </c>
      <c r="AB2310">
        <v>6.8176920000000002E-3</v>
      </c>
      <c r="AC2310">
        <v>-0.66382794300000003</v>
      </c>
    </row>
    <row r="2311" spans="1:29" x14ac:dyDescent="0.3">
      <c r="A2311">
        <v>23.09</v>
      </c>
      <c r="B2311">
        <v>28.3</v>
      </c>
      <c r="C2311">
        <v>60</v>
      </c>
      <c r="D2311">
        <v>60</v>
      </c>
      <c r="E2311">
        <v>60</v>
      </c>
      <c r="F2311">
        <v>50.27884615</v>
      </c>
      <c r="G2311">
        <v>57.43269231</v>
      </c>
      <c r="H2311">
        <v>53.79807692</v>
      </c>
      <c r="I2311">
        <v>49</v>
      </c>
      <c r="J2311">
        <v>56</v>
      </c>
      <c r="K2311">
        <v>54</v>
      </c>
      <c r="L2311">
        <v>2.5708928009999998</v>
      </c>
      <c r="M2311">
        <v>2.9366882200000002</v>
      </c>
      <c r="N2311">
        <v>2.7508405480000002</v>
      </c>
      <c r="O2311">
        <v>2.5055019540000001</v>
      </c>
      <c r="P2311">
        <v>2.8634308040000001</v>
      </c>
      <c r="Q2311">
        <v>2.761165418</v>
      </c>
      <c r="R2311">
        <v>0.12854463999999999</v>
      </c>
      <c r="S2311">
        <v>0.146834411</v>
      </c>
      <c r="T2311">
        <v>0.13754202700000001</v>
      </c>
      <c r="U2311">
        <v>0.125275098</v>
      </c>
      <c r="V2311">
        <v>0.14317154000000001</v>
      </c>
      <c r="W2311">
        <v>0.13805827100000001</v>
      </c>
      <c r="X2311">
        <v>1.0559604E-2</v>
      </c>
      <c r="Y2311" s="1">
        <v>-9.8300000000000004E-5</v>
      </c>
      <c r="Z2311">
        <v>-0.72442294500000004</v>
      </c>
      <c r="AA2311">
        <v>1.0332516E-2</v>
      </c>
      <c r="AB2311">
        <v>2.5566349999999998E-3</v>
      </c>
      <c r="AC2311">
        <v>-0.71316650699999995</v>
      </c>
    </row>
    <row r="2312" spans="1:29" x14ac:dyDescent="0.3">
      <c r="A2312">
        <v>23.1</v>
      </c>
      <c r="B2312">
        <v>28.3</v>
      </c>
      <c r="C2312">
        <v>60</v>
      </c>
      <c r="D2312">
        <v>60</v>
      </c>
      <c r="E2312">
        <v>60</v>
      </c>
      <c r="F2312">
        <v>51.5</v>
      </c>
      <c r="G2312">
        <v>57.58653846</v>
      </c>
      <c r="H2312">
        <v>53.97115385</v>
      </c>
      <c r="I2312">
        <v>49</v>
      </c>
      <c r="J2312">
        <v>58</v>
      </c>
      <c r="K2312">
        <v>42</v>
      </c>
      <c r="L2312">
        <v>2.6333336859999998</v>
      </c>
      <c r="M2312">
        <v>2.944554788</v>
      </c>
      <c r="N2312">
        <v>2.7596904370000002</v>
      </c>
      <c r="O2312">
        <v>2.5055019540000001</v>
      </c>
      <c r="P2312">
        <v>2.9656961900000001</v>
      </c>
      <c r="Q2312">
        <v>2.147573103</v>
      </c>
      <c r="R2312">
        <v>0.13166668400000001</v>
      </c>
      <c r="S2312">
        <v>0.147227739</v>
      </c>
      <c r="T2312">
        <v>0.137984522</v>
      </c>
      <c r="U2312">
        <v>0.125275098</v>
      </c>
      <c r="V2312">
        <v>0.14828480899999999</v>
      </c>
      <c r="W2312">
        <v>0.107378655</v>
      </c>
      <c r="X2312">
        <v>8.9841790000000001E-3</v>
      </c>
      <c r="Y2312">
        <v>-9.75127E-4</v>
      </c>
      <c r="Z2312">
        <v>-0.73136657100000002</v>
      </c>
      <c r="AA2312">
        <v>1.3284663E-2</v>
      </c>
      <c r="AB2312">
        <v>-1.9600866000000002E-2</v>
      </c>
      <c r="AC2312">
        <v>-0.66831326700000004</v>
      </c>
    </row>
    <row r="2313" spans="1:29" x14ac:dyDescent="0.3">
      <c r="A2313">
        <v>23.11</v>
      </c>
      <c r="B2313">
        <v>28.3</v>
      </c>
      <c r="C2313">
        <v>60</v>
      </c>
      <c r="D2313">
        <v>60</v>
      </c>
      <c r="E2313">
        <v>60</v>
      </c>
      <c r="F2313">
        <v>52.18269231</v>
      </c>
      <c r="G2313">
        <v>57.50961538</v>
      </c>
      <c r="H2313">
        <v>54.06730769</v>
      </c>
      <c r="I2313">
        <v>50</v>
      </c>
      <c r="J2313">
        <v>59</v>
      </c>
      <c r="K2313">
        <v>54</v>
      </c>
      <c r="L2313">
        <v>2.6682415819999998</v>
      </c>
      <c r="M2313">
        <v>2.9406215040000001</v>
      </c>
      <c r="N2313">
        <v>2.7646070420000002</v>
      </c>
      <c r="O2313">
        <v>2.556634646</v>
      </c>
      <c r="P2313">
        <v>3.0168288830000001</v>
      </c>
      <c r="Q2313">
        <v>2.761165418</v>
      </c>
      <c r="R2313">
        <v>0.13341207899999999</v>
      </c>
      <c r="S2313">
        <v>0.14703107500000001</v>
      </c>
      <c r="T2313">
        <v>0.138230352</v>
      </c>
      <c r="U2313">
        <v>0.127831732</v>
      </c>
      <c r="V2313">
        <v>0.15084144399999999</v>
      </c>
      <c r="W2313">
        <v>0.13805827100000001</v>
      </c>
      <c r="X2313">
        <v>7.8629310000000001E-3</v>
      </c>
      <c r="Y2313">
        <v>-1.327483E-3</v>
      </c>
      <c r="Z2313">
        <v>-0.73451492299999999</v>
      </c>
      <c r="AA2313">
        <v>1.3284663E-2</v>
      </c>
      <c r="AB2313">
        <v>-8.5221199999999998E-4</v>
      </c>
      <c r="AC2313">
        <v>-0.73110780200000003</v>
      </c>
    </row>
    <row r="2314" spans="1:29" x14ac:dyDescent="0.3">
      <c r="A2314">
        <v>23.12</v>
      </c>
      <c r="B2314">
        <v>28.3</v>
      </c>
      <c r="C2314">
        <v>60</v>
      </c>
      <c r="D2314">
        <v>60</v>
      </c>
      <c r="E2314">
        <v>60</v>
      </c>
      <c r="F2314">
        <v>52.78846154</v>
      </c>
      <c r="G2314">
        <v>57.45192308</v>
      </c>
      <c r="H2314">
        <v>54.05769231</v>
      </c>
      <c r="I2314">
        <v>90</v>
      </c>
      <c r="J2314">
        <v>105</v>
      </c>
      <c r="K2314">
        <v>54</v>
      </c>
      <c r="L2314">
        <v>2.6992161939999999</v>
      </c>
      <c r="M2314">
        <v>2.9376715409999998</v>
      </c>
      <c r="N2314">
        <v>2.7641153809999999</v>
      </c>
      <c r="O2314">
        <v>4.6019423640000001</v>
      </c>
      <c r="P2314">
        <v>5.3689327579999997</v>
      </c>
      <c r="Q2314">
        <v>2.761165418</v>
      </c>
      <c r="R2314">
        <v>0.13496080999999999</v>
      </c>
      <c r="S2314">
        <v>0.14688357699999999</v>
      </c>
      <c r="T2314">
        <v>0.13820576900000001</v>
      </c>
      <c r="U2314">
        <v>0.23009711799999999</v>
      </c>
      <c r="V2314">
        <v>0.26844663800000002</v>
      </c>
      <c r="W2314">
        <v>0.13805827100000001</v>
      </c>
      <c r="X2314">
        <v>6.8836130000000002E-3</v>
      </c>
      <c r="Y2314">
        <v>-1.81095E-3</v>
      </c>
      <c r="Z2314">
        <v>-0.73693009799999998</v>
      </c>
      <c r="AA2314">
        <v>2.2141106000000001E-2</v>
      </c>
      <c r="AB2314">
        <v>-7.4142404999999995E-2</v>
      </c>
      <c r="AC2314">
        <v>-1.1168456609999999</v>
      </c>
    </row>
    <row r="2315" spans="1:29" x14ac:dyDescent="0.3">
      <c r="A2315">
        <v>23.13</v>
      </c>
      <c r="B2315">
        <v>28.3</v>
      </c>
      <c r="C2315">
        <v>60</v>
      </c>
      <c r="D2315">
        <v>60</v>
      </c>
      <c r="E2315">
        <v>60</v>
      </c>
      <c r="F2315">
        <v>53.57692308</v>
      </c>
      <c r="G2315">
        <v>57.22115385</v>
      </c>
      <c r="H2315">
        <v>53.89423077</v>
      </c>
      <c r="I2315">
        <v>0</v>
      </c>
      <c r="J2315">
        <v>0</v>
      </c>
      <c r="K2315">
        <v>53</v>
      </c>
      <c r="L2315">
        <v>2.7395323559999998</v>
      </c>
      <c r="M2315">
        <v>2.9258716890000001</v>
      </c>
      <c r="N2315">
        <v>2.7557571529999998</v>
      </c>
      <c r="O2315">
        <v>0</v>
      </c>
      <c r="P2315">
        <v>0</v>
      </c>
      <c r="Q2315">
        <v>2.710032725</v>
      </c>
      <c r="R2315">
        <v>0.13697661799999999</v>
      </c>
      <c r="S2315">
        <v>0.146293584</v>
      </c>
      <c r="T2315">
        <v>0.13778785800000001</v>
      </c>
      <c r="U2315">
        <v>0</v>
      </c>
      <c r="V2315">
        <v>0</v>
      </c>
      <c r="W2315">
        <v>0.13550163600000001</v>
      </c>
      <c r="X2315">
        <v>5.3791530000000002E-3</v>
      </c>
      <c r="Y2315">
        <v>-2.5648289999999998E-3</v>
      </c>
      <c r="Z2315">
        <v>-0.73869835100000003</v>
      </c>
      <c r="AA2315">
        <v>0</v>
      </c>
      <c r="AB2315">
        <v>9.0334423999999997E-2</v>
      </c>
      <c r="AC2315">
        <v>-0.23772216900000001</v>
      </c>
    </row>
    <row r="2316" spans="1:29" x14ac:dyDescent="0.3">
      <c r="A2316">
        <v>23.14</v>
      </c>
      <c r="B2316">
        <v>28.3</v>
      </c>
      <c r="C2316">
        <v>60</v>
      </c>
      <c r="D2316">
        <v>60</v>
      </c>
      <c r="E2316">
        <v>60</v>
      </c>
      <c r="F2316">
        <v>54.59615385</v>
      </c>
      <c r="G2316">
        <v>56.78846154</v>
      </c>
      <c r="H2316">
        <v>53.58653846</v>
      </c>
      <c r="I2316">
        <v>106</v>
      </c>
      <c r="J2316">
        <v>109</v>
      </c>
      <c r="K2316">
        <v>105</v>
      </c>
      <c r="L2316">
        <v>2.7916483699999999</v>
      </c>
      <c r="M2316">
        <v>2.9037469659999999</v>
      </c>
      <c r="N2316">
        <v>2.740024016</v>
      </c>
      <c r="O2316">
        <v>5.4200654510000001</v>
      </c>
      <c r="P2316">
        <v>5.5734635289999996</v>
      </c>
      <c r="Q2316">
        <v>5.3689327579999997</v>
      </c>
      <c r="R2316">
        <v>0.13958241800000001</v>
      </c>
      <c r="S2316">
        <v>0.14518734799999999</v>
      </c>
      <c r="T2316">
        <v>0.13700120099999999</v>
      </c>
      <c r="U2316">
        <v>0.27100327299999999</v>
      </c>
      <c r="V2316">
        <v>0.27867317600000002</v>
      </c>
      <c r="W2316">
        <v>0.26844663800000002</v>
      </c>
      <c r="X2316">
        <v>3.2360079999999999E-3</v>
      </c>
      <c r="Y2316">
        <v>-3.5891220000000001E-3</v>
      </c>
      <c r="Z2316">
        <v>-0.73994906599999999</v>
      </c>
      <c r="AA2316">
        <v>4.4282210000000004E-3</v>
      </c>
      <c r="AB2316">
        <v>-4.2610579999999999E-3</v>
      </c>
      <c r="AC2316">
        <v>-1.4353036610000001</v>
      </c>
    </row>
    <row r="2317" spans="1:29" x14ac:dyDescent="0.3">
      <c r="A2317">
        <v>23.15</v>
      </c>
      <c r="B2317">
        <v>28.3</v>
      </c>
      <c r="C2317">
        <v>60</v>
      </c>
      <c r="D2317">
        <v>60</v>
      </c>
      <c r="E2317">
        <v>60</v>
      </c>
      <c r="F2317">
        <v>55.5</v>
      </c>
      <c r="G2317">
        <v>56.20192308</v>
      </c>
      <c r="H2317">
        <v>53.24038462</v>
      </c>
      <c r="I2317">
        <v>53</v>
      </c>
      <c r="J2317">
        <v>53</v>
      </c>
      <c r="K2317">
        <v>41</v>
      </c>
      <c r="L2317">
        <v>2.8378644579999999</v>
      </c>
      <c r="M2317">
        <v>2.873755675</v>
      </c>
      <c r="N2317">
        <v>2.7223242380000001</v>
      </c>
      <c r="O2317">
        <v>2.710032725</v>
      </c>
      <c r="P2317">
        <v>2.710032725</v>
      </c>
      <c r="Q2317">
        <v>2.09644041</v>
      </c>
      <c r="R2317">
        <v>0.14189322300000001</v>
      </c>
      <c r="S2317">
        <v>0.14368778400000001</v>
      </c>
      <c r="T2317">
        <v>0.13611621199999999</v>
      </c>
      <c r="U2317">
        <v>0.13550163600000001</v>
      </c>
      <c r="V2317">
        <v>0.13550163600000001</v>
      </c>
      <c r="W2317">
        <v>0.104822021</v>
      </c>
      <c r="X2317">
        <v>1.0360899999999999E-3</v>
      </c>
      <c r="Y2317">
        <v>-4.4495280000000003E-3</v>
      </c>
      <c r="Z2317">
        <v>-0.73981968200000003</v>
      </c>
      <c r="AA2317">
        <v>0</v>
      </c>
      <c r="AB2317">
        <v>-2.0453077E-2</v>
      </c>
      <c r="AC2317">
        <v>-0.65934261900000002</v>
      </c>
    </row>
    <row r="2318" spans="1:29" x14ac:dyDescent="0.3">
      <c r="A2318">
        <v>23.16</v>
      </c>
      <c r="B2318">
        <v>28.3</v>
      </c>
      <c r="C2318">
        <v>60</v>
      </c>
      <c r="D2318">
        <v>60</v>
      </c>
      <c r="E2318">
        <v>60</v>
      </c>
      <c r="F2318">
        <v>56.27884615</v>
      </c>
      <c r="G2318">
        <v>55.49038462</v>
      </c>
      <c r="H2318">
        <v>53.07692308</v>
      </c>
      <c r="I2318">
        <v>56</v>
      </c>
      <c r="J2318">
        <v>42</v>
      </c>
      <c r="K2318">
        <v>51</v>
      </c>
      <c r="L2318">
        <v>2.8776889589999999</v>
      </c>
      <c r="M2318">
        <v>2.837372797</v>
      </c>
      <c r="N2318">
        <v>2.713966009</v>
      </c>
      <c r="O2318">
        <v>2.8634308040000001</v>
      </c>
      <c r="P2318">
        <v>2.147573103</v>
      </c>
      <c r="Q2318">
        <v>2.607767339</v>
      </c>
      <c r="R2318">
        <v>0.143884448</v>
      </c>
      <c r="S2318">
        <v>0.14186863999999999</v>
      </c>
      <c r="T2318">
        <v>0.13569829999999999</v>
      </c>
      <c r="U2318">
        <v>0.14317154000000001</v>
      </c>
      <c r="V2318">
        <v>0.107378655</v>
      </c>
      <c r="W2318">
        <v>0.13038836700000001</v>
      </c>
      <c r="X2318">
        <v>-1.1638270000000001E-3</v>
      </c>
      <c r="Y2318">
        <v>-4.7854960000000002E-3</v>
      </c>
      <c r="Z2318">
        <v>-0.73938839999999995</v>
      </c>
      <c r="AA2318">
        <v>-2.0665032E-2</v>
      </c>
      <c r="AB2318">
        <v>3.4088460000000001E-3</v>
      </c>
      <c r="AC2318">
        <v>-0.66831326700000004</v>
      </c>
    </row>
    <row r="2319" spans="1:29" x14ac:dyDescent="0.3">
      <c r="A2319">
        <v>23.17</v>
      </c>
      <c r="B2319">
        <v>28.3</v>
      </c>
      <c r="C2319">
        <v>60</v>
      </c>
      <c r="D2319">
        <v>60</v>
      </c>
      <c r="E2319">
        <v>60</v>
      </c>
      <c r="F2319">
        <v>56.55769231</v>
      </c>
      <c r="G2319">
        <v>54.46153846</v>
      </c>
      <c r="H2319">
        <v>52.89423077</v>
      </c>
      <c r="I2319">
        <v>44</v>
      </c>
      <c r="J2319">
        <v>50</v>
      </c>
      <c r="K2319">
        <v>49</v>
      </c>
      <c r="L2319">
        <v>2.8919471140000002</v>
      </c>
      <c r="M2319">
        <v>2.7847651230000001</v>
      </c>
      <c r="N2319">
        <v>2.7046244599999998</v>
      </c>
      <c r="O2319">
        <v>2.2498384890000001</v>
      </c>
      <c r="P2319">
        <v>2.556634646</v>
      </c>
      <c r="Q2319">
        <v>2.5055019540000001</v>
      </c>
      <c r="R2319">
        <v>0.14459735600000001</v>
      </c>
      <c r="S2319">
        <v>0.139238256</v>
      </c>
      <c r="T2319">
        <v>0.13523122300000001</v>
      </c>
      <c r="U2319">
        <v>0.11249192399999999</v>
      </c>
      <c r="V2319">
        <v>0.127831732</v>
      </c>
      <c r="W2319">
        <v>0.125275098</v>
      </c>
      <c r="X2319">
        <v>-3.0940780000000001E-3</v>
      </c>
      <c r="Y2319">
        <v>-4.4577219999999999E-3</v>
      </c>
      <c r="Z2319">
        <v>-0.73520497299999998</v>
      </c>
      <c r="AA2319">
        <v>8.8564420000000008E-3</v>
      </c>
      <c r="AB2319">
        <v>3.4088460000000001E-3</v>
      </c>
      <c r="AC2319">
        <v>-0.64140132400000005</v>
      </c>
    </row>
    <row r="2320" spans="1:29" x14ac:dyDescent="0.3">
      <c r="A2320">
        <v>23.18</v>
      </c>
      <c r="B2320">
        <v>28.3</v>
      </c>
      <c r="C2320">
        <v>60</v>
      </c>
      <c r="D2320">
        <v>60</v>
      </c>
      <c r="E2320">
        <v>60</v>
      </c>
      <c r="F2320">
        <v>56.78846154</v>
      </c>
      <c r="G2320">
        <v>53.68269231</v>
      </c>
      <c r="H2320">
        <v>52.64423077</v>
      </c>
      <c r="I2320">
        <v>56</v>
      </c>
      <c r="J2320">
        <v>52</v>
      </c>
      <c r="K2320">
        <v>49</v>
      </c>
      <c r="L2320">
        <v>2.9037469659999999</v>
      </c>
      <c r="M2320">
        <v>2.744940621</v>
      </c>
      <c r="N2320">
        <v>2.6918412859999998</v>
      </c>
      <c r="O2320">
        <v>2.8634308040000001</v>
      </c>
      <c r="P2320">
        <v>2.658900032</v>
      </c>
      <c r="Q2320">
        <v>2.5055019540000001</v>
      </c>
      <c r="R2320">
        <v>0.14518734799999999</v>
      </c>
      <c r="S2320">
        <v>0.13724703099999999</v>
      </c>
      <c r="T2320">
        <v>0.13459206400000001</v>
      </c>
      <c r="U2320">
        <v>0.14317154000000001</v>
      </c>
      <c r="V2320">
        <v>0.13294500200000001</v>
      </c>
      <c r="W2320">
        <v>0.125275098</v>
      </c>
      <c r="X2320">
        <v>-4.5843439999999997E-3</v>
      </c>
      <c r="Y2320">
        <v>-4.4167499999999997E-3</v>
      </c>
      <c r="Z2320">
        <v>-0.73162534000000001</v>
      </c>
      <c r="AA2320">
        <v>-5.9042950000000004E-3</v>
      </c>
      <c r="AB2320">
        <v>-8.5221150000000002E-3</v>
      </c>
      <c r="AC2320">
        <v>-0.70419585900000004</v>
      </c>
    </row>
    <row r="2321" spans="1:29" x14ac:dyDescent="0.3">
      <c r="A2321">
        <v>23.19</v>
      </c>
      <c r="B2321">
        <v>28.3</v>
      </c>
      <c r="C2321">
        <v>60</v>
      </c>
      <c r="D2321">
        <v>60</v>
      </c>
      <c r="E2321">
        <v>60</v>
      </c>
      <c r="F2321">
        <v>57.01923077</v>
      </c>
      <c r="G2321">
        <v>52.875</v>
      </c>
      <c r="H2321">
        <v>51.84615385</v>
      </c>
      <c r="I2321">
        <v>57</v>
      </c>
      <c r="J2321">
        <v>51</v>
      </c>
      <c r="K2321">
        <v>50</v>
      </c>
      <c r="L2321">
        <v>2.9155468180000002</v>
      </c>
      <c r="M2321">
        <v>2.7036411390000001</v>
      </c>
      <c r="N2321">
        <v>2.6510334640000002</v>
      </c>
      <c r="O2321">
        <v>2.9145634970000001</v>
      </c>
      <c r="P2321">
        <v>2.607767339</v>
      </c>
      <c r="Q2321">
        <v>2.556634646</v>
      </c>
      <c r="R2321">
        <v>0.145777341</v>
      </c>
      <c r="S2321">
        <v>0.13518205699999999</v>
      </c>
      <c r="T2321">
        <v>0.13255167300000001</v>
      </c>
      <c r="U2321">
        <v>0.14572817499999999</v>
      </c>
      <c r="V2321">
        <v>0.13038836700000001</v>
      </c>
      <c r="W2321">
        <v>0.127831732</v>
      </c>
      <c r="X2321">
        <v>-6.1171899999999998E-3</v>
      </c>
      <c r="Y2321">
        <v>-5.2853500000000003E-3</v>
      </c>
      <c r="Z2321">
        <v>-0.72545801899999995</v>
      </c>
      <c r="AA2321">
        <v>-8.8564420000000008E-3</v>
      </c>
      <c r="AB2321">
        <v>-6.8176920000000002E-3</v>
      </c>
      <c r="AC2321">
        <v>-0.70868118300000005</v>
      </c>
    </row>
    <row r="2322" spans="1:29" x14ac:dyDescent="0.3">
      <c r="A2322">
        <v>23.2</v>
      </c>
      <c r="B2322">
        <v>28.3</v>
      </c>
      <c r="C2322">
        <v>60</v>
      </c>
      <c r="D2322">
        <v>60</v>
      </c>
      <c r="E2322">
        <v>60</v>
      </c>
      <c r="F2322">
        <v>56.625</v>
      </c>
      <c r="G2322">
        <v>51.54807692</v>
      </c>
      <c r="H2322">
        <v>50.59615385</v>
      </c>
      <c r="I2322">
        <v>58</v>
      </c>
      <c r="J2322">
        <v>50</v>
      </c>
      <c r="K2322">
        <v>39</v>
      </c>
      <c r="L2322">
        <v>2.8953887370000002</v>
      </c>
      <c r="M2322">
        <v>2.6357919879999998</v>
      </c>
      <c r="N2322">
        <v>2.5871175979999999</v>
      </c>
      <c r="O2322">
        <v>2.9656961900000001</v>
      </c>
      <c r="P2322">
        <v>2.556634646</v>
      </c>
      <c r="Q2322">
        <v>1.994175024</v>
      </c>
      <c r="R2322">
        <v>0.144769437</v>
      </c>
      <c r="S2322">
        <v>0.13178959900000001</v>
      </c>
      <c r="T2322">
        <v>0.12935588000000001</v>
      </c>
      <c r="U2322">
        <v>0.14828480899999999</v>
      </c>
      <c r="V2322">
        <v>0.127831732</v>
      </c>
      <c r="W2322">
        <v>9.9708750999999998E-2</v>
      </c>
      <c r="X2322">
        <v>-7.4939129999999996E-3</v>
      </c>
      <c r="Y2322">
        <v>-5.9490919999999996E-3</v>
      </c>
      <c r="Z2322">
        <v>-0.71213143199999995</v>
      </c>
      <c r="AA2322">
        <v>-1.1808590000000001E-2</v>
      </c>
      <c r="AB2322">
        <v>-2.5566346E-2</v>
      </c>
      <c r="AC2322">
        <v>-0.65934261900000002</v>
      </c>
    </row>
    <row r="2323" spans="1:29" x14ac:dyDescent="0.3">
      <c r="A2323">
        <v>23.21</v>
      </c>
      <c r="B2323">
        <v>28.3</v>
      </c>
      <c r="C2323">
        <v>60</v>
      </c>
      <c r="D2323">
        <v>60</v>
      </c>
      <c r="E2323">
        <v>60</v>
      </c>
      <c r="F2323">
        <v>56.375</v>
      </c>
      <c r="G2323">
        <v>50.90384615</v>
      </c>
      <c r="H2323">
        <v>49.59615385</v>
      </c>
      <c r="I2323">
        <v>59</v>
      </c>
      <c r="J2323">
        <v>40</v>
      </c>
      <c r="K2323">
        <v>50</v>
      </c>
      <c r="L2323">
        <v>2.8826055639999999</v>
      </c>
      <c r="M2323">
        <v>2.602850734</v>
      </c>
      <c r="N2323">
        <v>2.5359849049999998</v>
      </c>
      <c r="O2323">
        <v>3.0168288830000001</v>
      </c>
      <c r="P2323">
        <v>2.045307717</v>
      </c>
      <c r="Q2323">
        <v>2.556634646</v>
      </c>
      <c r="R2323">
        <v>0.144130278</v>
      </c>
      <c r="S2323">
        <v>0.130142537</v>
      </c>
      <c r="T2323">
        <v>0.126799245</v>
      </c>
      <c r="U2323">
        <v>0.15084144399999999</v>
      </c>
      <c r="V2323">
        <v>0.102265386</v>
      </c>
      <c r="W2323">
        <v>0.127831732</v>
      </c>
      <c r="X2323">
        <v>-8.0758259999999995E-3</v>
      </c>
      <c r="Y2323">
        <v>-6.8914409999999999E-3</v>
      </c>
      <c r="Z2323">
        <v>-0.70363519299999999</v>
      </c>
      <c r="AA2323">
        <v>-2.8045400000000002E-2</v>
      </c>
      <c r="AB2323">
        <v>8.5221199999999998E-4</v>
      </c>
      <c r="AC2323">
        <v>-0.66831326700000004</v>
      </c>
    </row>
    <row r="2324" spans="1:29" x14ac:dyDescent="0.3">
      <c r="A2324">
        <v>23.22</v>
      </c>
      <c r="B2324">
        <v>28.3</v>
      </c>
      <c r="C2324">
        <v>60</v>
      </c>
      <c r="D2324">
        <v>60</v>
      </c>
      <c r="E2324">
        <v>60</v>
      </c>
      <c r="F2324">
        <v>55.96153846</v>
      </c>
      <c r="G2324">
        <v>50.375</v>
      </c>
      <c r="H2324">
        <v>48.75</v>
      </c>
      <c r="I2324">
        <v>60</v>
      </c>
      <c r="J2324">
        <v>51</v>
      </c>
      <c r="K2324">
        <v>48</v>
      </c>
      <c r="L2324">
        <v>2.8614641619999999</v>
      </c>
      <c r="M2324">
        <v>2.5758094059999999</v>
      </c>
      <c r="N2324">
        <v>2.4927187800000001</v>
      </c>
      <c r="O2324">
        <v>3.0679615760000001</v>
      </c>
      <c r="P2324">
        <v>2.607767339</v>
      </c>
      <c r="Q2324">
        <v>2.4543692610000001</v>
      </c>
      <c r="R2324">
        <v>0.14307320800000001</v>
      </c>
      <c r="S2324">
        <v>0.12879046999999999</v>
      </c>
      <c r="T2324">
        <v>0.124635939</v>
      </c>
      <c r="U2324">
        <v>0.15339807899999999</v>
      </c>
      <c r="V2324">
        <v>0.13038836700000001</v>
      </c>
      <c r="W2324">
        <v>0.122718463</v>
      </c>
      <c r="X2324">
        <v>-8.2461429999999992E-3</v>
      </c>
      <c r="Y2324">
        <v>-7.5306000000000001E-3</v>
      </c>
      <c r="Z2324">
        <v>-0.69561336399999996</v>
      </c>
      <c r="AA2324">
        <v>-1.3284663E-2</v>
      </c>
      <c r="AB2324">
        <v>-1.2783173E-2</v>
      </c>
      <c r="AC2324">
        <v>-0.71316650699999995</v>
      </c>
    </row>
    <row r="2325" spans="1:29" x14ac:dyDescent="0.3">
      <c r="A2325">
        <v>23.23</v>
      </c>
      <c r="B2325">
        <v>28.3</v>
      </c>
      <c r="C2325">
        <v>60</v>
      </c>
      <c r="D2325">
        <v>60</v>
      </c>
      <c r="E2325">
        <v>60</v>
      </c>
      <c r="F2325">
        <v>55.52884615</v>
      </c>
      <c r="G2325">
        <v>50.02884615</v>
      </c>
      <c r="H2325">
        <v>48.36538462</v>
      </c>
      <c r="I2325">
        <v>47</v>
      </c>
      <c r="J2325">
        <v>53</v>
      </c>
      <c r="K2325">
        <v>50</v>
      </c>
      <c r="L2325">
        <v>2.8393394390000002</v>
      </c>
      <c r="M2325">
        <v>2.558109628</v>
      </c>
      <c r="N2325">
        <v>2.4730523600000001</v>
      </c>
      <c r="O2325">
        <v>2.4032365680000001</v>
      </c>
      <c r="P2325">
        <v>2.710032725</v>
      </c>
      <c r="Q2325">
        <v>2.556634646</v>
      </c>
      <c r="R2325">
        <v>0.141966972</v>
      </c>
      <c r="S2325">
        <v>0.12790548099999999</v>
      </c>
      <c r="T2325">
        <v>0.12365261800000001</v>
      </c>
      <c r="U2325">
        <v>0.120161828</v>
      </c>
      <c r="V2325">
        <v>0.13550163600000001</v>
      </c>
      <c r="W2325">
        <v>0.127831732</v>
      </c>
      <c r="X2325">
        <v>-8.1184050000000004E-3</v>
      </c>
      <c r="Y2325">
        <v>-7.5224059999999997E-3</v>
      </c>
      <c r="Z2325">
        <v>-0.690394862</v>
      </c>
      <c r="AA2325">
        <v>8.8564420000000008E-3</v>
      </c>
      <c r="AB2325">
        <v>0</v>
      </c>
      <c r="AC2325">
        <v>-0.67279859099999995</v>
      </c>
    </row>
    <row r="2326" spans="1:29" x14ac:dyDescent="0.3">
      <c r="A2326">
        <v>23.24</v>
      </c>
      <c r="B2326">
        <v>28.3</v>
      </c>
      <c r="C2326">
        <v>60</v>
      </c>
      <c r="D2326">
        <v>60</v>
      </c>
      <c r="E2326">
        <v>60</v>
      </c>
      <c r="F2326">
        <v>55.97115385</v>
      </c>
      <c r="G2326">
        <v>50.28846154</v>
      </c>
      <c r="H2326">
        <v>48.31730769</v>
      </c>
      <c r="I2326">
        <v>60</v>
      </c>
      <c r="J2326">
        <v>51</v>
      </c>
      <c r="K2326">
        <v>50</v>
      </c>
      <c r="L2326">
        <v>2.8619558230000002</v>
      </c>
      <c r="M2326">
        <v>2.5713844620000001</v>
      </c>
      <c r="N2326">
        <v>2.470594057</v>
      </c>
      <c r="O2326">
        <v>3.0679615760000001</v>
      </c>
      <c r="P2326">
        <v>2.607767339</v>
      </c>
      <c r="Q2326">
        <v>2.556634646</v>
      </c>
      <c r="R2326">
        <v>0.143097791</v>
      </c>
      <c r="S2326">
        <v>0.12856922300000001</v>
      </c>
      <c r="T2326">
        <v>0.123529703</v>
      </c>
      <c r="U2326">
        <v>0.15339807899999999</v>
      </c>
      <c r="V2326">
        <v>0.13038836700000001</v>
      </c>
      <c r="W2326">
        <v>0.127831732</v>
      </c>
      <c r="X2326">
        <v>-8.3880729999999994E-3</v>
      </c>
      <c r="Y2326">
        <v>-8.2025359999999999E-3</v>
      </c>
      <c r="Z2326">
        <v>-0.693327574</v>
      </c>
      <c r="AA2326">
        <v>-1.3284663E-2</v>
      </c>
      <c r="AB2326">
        <v>-9.374327E-3</v>
      </c>
      <c r="AC2326">
        <v>-0.72213715499999998</v>
      </c>
    </row>
    <row r="2327" spans="1:29" x14ac:dyDescent="0.3">
      <c r="A2327">
        <v>23.25</v>
      </c>
      <c r="B2327">
        <v>28.3</v>
      </c>
      <c r="C2327">
        <v>60</v>
      </c>
      <c r="D2327">
        <v>60</v>
      </c>
      <c r="E2327">
        <v>60</v>
      </c>
      <c r="F2327">
        <v>56.26923077</v>
      </c>
      <c r="G2327">
        <v>50.43269231</v>
      </c>
      <c r="H2327">
        <v>48.31730769</v>
      </c>
      <c r="I2327">
        <v>59</v>
      </c>
      <c r="J2327">
        <v>53</v>
      </c>
      <c r="K2327">
        <v>41</v>
      </c>
      <c r="L2327">
        <v>2.877197298</v>
      </c>
      <c r="M2327">
        <v>2.5787593690000001</v>
      </c>
      <c r="N2327">
        <v>2.470594057</v>
      </c>
      <c r="O2327">
        <v>3.0168288830000001</v>
      </c>
      <c r="P2327">
        <v>2.710032725</v>
      </c>
      <c r="Q2327">
        <v>2.09644041</v>
      </c>
      <c r="R2327">
        <v>0.143859865</v>
      </c>
      <c r="S2327">
        <v>0.12893796799999999</v>
      </c>
      <c r="T2327">
        <v>0.123529703</v>
      </c>
      <c r="U2327">
        <v>0.15084144399999999</v>
      </c>
      <c r="V2327">
        <v>0.13550163600000001</v>
      </c>
      <c r="W2327">
        <v>0.104822021</v>
      </c>
      <c r="X2327">
        <v>-8.6151609999999997E-3</v>
      </c>
      <c r="Y2327">
        <v>-8.5794760000000008E-3</v>
      </c>
      <c r="Z2327">
        <v>-0.69531146700000002</v>
      </c>
      <c r="AA2327">
        <v>-8.8564420000000008E-3</v>
      </c>
      <c r="AB2327">
        <v>-2.5566346E-2</v>
      </c>
      <c r="AC2327">
        <v>-0.68625456299999998</v>
      </c>
    </row>
    <row r="2328" spans="1:29" x14ac:dyDescent="0.3">
      <c r="A2328">
        <v>23.26</v>
      </c>
      <c r="B2328">
        <v>28.3</v>
      </c>
      <c r="C2328">
        <v>60</v>
      </c>
      <c r="D2328">
        <v>60</v>
      </c>
      <c r="E2328">
        <v>60</v>
      </c>
      <c r="F2328">
        <v>56.29807692</v>
      </c>
      <c r="G2328">
        <v>50.68269231</v>
      </c>
      <c r="H2328">
        <v>48.47115385</v>
      </c>
      <c r="I2328">
        <v>59</v>
      </c>
      <c r="J2328">
        <v>54</v>
      </c>
      <c r="K2328">
        <v>51</v>
      </c>
      <c r="L2328">
        <v>2.87867228</v>
      </c>
      <c r="M2328">
        <v>2.5915425430000001</v>
      </c>
      <c r="N2328">
        <v>2.4784606259999999</v>
      </c>
      <c r="O2328">
        <v>3.0168288830000001</v>
      </c>
      <c r="P2328">
        <v>2.761165418</v>
      </c>
      <c r="Q2328">
        <v>2.607767339</v>
      </c>
      <c r="R2328">
        <v>0.14393361399999999</v>
      </c>
      <c r="S2328">
        <v>0.12957712699999999</v>
      </c>
      <c r="T2328">
        <v>0.123923031</v>
      </c>
      <c r="U2328">
        <v>0.15084144399999999</v>
      </c>
      <c r="V2328">
        <v>0.13805827100000001</v>
      </c>
      <c r="W2328">
        <v>0.13038836700000001</v>
      </c>
      <c r="X2328">
        <v>-8.2887220000000001E-3</v>
      </c>
      <c r="Y2328">
        <v>-8.5548929999999992E-3</v>
      </c>
      <c r="Z2328">
        <v>-0.69725223199999997</v>
      </c>
      <c r="AA2328">
        <v>-7.3803690000000003E-3</v>
      </c>
      <c r="AB2328">
        <v>-9.374327E-3</v>
      </c>
      <c r="AC2328">
        <v>-0.73559312600000004</v>
      </c>
    </row>
    <row r="2329" spans="1:29" x14ac:dyDescent="0.3">
      <c r="A2329">
        <v>23.27</v>
      </c>
      <c r="B2329">
        <v>28.3</v>
      </c>
      <c r="C2329">
        <v>60</v>
      </c>
      <c r="D2329">
        <v>60</v>
      </c>
      <c r="E2329">
        <v>60</v>
      </c>
      <c r="F2329">
        <v>56.56730769</v>
      </c>
      <c r="G2329">
        <v>51.75</v>
      </c>
      <c r="H2329">
        <v>49.22115385</v>
      </c>
      <c r="I2329">
        <v>56</v>
      </c>
      <c r="J2329">
        <v>42</v>
      </c>
      <c r="K2329">
        <v>52</v>
      </c>
      <c r="L2329">
        <v>2.8924387739999999</v>
      </c>
      <c r="M2329">
        <v>2.6461168590000002</v>
      </c>
      <c r="N2329">
        <v>2.516810145</v>
      </c>
      <c r="O2329">
        <v>2.8634308040000001</v>
      </c>
      <c r="P2329">
        <v>2.147573103</v>
      </c>
      <c r="Q2329">
        <v>2.658900032</v>
      </c>
      <c r="R2329">
        <v>0.144621939</v>
      </c>
      <c r="S2329">
        <v>0.13230584300000001</v>
      </c>
      <c r="T2329">
        <v>0.12584050699999999</v>
      </c>
      <c r="U2329">
        <v>0.14317154000000001</v>
      </c>
      <c r="V2329">
        <v>0.107378655</v>
      </c>
      <c r="W2329">
        <v>0.13294500200000001</v>
      </c>
      <c r="X2329">
        <v>-7.1107009999999997E-3</v>
      </c>
      <c r="Y2329">
        <v>-8.4155889999999994E-3</v>
      </c>
      <c r="Z2329">
        <v>-0.70661103300000006</v>
      </c>
      <c r="AA2329">
        <v>-2.0665032E-2</v>
      </c>
      <c r="AB2329">
        <v>5.1132690000000001E-3</v>
      </c>
      <c r="AC2329">
        <v>-0.67279859099999995</v>
      </c>
    </row>
    <row r="2330" spans="1:29" x14ac:dyDescent="0.3">
      <c r="A2330">
        <v>23.28</v>
      </c>
      <c r="B2330">
        <v>28.3</v>
      </c>
      <c r="C2330">
        <v>60</v>
      </c>
      <c r="D2330">
        <v>60</v>
      </c>
      <c r="E2330">
        <v>60</v>
      </c>
      <c r="F2330">
        <v>56.47115385</v>
      </c>
      <c r="G2330">
        <v>53.5</v>
      </c>
      <c r="H2330">
        <v>50.05769231</v>
      </c>
      <c r="I2330">
        <v>46</v>
      </c>
      <c r="J2330">
        <v>53</v>
      </c>
      <c r="K2330">
        <v>51</v>
      </c>
      <c r="L2330">
        <v>2.8875221689999999</v>
      </c>
      <c r="M2330">
        <v>2.7355990719999999</v>
      </c>
      <c r="N2330">
        <v>2.5595846099999999</v>
      </c>
      <c r="O2330">
        <v>2.3521038750000001</v>
      </c>
      <c r="P2330">
        <v>2.710032725</v>
      </c>
      <c r="Q2330">
        <v>2.607767339</v>
      </c>
      <c r="R2330">
        <v>0.144376108</v>
      </c>
      <c r="S2330">
        <v>0.13677995400000001</v>
      </c>
      <c r="T2330">
        <v>0.12797923</v>
      </c>
      <c r="U2330">
        <v>0.117605194</v>
      </c>
      <c r="V2330">
        <v>0.13550163600000001</v>
      </c>
      <c r="W2330">
        <v>0.13038836700000001</v>
      </c>
      <c r="X2330">
        <v>-4.3856420000000004E-3</v>
      </c>
      <c r="Y2330">
        <v>-8.3992000000000008E-3</v>
      </c>
      <c r="Z2330">
        <v>-0.71778121500000003</v>
      </c>
      <c r="AA2330">
        <v>1.0332516E-2</v>
      </c>
      <c r="AB2330">
        <v>2.5566349999999998E-3</v>
      </c>
      <c r="AC2330">
        <v>-0.67279859099999995</v>
      </c>
    </row>
    <row r="2331" spans="1:29" x14ac:dyDescent="0.3">
      <c r="A2331">
        <v>23.29</v>
      </c>
      <c r="B2331">
        <v>28.3</v>
      </c>
      <c r="C2331">
        <v>60</v>
      </c>
      <c r="D2331">
        <v>60</v>
      </c>
      <c r="E2331">
        <v>60</v>
      </c>
      <c r="F2331">
        <v>56.55769231</v>
      </c>
      <c r="G2331">
        <v>55.33653846</v>
      </c>
      <c r="H2331">
        <v>50.88461538</v>
      </c>
      <c r="I2331">
        <v>57</v>
      </c>
      <c r="J2331">
        <v>53</v>
      </c>
      <c r="K2331">
        <v>50</v>
      </c>
      <c r="L2331">
        <v>2.8919471140000002</v>
      </c>
      <c r="M2331">
        <v>2.8295062290000002</v>
      </c>
      <c r="N2331">
        <v>2.6018674129999999</v>
      </c>
      <c r="O2331">
        <v>2.9145634970000001</v>
      </c>
      <c r="P2331">
        <v>2.710032725</v>
      </c>
      <c r="Q2331">
        <v>2.556634646</v>
      </c>
      <c r="R2331">
        <v>0.14459735600000001</v>
      </c>
      <c r="S2331">
        <v>0.14147531099999999</v>
      </c>
      <c r="T2331">
        <v>0.13009337100000001</v>
      </c>
      <c r="U2331">
        <v>0.14572817499999999</v>
      </c>
      <c r="V2331">
        <v>0.13550163600000001</v>
      </c>
      <c r="W2331">
        <v>0.127831732</v>
      </c>
      <c r="X2331">
        <v>-1.8025129999999999E-3</v>
      </c>
      <c r="Y2331">
        <v>-8.6286420000000006E-3</v>
      </c>
      <c r="Z2331">
        <v>-0.73011585599999995</v>
      </c>
      <c r="AA2331">
        <v>-5.9042950000000004E-3</v>
      </c>
      <c r="AB2331">
        <v>-8.5221150000000002E-3</v>
      </c>
      <c r="AC2331">
        <v>-0.71765183099999996</v>
      </c>
    </row>
    <row r="2332" spans="1:29" x14ac:dyDescent="0.3">
      <c r="A2332">
        <v>23.3</v>
      </c>
      <c r="B2332">
        <v>28.3</v>
      </c>
      <c r="C2332">
        <v>60</v>
      </c>
      <c r="D2332">
        <v>60</v>
      </c>
      <c r="E2332">
        <v>60</v>
      </c>
      <c r="F2332">
        <v>56.55769231</v>
      </c>
      <c r="G2332">
        <v>57.13461538</v>
      </c>
      <c r="H2332">
        <v>51.75961538</v>
      </c>
      <c r="I2332">
        <v>54</v>
      </c>
      <c r="J2332">
        <v>53</v>
      </c>
      <c r="K2332">
        <v>51</v>
      </c>
      <c r="L2332">
        <v>2.8919471140000002</v>
      </c>
      <c r="M2332">
        <v>2.9214467439999998</v>
      </c>
      <c r="N2332">
        <v>2.64660852</v>
      </c>
      <c r="O2332">
        <v>2.761165418</v>
      </c>
      <c r="P2332">
        <v>2.710032725</v>
      </c>
      <c r="Q2332">
        <v>2.607767339</v>
      </c>
      <c r="R2332">
        <v>0.14459735600000001</v>
      </c>
      <c r="S2332">
        <v>0.146072337</v>
      </c>
      <c r="T2332">
        <v>0.132330426</v>
      </c>
      <c r="U2332">
        <v>0.13805827100000001</v>
      </c>
      <c r="V2332">
        <v>0.13550163600000001</v>
      </c>
      <c r="W2332">
        <v>0.13038836700000001</v>
      </c>
      <c r="X2332">
        <v>8.5158100000000002E-4</v>
      </c>
      <c r="Y2332">
        <v>-8.6696140000000008E-3</v>
      </c>
      <c r="Z2332">
        <v>-0.74210547199999999</v>
      </c>
      <c r="AA2332">
        <v>-1.476074E-3</v>
      </c>
      <c r="AB2332">
        <v>-4.2610579999999999E-3</v>
      </c>
      <c r="AC2332">
        <v>-0.70868118300000005</v>
      </c>
    </row>
    <row r="2333" spans="1:29" x14ac:dyDescent="0.3">
      <c r="A2333">
        <v>23.31</v>
      </c>
      <c r="B2333">
        <v>28.3</v>
      </c>
      <c r="C2333">
        <v>60</v>
      </c>
      <c r="D2333">
        <v>60</v>
      </c>
      <c r="E2333">
        <v>60</v>
      </c>
      <c r="F2333">
        <v>55.99038462</v>
      </c>
      <c r="G2333">
        <v>58.18269231</v>
      </c>
      <c r="H2333">
        <v>52.28846154</v>
      </c>
      <c r="I2333">
        <v>53</v>
      </c>
      <c r="J2333">
        <v>55</v>
      </c>
      <c r="K2333">
        <v>40</v>
      </c>
      <c r="L2333">
        <v>2.8629391439999998</v>
      </c>
      <c r="M2333">
        <v>2.9750377399999999</v>
      </c>
      <c r="N2333">
        <v>2.6736498480000002</v>
      </c>
      <c r="O2333">
        <v>2.710032725</v>
      </c>
      <c r="P2333">
        <v>2.812298111</v>
      </c>
      <c r="Q2333">
        <v>2.045307717</v>
      </c>
      <c r="R2333">
        <v>0.14314695699999999</v>
      </c>
      <c r="S2333">
        <v>0.148751887</v>
      </c>
      <c r="T2333">
        <v>0.13368249200000001</v>
      </c>
      <c r="U2333">
        <v>0.13550163600000001</v>
      </c>
      <c r="V2333">
        <v>0.14061490600000001</v>
      </c>
      <c r="W2333">
        <v>0.102265386</v>
      </c>
      <c r="X2333">
        <v>3.2360079999999999E-3</v>
      </c>
      <c r="Y2333">
        <v>-8.177953E-3</v>
      </c>
      <c r="Z2333">
        <v>-0.74663392399999995</v>
      </c>
      <c r="AA2333">
        <v>2.952147E-3</v>
      </c>
      <c r="AB2333">
        <v>-2.3861923E-2</v>
      </c>
      <c r="AC2333">
        <v>-0.66382794300000003</v>
      </c>
    </row>
    <row r="2334" spans="1:29" x14ac:dyDescent="0.3">
      <c r="A2334">
        <v>23.32</v>
      </c>
      <c r="B2334">
        <v>28.3</v>
      </c>
      <c r="C2334">
        <v>60</v>
      </c>
      <c r="D2334">
        <v>60</v>
      </c>
      <c r="E2334">
        <v>60</v>
      </c>
      <c r="F2334">
        <v>55.32692308</v>
      </c>
      <c r="G2334">
        <v>58.77884615</v>
      </c>
      <c r="H2334">
        <v>53.31730769</v>
      </c>
      <c r="I2334">
        <v>94</v>
      </c>
      <c r="J2334">
        <v>44</v>
      </c>
      <c r="K2334">
        <v>51</v>
      </c>
      <c r="L2334">
        <v>2.8290145679999998</v>
      </c>
      <c r="M2334">
        <v>3.0055206910000001</v>
      </c>
      <c r="N2334">
        <v>2.726257522</v>
      </c>
      <c r="O2334">
        <v>4.8064731350000001</v>
      </c>
      <c r="P2334">
        <v>2.2498384890000001</v>
      </c>
      <c r="Q2334">
        <v>2.607767339</v>
      </c>
      <c r="R2334">
        <v>0.141450728</v>
      </c>
      <c r="S2334">
        <v>0.150276035</v>
      </c>
      <c r="T2334">
        <v>0.136312876</v>
      </c>
      <c r="U2334">
        <v>0.240323657</v>
      </c>
      <c r="V2334">
        <v>0.11249192399999999</v>
      </c>
      <c r="W2334">
        <v>0.13038836700000001</v>
      </c>
      <c r="X2334">
        <v>5.0952929999999999E-3</v>
      </c>
      <c r="Y2334">
        <v>-6.3670039999999999E-3</v>
      </c>
      <c r="Z2334">
        <v>-0.75094673499999998</v>
      </c>
      <c r="AA2334">
        <v>-7.3803684999999994E-2</v>
      </c>
      <c r="AB2334">
        <v>-3.0679616E-2</v>
      </c>
      <c r="AC2334">
        <v>-0.84772622500000006</v>
      </c>
    </row>
    <row r="2335" spans="1:29" x14ac:dyDescent="0.3">
      <c r="A2335">
        <v>23.33</v>
      </c>
      <c r="B2335">
        <v>28.3</v>
      </c>
      <c r="C2335">
        <v>60</v>
      </c>
      <c r="D2335">
        <v>60</v>
      </c>
      <c r="E2335">
        <v>60</v>
      </c>
      <c r="F2335">
        <v>54.69230769</v>
      </c>
      <c r="G2335">
        <v>59.47115385</v>
      </c>
      <c r="H2335">
        <v>54.18269231</v>
      </c>
      <c r="I2335">
        <v>0</v>
      </c>
      <c r="J2335">
        <v>56</v>
      </c>
      <c r="K2335">
        <v>52</v>
      </c>
      <c r="L2335">
        <v>2.7965649749999999</v>
      </c>
      <c r="M2335">
        <v>3.0409202479999999</v>
      </c>
      <c r="N2335">
        <v>2.7705069679999998</v>
      </c>
      <c r="O2335">
        <v>0</v>
      </c>
      <c r="P2335">
        <v>2.8634308040000001</v>
      </c>
      <c r="Q2335">
        <v>2.658900032</v>
      </c>
      <c r="R2335">
        <v>0.13982824899999999</v>
      </c>
      <c r="S2335">
        <v>0.15204601200000001</v>
      </c>
      <c r="T2335">
        <v>0.13852534799999999</v>
      </c>
      <c r="U2335">
        <v>0</v>
      </c>
      <c r="V2335">
        <v>0.14317154000000001</v>
      </c>
      <c r="W2335">
        <v>0.13294500200000001</v>
      </c>
      <c r="X2335">
        <v>7.0539289999999996E-3</v>
      </c>
      <c r="Y2335">
        <v>-4.941188E-3</v>
      </c>
      <c r="Z2335">
        <v>-0.75508703399999999</v>
      </c>
      <c r="AA2335">
        <v>8.2660127E-2</v>
      </c>
      <c r="AB2335">
        <v>4.0906154E-2</v>
      </c>
      <c r="AC2335">
        <v>-0.48441498599999999</v>
      </c>
    </row>
    <row r="2336" spans="1:29" x14ac:dyDescent="0.3">
      <c r="A2336">
        <v>23.34</v>
      </c>
      <c r="B2336">
        <v>28.3</v>
      </c>
      <c r="C2336">
        <v>60</v>
      </c>
      <c r="D2336">
        <v>60</v>
      </c>
      <c r="E2336">
        <v>60</v>
      </c>
      <c r="F2336">
        <v>54.29807692</v>
      </c>
      <c r="G2336">
        <v>59.88461538</v>
      </c>
      <c r="H2336">
        <v>54.89423077</v>
      </c>
      <c r="I2336">
        <v>100</v>
      </c>
      <c r="J2336">
        <v>59</v>
      </c>
      <c r="K2336">
        <v>54</v>
      </c>
      <c r="L2336">
        <v>2.776406894</v>
      </c>
      <c r="M2336">
        <v>3.06206165</v>
      </c>
      <c r="N2336">
        <v>2.8068898459999998</v>
      </c>
      <c r="O2336">
        <v>5.1132692930000001</v>
      </c>
      <c r="P2336">
        <v>3.0168288830000001</v>
      </c>
      <c r="Q2336">
        <v>2.761165418</v>
      </c>
      <c r="R2336">
        <v>0.13882034500000001</v>
      </c>
      <c r="S2336">
        <v>0.153103082</v>
      </c>
      <c r="T2336">
        <v>0.14034449199999999</v>
      </c>
      <c r="U2336">
        <v>0.25566346499999998</v>
      </c>
      <c r="V2336">
        <v>0.15084144399999999</v>
      </c>
      <c r="W2336">
        <v>0.13805827100000001</v>
      </c>
      <c r="X2336">
        <v>8.2461429999999992E-3</v>
      </c>
      <c r="Y2336">
        <v>-3.744814E-3</v>
      </c>
      <c r="Z2336">
        <v>-0.75836477099999999</v>
      </c>
      <c r="AA2336">
        <v>-6.0519021999999999E-2</v>
      </c>
      <c r="AB2336">
        <v>-4.3462789000000002E-2</v>
      </c>
      <c r="AC2336">
        <v>-0.95537399899999997</v>
      </c>
    </row>
    <row r="2337" spans="1:29" x14ac:dyDescent="0.3">
      <c r="A2337">
        <v>23.35</v>
      </c>
      <c r="B2337">
        <v>28.3</v>
      </c>
      <c r="C2337">
        <v>60</v>
      </c>
      <c r="D2337">
        <v>60</v>
      </c>
      <c r="E2337">
        <v>60</v>
      </c>
      <c r="F2337">
        <v>53.98076923</v>
      </c>
      <c r="G2337">
        <v>60.04807692</v>
      </c>
      <c r="H2337">
        <v>55.45192308</v>
      </c>
      <c r="I2337">
        <v>51</v>
      </c>
      <c r="J2337">
        <v>123</v>
      </c>
      <c r="K2337">
        <v>99</v>
      </c>
      <c r="L2337">
        <v>2.7601820969999999</v>
      </c>
      <c r="M2337">
        <v>3.070419878</v>
      </c>
      <c r="N2337">
        <v>2.8354061549999998</v>
      </c>
      <c r="O2337">
        <v>2.607767339</v>
      </c>
      <c r="P2337">
        <v>6.2893212299999997</v>
      </c>
      <c r="Q2337">
        <v>5.0621365999999997</v>
      </c>
      <c r="R2337">
        <v>0.13800910499999999</v>
      </c>
      <c r="S2337">
        <v>0.15352099399999999</v>
      </c>
      <c r="T2337">
        <v>0.14177030800000001</v>
      </c>
      <c r="U2337">
        <v>0.13038836700000001</v>
      </c>
      <c r="V2337">
        <v>0.31446606199999999</v>
      </c>
      <c r="W2337">
        <v>0.25310683</v>
      </c>
      <c r="X2337">
        <v>8.9557930000000001E-3</v>
      </c>
      <c r="Y2337">
        <v>-2.6631609999999998E-3</v>
      </c>
      <c r="Z2337">
        <v>-0.76017615199999999</v>
      </c>
      <c r="AA2337">
        <v>0.106277306</v>
      </c>
      <c r="AB2337">
        <v>2.0453077E-2</v>
      </c>
      <c r="AC2337">
        <v>-1.2244934359999999</v>
      </c>
    </row>
    <row r="2338" spans="1:29" x14ac:dyDescent="0.3">
      <c r="A2338">
        <v>23.36</v>
      </c>
      <c r="B2338">
        <v>28.3</v>
      </c>
      <c r="C2338">
        <v>60</v>
      </c>
      <c r="D2338">
        <v>60</v>
      </c>
      <c r="E2338">
        <v>60</v>
      </c>
      <c r="F2338">
        <v>53.67307692</v>
      </c>
      <c r="G2338">
        <v>59.97115385</v>
      </c>
      <c r="H2338">
        <v>55.60576923</v>
      </c>
      <c r="I2338">
        <v>52</v>
      </c>
      <c r="J2338">
        <v>48</v>
      </c>
      <c r="K2338">
        <v>0</v>
      </c>
      <c r="L2338">
        <v>2.7444489609999998</v>
      </c>
      <c r="M2338">
        <v>3.0664865940000001</v>
      </c>
      <c r="N2338">
        <v>2.8432727230000001</v>
      </c>
      <c r="O2338">
        <v>2.658900032</v>
      </c>
      <c r="P2338">
        <v>2.4543692610000001</v>
      </c>
      <c r="Q2338">
        <v>0</v>
      </c>
      <c r="R2338">
        <v>0.137222448</v>
      </c>
      <c r="S2338">
        <v>0.15332433000000001</v>
      </c>
      <c r="T2338">
        <v>0.14216363600000001</v>
      </c>
      <c r="U2338">
        <v>0.13294500200000001</v>
      </c>
      <c r="V2338">
        <v>0.122718463</v>
      </c>
      <c r="W2338">
        <v>0</v>
      </c>
      <c r="X2338">
        <v>9.296426E-3</v>
      </c>
      <c r="Y2338">
        <v>-2.0731679999999998E-3</v>
      </c>
      <c r="Z2338">
        <v>-0.759141077</v>
      </c>
      <c r="AA2338">
        <v>-5.9042950000000004E-3</v>
      </c>
      <c r="AB2338">
        <v>-8.5221155000000007E-2</v>
      </c>
      <c r="AC2338">
        <v>-0.448532394</v>
      </c>
    </row>
    <row r="2339" spans="1:29" x14ac:dyDescent="0.3">
      <c r="A2339">
        <v>23.37</v>
      </c>
      <c r="B2339">
        <v>28.3</v>
      </c>
      <c r="C2339">
        <v>60</v>
      </c>
      <c r="D2339">
        <v>60</v>
      </c>
      <c r="E2339">
        <v>60</v>
      </c>
      <c r="F2339">
        <v>52.96153846</v>
      </c>
      <c r="G2339">
        <v>59.74038462</v>
      </c>
      <c r="H2339">
        <v>55.875</v>
      </c>
      <c r="I2339">
        <v>53</v>
      </c>
      <c r="J2339">
        <v>64</v>
      </c>
      <c r="K2339">
        <v>113</v>
      </c>
      <c r="L2339">
        <v>2.7080660829999998</v>
      </c>
      <c r="M2339">
        <v>3.0546867419999999</v>
      </c>
      <c r="N2339">
        <v>2.8570392170000001</v>
      </c>
      <c r="O2339">
        <v>2.710032725</v>
      </c>
      <c r="P2339">
        <v>3.272492347</v>
      </c>
      <c r="Q2339">
        <v>5.7779943009999997</v>
      </c>
      <c r="R2339">
        <v>0.135403304</v>
      </c>
      <c r="S2339">
        <v>0.152734337</v>
      </c>
      <c r="T2339">
        <v>0.142851961</v>
      </c>
      <c r="U2339">
        <v>0.13550163600000001</v>
      </c>
      <c r="V2339">
        <v>0.163624617</v>
      </c>
      <c r="W2339">
        <v>0.288899715</v>
      </c>
      <c r="X2339">
        <v>1.0006077E-2</v>
      </c>
      <c r="Y2339">
        <v>-8.1123999999999996E-4</v>
      </c>
      <c r="Z2339">
        <v>-0.75612210899999999</v>
      </c>
      <c r="AA2339">
        <v>1.6236811E-2</v>
      </c>
      <c r="AB2339">
        <v>9.2891058999999998E-2</v>
      </c>
      <c r="AC2339">
        <v>-1.031624506</v>
      </c>
    </row>
    <row r="2340" spans="1:29" x14ac:dyDescent="0.3">
      <c r="A2340">
        <v>23.38</v>
      </c>
      <c r="B2340">
        <v>28.3</v>
      </c>
      <c r="C2340">
        <v>60</v>
      </c>
      <c r="D2340">
        <v>60</v>
      </c>
      <c r="E2340">
        <v>60</v>
      </c>
      <c r="F2340">
        <v>52.39423077</v>
      </c>
      <c r="G2340">
        <v>59.57692308</v>
      </c>
      <c r="H2340">
        <v>55.92307692</v>
      </c>
      <c r="I2340">
        <v>40</v>
      </c>
      <c r="J2340">
        <v>61</v>
      </c>
      <c r="K2340">
        <v>0</v>
      </c>
      <c r="L2340">
        <v>2.679058113</v>
      </c>
      <c r="M2340">
        <v>3.0463285130000002</v>
      </c>
      <c r="N2340">
        <v>2.8594975200000001</v>
      </c>
      <c r="O2340">
        <v>2.045307717</v>
      </c>
      <c r="P2340">
        <v>3.1190942690000001</v>
      </c>
      <c r="Q2340">
        <v>0</v>
      </c>
      <c r="R2340">
        <v>0.13395290600000001</v>
      </c>
      <c r="S2340">
        <v>0.152316426</v>
      </c>
      <c r="T2340">
        <v>0.142974876</v>
      </c>
      <c r="U2340">
        <v>0.102265386</v>
      </c>
      <c r="V2340">
        <v>0.15595471299999999</v>
      </c>
      <c r="W2340">
        <v>0</v>
      </c>
      <c r="X2340">
        <v>1.0602182999999999E-2</v>
      </c>
      <c r="Y2340">
        <v>-1.06526E-4</v>
      </c>
      <c r="Z2340">
        <v>-0.75306001300000003</v>
      </c>
      <c r="AA2340">
        <v>3.0997548E-2</v>
      </c>
      <c r="AB2340">
        <v>-8.6073365999999998E-2</v>
      </c>
      <c r="AC2340">
        <v>-0.45301771800000001</v>
      </c>
    </row>
    <row r="2341" spans="1:29" x14ac:dyDescent="0.3">
      <c r="A2341">
        <v>23.39</v>
      </c>
      <c r="B2341">
        <v>28.3</v>
      </c>
      <c r="C2341">
        <v>60</v>
      </c>
      <c r="D2341">
        <v>60</v>
      </c>
      <c r="E2341">
        <v>60</v>
      </c>
      <c r="F2341">
        <v>52.06730769</v>
      </c>
      <c r="G2341">
        <v>59.28846154</v>
      </c>
      <c r="H2341">
        <v>55.74038462</v>
      </c>
      <c r="I2341">
        <v>51</v>
      </c>
      <c r="J2341">
        <v>59</v>
      </c>
      <c r="K2341">
        <v>111</v>
      </c>
      <c r="L2341">
        <v>2.6623416560000002</v>
      </c>
      <c r="M2341">
        <v>3.0315786980000001</v>
      </c>
      <c r="N2341">
        <v>2.8501559699999999</v>
      </c>
      <c r="O2341">
        <v>2.607767339</v>
      </c>
      <c r="P2341">
        <v>3.0168288830000001</v>
      </c>
      <c r="Q2341">
        <v>5.6757289149999997</v>
      </c>
      <c r="R2341">
        <v>0.133117083</v>
      </c>
      <c r="S2341">
        <v>0.151578935</v>
      </c>
      <c r="T2341">
        <v>0.14250779899999999</v>
      </c>
      <c r="U2341">
        <v>0.13038836700000001</v>
      </c>
      <c r="V2341">
        <v>0.15084144399999999</v>
      </c>
      <c r="W2341">
        <v>0.28378644600000003</v>
      </c>
      <c r="X2341">
        <v>1.0658954999999999E-2</v>
      </c>
      <c r="Y2341">
        <v>1.06526E-4</v>
      </c>
      <c r="Z2341">
        <v>-0.74948037899999997</v>
      </c>
      <c r="AA2341">
        <v>1.1808590000000001E-2</v>
      </c>
      <c r="AB2341">
        <v>9.5447693E-2</v>
      </c>
      <c r="AC2341">
        <v>-0.99125659099999996</v>
      </c>
    </row>
    <row r="2342" spans="1:29" x14ac:dyDescent="0.3">
      <c r="A2342">
        <v>23.4</v>
      </c>
      <c r="B2342">
        <v>28.3</v>
      </c>
      <c r="C2342">
        <v>60</v>
      </c>
      <c r="D2342">
        <v>60</v>
      </c>
      <c r="E2342">
        <v>60</v>
      </c>
      <c r="F2342">
        <v>51.34615385</v>
      </c>
      <c r="G2342">
        <v>58.15384615</v>
      </c>
      <c r="H2342">
        <v>54.90384615</v>
      </c>
      <c r="I2342">
        <v>50</v>
      </c>
      <c r="J2342">
        <v>57</v>
      </c>
      <c r="K2342">
        <v>45</v>
      </c>
      <c r="L2342">
        <v>2.625467118</v>
      </c>
      <c r="M2342">
        <v>2.9735627579999999</v>
      </c>
      <c r="N2342">
        <v>2.807381506</v>
      </c>
      <c r="O2342">
        <v>2.556634646</v>
      </c>
      <c r="P2342">
        <v>2.9145634970000001</v>
      </c>
      <c r="Q2342">
        <v>2.3009711820000001</v>
      </c>
      <c r="R2342">
        <v>0.13127335600000001</v>
      </c>
      <c r="S2342">
        <v>0.14867813799999999</v>
      </c>
      <c r="T2342">
        <v>0.14036907500000001</v>
      </c>
      <c r="U2342">
        <v>0.127831732</v>
      </c>
      <c r="V2342">
        <v>0.14572817499999999</v>
      </c>
      <c r="W2342">
        <v>0.11504855899999999</v>
      </c>
      <c r="X2342">
        <v>1.0048656E-2</v>
      </c>
      <c r="Y2342">
        <v>2.62219E-4</v>
      </c>
      <c r="Z2342">
        <v>-0.73740450700000004</v>
      </c>
      <c r="AA2342">
        <v>1.0332516E-2</v>
      </c>
      <c r="AB2342">
        <v>-1.4487596E-2</v>
      </c>
      <c r="AC2342">
        <v>-0.68176923899999997</v>
      </c>
    </row>
    <row r="2343" spans="1:29" x14ac:dyDescent="0.3">
      <c r="A2343">
        <v>23.41</v>
      </c>
      <c r="B2343">
        <v>28.3</v>
      </c>
      <c r="C2343">
        <v>60</v>
      </c>
      <c r="D2343">
        <v>60</v>
      </c>
      <c r="E2343">
        <v>60</v>
      </c>
      <c r="F2343">
        <v>50.97115385</v>
      </c>
      <c r="G2343">
        <v>56.31730769</v>
      </c>
      <c r="H2343">
        <v>53.96153846</v>
      </c>
      <c r="I2343">
        <v>53</v>
      </c>
      <c r="J2343">
        <v>56</v>
      </c>
      <c r="K2343">
        <v>54</v>
      </c>
      <c r="L2343">
        <v>2.6062923580000001</v>
      </c>
      <c r="M2343">
        <v>2.8796556010000001</v>
      </c>
      <c r="N2343">
        <v>2.7591987759999999</v>
      </c>
      <c r="O2343">
        <v>2.710032725</v>
      </c>
      <c r="P2343">
        <v>2.8634308040000001</v>
      </c>
      <c r="Q2343">
        <v>2.761165418</v>
      </c>
      <c r="R2343">
        <v>0.13031461799999999</v>
      </c>
      <c r="S2343">
        <v>0.14398278</v>
      </c>
      <c r="T2343">
        <v>0.137959939</v>
      </c>
      <c r="U2343">
        <v>0.13550163600000001</v>
      </c>
      <c r="V2343">
        <v>0.14317154000000001</v>
      </c>
      <c r="W2343">
        <v>0.13805827100000001</v>
      </c>
      <c r="X2343">
        <v>7.8913170000000001E-3</v>
      </c>
      <c r="Y2343">
        <v>5.4082700000000002E-4</v>
      </c>
      <c r="Z2343">
        <v>-0.72325848599999998</v>
      </c>
      <c r="AA2343">
        <v>4.4282210000000004E-3</v>
      </c>
      <c r="AB2343">
        <v>-8.5221199999999998E-4</v>
      </c>
      <c r="AC2343">
        <v>-0.73110780200000003</v>
      </c>
    </row>
    <row r="2344" spans="1:29" x14ac:dyDescent="0.3">
      <c r="A2344">
        <v>23.42</v>
      </c>
      <c r="B2344">
        <v>28.3</v>
      </c>
      <c r="C2344">
        <v>60</v>
      </c>
      <c r="D2344">
        <v>60</v>
      </c>
      <c r="E2344">
        <v>60</v>
      </c>
      <c r="F2344">
        <v>50.5</v>
      </c>
      <c r="G2344">
        <v>54.40384615</v>
      </c>
      <c r="H2344">
        <v>53.01923077</v>
      </c>
      <c r="I2344">
        <v>49</v>
      </c>
      <c r="J2344">
        <v>42</v>
      </c>
      <c r="K2344">
        <v>53</v>
      </c>
      <c r="L2344">
        <v>2.5822009929999998</v>
      </c>
      <c r="M2344">
        <v>2.7818151599999998</v>
      </c>
      <c r="N2344">
        <v>2.7110160460000001</v>
      </c>
      <c r="O2344">
        <v>2.5055019540000001</v>
      </c>
      <c r="P2344">
        <v>2.147573103</v>
      </c>
      <c r="Q2344">
        <v>2.710032725</v>
      </c>
      <c r="R2344">
        <v>0.12911005</v>
      </c>
      <c r="S2344">
        <v>0.13909075800000001</v>
      </c>
      <c r="T2344">
        <v>0.135550802</v>
      </c>
      <c r="U2344">
        <v>0.125275098</v>
      </c>
      <c r="V2344">
        <v>0.107378655</v>
      </c>
      <c r="W2344">
        <v>0.13550163600000001</v>
      </c>
      <c r="X2344">
        <v>5.7623650000000002E-3</v>
      </c>
      <c r="Y2344">
        <v>9.6693199999999999E-4</v>
      </c>
      <c r="Z2344">
        <v>-0.70833615800000005</v>
      </c>
      <c r="AA2344">
        <v>-1.0332516E-2</v>
      </c>
      <c r="AB2344">
        <v>1.2783173E-2</v>
      </c>
      <c r="AC2344">
        <v>-0.64588664799999995</v>
      </c>
    </row>
    <row r="2345" spans="1:29" x14ac:dyDescent="0.3">
      <c r="A2345">
        <v>23.43</v>
      </c>
      <c r="B2345">
        <v>28.3</v>
      </c>
      <c r="C2345">
        <v>60</v>
      </c>
      <c r="D2345">
        <v>60</v>
      </c>
      <c r="E2345">
        <v>60</v>
      </c>
      <c r="F2345">
        <v>50.67307692</v>
      </c>
      <c r="G2345">
        <v>52.53846154</v>
      </c>
      <c r="H2345">
        <v>52.04807692</v>
      </c>
      <c r="I2345">
        <v>43</v>
      </c>
      <c r="J2345">
        <v>51</v>
      </c>
      <c r="K2345">
        <v>51</v>
      </c>
      <c r="L2345">
        <v>2.5910508820000002</v>
      </c>
      <c r="M2345">
        <v>2.686433021</v>
      </c>
      <c r="N2345">
        <v>2.6613583350000001</v>
      </c>
      <c r="O2345">
        <v>2.198705796</v>
      </c>
      <c r="P2345">
        <v>2.607767339</v>
      </c>
      <c r="Q2345">
        <v>2.607767339</v>
      </c>
      <c r="R2345">
        <v>0.12955254399999999</v>
      </c>
      <c r="S2345">
        <v>0.13432165099999999</v>
      </c>
      <c r="T2345">
        <v>0.13306791700000001</v>
      </c>
      <c r="U2345">
        <v>0.10993529</v>
      </c>
      <c r="V2345">
        <v>0.13038836700000001</v>
      </c>
      <c r="W2345">
        <v>0.13038836700000001</v>
      </c>
      <c r="X2345">
        <v>2.7534450000000002E-3</v>
      </c>
      <c r="Y2345">
        <v>7.5387900000000005E-4</v>
      </c>
      <c r="Z2345">
        <v>-0.69638966999999996</v>
      </c>
      <c r="AA2345">
        <v>1.1808590000000001E-2</v>
      </c>
      <c r="AB2345">
        <v>6.8176920000000002E-3</v>
      </c>
      <c r="AC2345">
        <v>-0.65037197099999999</v>
      </c>
    </row>
    <row r="2346" spans="1:29" x14ac:dyDescent="0.3">
      <c r="A2346">
        <v>23.44</v>
      </c>
      <c r="B2346">
        <v>28.3</v>
      </c>
      <c r="C2346">
        <v>60</v>
      </c>
      <c r="D2346">
        <v>60</v>
      </c>
      <c r="E2346">
        <v>60</v>
      </c>
      <c r="F2346">
        <v>51.55769231</v>
      </c>
      <c r="G2346">
        <v>51.30769231</v>
      </c>
      <c r="H2346">
        <v>51.40384615</v>
      </c>
      <c r="I2346">
        <v>51</v>
      </c>
      <c r="J2346">
        <v>52</v>
      </c>
      <c r="K2346">
        <v>51</v>
      </c>
      <c r="L2346">
        <v>2.6362836490000001</v>
      </c>
      <c r="M2346">
        <v>2.6235004759999998</v>
      </c>
      <c r="N2346">
        <v>2.6284170809999998</v>
      </c>
      <c r="O2346">
        <v>2.607767339</v>
      </c>
      <c r="P2346">
        <v>2.658900032</v>
      </c>
      <c r="Q2346">
        <v>2.607767339</v>
      </c>
      <c r="R2346">
        <v>0.131814182</v>
      </c>
      <c r="S2346">
        <v>0.131175024</v>
      </c>
      <c r="T2346">
        <v>0.131420854</v>
      </c>
      <c r="U2346">
        <v>0.13038836700000001</v>
      </c>
      <c r="V2346">
        <v>0.13294500200000001</v>
      </c>
      <c r="W2346">
        <v>0.13038836700000001</v>
      </c>
      <c r="X2346">
        <v>-3.6901799999999998E-4</v>
      </c>
      <c r="Y2346" s="1">
        <v>-4.9200000000000003E-5</v>
      </c>
      <c r="Z2346">
        <v>-0.69194747400000001</v>
      </c>
      <c r="AA2346">
        <v>1.476074E-3</v>
      </c>
      <c r="AB2346">
        <v>-8.5221199999999998E-4</v>
      </c>
      <c r="AC2346">
        <v>-0.690739887</v>
      </c>
    </row>
    <row r="2347" spans="1:29" x14ac:dyDescent="0.3">
      <c r="A2347">
        <v>23.45</v>
      </c>
      <c r="B2347">
        <v>28.3</v>
      </c>
      <c r="C2347">
        <v>60</v>
      </c>
      <c r="D2347">
        <v>60</v>
      </c>
      <c r="E2347">
        <v>60</v>
      </c>
      <c r="F2347">
        <v>52.48076923</v>
      </c>
      <c r="G2347">
        <v>51.04807692</v>
      </c>
      <c r="H2347">
        <v>50.24038462</v>
      </c>
      <c r="I2347">
        <v>55</v>
      </c>
      <c r="J2347">
        <v>49</v>
      </c>
      <c r="K2347">
        <v>48</v>
      </c>
      <c r="L2347">
        <v>2.6834830580000002</v>
      </c>
      <c r="M2347">
        <v>2.6102256420000001</v>
      </c>
      <c r="N2347">
        <v>2.5689261590000001</v>
      </c>
      <c r="O2347">
        <v>2.812298111</v>
      </c>
      <c r="P2347">
        <v>2.5055019540000001</v>
      </c>
      <c r="Q2347">
        <v>2.4543692610000001</v>
      </c>
      <c r="R2347">
        <v>0.13417415299999999</v>
      </c>
      <c r="S2347">
        <v>0.13051128200000001</v>
      </c>
      <c r="T2347">
        <v>0.12844630800000001</v>
      </c>
      <c r="U2347">
        <v>0.14061490600000001</v>
      </c>
      <c r="V2347">
        <v>0.125275098</v>
      </c>
      <c r="W2347">
        <v>0.122718463</v>
      </c>
      <c r="X2347">
        <v>-2.1147589999999999E-3</v>
      </c>
      <c r="Y2347">
        <v>-2.5976060000000001E-3</v>
      </c>
      <c r="Z2347">
        <v>-0.689704812</v>
      </c>
      <c r="AA2347">
        <v>-8.8564420000000008E-3</v>
      </c>
      <c r="AB2347">
        <v>-6.8176920000000002E-3</v>
      </c>
      <c r="AC2347">
        <v>-0.68176923899999997</v>
      </c>
    </row>
    <row r="2348" spans="1:29" x14ac:dyDescent="0.3">
      <c r="A2348">
        <v>23.46</v>
      </c>
      <c r="B2348">
        <v>28.3</v>
      </c>
      <c r="C2348">
        <v>60</v>
      </c>
      <c r="D2348">
        <v>60</v>
      </c>
      <c r="E2348">
        <v>60</v>
      </c>
      <c r="F2348">
        <v>53.85576923</v>
      </c>
      <c r="G2348">
        <v>51.30769231</v>
      </c>
      <c r="H2348">
        <v>49.74038462</v>
      </c>
      <c r="I2348">
        <v>53</v>
      </c>
      <c r="J2348">
        <v>50</v>
      </c>
      <c r="K2348">
        <v>38</v>
      </c>
      <c r="L2348">
        <v>2.7537905110000001</v>
      </c>
      <c r="M2348">
        <v>2.6235004759999998</v>
      </c>
      <c r="N2348">
        <v>2.5433598129999999</v>
      </c>
      <c r="O2348">
        <v>2.710032725</v>
      </c>
      <c r="P2348">
        <v>2.556634646</v>
      </c>
      <c r="Q2348">
        <v>1.943042331</v>
      </c>
      <c r="R2348">
        <v>0.13768952600000001</v>
      </c>
      <c r="S2348">
        <v>0.131175024</v>
      </c>
      <c r="T2348">
        <v>0.12716799100000001</v>
      </c>
      <c r="U2348">
        <v>0.13550163600000001</v>
      </c>
      <c r="V2348">
        <v>0.127831732</v>
      </c>
      <c r="W2348">
        <v>9.7152116999999996E-2</v>
      </c>
      <c r="X2348">
        <v>-3.7611490000000001E-3</v>
      </c>
      <c r="Y2348">
        <v>-4.8428560000000004E-3</v>
      </c>
      <c r="Z2348">
        <v>-0.69479393</v>
      </c>
      <c r="AA2348">
        <v>-4.4282210000000004E-3</v>
      </c>
      <c r="AB2348">
        <v>-2.3009712000000002E-2</v>
      </c>
      <c r="AC2348">
        <v>-0.63243067600000002</v>
      </c>
    </row>
    <row r="2349" spans="1:29" x14ac:dyDescent="0.3">
      <c r="A2349">
        <v>23.47</v>
      </c>
      <c r="B2349">
        <v>28.3</v>
      </c>
      <c r="C2349">
        <v>60</v>
      </c>
      <c r="D2349">
        <v>60</v>
      </c>
      <c r="E2349">
        <v>60</v>
      </c>
      <c r="F2349">
        <v>54.60576923</v>
      </c>
      <c r="G2349">
        <v>51.82692308</v>
      </c>
      <c r="H2349">
        <v>49.40384615</v>
      </c>
      <c r="I2349">
        <v>53</v>
      </c>
      <c r="J2349">
        <v>39</v>
      </c>
      <c r="K2349">
        <v>47</v>
      </c>
      <c r="L2349">
        <v>2.7921400300000001</v>
      </c>
      <c r="M2349">
        <v>2.6500501430000001</v>
      </c>
      <c r="N2349">
        <v>2.5261516949999998</v>
      </c>
      <c r="O2349">
        <v>2.710032725</v>
      </c>
      <c r="P2349">
        <v>1.994175024</v>
      </c>
      <c r="Q2349">
        <v>2.4032365680000001</v>
      </c>
      <c r="R2349">
        <v>0.13960700200000001</v>
      </c>
      <c r="S2349">
        <v>0.13250250699999999</v>
      </c>
      <c r="T2349">
        <v>0.126307585</v>
      </c>
      <c r="U2349">
        <v>0.13550163600000001</v>
      </c>
      <c r="V2349">
        <v>9.9708750999999998E-2</v>
      </c>
      <c r="W2349">
        <v>0.120161828</v>
      </c>
      <c r="X2349">
        <v>-4.101782E-3</v>
      </c>
      <c r="Y2349">
        <v>-6.4981129999999998E-3</v>
      </c>
      <c r="Z2349">
        <v>-0.69897735699999997</v>
      </c>
      <c r="AA2349">
        <v>-2.0665032E-2</v>
      </c>
      <c r="AB2349">
        <v>1.704423E-3</v>
      </c>
      <c r="AC2349">
        <v>-0.623460028</v>
      </c>
    </row>
    <row r="2350" spans="1:29" x14ac:dyDescent="0.3">
      <c r="A2350">
        <v>23.48</v>
      </c>
      <c r="B2350">
        <v>28.3</v>
      </c>
      <c r="C2350">
        <v>60</v>
      </c>
      <c r="D2350">
        <v>60</v>
      </c>
      <c r="E2350">
        <v>60</v>
      </c>
      <c r="F2350">
        <v>55.33653846</v>
      </c>
      <c r="G2350">
        <v>52.71153846</v>
      </c>
      <c r="H2350">
        <v>49.16346154</v>
      </c>
      <c r="I2350">
        <v>44</v>
      </c>
      <c r="J2350">
        <v>50</v>
      </c>
      <c r="K2350">
        <v>49</v>
      </c>
      <c r="L2350">
        <v>2.8295062290000002</v>
      </c>
      <c r="M2350">
        <v>2.69528291</v>
      </c>
      <c r="N2350">
        <v>2.5138601820000002</v>
      </c>
      <c r="O2350">
        <v>2.2498384890000001</v>
      </c>
      <c r="P2350">
        <v>2.556634646</v>
      </c>
      <c r="Q2350">
        <v>2.5055019540000001</v>
      </c>
      <c r="R2350">
        <v>0.14147531099999999</v>
      </c>
      <c r="S2350">
        <v>0.134764145</v>
      </c>
      <c r="T2350">
        <v>0.12569300899999999</v>
      </c>
      <c r="U2350">
        <v>0.11249192399999999</v>
      </c>
      <c r="V2350">
        <v>0.127831732</v>
      </c>
      <c r="W2350">
        <v>0.125275098</v>
      </c>
      <c r="X2350">
        <v>-3.8746929999999998E-3</v>
      </c>
      <c r="Y2350">
        <v>-8.2844800000000003E-3</v>
      </c>
      <c r="Z2350">
        <v>-0.70514467700000005</v>
      </c>
      <c r="AA2350">
        <v>8.8564420000000008E-3</v>
      </c>
      <c r="AB2350">
        <v>3.4088460000000001E-3</v>
      </c>
      <c r="AC2350">
        <v>-0.64140132400000005</v>
      </c>
    </row>
    <row r="2351" spans="1:29" x14ac:dyDescent="0.3">
      <c r="A2351">
        <v>23.49</v>
      </c>
      <c r="B2351">
        <v>28.3</v>
      </c>
      <c r="C2351">
        <v>60</v>
      </c>
      <c r="D2351">
        <v>60</v>
      </c>
      <c r="E2351">
        <v>60</v>
      </c>
      <c r="F2351">
        <v>56.20192308</v>
      </c>
      <c r="G2351">
        <v>53.23076923</v>
      </c>
      <c r="H2351">
        <v>49.83653846</v>
      </c>
      <c r="I2351">
        <v>54</v>
      </c>
      <c r="J2351">
        <v>50</v>
      </c>
      <c r="K2351">
        <v>47</v>
      </c>
      <c r="L2351">
        <v>2.873755675</v>
      </c>
      <c r="M2351">
        <v>2.7218325769999998</v>
      </c>
      <c r="N2351">
        <v>2.5482764179999999</v>
      </c>
      <c r="O2351">
        <v>2.761165418</v>
      </c>
      <c r="P2351">
        <v>2.556634646</v>
      </c>
      <c r="Q2351">
        <v>2.4032365680000001</v>
      </c>
      <c r="R2351">
        <v>0.14368778400000001</v>
      </c>
      <c r="S2351">
        <v>0.13609162899999999</v>
      </c>
      <c r="T2351">
        <v>0.12741382100000001</v>
      </c>
      <c r="U2351">
        <v>0.13805827100000001</v>
      </c>
      <c r="V2351">
        <v>0.127831732</v>
      </c>
      <c r="W2351">
        <v>0.120161828</v>
      </c>
      <c r="X2351">
        <v>-4.3856420000000004E-3</v>
      </c>
      <c r="Y2351">
        <v>-8.3172569999999998E-3</v>
      </c>
      <c r="Z2351">
        <v>-0.71437409399999996</v>
      </c>
      <c r="AA2351">
        <v>-5.9042950000000004E-3</v>
      </c>
      <c r="AB2351">
        <v>-8.5221150000000002E-3</v>
      </c>
      <c r="AC2351">
        <v>-0.67728391499999996</v>
      </c>
    </row>
    <row r="2352" spans="1:29" x14ac:dyDescent="0.3">
      <c r="A2352">
        <v>23.5</v>
      </c>
      <c r="B2352">
        <v>28.3</v>
      </c>
      <c r="C2352">
        <v>60</v>
      </c>
      <c r="D2352">
        <v>60</v>
      </c>
      <c r="E2352">
        <v>60</v>
      </c>
      <c r="F2352">
        <v>56.46153846</v>
      </c>
      <c r="G2352">
        <v>53.25</v>
      </c>
      <c r="H2352">
        <v>49.99038462</v>
      </c>
      <c r="I2352">
        <v>55</v>
      </c>
      <c r="J2352">
        <v>53</v>
      </c>
      <c r="K2352">
        <v>49</v>
      </c>
      <c r="L2352">
        <v>2.8870305080000001</v>
      </c>
      <c r="M2352">
        <v>2.7228158979999999</v>
      </c>
      <c r="N2352">
        <v>2.5561429859999998</v>
      </c>
      <c r="O2352">
        <v>2.812298111</v>
      </c>
      <c r="P2352">
        <v>2.710032725</v>
      </c>
      <c r="Q2352">
        <v>2.5055019540000001</v>
      </c>
      <c r="R2352">
        <v>0.14435152500000001</v>
      </c>
      <c r="S2352">
        <v>0.13614079500000001</v>
      </c>
      <c r="T2352">
        <v>0.12780714900000001</v>
      </c>
      <c r="U2352">
        <v>0.14061490600000001</v>
      </c>
      <c r="V2352">
        <v>0.13550163600000001</v>
      </c>
      <c r="W2352">
        <v>0.125275098</v>
      </c>
      <c r="X2352">
        <v>-4.7404669999999999E-3</v>
      </c>
      <c r="Y2352">
        <v>-8.2926739999999999E-3</v>
      </c>
      <c r="Z2352">
        <v>-0.71631485900000003</v>
      </c>
      <c r="AA2352">
        <v>-2.952147E-3</v>
      </c>
      <c r="AB2352">
        <v>-8.5221150000000002E-3</v>
      </c>
      <c r="AC2352">
        <v>-0.70419585900000004</v>
      </c>
    </row>
    <row r="2353" spans="1:29" x14ac:dyDescent="0.3">
      <c r="A2353">
        <v>23.51</v>
      </c>
      <c r="B2353">
        <v>28.3</v>
      </c>
      <c r="C2353">
        <v>60</v>
      </c>
      <c r="D2353">
        <v>60</v>
      </c>
      <c r="E2353">
        <v>60</v>
      </c>
      <c r="F2353">
        <v>56.47115385</v>
      </c>
      <c r="G2353">
        <v>53.27884615</v>
      </c>
      <c r="H2353">
        <v>50.31730769</v>
      </c>
      <c r="I2353">
        <v>111</v>
      </c>
      <c r="J2353">
        <v>51</v>
      </c>
      <c r="K2353">
        <v>40</v>
      </c>
      <c r="L2353">
        <v>2.8875221689999999</v>
      </c>
      <c r="M2353">
        <v>2.7242908799999999</v>
      </c>
      <c r="N2353">
        <v>2.572859443</v>
      </c>
      <c r="O2353">
        <v>5.6757289149999997</v>
      </c>
      <c r="P2353">
        <v>2.607767339</v>
      </c>
      <c r="Q2353">
        <v>2.045307717</v>
      </c>
      <c r="R2353">
        <v>0.144376108</v>
      </c>
      <c r="S2353">
        <v>0.13621454399999999</v>
      </c>
      <c r="T2353">
        <v>0.12864297199999999</v>
      </c>
      <c r="U2353">
        <v>0.28378644600000003</v>
      </c>
      <c r="V2353">
        <v>0.13038836700000001</v>
      </c>
      <c r="W2353">
        <v>0.102265386</v>
      </c>
      <c r="X2353">
        <v>-4.7120809999999999E-3</v>
      </c>
      <c r="Y2353">
        <v>-7.7682360000000004E-3</v>
      </c>
      <c r="Z2353">
        <v>-0.71795372700000004</v>
      </c>
      <c r="AA2353">
        <v>-8.8564422000000004E-2</v>
      </c>
      <c r="AB2353">
        <v>-6.9881346999999996E-2</v>
      </c>
      <c r="AC2353">
        <v>-0.90603543600000003</v>
      </c>
    </row>
    <row r="2354" spans="1:29" x14ac:dyDescent="0.3">
      <c r="A2354">
        <v>23.52</v>
      </c>
      <c r="B2354">
        <v>28.3</v>
      </c>
      <c r="C2354">
        <v>60</v>
      </c>
      <c r="D2354">
        <v>60</v>
      </c>
      <c r="E2354">
        <v>60</v>
      </c>
      <c r="F2354">
        <v>56.24038462</v>
      </c>
      <c r="G2354">
        <v>53.375</v>
      </c>
      <c r="H2354">
        <v>50.90384615</v>
      </c>
      <c r="I2354">
        <v>0</v>
      </c>
      <c r="J2354">
        <v>42</v>
      </c>
      <c r="K2354">
        <v>48</v>
      </c>
      <c r="L2354">
        <v>2.8757223170000001</v>
      </c>
      <c r="M2354">
        <v>2.7292074849999999</v>
      </c>
      <c r="N2354">
        <v>2.602850734</v>
      </c>
      <c r="O2354">
        <v>0</v>
      </c>
      <c r="P2354">
        <v>2.147573103</v>
      </c>
      <c r="Q2354">
        <v>2.4543692610000001</v>
      </c>
      <c r="R2354">
        <v>0.14378611599999999</v>
      </c>
      <c r="S2354">
        <v>0.136460374</v>
      </c>
      <c r="T2354">
        <v>0.130142537</v>
      </c>
      <c r="U2354">
        <v>0</v>
      </c>
      <c r="V2354">
        <v>0.107378655</v>
      </c>
      <c r="W2354">
        <v>0.122718463</v>
      </c>
      <c r="X2354">
        <v>-4.2295190000000002E-3</v>
      </c>
      <c r="Y2354">
        <v>-6.653806E-3</v>
      </c>
      <c r="Z2354">
        <v>-0.71998074899999998</v>
      </c>
      <c r="AA2354">
        <v>6.1995095E-2</v>
      </c>
      <c r="AB2354">
        <v>4.6019424000000003E-2</v>
      </c>
      <c r="AC2354">
        <v>-0.40367915500000001</v>
      </c>
    </row>
    <row r="2355" spans="1:29" x14ac:dyDescent="0.3">
      <c r="A2355">
        <v>23.53</v>
      </c>
      <c r="B2355">
        <v>28.3</v>
      </c>
      <c r="C2355">
        <v>60</v>
      </c>
      <c r="D2355">
        <v>60</v>
      </c>
      <c r="E2355">
        <v>60</v>
      </c>
      <c r="F2355">
        <v>55.86538462</v>
      </c>
      <c r="G2355">
        <v>53.76923077</v>
      </c>
      <c r="H2355">
        <v>51.05769231</v>
      </c>
      <c r="I2355">
        <v>100</v>
      </c>
      <c r="J2355">
        <v>104</v>
      </c>
      <c r="K2355">
        <v>51</v>
      </c>
      <c r="L2355">
        <v>2.8565475569999998</v>
      </c>
      <c r="M2355">
        <v>2.7493655659999998</v>
      </c>
      <c r="N2355">
        <v>2.6107173019999999</v>
      </c>
      <c r="O2355">
        <v>5.1132692930000001</v>
      </c>
      <c r="P2355">
        <v>5.3178000650000001</v>
      </c>
      <c r="Q2355">
        <v>2.607767339</v>
      </c>
      <c r="R2355">
        <v>0.142827378</v>
      </c>
      <c r="S2355">
        <v>0.137468278</v>
      </c>
      <c r="T2355">
        <v>0.130535865</v>
      </c>
      <c r="U2355">
        <v>0.25566346499999998</v>
      </c>
      <c r="V2355">
        <v>0.26589000299999999</v>
      </c>
      <c r="W2355">
        <v>0.13038836700000001</v>
      </c>
      <c r="X2355">
        <v>-3.0940780000000001E-3</v>
      </c>
      <c r="Y2355">
        <v>-6.4079749999999998E-3</v>
      </c>
      <c r="Z2355">
        <v>-0.72075705499999998</v>
      </c>
      <c r="AA2355">
        <v>5.9042950000000004E-3</v>
      </c>
      <c r="AB2355">
        <v>-8.6925578000000003E-2</v>
      </c>
      <c r="AC2355">
        <v>-1.143757605</v>
      </c>
    </row>
    <row r="2356" spans="1:29" x14ac:dyDescent="0.3">
      <c r="A2356">
        <v>23.54</v>
      </c>
      <c r="B2356">
        <v>28.3</v>
      </c>
      <c r="C2356">
        <v>60</v>
      </c>
      <c r="D2356">
        <v>60</v>
      </c>
      <c r="E2356">
        <v>60</v>
      </c>
      <c r="F2356">
        <v>55.56730769</v>
      </c>
      <c r="G2356">
        <v>54.27884615</v>
      </c>
      <c r="H2356">
        <v>51.18269231</v>
      </c>
      <c r="I2356">
        <v>54</v>
      </c>
      <c r="J2356">
        <v>54</v>
      </c>
      <c r="K2356">
        <v>100</v>
      </c>
      <c r="L2356">
        <v>2.8413060809999999</v>
      </c>
      <c r="M2356">
        <v>2.7754235729999999</v>
      </c>
      <c r="N2356">
        <v>2.6171088889999998</v>
      </c>
      <c r="O2356">
        <v>2.761165418</v>
      </c>
      <c r="P2356">
        <v>2.761165418</v>
      </c>
      <c r="Q2356">
        <v>5.1132692930000001</v>
      </c>
      <c r="R2356">
        <v>0.142065304</v>
      </c>
      <c r="S2356">
        <v>0.13877117899999999</v>
      </c>
      <c r="T2356">
        <v>0.13085544399999999</v>
      </c>
      <c r="U2356">
        <v>0.13805827100000001</v>
      </c>
      <c r="V2356">
        <v>0.13805827100000001</v>
      </c>
      <c r="W2356">
        <v>0.25566346499999998</v>
      </c>
      <c r="X2356">
        <v>-1.9018640000000001E-3</v>
      </c>
      <c r="Y2356">
        <v>-6.3751980000000003E-3</v>
      </c>
      <c r="Z2356">
        <v>-0.72226653900000004</v>
      </c>
      <c r="AA2356">
        <v>0</v>
      </c>
      <c r="AB2356">
        <v>7.8403461999999993E-2</v>
      </c>
      <c r="AC2356">
        <v>-0.93294737999999999</v>
      </c>
    </row>
    <row r="2357" spans="1:29" x14ac:dyDescent="0.3">
      <c r="A2357">
        <v>23.55</v>
      </c>
      <c r="B2357">
        <v>28.3</v>
      </c>
      <c r="C2357">
        <v>60</v>
      </c>
      <c r="D2357">
        <v>60</v>
      </c>
      <c r="E2357">
        <v>60</v>
      </c>
      <c r="F2357">
        <v>55.22115385</v>
      </c>
      <c r="G2357">
        <v>54.75</v>
      </c>
      <c r="H2357">
        <v>51.27884615</v>
      </c>
      <c r="I2357">
        <v>56</v>
      </c>
      <c r="J2357">
        <v>50</v>
      </c>
      <c r="K2357">
        <v>0</v>
      </c>
      <c r="L2357">
        <v>2.823606303</v>
      </c>
      <c r="M2357">
        <v>2.7995149380000002</v>
      </c>
      <c r="N2357">
        <v>2.6220254939999998</v>
      </c>
      <c r="O2357">
        <v>2.8634308040000001</v>
      </c>
      <c r="P2357">
        <v>2.556634646</v>
      </c>
      <c r="Q2357">
        <v>0</v>
      </c>
      <c r="R2357">
        <v>0.141180315</v>
      </c>
      <c r="S2357">
        <v>0.13997574700000001</v>
      </c>
      <c r="T2357">
        <v>0.13110127499999999</v>
      </c>
      <c r="U2357">
        <v>0.14317154000000001</v>
      </c>
      <c r="V2357">
        <v>0.127831732</v>
      </c>
      <c r="W2357">
        <v>0</v>
      </c>
      <c r="X2357">
        <v>-6.9545800000000004E-4</v>
      </c>
      <c r="Y2357">
        <v>-6.3178380000000001E-3</v>
      </c>
      <c r="Z2357">
        <v>-0.72325848599999998</v>
      </c>
      <c r="AA2357">
        <v>-8.8564420000000008E-3</v>
      </c>
      <c r="AB2357">
        <v>-9.0334423999999997E-2</v>
      </c>
      <c r="AC2357">
        <v>-0.47544433800000002</v>
      </c>
    </row>
    <row r="2358" spans="1:29" x14ac:dyDescent="0.3">
      <c r="A2358">
        <v>23.56</v>
      </c>
      <c r="B2358">
        <v>28.3</v>
      </c>
      <c r="C2358">
        <v>60</v>
      </c>
      <c r="D2358">
        <v>60</v>
      </c>
      <c r="E2358">
        <v>60</v>
      </c>
      <c r="F2358">
        <v>54.18269231</v>
      </c>
      <c r="G2358">
        <v>55.22115385</v>
      </c>
      <c r="H2358">
        <v>51.40384615</v>
      </c>
      <c r="I2358">
        <v>54</v>
      </c>
      <c r="J2358">
        <v>54</v>
      </c>
      <c r="K2358">
        <v>91</v>
      </c>
      <c r="L2358">
        <v>2.7705069679999998</v>
      </c>
      <c r="M2358">
        <v>2.823606303</v>
      </c>
      <c r="N2358">
        <v>2.6284170809999998</v>
      </c>
      <c r="O2358">
        <v>2.761165418</v>
      </c>
      <c r="P2358">
        <v>2.761165418</v>
      </c>
      <c r="Q2358">
        <v>4.6530750569999997</v>
      </c>
      <c r="R2358">
        <v>0.13852534799999999</v>
      </c>
      <c r="S2358">
        <v>0.141180315</v>
      </c>
      <c r="T2358">
        <v>0.131420854</v>
      </c>
      <c r="U2358">
        <v>0.13805827100000001</v>
      </c>
      <c r="V2358">
        <v>0.13805827100000001</v>
      </c>
      <c r="W2358">
        <v>0.23265375299999999</v>
      </c>
      <c r="X2358">
        <v>1.532846E-3</v>
      </c>
      <c r="Y2358">
        <v>-5.6213180000000001E-3</v>
      </c>
      <c r="Z2358">
        <v>-0.72127459199999999</v>
      </c>
      <c r="AA2358">
        <v>0</v>
      </c>
      <c r="AB2358">
        <v>6.3063654999999996E-2</v>
      </c>
      <c r="AC2358">
        <v>-0.89257946399999999</v>
      </c>
    </row>
    <row r="2359" spans="1:29" x14ac:dyDescent="0.3">
      <c r="A2359">
        <v>23.57</v>
      </c>
      <c r="B2359">
        <v>28.3</v>
      </c>
      <c r="C2359">
        <v>60</v>
      </c>
      <c r="D2359">
        <v>60</v>
      </c>
      <c r="E2359">
        <v>60</v>
      </c>
      <c r="F2359">
        <v>53.03846154</v>
      </c>
      <c r="G2359">
        <v>55.79807692</v>
      </c>
      <c r="H2359">
        <v>51.80769231</v>
      </c>
      <c r="I2359">
        <v>53</v>
      </c>
      <c r="J2359">
        <v>41</v>
      </c>
      <c r="K2359">
        <v>49</v>
      </c>
      <c r="L2359">
        <v>2.7119993670000002</v>
      </c>
      <c r="M2359">
        <v>2.8531059330000001</v>
      </c>
      <c r="N2359">
        <v>2.649066822</v>
      </c>
      <c r="O2359">
        <v>2.710032725</v>
      </c>
      <c r="P2359">
        <v>2.09644041</v>
      </c>
      <c r="Q2359">
        <v>2.5055019540000001</v>
      </c>
      <c r="R2359">
        <v>0.13559996799999999</v>
      </c>
      <c r="S2359">
        <v>0.14265529699999999</v>
      </c>
      <c r="T2359">
        <v>0.132453341</v>
      </c>
      <c r="U2359">
        <v>0.13550163600000001</v>
      </c>
      <c r="V2359">
        <v>0.104822021</v>
      </c>
      <c r="W2359">
        <v>0.125275098</v>
      </c>
      <c r="X2359">
        <v>4.073396E-3</v>
      </c>
      <c r="Y2359">
        <v>-4.4495280000000003E-3</v>
      </c>
      <c r="Z2359">
        <v>-0.72054141400000005</v>
      </c>
      <c r="AA2359">
        <v>-1.7712884000000002E-2</v>
      </c>
      <c r="AB2359">
        <v>3.4088460000000001E-3</v>
      </c>
      <c r="AC2359">
        <v>-0.64140132400000005</v>
      </c>
    </row>
    <row r="2360" spans="1:29" x14ac:dyDescent="0.3">
      <c r="A2360">
        <v>23.58</v>
      </c>
      <c r="B2360">
        <v>28.3</v>
      </c>
      <c r="C2360">
        <v>60</v>
      </c>
      <c r="D2360">
        <v>60</v>
      </c>
      <c r="E2360">
        <v>60</v>
      </c>
      <c r="F2360">
        <v>51.90384615</v>
      </c>
      <c r="G2360">
        <v>56.15384615</v>
      </c>
      <c r="H2360">
        <v>52.27884615</v>
      </c>
      <c r="I2360">
        <v>41</v>
      </c>
      <c r="J2360">
        <v>53</v>
      </c>
      <c r="K2360">
        <v>48</v>
      </c>
      <c r="L2360">
        <v>2.653983427</v>
      </c>
      <c r="M2360">
        <v>2.8712973719999999</v>
      </c>
      <c r="N2360">
        <v>2.6731581869999999</v>
      </c>
      <c r="O2360">
        <v>2.09644041</v>
      </c>
      <c r="P2360">
        <v>2.710032725</v>
      </c>
      <c r="Q2360">
        <v>2.4543692610000001</v>
      </c>
      <c r="R2360">
        <v>0.132699171</v>
      </c>
      <c r="S2360">
        <v>0.14356486900000001</v>
      </c>
      <c r="T2360">
        <v>0.13365790899999999</v>
      </c>
      <c r="U2360">
        <v>0.104822021</v>
      </c>
      <c r="V2360">
        <v>0.13550163600000001</v>
      </c>
      <c r="W2360">
        <v>0.122718463</v>
      </c>
      <c r="X2360">
        <v>6.273313E-3</v>
      </c>
      <c r="Y2360">
        <v>-2.9827399999999998E-3</v>
      </c>
      <c r="Z2360">
        <v>-0.71916131500000002</v>
      </c>
      <c r="AA2360">
        <v>1.7712884000000002E-2</v>
      </c>
      <c r="AB2360">
        <v>1.704423E-3</v>
      </c>
      <c r="AC2360">
        <v>-0.63691600000000004</v>
      </c>
    </row>
    <row r="2361" spans="1:29" x14ac:dyDescent="0.3">
      <c r="A2361">
        <v>23.59</v>
      </c>
      <c r="B2361">
        <v>28.3</v>
      </c>
      <c r="C2361">
        <v>60</v>
      </c>
      <c r="D2361">
        <v>60</v>
      </c>
      <c r="E2361">
        <v>60</v>
      </c>
      <c r="F2361">
        <v>50.45192308</v>
      </c>
      <c r="G2361">
        <v>56.06730769</v>
      </c>
      <c r="H2361">
        <v>52.22115385</v>
      </c>
      <c r="I2361">
        <v>49</v>
      </c>
      <c r="J2361">
        <v>53</v>
      </c>
      <c r="K2361">
        <v>49</v>
      </c>
      <c r="L2361">
        <v>2.5797426899999998</v>
      </c>
      <c r="M2361">
        <v>2.8668724280000002</v>
      </c>
      <c r="N2361">
        <v>2.670208224</v>
      </c>
      <c r="O2361">
        <v>2.5055019540000001</v>
      </c>
      <c r="P2361">
        <v>2.710032725</v>
      </c>
      <c r="Q2361">
        <v>2.5055019540000001</v>
      </c>
      <c r="R2361">
        <v>0.128987135</v>
      </c>
      <c r="S2361">
        <v>0.143343621</v>
      </c>
      <c r="T2361">
        <v>0.133510411</v>
      </c>
      <c r="U2361">
        <v>0.125275098</v>
      </c>
      <c r="V2361">
        <v>0.13550163600000001</v>
      </c>
      <c r="W2361">
        <v>0.125275098</v>
      </c>
      <c r="X2361">
        <v>8.2887220000000001E-3</v>
      </c>
      <c r="Y2361">
        <v>-1.769978E-3</v>
      </c>
      <c r="Z2361">
        <v>-0.712002048</v>
      </c>
      <c r="AA2361">
        <v>5.9042950000000004E-3</v>
      </c>
      <c r="AB2361">
        <v>-3.4088460000000001E-3</v>
      </c>
      <c r="AC2361">
        <v>-0.67728391499999996</v>
      </c>
    </row>
    <row r="2362" spans="1:29" x14ac:dyDescent="0.3">
      <c r="A2362">
        <v>23.6</v>
      </c>
      <c r="B2362">
        <v>28.3</v>
      </c>
      <c r="C2362">
        <v>60</v>
      </c>
      <c r="D2362">
        <v>60</v>
      </c>
      <c r="E2362">
        <v>60</v>
      </c>
      <c r="F2362">
        <v>50.00961538</v>
      </c>
      <c r="G2362">
        <v>55.91346154</v>
      </c>
      <c r="H2362">
        <v>52.17307692</v>
      </c>
      <c r="I2362">
        <v>50</v>
      </c>
      <c r="J2362">
        <v>54</v>
      </c>
      <c r="K2362">
        <v>50</v>
      </c>
      <c r="L2362">
        <v>2.5571263069999999</v>
      </c>
      <c r="M2362">
        <v>2.8590058589999998</v>
      </c>
      <c r="N2362">
        <v>2.667749921</v>
      </c>
      <c r="O2362">
        <v>2.556634646</v>
      </c>
      <c r="P2362">
        <v>2.761165418</v>
      </c>
      <c r="Q2362">
        <v>2.556634646</v>
      </c>
      <c r="R2362">
        <v>0.127856315</v>
      </c>
      <c r="S2362">
        <v>0.14295029300000001</v>
      </c>
      <c r="T2362">
        <v>0.13338749599999999</v>
      </c>
      <c r="U2362">
        <v>0.127831732</v>
      </c>
      <c r="V2362">
        <v>0.13805827100000001</v>
      </c>
      <c r="W2362">
        <v>0.127831732</v>
      </c>
      <c r="X2362">
        <v>8.7145120000000006E-3</v>
      </c>
      <c r="Y2362">
        <v>-1.3438720000000001E-3</v>
      </c>
      <c r="Z2362">
        <v>-0.70911246400000005</v>
      </c>
      <c r="AA2362">
        <v>5.9042950000000004E-3</v>
      </c>
      <c r="AB2362">
        <v>-3.4088460000000001E-3</v>
      </c>
      <c r="AC2362">
        <v>-0.690739887</v>
      </c>
    </row>
    <row r="2363" spans="1:29" x14ac:dyDescent="0.3">
      <c r="A2363">
        <v>23.61</v>
      </c>
      <c r="B2363">
        <v>28.3</v>
      </c>
      <c r="C2363">
        <v>60</v>
      </c>
      <c r="D2363">
        <v>60</v>
      </c>
      <c r="E2363">
        <v>60</v>
      </c>
      <c r="F2363">
        <v>49.47115385</v>
      </c>
      <c r="G2363">
        <v>55.64423077</v>
      </c>
      <c r="H2363">
        <v>52.19230769</v>
      </c>
      <c r="I2363">
        <v>45</v>
      </c>
      <c r="J2363">
        <v>58</v>
      </c>
      <c r="K2363">
        <v>39</v>
      </c>
      <c r="L2363">
        <v>2.5295933179999999</v>
      </c>
      <c r="M2363">
        <v>2.8452393649999999</v>
      </c>
      <c r="N2363">
        <v>2.6687332430000001</v>
      </c>
      <c r="O2363">
        <v>2.3009711820000001</v>
      </c>
      <c r="P2363">
        <v>2.9656961900000001</v>
      </c>
      <c r="Q2363">
        <v>1.994175024</v>
      </c>
      <c r="R2363">
        <v>0.12647966599999999</v>
      </c>
      <c r="S2363">
        <v>0.14226196799999999</v>
      </c>
      <c r="T2363">
        <v>0.13343666200000001</v>
      </c>
      <c r="U2363">
        <v>0.11504855899999999</v>
      </c>
      <c r="V2363">
        <v>0.14828480899999999</v>
      </c>
      <c r="W2363">
        <v>9.9708750999999998E-2</v>
      </c>
      <c r="X2363">
        <v>9.1119170000000006E-3</v>
      </c>
      <c r="Y2363">
        <v>-6.2277000000000003E-4</v>
      </c>
      <c r="Z2363">
        <v>-0.70557595799999995</v>
      </c>
      <c r="AA2363">
        <v>1.9188957999999999E-2</v>
      </c>
      <c r="AB2363">
        <v>-2.1305289000000002E-2</v>
      </c>
      <c r="AC2363">
        <v>-0.63691600000000004</v>
      </c>
    </row>
    <row r="2364" spans="1:29" x14ac:dyDescent="0.3">
      <c r="A2364">
        <v>23.62</v>
      </c>
      <c r="B2364">
        <v>28.3</v>
      </c>
      <c r="C2364">
        <v>60</v>
      </c>
      <c r="D2364">
        <v>60</v>
      </c>
      <c r="E2364">
        <v>60</v>
      </c>
      <c r="F2364">
        <v>48.86538462</v>
      </c>
      <c r="G2364">
        <v>56.35576923</v>
      </c>
      <c r="H2364">
        <v>52.00961538</v>
      </c>
      <c r="I2364">
        <v>49</v>
      </c>
      <c r="J2364">
        <v>47</v>
      </c>
      <c r="K2364">
        <v>52</v>
      </c>
      <c r="L2364">
        <v>2.4986187059999998</v>
      </c>
      <c r="M2364">
        <v>2.8816222429999998</v>
      </c>
      <c r="N2364">
        <v>2.6593916929999999</v>
      </c>
      <c r="O2364">
        <v>2.5055019540000001</v>
      </c>
      <c r="P2364">
        <v>2.4032365680000001</v>
      </c>
      <c r="Q2364">
        <v>2.658900032</v>
      </c>
      <c r="R2364">
        <v>0.12493093500000001</v>
      </c>
      <c r="S2364">
        <v>0.14408111200000001</v>
      </c>
      <c r="T2364">
        <v>0.132969585</v>
      </c>
      <c r="U2364">
        <v>0.125275098</v>
      </c>
      <c r="V2364">
        <v>0.120161828</v>
      </c>
      <c r="W2364">
        <v>0.13294500200000001</v>
      </c>
      <c r="X2364">
        <v>1.1056359999999999E-2</v>
      </c>
      <c r="Y2364">
        <v>-1.0242929999999999E-3</v>
      </c>
      <c r="Z2364">
        <v>-0.70523093400000003</v>
      </c>
      <c r="AA2364">
        <v>-2.952147E-3</v>
      </c>
      <c r="AB2364">
        <v>6.8176920000000002E-3</v>
      </c>
      <c r="AC2364">
        <v>-0.66382794300000003</v>
      </c>
    </row>
    <row r="2365" spans="1:29" x14ac:dyDescent="0.3">
      <c r="A2365">
        <v>23.63</v>
      </c>
      <c r="B2365">
        <v>28.3</v>
      </c>
      <c r="C2365">
        <v>60</v>
      </c>
      <c r="D2365">
        <v>60</v>
      </c>
      <c r="E2365">
        <v>60</v>
      </c>
      <c r="F2365">
        <v>49.30769231</v>
      </c>
      <c r="G2365">
        <v>58.21153846</v>
      </c>
      <c r="H2365">
        <v>52.875</v>
      </c>
      <c r="I2365">
        <v>37</v>
      </c>
      <c r="J2365">
        <v>59</v>
      </c>
      <c r="K2365">
        <v>52</v>
      </c>
      <c r="L2365">
        <v>2.5212350899999998</v>
      </c>
      <c r="M2365">
        <v>2.9765127210000002</v>
      </c>
      <c r="N2365">
        <v>2.7036411390000001</v>
      </c>
      <c r="O2365">
        <v>1.891909638</v>
      </c>
      <c r="P2365">
        <v>3.0168288830000001</v>
      </c>
      <c r="Q2365">
        <v>2.658900032</v>
      </c>
      <c r="R2365">
        <v>0.126061754</v>
      </c>
      <c r="S2365">
        <v>0.14882563600000001</v>
      </c>
      <c r="T2365">
        <v>0.13518205699999999</v>
      </c>
      <c r="U2365">
        <v>9.4595481999999995E-2</v>
      </c>
      <c r="V2365">
        <v>0.15084144399999999</v>
      </c>
      <c r="W2365">
        <v>0.13294500200000001</v>
      </c>
      <c r="X2365">
        <v>1.3142733E-2</v>
      </c>
      <c r="Y2365">
        <v>-1.507759E-3</v>
      </c>
      <c r="Z2365">
        <v>-0.71942008300000004</v>
      </c>
      <c r="AA2365">
        <v>3.2473621000000001E-2</v>
      </c>
      <c r="AB2365">
        <v>6.8176920000000002E-3</v>
      </c>
      <c r="AC2365">
        <v>-0.66382794300000003</v>
      </c>
    </row>
    <row r="2366" spans="1:29" x14ac:dyDescent="0.3">
      <c r="A2366">
        <v>23.64</v>
      </c>
      <c r="B2366">
        <v>28.3</v>
      </c>
      <c r="C2366">
        <v>60</v>
      </c>
      <c r="D2366">
        <v>60</v>
      </c>
      <c r="E2366">
        <v>60</v>
      </c>
      <c r="F2366">
        <v>49.60576923</v>
      </c>
      <c r="G2366">
        <v>59.86538462</v>
      </c>
      <c r="H2366">
        <v>53.58653846</v>
      </c>
      <c r="I2366">
        <v>50</v>
      </c>
      <c r="J2366">
        <v>63</v>
      </c>
      <c r="K2366">
        <v>54</v>
      </c>
      <c r="L2366">
        <v>2.5364765660000002</v>
      </c>
      <c r="M2366">
        <v>3.0610783289999999</v>
      </c>
      <c r="N2366">
        <v>2.740024016</v>
      </c>
      <c r="O2366">
        <v>2.556634646</v>
      </c>
      <c r="P2366">
        <v>3.2213596550000001</v>
      </c>
      <c r="Q2366">
        <v>2.761165418</v>
      </c>
      <c r="R2366">
        <v>0.126823828</v>
      </c>
      <c r="S2366">
        <v>0.15305391600000001</v>
      </c>
      <c r="T2366">
        <v>0.13700120099999999</v>
      </c>
      <c r="U2366">
        <v>0.127831732</v>
      </c>
      <c r="V2366">
        <v>0.161067983</v>
      </c>
      <c r="W2366">
        <v>0.13805827100000001</v>
      </c>
      <c r="X2366">
        <v>1.5143948000000001E-2</v>
      </c>
      <c r="Y2366">
        <v>-1.9584479999999998E-3</v>
      </c>
      <c r="Z2366">
        <v>-0.73136657100000002</v>
      </c>
      <c r="AA2366">
        <v>1.9188957999999999E-2</v>
      </c>
      <c r="AB2366">
        <v>-4.2610579999999999E-3</v>
      </c>
      <c r="AC2366">
        <v>-0.74904909799999997</v>
      </c>
    </row>
    <row r="2367" spans="1:29" x14ac:dyDescent="0.3">
      <c r="A2367">
        <v>23.65</v>
      </c>
      <c r="B2367">
        <v>28.3</v>
      </c>
      <c r="C2367">
        <v>60</v>
      </c>
      <c r="D2367">
        <v>60</v>
      </c>
      <c r="E2367">
        <v>60</v>
      </c>
      <c r="F2367">
        <v>50.06730769</v>
      </c>
      <c r="G2367">
        <v>61.16346154</v>
      </c>
      <c r="H2367">
        <v>54.05769231</v>
      </c>
      <c r="I2367">
        <v>48</v>
      </c>
      <c r="J2367">
        <v>64</v>
      </c>
      <c r="K2367">
        <v>56</v>
      </c>
      <c r="L2367">
        <v>2.5600762700000002</v>
      </c>
      <c r="M2367">
        <v>3.1274524970000002</v>
      </c>
      <c r="N2367">
        <v>2.7641153809999999</v>
      </c>
      <c r="O2367">
        <v>2.4543692610000001</v>
      </c>
      <c r="P2367">
        <v>3.272492347</v>
      </c>
      <c r="Q2367">
        <v>2.8634308040000001</v>
      </c>
      <c r="R2367">
        <v>0.12800381399999999</v>
      </c>
      <c r="S2367">
        <v>0.15637262499999999</v>
      </c>
      <c r="T2367">
        <v>0.13820576900000001</v>
      </c>
      <c r="U2367">
        <v>0.122718463</v>
      </c>
      <c r="V2367">
        <v>0.163624617</v>
      </c>
      <c r="W2367">
        <v>0.14317154000000001</v>
      </c>
      <c r="X2367">
        <v>1.6378740999999999E-2</v>
      </c>
      <c r="Y2367">
        <v>-2.6549669999999998E-3</v>
      </c>
      <c r="Z2367">
        <v>-0.74137229400000004</v>
      </c>
      <c r="AA2367">
        <v>2.3617178999999999E-2</v>
      </c>
      <c r="AB2367">
        <v>0</v>
      </c>
      <c r="AC2367">
        <v>-0.75353442199999998</v>
      </c>
    </row>
    <row r="2368" spans="1:29" x14ac:dyDescent="0.3">
      <c r="A2368">
        <v>23.66</v>
      </c>
      <c r="B2368">
        <v>28.3</v>
      </c>
      <c r="C2368">
        <v>60</v>
      </c>
      <c r="D2368">
        <v>60</v>
      </c>
      <c r="E2368">
        <v>60</v>
      </c>
      <c r="F2368">
        <v>50.61538462</v>
      </c>
      <c r="G2368">
        <v>61.53846154</v>
      </c>
      <c r="H2368">
        <v>55.32692308</v>
      </c>
      <c r="I2368">
        <v>49</v>
      </c>
      <c r="J2368">
        <v>64</v>
      </c>
      <c r="K2368">
        <v>45</v>
      </c>
      <c r="L2368">
        <v>2.5881009189999999</v>
      </c>
      <c r="M2368">
        <v>3.146627257</v>
      </c>
      <c r="N2368">
        <v>2.8290145679999998</v>
      </c>
      <c r="O2368">
        <v>2.5055019540000001</v>
      </c>
      <c r="P2368">
        <v>3.272492347</v>
      </c>
      <c r="Q2368">
        <v>2.3009711820000001</v>
      </c>
      <c r="R2368">
        <v>0.129405046</v>
      </c>
      <c r="S2368">
        <v>0.157331363</v>
      </c>
      <c r="T2368">
        <v>0.141450728</v>
      </c>
      <c r="U2368">
        <v>0.125275098</v>
      </c>
      <c r="V2368">
        <v>0.163624617</v>
      </c>
      <c r="W2368">
        <v>0.11504855899999999</v>
      </c>
      <c r="X2368">
        <v>1.6123267E-2</v>
      </c>
      <c r="Y2368">
        <v>-1.278317E-3</v>
      </c>
      <c r="Z2368">
        <v>-0.75120550399999997</v>
      </c>
      <c r="AA2368">
        <v>2.2141106000000001E-2</v>
      </c>
      <c r="AB2368">
        <v>-1.9600866000000002E-2</v>
      </c>
      <c r="AC2368">
        <v>-0.70868118300000005</v>
      </c>
    </row>
    <row r="2369" spans="1:29" x14ac:dyDescent="0.3">
      <c r="A2369">
        <v>23.67</v>
      </c>
      <c r="B2369">
        <v>28.3</v>
      </c>
      <c r="C2369">
        <v>60</v>
      </c>
      <c r="D2369">
        <v>60</v>
      </c>
      <c r="E2369">
        <v>60</v>
      </c>
      <c r="F2369">
        <v>50.77884615</v>
      </c>
      <c r="G2369">
        <v>61.14423077</v>
      </c>
      <c r="H2369">
        <v>56.06730769</v>
      </c>
      <c r="I2369">
        <v>49</v>
      </c>
      <c r="J2369">
        <v>51</v>
      </c>
      <c r="K2369">
        <v>59</v>
      </c>
      <c r="L2369">
        <v>2.5964591480000001</v>
      </c>
      <c r="M2369">
        <v>3.1264691760000001</v>
      </c>
      <c r="N2369">
        <v>2.8668724280000002</v>
      </c>
      <c r="O2369">
        <v>2.5055019540000001</v>
      </c>
      <c r="P2369">
        <v>2.607767339</v>
      </c>
      <c r="Q2369">
        <v>3.0168288830000001</v>
      </c>
      <c r="R2369">
        <v>0.12982295699999999</v>
      </c>
      <c r="S2369">
        <v>0.156323459</v>
      </c>
      <c r="T2369">
        <v>0.143343621</v>
      </c>
      <c r="U2369">
        <v>0.125275098</v>
      </c>
      <c r="V2369">
        <v>0.13038836700000001</v>
      </c>
      <c r="W2369">
        <v>0.15084144399999999</v>
      </c>
      <c r="X2369">
        <v>1.5300072E-2</v>
      </c>
      <c r="Y2369">
        <v>1.8027599999999999E-4</v>
      </c>
      <c r="Z2369">
        <v>-0.75349129400000003</v>
      </c>
      <c r="AA2369">
        <v>2.952147E-3</v>
      </c>
      <c r="AB2369">
        <v>1.5339808E-2</v>
      </c>
      <c r="AC2369">
        <v>-0.71316650699999995</v>
      </c>
    </row>
    <row r="2370" spans="1:29" x14ac:dyDescent="0.3">
      <c r="A2370">
        <v>23.68</v>
      </c>
      <c r="B2370">
        <v>28.3</v>
      </c>
      <c r="C2370">
        <v>60</v>
      </c>
      <c r="D2370">
        <v>60</v>
      </c>
      <c r="E2370">
        <v>60</v>
      </c>
      <c r="F2370">
        <v>51.05769231</v>
      </c>
      <c r="G2370">
        <v>60.78846154</v>
      </c>
      <c r="H2370">
        <v>56.61538462</v>
      </c>
      <c r="I2370">
        <v>87</v>
      </c>
      <c r="J2370">
        <v>64</v>
      </c>
      <c r="K2370">
        <v>59</v>
      </c>
      <c r="L2370">
        <v>2.6107173019999999</v>
      </c>
      <c r="M2370">
        <v>3.108277738</v>
      </c>
      <c r="N2370">
        <v>2.894897077</v>
      </c>
      <c r="O2370">
        <v>4.4485442849999997</v>
      </c>
      <c r="P2370">
        <v>3.272492347</v>
      </c>
      <c r="Q2370">
        <v>3.0168288830000001</v>
      </c>
      <c r="R2370">
        <v>0.130535865</v>
      </c>
      <c r="S2370">
        <v>0.155413887</v>
      </c>
      <c r="T2370">
        <v>0.14474485400000001</v>
      </c>
      <c r="U2370">
        <v>0.22242721400000001</v>
      </c>
      <c r="V2370">
        <v>0.163624617</v>
      </c>
      <c r="W2370">
        <v>0.15084144399999999</v>
      </c>
      <c r="X2370">
        <v>1.4363333000000001E-2</v>
      </c>
      <c r="Y2370">
        <v>1.1799849999999999E-3</v>
      </c>
      <c r="Z2370">
        <v>-0.75560457199999997</v>
      </c>
      <c r="AA2370">
        <v>-3.3949695000000002E-2</v>
      </c>
      <c r="AB2370">
        <v>-2.8122980999999998E-2</v>
      </c>
      <c r="AC2370">
        <v>-0.94191802800000002</v>
      </c>
    </row>
    <row r="2371" spans="1:29" x14ac:dyDescent="0.3">
      <c r="A2371">
        <v>23.69</v>
      </c>
      <c r="B2371">
        <v>28.3</v>
      </c>
      <c r="C2371">
        <v>60</v>
      </c>
      <c r="D2371">
        <v>60</v>
      </c>
      <c r="E2371">
        <v>60</v>
      </c>
      <c r="F2371">
        <v>51.625</v>
      </c>
      <c r="G2371">
        <v>60.25961538</v>
      </c>
      <c r="H2371">
        <v>56.93269231</v>
      </c>
      <c r="I2371">
        <v>0</v>
      </c>
      <c r="J2371">
        <v>62</v>
      </c>
      <c r="K2371">
        <v>61</v>
      </c>
      <c r="L2371">
        <v>2.6397252720000002</v>
      </c>
      <c r="M2371">
        <v>3.0812364099999998</v>
      </c>
      <c r="N2371">
        <v>2.9111218729999999</v>
      </c>
      <c r="O2371">
        <v>0</v>
      </c>
      <c r="P2371">
        <v>3.1702269620000001</v>
      </c>
      <c r="Q2371">
        <v>3.1190942690000001</v>
      </c>
      <c r="R2371">
        <v>0.13198626399999999</v>
      </c>
      <c r="S2371">
        <v>0.15406181999999999</v>
      </c>
      <c r="T2371">
        <v>0.145556094</v>
      </c>
      <c r="U2371">
        <v>0</v>
      </c>
      <c r="V2371">
        <v>0.158511348</v>
      </c>
      <c r="W2371">
        <v>0.15595471299999999</v>
      </c>
      <c r="X2371">
        <v>1.2745329E-2</v>
      </c>
      <c r="Y2371">
        <v>1.6880339999999999E-3</v>
      </c>
      <c r="Z2371">
        <v>-0.75720031200000004</v>
      </c>
      <c r="AA2371">
        <v>9.1516569000000006E-2</v>
      </c>
      <c r="AB2371">
        <v>5.1132693E-2</v>
      </c>
      <c r="AC2371">
        <v>-0.55169484499999999</v>
      </c>
    </row>
    <row r="2372" spans="1:29" x14ac:dyDescent="0.3">
      <c r="A2372">
        <v>23.7</v>
      </c>
      <c r="B2372">
        <v>28.3</v>
      </c>
      <c r="C2372">
        <v>60</v>
      </c>
      <c r="D2372">
        <v>60</v>
      </c>
      <c r="E2372">
        <v>60</v>
      </c>
      <c r="F2372">
        <v>52.34615385</v>
      </c>
      <c r="G2372">
        <v>59.5</v>
      </c>
      <c r="H2372">
        <v>56.5</v>
      </c>
      <c r="I2372">
        <v>97</v>
      </c>
      <c r="J2372">
        <v>117</v>
      </c>
      <c r="K2372">
        <v>60</v>
      </c>
      <c r="L2372">
        <v>2.676599811</v>
      </c>
      <c r="M2372">
        <v>3.0423952289999998</v>
      </c>
      <c r="N2372">
        <v>2.8889971509999999</v>
      </c>
      <c r="O2372">
        <v>4.9598712139999996</v>
      </c>
      <c r="P2372">
        <v>5.9825250729999997</v>
      </c>
      <c r="Q2372">
        <v>3.0679615760000001</v>
      </c>
      <c r="R2372">
        <v>0.13382999100000001</v>
      </c>
      <c r="S2372">
        <v>0.15211976099999999</v>
      </c>
      <c r="T2372">
        <v>0.14444985799999999</v>
      </c>
      <c r="U2372">
        <v>0.247993561</v>
      </c>
      <c r="V2372">
        <v>0.29912625399999998</v>
      </c>
      <c r="W2372">
        <v>0.15339807899999999</v>
      </c>
      <c r="X2372">
        <v>1.0559604E-2</v>
      </c>
      <c r="Y2372">
        <v>9.8332100000000011E-4</v>
      </c>
      <c r="Z2372">
        <v>-0.75508703399999999</v>
      </c>
      <c r="AA2372">
        <v>2.9521473999999999E-2</v>
      </c>
      <c r="AB2372">
        <v>-8.0107886000000003E-2</v>
      </c>
      <c r="AC2372">
        <v>-1.2289787599999999</v>
      </c>
    </row>
    <row r="2373" spans="1:29" x14ac:dyDescent="0.3">
      <c r="A2373">
        <v>23.71</v>
      </c>
      <c r="B2373">
        <v>28.3</v>
      </c>
      <c r="C2373">
        <v>60</v>
      </c>
      <c r="D2373">
        <v>60</v>
      </c>
      <c r="E2373">
        <v>60</v>
      </c>
      <c r="F2373">
        <v>52.98076923</v>
      </c>
      <c r="G2373">
        <v>58.53846154</v>
      </c>
      <c r="H2373">
        <v>55.97115385</v>
      </c>
      <c r="I2373">
        <v>50</v>
      </c>
      <c r="J2373">
        <v>53</v>
      </c>
      <c r="K2373">
        <v>99</v>
      </c>
      <c r="L2373">
        <v>2.7090494039999999</v>
      </c>
      <c r="M2373">
        <v>2.993229178</v>
      </c>
      <c r="N2373">
        <v>2.8619558230000002</v>
      </c>
      <c r="O2373">
        <v>2.556634646</v>
      </c>
      <c r="P2373">
        <v>2.710032725</v>
      </c>
      <c r="Q2373">
        <v>5.0621365999999997</v>
      </c>
      <c r="R2373">
        <v>0.13545246999999999</v>
      </c>
      <c r="S2373">
        <v>0.149661459</v>
      </c>
      <c r="T2373">
        <v>0.143097791</v>
      </c>
      <c r="U2373">
        <v>0.127831732</v>
      </c>
      <c r="V2373">
        <v>0.13550163600000001</v>
      </c>
      <c r="W2373">
        <v>0.25310683</v>
      </c>
      <c r="X2373">
        <v>8.2035630000000005E-3</v>
      </c>
      <c r="Y2373">
        <v>3.6055100000000002E-4</v>
      </c>
      <c r="Z2373">
        <v>-0.75124863200000003</v>
      </c>
      <c r="AA2373">
        <v>4.4282210000000004E-3</v>
      </c>
      <c r="AB2373">
        <v>8.0960096999999995E-2</v>
      </c>
      <c r="AC2373">
        <v>-0.90603543600000003</v>
      </c>
    </row>
    <row r="2374" spans="1:29" x14ac:dyDescent="0.3">
      <c r="A2374">
        <v>23.72</v>
      </c>
      <c r="B2374">
        <v>28.3</v>
      </c>
      <c r="C2374">
        <v>60</v>
      </c>
      <c r="D2374">
        <v>60</v>
      </c>
      <c r="E2374">
        <v>60</v>
      </c>
      <c r="F2374">
        <v>53.43269231</v>
      </c>
      <c r="G2374">
        <v>57.51923077</v>
      </c>
      <c r="H2374">
        <v>55.56730769</v>
      </c>
      <c r="I2374">
        <v>51</v>
      </c>
      <c r="J2374">
        <v>43</v>
      </c>
      <c r="K2374">
        <v>0</v>
      </c>
      <c r="L2374">
        <v>2.7321574480000002</v>
      </c>
      <c r="M2374">
        <v>2.9411131639999999</v>
      </c>
      <c r="N2374">
        <v>2.8413060809999999</v>
      </c>
      <c r="O2374">
        <v>2.607767339</v>
      </c>
      <c r="P2374">
        <v>2.198705796</v>
      </c>
      <c r="Q2374">
        <v>0</v>
      </c>
      <c r="R2374">
        <v>0.13660787199999999</v>
      </c>
      <c r="S2374">
        <v>0.14705565800000001</v>
      </c>
      <c r="T2374">
        <v>0.142065304</v>
      </c>
      <c r="U2374">
        <v>0.13038836700000001</v>
      </c>
      <c r="V2374">
        <v>0.10993529</v>
      </c>
      <c r="W2374">
        <v>0</v>
      </c>
      <c r="X2374">
        <v>6.0320319999999997E-3</v>
      </c>
      <c r="Y2374">
        <v>1.55692E-4</v>
      </c>
      <c r="Z2374">
        <v>-0.74689269199999997</v>
      </c>
      <c r="AA2374">
        <v>-1.1808590000000001E-2</v>
      </c>
      <c r="AB2374">
        <v>-8.0107886000000003E-2</v>
      </c>
      <c r="AC2374">
        <v>-0.42162044999999998</v>
      </c>
    </row>
    <row r="2375" spans="1:29" x14ac:dyDescent="0.3">
      <c r="A2375">
        <v>23.73</v>
      </c>
      <c r="B2375">
        <v>28.3</v>
      </c>
      <c r="C2375">
        <v>60</v>
      </c>
      <c r="D2375">
        <v>60</v>
      </c>
      <c r="E2375">
        <v>60</v>
      </c>
      <c r="F2375">
        <v>53.45192308</v>
      </c>
      <c r="G2375">
        <v>56.71153846</v>
      </c>
      <c r="H2375">
        <v>55.08653846</v>
      </c>
      <c r="I2375">
        <v>42</v>
      </c>
      <c r="J2375">
        <v>49</v>
      </c>
      <c r="K2375">
        <v>103</v>
      </c>
      <c r="L2375">
        <v>2.7331407689999998</v>
      </c>
      <c r="M2375">
        <v>2.899813682</v>
      </c>
      <c r="N2375">
        <v>2.8167230559999998</v>
      </c>
      <c r="O2375">
        <v>2.147573103</v>
      </c>
      <c r="P2375">
        <v>2.5055019540000001</v>
      </c>
      <c r="Q2375">
        <v>5.2666673719999997</v>
      </c>
      <c r="R2375">
        <v>0.13665703800000001</v>
      </c>
      <c r="S2375">
        <v>0.14499068400000001</v>
      </c>
      <c r="T2375">
        <v>0.14083615299999999</v>
      </c>
      <c r="U2375">
        <v>0.107378655</v>
      </c>
      <c r="V2375">
        <v>0.125275098</v>
      </c>
      <c r="W2375">
        <v>0.26333336899999998</v>
      </c>
      <c r="X2375">
        <v>4.8114330000000004E-3</v>
      </c>
      <c r="Y2375" s="1">
        <v>8.1899999999999995E-6</v>
      </c>
      <c r="Z2375">
        <v>-0.74119978099999995</v>
      </c>
      <c r="AA2375">
        <v>1.0332516E-2</v>
      </c>
      <c r="AB2375">
        <v>9.8004328000000002E-2</v>
      </c>
      <c r="AC2375">
        <v>-0.87015284500000001</v>
      </c>
    </row>
    <row r="2376" spans="1:29" x14ac:dyDescent="0.3">
      <c r="A2376">
        <v>23.74</v>
      </c>
      <c r="B2376">
        <v>28.3</v>
      </c>
      <c r="C2376">
        <v>60</v>
      </c>
      <c r="D2376">
        <v>60</v>
      </c>
      <c r="E2376">
        <v>60</v>
      </c>
      <c r="F2376">
        <v>53.60576923</v>
      </c>
      <c r="G2376">
        <v>56.03846154</v>
      </c>
      <c r="H2376">
        <v>54.46153846</v>
      </c>
      <c r="I2376">
        <v>52</v>
      </c>
      <c r="J2376">
        <v>51</v>
      </c>
      <c r="K2376">
        <v>50</v>
      </c>
      <c r="L2376">
        <v>2.7410073370000001</v>
      </c>
      <c r="M2376">
        <v>2.8653974459999998</v>
      </c>
      <c r="N2376">
        <v>2.7847651230000001</v>
      </c>
      <c r="O2376">
        <v>2.658900032</v>
      </c>
      <c r="P2376">
        <v>2.607767339</v>
      </c>
      <c r="Q2376">
        <v>2.556634646</v>
      </c>
      <c r="R2376">
        <v>0.13705036700000001</v>
      </c>
      <c r="S2376">
        <v>0.14326987199999999</v>
      </c>
      <c r="T2376">
        <v>0.139238256</v>
      </c>
      <c r="U2376">
        <v>0.13294500200000001</v>
      </c>
      <c r="V2376">
        <v>0.13038836700000001</v>
      </c>
      <c r="W2376">
        <v>0.127831732</v>
      </c>
      <c r="X2376">
        <v>3.5908329999999999E-3</v>
      </c>
      <c r="Y2376">
        <v>-6.1457600000000003E-4</v>
      </c>
      <c r="Z2376">
        <v>-0.73606753599999997</v>
      </c>
      <c r="AA2376">
        <v>-1.476074E-3</v>
      </c>
      <c r="AB2376">
        <v>-2.5566349999999998E-3</v>
      </c>
      <c r="AC2376">
        <v>-0.68625456299999998</v>
      </c>
    </row>
    <row r="2377" spans="1:29" x14ac:dyDescent="0.3">
      <c r="A2377">
        <v>23.75</v>
      </c>
      <c r="B2377">
        <v>28.3</v>
      </c>
      <c r="C2377">
        <v>60</v>
      </c>
      <c r="D2377">
        <v>60</v>
      </c>
      <c r="E2377">
        <v>60</v>
      </c>
      <c r="F2377">
        <v>53.89423077</v>
      </c>
      <c r="G2377">
        <v>54.78846154</v>
      </c>
      <c r="H2377">
        <v>53.67307692</v>
      </c>
      <c r="I2377">
        <v>55</v>
      </c>
      <c r="J2377">
        <v>50</v>
      </c>
      <c r="K2377">
        <v>48</v>
      </c>
      <c r="L2377">
        <v>2.7557571529999998</v>
      </c>
      <c r="M2377">
        <v>2.8014815799999999</v>
      </c>
      <c r="N2377">
        <v>2.7444489609999998</v>
      </c>
      <c r="O2377">
        <v>2.812298111</v>
      </c>
      <c r="P2377">
        <v>2.556634646</v>
      </c>
      <c r="Q2377">
        <v>2.4543692610000001</v>
      </c>
      <c r="R2377">
        <v>0.13778785800000001</v>
      </c>
      <c r="S2377">
        <v>0.14007407899999999</v>
      </c>
      <c r="T2377">
        <v>0.137222448</v>
      </c>
      <c r="U2377">
        <v>0.14061490600000001</v>
      </c>
      <c r="V2377">
        <v>0.127831732</v>
      </c>
      <c r="W2377">
        <v>0.122718463</v>
      </c>
      <c r="X2377">
        <v>1.319951E-3</v>
      </c>
      <c r="Y2377">
        <v>-1.139014E-3</v>
      </c>
      <c r="Z2377">
        <v>-0.72821821900000006</v>
      </c>
      <c r="AA2377">
        <v>-7.3803690000000003E-3</v>
      </c>
      <c r="AB2377">
        <v>-7.669904E-3</v>
      </c>
      <c r="AC2377">
        <v>-0.68625456299999998</v>
      </c>
    </row>
    <row r="2378" spans="1:29" x14ac:dyDescent="0.3">
      <c r="A2378">
        <v>23.76</v>
      </c>
      <c r="B2378">
        <v>28.3</v>
      </c>
      <c r="C2378">
        <v>60</v>
      </c>
      <c r="D2378">
        <v>60</v>
      </c>
      <c r="E2378">
        <v>60</v>
      </c>
      <c r="F2378">
        <v>53.72115385</v>
      </c>
      <c r="G2378">
        <v>52.92307692</v>
      </c>
      <c r="H2378">
        <v>52.375</v>
      </c>
      <c r="I2378">
        <v>54</v>
      </c>
      <c r="J2378">
        <v>50</v>
      </c>
      <c r="K2378">
        <v>38</v>
      </c>
      <c r="L2378">
        <v>2.7469072630000002</v>
      </c>
      <c r="M2378">
        <v>2.7060994410000001</v>
      </c>
      <c r="N2378">
        <v>2.6780747919999999</v>
      </c>
      <c r="O2378">
        <v>2.761165418</v>
      </c>
      <c r="P2378">
        <v>2.556634646</v>
      </c>
      <c r="Q2378">
        <v>1.943042331</v>
      </c>
      <c r="R2378">
        <v>0.137345363</v>
      </c>
      <c r="S2378">
        <v>0.135304972</v>
      </c>
      <c r="T2378">
        <v>0.13390373999999999</v>
      </c>
      <c r="U2378">
        <v>0.13805827100000001</v>
      </c>
      <c r="V2378">
        <v>0.127831732</v>
      </c>
      <c r="W2378">
        <v>9.7152116999999996E-2</v>
      </c>
      <c r="X2378">
        <v>-1.1780199999999999E-3</v>
      </c>
      <c r="Y2378">
        <v>-1.614285E-3</v>
      </c>
      <c r="Z2378">
        <v>-0.71325276299999996</v>
      </c>
      <c r="AA2378">
        <v>-5.9042950000000004E-3</v>
      </c>
      <c r="AB2378">
        <v>-2.3861923E-2</v>
      </c>
      <c r="AC2378">
        <v>-0.63691600000000004</v>
      </c>
    </row>
    <row r="2379" spans="1:29" x14ac:dyDescent="0.3">
      <c r="A2379">
        <v>23.77</v>
      </c>
      <c r="B2379">
        <v>28.3</v>
      </c>
      <c r="C2379">
        <v>60</v>
      </c>
      <c r="D2379">
        <v>60</v>
      </c>
      <c r="E2379">
        <v>60</v>
      </c>
      <c r="F2379">
        <v>53.75</v>
      </c>
      <c r="G2379">
        <v>51.25</v>
      </c>
      <c r="H2379">
        <v>51.35576923</v>
      </c>
      <c r="I2379">
        <v>57</v>
      </c>
      <c r="J2379">
        <v>39</v>
      </c>
      <c r="K2379">
        <v>48</v>
      </c>
      <c r="L2379">
        <v>2.7483822450000002</v>
      </c>
      <c r="M2379">
        <v>2.620550513</v>
      </c>
      <c r="N2379">
        <v>2.6259587780000002</v>
      </c>
      <c r="O2379">
        <v>2.9145634970000001</v>
      </c>
      <c r="P2379">
        <v>1.994175024</v>
      </c>
      <c r="Q2379">
        <v>2.4543692610000001</v>
      </c>
      <c r="R2379">
        <v>0.13741911200000001</v>
      </c>
      <c r="S2379">
        <v>0.13102752600000001</v>
      </c>
      <c r="T2379">
        <v>0.131297939</v>
      </c>
      <c r="U2379">
        <v>0.14572817499999999</v>
      </c>
      <c r="V2379">
        <v>9.9708750999999998E-2</v>
      </c>
      <c r="W2379">
        <v>0.122718463</v>
      </c>
      <c r="X2379">
        <v>-3.690184E-3</v>
      </c>
      <c r="Y2379">
        <v>-1.9502530000000001E-3</v>
      </c>
      <c r="Z2379">
        <v>-0.70130627499999998</v>
      </c>
      <c r="AA2379">
        <v>-2.6569327E-2</v>
      </c>
      <c r="AB2379" s="1">
        <v>-2.7800000000000003E-17</v>
      </c>
      <c r="AC2379">
        <v>-0.64588664799999995</v>
      </c>
    </row>
    <row r="2380" spans="1:29" x14ac:dyDescent="0.3">
      <c r="A2380">
        <v>23.78</v>
      </c>
      <c r="B2380">
        <v>28.3</v>
      </c>
      <c r="C2380">
        <v>60</v>
      </c>
      <c r="D2380">
        <v>60</v>
      </c>
      <c r="E2380">
        <v>60</v>
      </c>
      <c r="F2380">
        <v>53.66346154</v>
      </c>
      <c r="G2380">
        <v>49.91346154</v>
      </c>
      <c r="H2380">
        <v>50.59615385</v>
      </c>
      <c r="I2380">
        <v>56</v>
      </c>
      <c r="J2380">
        <v>52</v>
      </c>
      <c r="K2380">
        <v>48</v>
      </c>
      <c r="L2380">
        <v>2.7439572999999999</v>
      </c>
      <c r="M2380">
        <v>2.5522097019999999</v>
      </c>
      <c r="N2380">
        <v>2.5871175979999999</v>
      </c>
      <c r="O2380">
        <v>2.8634308040000001</v>
      </c>
      <c r="P2380">
        <v>2.658900032</v>
      </c>
      <c r="Q2380">
        <v>2.4543692610000001</v>
      </c>
      <c r="R2380">
        <v>0.137197865</v>
      </c>
      <c r="S2380">
        <v>0.127610485</v>
      </c>
      <c r="T2380">
        <v>0.12935588000000001</v>
      </c>
      <c r="U2380">
        <v>0.14317154000000001</v>
      </c>
      <c r="V2380">
        <v>0.13294500200000001</v>
      </c>
      <c r="W2380">
        <v>0.122718463</v>
      </c>
      <c r="X2380">
        <v>-5.5352760000000004E-3</v>
      </c>
      <c r="Y2380">
        <v>-2.0321969999999999E-3</v>
      </c>
      <c r="Z2380">
        <v>-0.691516193</v>
      </c>
      <c r="AA2380">
        <v>-5.9042950000000004E-3</v>
      </c>
      <c r="AB2380">
        <v>-1.0226539E-2</v>
      </c>
      <c r="AC2380">
        <v>-0.69971053500000002</v>
      </c>
    </row>
    <row r="2381" spans="1:29" x14ac:dyDescent="0.3">
      <c r="A2381">
        <v>23.79</v>
      </c>
      <c r="B2381">
        <v>28.3</v>
      </c>
      <c r="C2381">
        <v>60</v>
      </c>
      <c r="D2381">
        <v>60</v>
      </c>
      <c r="E2381">
        <v>60</v>
      </c>
      <c r="F2381">
        <v>54.05769231</v>
      </c>
      <c r="G2381">
        <v>49.46153846</v>
      </c>
      <c r="H2381">
        <v>49.43269231</v>
      </c>
      <c r="I2381">
        <v>45</v>
      </c>
      <c r="J2381">
        <v>51</v>
      </c>
      <c r="K2381">
        <v>50</v>
      </c>
      <c r="L2381">
        <v>2.7641153809999999</v>
      </c>
      <c r="M2381">
        <v>2.5291016580000001</v>
      </c>
      <c r="N2381">
        <v>2.5276266760000001</v>
      </c>
      <c r="O2381">
        <v>2.3009711820000001</v>
      </c>
      <c r="P2381">
        <v>2.607767339</v>
      </c>
      <c r="Q2381">
        <v>2.556634646</v>
      </c>
      <c r="R2381">
        <v>0.13820576900000001</v>
      </c>
      <c r="S2381">
        <v>0.126455083</v>
      </c>
      <c r="T2381">
        <v>0.12638133400000001</v>
      </c>
      <c r="U2381">
        <v>0.11504855899999999</v>
      </c>
      <c r="V2381">
        <v>0.13038836700000001</v>
      </c>
      <c r="W2381">
        <v>0.127831732</v>
      </c>
      <c r="X2381">
        <v>-6.7842620000000001E-3</v>
      </c>
      <c r="Y2381">
        <v>-3.9660609999999999E-3</v>
      </c>
      <c r="Z2381">
        <v>-0.68603892200000005</v>
      </c>
      <c r="AA2381">
        <v>8.8564420000000008E-3</v>
      </c>
      <c r="AB2381">
        <v>3.4088460000000001E-3</v>
      </c>
      <c r="AC2381">
        <v>-0.65485729500000001</v>
      </c>
    </row>
    <row r="2382" spans="1:29" x14ac:dyDescent="0.3">
      <c r="A2382">
        <v>23.8</v>
      </c>
      <c r="B2382">
        <v>28.3</v>
      </c>
      <c r="C2382">
        <v>60</v>
      </c>
      <c r="D2382">
        <v>60</v>
      </c>
      <c r="E2382">
        <v>60</v>
      </c>
      <c r="F2382">
        <v>54.875</v>
      </c>
      <c r="G2382">
        <v>49.72115385</v>
      </c>
      <c r="H2382">
        <v>48.72115385</v>
      </c>
      <c r="I2382">
        <v>57</v>
      </c>
      <c r="J2382">
        <v>52</v>
      </c>
      <c r="K2382">
        <v>49</v>
      </c>
      <c r="L2382">
        <v>2.8059065250000002</v>
      </c>
      <c r="M2382">
        <v>2.5423764919999998</v>
      </c>
      <c r="N2382">
        <v>2.4912437989999998</v>
      </c>
      <c r="O2382">
        <v>2.9145634970000001</v>
      </c>
      <c r="P2382">
        <v>2.658900032</v>
      </c>
      <c r="Q2382">
        <v>2.5055019540000001</v>
      </c>
      <c r="R2382">
        <v>0.140295326</v>
      </c>
      <c r="S2382">
        <v>0.12711882499999999</v>
      </c>
      <c r="T2382">
        <v>0.12456219</v>
      </c>
      <c r="U2382">
        <v>0.14572817499999999</v>
      </c>
      <c r="V2382">
        <v>0.13294500200000001</v>
      </c>
      <c r="W2382">
        <v>0.125275098</v>
      </c>
      <c r="X2382">
        <v>-7.6074569999999998E-3</v>
      </c>
      <c r="Y2382">
        <v>-6.0965899999999998E-3</v>
      </c>
      <c r="Z2382">
        <v>-0.68767779100000004</v>
      </c>
      <c r="AA2382">
        <v>-7.3803690000000003E-3</v>
      </c>
      <c r="AB2382">
        <v>-9.374327E-3</v>
      </c>
      <c r="AC2382">
        <v>-0.70868118300000005</v>
      </c>
    </row>
    <row r="2383" spans="1:29" x14ac:dyDescent="0.3">
      <c r="A2383">
        <v>23.81</v>
      </c>
      <c r="B2383">
        <v>28.3</v>
      </c>
      <c r="C2383">
        <v>60</v>
      </c>
      <c r="D2383">
        <v>60</v>
      </c>
      <c r="E2383">
        <v>60</v>
      </c>
      <c r="F2383">
        <v>55.54807692</v>
      </c>
      <c r="G2383">
        <v>50.42307692</v>
      </c>
      <c r="H2383">
        <v>48.11538462</v>
      </c>
      <c r="I2383">
        <v>58</v>
      </c>
      <c r="J2383">
        <v>52</v>
      </c>
      <c r="K2383">
        <v>41</v>
      </c>
      <c r="L2383">
        <v>2.8403227599999998</v>
      </c>
      <c r="M2383">
        <v>2.5782677089999999</v>
      </c>
      <c r="N2383">
        <v>2.4602691870000002</v>
      </c>
      <c r="O2383">
        <v>2.9656961900000001</v>
      </c>
      <c r="P2383">
        <v>2.658900032</v>
      </c>
      <c r="Q2383">
        <v>2.09644041</v>
      </c>
      <c r="R2383">
        <v>0.14201613799999999</v>
      </c>
      <c r="S2383">
        <v>0.12891338499999999</v>
      </c>
      <c r="T2383">
        <v>0.12301345900000001</v>
      </c>
      <c r="U2383">
        <v>0.14828480899999999</v>
      </c>
      <c r="V2383">
        <v>0.13294500200000001</v>
      </c>
      <c r="W2383">
        <v>0.104822021</v>
      </c>
      <c r="X2383">
        <v>-7.5648779999999997E-3</v>
      </c>
      <c r="Y2383">
        <v>-8.3008679999999994E-3</v>
      </c>
      <c r="Z2383">
        <v>-0.69112804000000005</v>
      </c>
      <c r="AA2383">
        <v>-8.8564420000000008E-3</v>
      </c>
      <c r="AB2383">
        <v>-2.3861923E-2</v>
      </c>
      <c r="AC2383">
        <v>-0.67728391499999996</v>
      </c>
    </row>
    <row r="2384" spans="1:29" x14ac:dyDescent="0.3">
      <c r="A2384">
        <v>23.82</v>
      </c>
      <c r="B2384">
        <v>28.3</v>
      </c>
      <c r="C2384">
        <v>60</v>
      </c>
      <c r="D2384">
        <v>60</v>
      </c>
      <c r="E2384">
        <v>60</v>
      </c>
      <c r="F2384">
        <v>56.38461538</v>
      </c>
      <c r="G2384">
        <v>51.78846154</v>
      </c>
      <c r="H2384">
        <v>48.17307692</v>
      </c>
      <c r="I2384">
        <v>58</v>
      </c>
      <c r="J2384">
        <v>52</v>
      </c>
      <c r="K2384">
        <v>50</v>
      </c>
      <c r="L2384">
        <v>2.8830972240000001</v>
      </c>
      <c r="M2384">
        <v>2.6480835009999999</v>
      </c>
      <c r="N2384">
        <v>2.46321915</v>
      </c>
      <c r="O2384">
        <v>2.9656961900000001</v>
      </c>
      <c r="P2384">
        <v>2.658900032</v>
      </c>
      <c r="Q2384">
        <v>2.556634646</v>
      </c>
      <c r="R2384">
        <v>0.144154861</v>
      </c>
      <c r="S2384">
        <v>0.13240417500000001</v>
      </c>
      <c r="T2384">
        <v>0.123160957</v>
      </c>
      <c r="U2384">
        <v>0.14828480899999999</v>
      </c>
      <c r="V2384">
        <v>0.13294500200000001</v>
      </c>
      <c r="W2384">
        <v>0.127831732</v>
      </c>
      <c r="X2384">
        <v>-6.7842620000000001E-3</v>
      </c>
      <c r="Y2384">
        <v>-1.0079039999999999E-2</v>
      </c>
      <c r="Z2384">
        <v>-0.70126314700000003</v>
      </c>
      <c r="AA2384">
        <v>-8.8564420000000008E-3</v>
      </c>
      <c r="AB2384">
        <v>-8.5221150000000002E-3</v>
      </c>
      <c r="AC2384">
        <v>-0.71765183099999996</v>
      </c>
    </row>
    <row r="2385" spans="1:29" x14ac:dyDescent="0.3">
      <c r="A2385">
        <v>23.83</v>
      </c>
      <c r="B2385">
        <v>28.3</v>
      </c>
      <c r="C2385">
        <v>60</v>
      </c>
      <c r="D2385">
        <v>60</v>
      </c>
      <c r="E2385">
        <v>60</v>
      </c>
      <c r="F2385">
        <v>56.48076923</v>
      </c>
      <c r="G2385">
        <v>53.35576923</v>
      </c>
      <c r="H2385">
        <v>49.28846154</v>
      </c>
      <c r="I2385">
        <v>57</v>
      </c>
      <c r="J2385">
        <v>42</v>
      </c>
      <c r="K2385">
        <v>51</v>
      </c>
      <c r="L2385">
        <v>2.8880138299999998</v>
      </c>
      <c r="M2385">
        <v>2.7282241639999998</v>
      </c>
      <c r="N2385">
        <v>2.5202517690000001</v>
      </c>
      <c r="O2385">
        <v>2.9145634970000001</v>
      </c>
      <c r="P2385">
        <v>2.147573103</v>
      </c>
      <c r="Q2385">
        <v>2.607767339</v>
      </c>
      <c r="R2385">
        <v>0.144400691</v>
      </c>
      <c r="S2385">
        <v>0.13641120800000001</v>
      </c>
      <c r="T2385">
        <v>0.12601258800000001</v>
      </c>
      <c r="U2385">
        <v>0.14572817499999999</v>
      </c>
      <c r="V2385">
        <v>0.107378655</v>
      </c>
      <c r="W2385">
        <v>0.13038836700000001</v>
      </c>
      <c r="X2385">
        <v>-4.6127299999999998E-3</v>
      </c>
      <c r="Y2385">
        <v>-9.5955740000000008E-3</v>
      </c>
      <c r="Z2385">
        <v>-0.71372717200000002</v>
      </c>
      <c r="AA2385">
        <v>-2.2141106000000001E-2</v>
      </c>
      <c r="AB2385">
        <v>2.5566349999999998E-3</v>
      </c>
      <c r="AC2385">
        <v>-0.67279859099999995</v>
      </c>
    </row>
    <row r="2386" spans="1:29" x14ac:dyDescent="0.3">
      <c r="A2386">
        <v>23.84</v>
      </c>
      <c r="B2386">
        <v>28.3</v>
      </c>
      <c r="C2386">
        <v>60</v>
      </c>
      <c r="D2386">
        <v>60</v>
      </c>
      <c r="E2386">
        <v>60</v>
      </c>
      <c r="F2386">
        <v>56.61538462</v>
      </c>
      <c r="G2386">
        <v>55</v>
      </c>
      <c r="H2386">
        <v>50.49038462</v>
      </c>
      <c r="I2386">
        <v>46</v>
      </c>
      <c r="J2386">
        <v>52</v>
      </c>
      <c r="K2386">
        <v>50</v>
      </c>
      <c r="L2386">
        <v>2.894897077</v>
      </c>
      <c r="M2386">
        <v>2.812298111</v>
      </c>
      <c r="N2386">
        <v>2.581709332</v>
      </c>
      <c r="O2386">
        <v>2.3521038750000001</v>
      </c>
      <c r="P2386">
        <v>2.658900032</v>
      </c>
      <c r="Q2386">
        <v>2.556634646</v>
      </c>
      <c r="R2386">
        <v>0.14474485400000001</v>
      </c>
      <c r="S2386">
        <v>0.14061490600000001</v>
      </c>
      <c r="T2386">
        <v>0.12908546700000001</v>
      </c>
      <c r="U2386">
        <v>0.117605194</v>
      </c>
      <c r="V2386">
        <v>0.13294500200000001</v>
      </c>
      <c r="W2386">
        <v>0.127831732</v>
      </c>
      <c r="X2386">
        <v>-2.3844270000000002E-3</v>
      </c>
      <c r="Y2386">
        <v>-9.0629419999999992E-3</v>
      </c>
      <c r="Z2386">
        <v>-0.72709688800000005</v>
      </c>
      <c r="AA2386">
        <v>8.8564420000000008E-3</v>
      </c>
      <c r="AB2386">
        <v>1.704423E-3</v>
      </c>
      <c r="AC2386">
        <v>-0.66382794300000003</v>
      </c>
    </row>
    <row r="2387" spans="1:29" x14ac:dyDescent="0.3">
      <c r="A2387">
        <v>23.85</v>
      </c>
      <c r="B2387">
        <v>28.3</v>
      </c>
      <c r="C2387">
        <v>60</v>
      </c>
      <c r="D2387">
        <v>60</v>
      </c>
      <c r="E2387">
        <v>60</v>
      </c>
      <c r="F2387">
        <v>56.91346154</v>
      </c>
      <c r="G2387">
        <v>56.24038462</v>
      </c>
      <c r="H2387">
        <v>51.67307692</v>
      </c>
      <c r="I2387">
        <v>55</v>
      </c>
      <c r="J2387">
        <v>53</v>
      </c>
      <c r="K2387">
        <v>50</v>
      </c>
      <c r="L2387">
        <v>2.9101385519999998</v>
      </c>
      <c r="M2387">
        <v>2.8757223170000001</v>
      </c>
      <c r="N2387">
        <v>2.6421835749999998</v>
      </c>
      <c r="O2387">
        <v>2.812298111</v>
      </c>
      <c r="P2387">
        <v>2.710032725</v>
      </c>
      <c r="Q2387">
        <v>2.556634646</v>
      </c>
      <c r="R2387">
        <v>0.14550692800000001</v>
      </c>
      <c r="S2387">
        <v>0.14378611599999999</v>
      </c>
      <c r="T2387">
        <v>0.13210917899999999</v>
      </c>
      <c r="U2387">
        <v>0.14061490600000001</v>
      </c>
      <c r="V2387">
        <v>0.13550163600000001</v>
      </c>
      <c r="W2387">
        <v>0.127831732</v>
      </c>
      <c r="X2387">
        <v>-9.9351100000000009E-4</v>
      </c>
      <c r="Y2387">
        <v>-8.358229E-3</v>
      </c>
      <c r="Z2387">
        <v>-0.73930214400000005</v>
      </c>
      <c r="AA2387">
        <v>-2.952147E-3</v>
      </c>
      <c r="AB2387">
        <v>-6.8176920000000002E-3</v>
      </c>
      <c r="AC2387">
        <v>-0.70868118300000005</v>
      </c>
    </row>
    <row r="2388" spans="1:29" x14ac:dyDescent="0.3">
      <c r="A2388">
        <v>23.86</v>
      </c>
      <c r="B2388">
        <v>28.3</v>
      </c>
      <c r="C2388">
        <v>60</v>
      </c>
      <c r="D2388">
        <v>60</v>
      </c>
      <c r="E2388">
        <v>60</v>
      </c>
      <c r="F2388">
        <v>56.69230769</v>
      </c>
      <c r="G2388">
        <v>56.96153846</v>
      </c>
      <c r="H2388">
        <v>52.43269231</v>
      </c>
      <c r="I2388">
        <v>55</v>
      </c>
      <c r="J2388">
        <v>52</v>
      </c>
      <c r="K2388">
        <v>51</v>
      </c>
      <c r="L2388">
        <v>2.8988303609999999</v>
      </c>
      <c r="M2388">
        <v>2.9125968549999999</v>
      </c>
      <c r="N2388">
        <v>2.6810247550000001</v>
      </c>
      <c r="O2388">
        <v>2.812298111</v>
      </c>
      <c r="P2388">
        <v>2.658900032</v>
      </c>
      <c r="Q2388">
        <v>2.607767339</v>
      </c>
      <c r="R2388">
        <v>0.14494151799999999</v>
      </c>
      <c r="S2388">
        <v>0.14562984300000001</v>
      </c>
      <c r="T2388">
        <v>0.13405123799999999</v>
      </c>
      <c r="U2388">
        <v>0.14061490600000001</v>
      </c>
      <c r="V2388">
        <v>0.13294500200000001</v>
      </c>
      <c r="W2388">
        <v>0.13038836700000001</v>
      </c>
      <c r="X2388">
        <v>3.9740400000000002E-4</v>
      </c>
      <c r="Y2388">
        <v>-7.4896279999999999E-3</v>
      </c>
      <c r="Z2388">
        <v>-0.74495192700000001</v>
      </c>
      <c r="AA2388">
        <v>-4.4282210000000004E-3</v>
      </c>
      <c r="AB2388">
        <v>-4.2610579999999999E-3</v>
      </c>
      <c r="AC2388">
        <v>-0.70868118300000005</v>
      </c>
    </row>
    <row r="2389" spans="1:29" x14ac:dyDescent="0.3">
      <c r="A2389">
        <v>23.87</v>
      </c>
      <c r="B2389">
        <v>28.3</v>
      </c>
      <c r="C2389">
        <v>60</v>
      </c>
      <c r="D2389">
        <v>60</v>
      </c>
      <c r="E2389">
        <v>60</v>
      </c>
      <c r="F2389">
        <v>56.35576923</v>
      </c>
      <c r="G2389">
        <v>57.67307692</v>
      </c>
      <c r="H2389">
        <v>52.99038462</v>
      </c>
      <c r="I2389">
        <v>107</v>
      </c>
      <c r="J2389">
        <v>55</v>
      </c>
      <c r="K2389">
        <v>40</v>
      </c>
      <c r="L2389">
        <v>2.8816222429999998</v>
      </c>
      <c r="M2389">
        <v>2.9489797329999998</v>
      </c>
      <c r="N2389">
        <v>2.7095410649999998</v>
      </c>
      <c r="O2389">
        <v>5.4711981429999996</v>
      </c>
      <c r="P2389">
        <v>2.812298111</v>
      </c>
      <c r="Q2389">
        <v>2.045307717</v>
      </c>
      <c r="R2389">
        <v>0.14408111200000001</v>
      </c>
      <c r="S2389">
        <v>0.147448987</v>
      </c>
      <c r="T2389">
        <v>0.13547705299999999</v>
      </c>
      <c r="U2389">
        <v>0.27355990699999999</v>
      </c>
      <c r="V2389">
        <v>0.14061490600000001</v>
      </c>
      <c r="W2389">
        <v>0.102265386</v>
      </c>
      <c r="X2389">
        <v>1.9444429999999999E-3</v>
      </c>
      <c r="Y2389">
        <v>-6.8586640000000004E-3</v>
      </c>
      <c r="Z2389">
        <v>-0.74913535399999998</v>
      </c>
      <c r="AA2389">
        <v>-7.6755831999999996E-2</v>
      </c>
      <c r="AB2389">
        <v>-6.9881346999999996E-2</v>
      </c>
      <c r="AC2389">
        <v>-0.90603543600000003</v>
      </c>
    </row>
    <row r="2390" spans="1:29" x14ac:dyDescent="0.3">
      <c r="A2390">
        <v>23.88</v>
      </c>
      <c r="B2390">
        <v>28.3</v>
      </c>
      <c r="C2390">
        <v>60</v>
      </c>
      <c r="D2390">
        <v>60</v>
      </c>
      <c r="E2390">
        <v>60</v>
      </c>
      <c r="F2390">
        <v>55.89423077</v>
      </c>
      <c r="G2390">
        <v>58.67307692</v>
      </c>
      <c r="H2390">
        <v>53.63461538</v>
      </c>
      <c r="I2390">
        <v>0</v>
      </c>
      <c r="J2390">
        <v>44</v>
      </c>
      <c r="K2390">
        <v>47</v>
      </c>
      <c r="L2390">
        <v>2.8580225380000002</v>
      </c>
      <c r="M2390">
        <v>3.0001124259999998</v>
      </c>
      <c r="N2390">
        <v>2.7424823190000001</v>
      </c>
      <c r="O2390">
        <v>0</v>
      </c>
      <c r="P2390">
        <v>2.2498384890000001</v>
      </c>
      <c r="Q2390">
        <v>2.4032365680000001</v>
      </c>
      <c r="R2390">
        <v>0.14290112699999999</v>
      </c>
      <c r="S2390">
        <v>0.15000562100000001</v>
      </c>
      <c r="T2390">
        <v>0.13712411599999999</v>
      </c>
      <c r="U2390">
        <v>0</v>
      </c>
      <c r="V2390">
        <v>0.11249192399999999</v>
      </c>
      <c r="W2390">
        <v>0.120161828</v>
      </c>
      <c r="X2390">
        <v>4.101782E-3</v>
      </c>
      <c r="Y2390">
        <v>-6.2195050000000002E-3</v>
      </c>
      <c r="Z2390">
        <v>-0.75444011300000002</v>
      </c>
      <c r="AA2390">
        <v>6.4947243000000002E-2</v>
      </c>
      <c r="AB2390">
        <v>4.2610576999999997E-2</v>
      </c>
      <c r="AC2390">
        <v>-0.40816447900000002</v>
      </c>
    </row>
    <row r="2391" spans="1:29" x14ac:dyDescent="0.3">
      <c r="A2391">
        <v>23.89</v>
      </c>
      <c r="B2391">
        <v>28.3</v>
      </c>
      <c r="C2391">
        <v>60</v>
      </c>
      <c r="D2391">
        <v>60</v>
      </c>
      <c r="E2391">
        <v>60</v>
      </c>
      <c r="F2391">
        <v>55.41346154</v>
      </c>
      <c r="G2391">
        <v>59.875</v>
      </c>
      <c r="H2391">
        <v>54.26923077</v>
      </c>
      <c r="I2391">
        <v>94</v>
      </c>
      <c r="J2391">
        <v>111</v>
      </c>
      <c r="K2391">
        <v>51</v>
      </c>
      <c r="L2391">
        <v>2.8334395130000001</v>
      </c>
      <c r="M2391">
        <v>3.0615699890000001</v>
      </c>
      <c r="N2391">
        <v>2.774931912</v>
      </c>
      <c r="O2391">
        <v>4.8064731350000001</v>
      </c>
      <c r="P2391">
        <v>5.6757289149999997</v>
      </c>
      <c r="Q2391">
        <v>2.607767339</v>
      </c>
      <c r="R2391">
        <v>0.14167197600000001</v>
      </c>
      <c r="S2391">
        <v>0.15307849900000001</v>
      </c>
      <c r="T2391">
        <v>0.138746596</v>
      </c>
      <c r="U2391">
        <v>0.240323657</v>
      </c>
      <c r="V2391">
        <v>0.28378644600000003</v>
      </c>
      <c r="W2391">
        <v>0.13038836700000001</v>
      </c>
      <c r="X2391">
        <v>6.5855599999999999E-3</v>
      </c>
      <c r="Y2391">
        <v>-5.7524280000000004E-3</v>
      </c>
      <c r="Z2391">
        <v>-0.76052117699999999</v>
      </c>
      <c r="AA2391">
        <v>2.5093252999999999E-2</v>
      </c>
      <c r="AB2391">
        <v>-8.7777789999999994E-2</v>
      </c>
      <c r="AC2391">
        <v>-1.148242929</v>
      </c>
    </row>
    <row r="2392" spans="1:29" x14ac:dyDescent="0.3">
      <c r="A2392">
        <v>23.9</v>
      </c>
      <c r="B2392">
        <v>28.3</v>
      </c>
      <c r="C2392">
        <v>60</v>
      </c>
      <c r="D2392">
        <v>60</v>
      </c>
      <c r="E2392">
        <v>60</v>
      </c>
      <c r="F2392">
        <v>55.11538462</v>
      </c>
      <c r="G2392">
        <v>60.86538462</v>
      </c>
      <c r="H2392">
        <v>54.91346154</v>
      </c>
      <c r="I2392">
        <v>51</v>
      </c>
      <c r="J2392">
        <v>60</v>
      </c>
      <c r="K2392">
        <v>102</v>
      </c>
      <c r="L2392">
        <v>2.8181980370000002</v>
      </c>
      <c r="M2392">
        <v>3.1122110219999999</v>
      </c>
      <c r="N2392">
        <v>2.8078731669999999</v>
      </c>
      <c r="O2392">
        <v>2.607767339</v>
      </c>
      <c r="P2392">
        <v>3.0679615760000001</v>
      </c>
      <c r="Q2392">
        <v>5.2155346790000001</v>
      </c>
      <c r="R2392">
        <v>0.140909902</v>
      </c>
      <c r="S2392">
        <v>0.15561055100000001</v>
      </c>
      <c r="T2392">
        <v>0.140393658</v>
      </c>
      <c r="U2392">
        <v>0.13038836700000001</v>
      </c>
      <c r="V2392">
        <v>0.15339807899999999</v>
      </c>
      <c r="W2392">
        <v>0.26077673400000001</v>
      </c>
      <c r="X2392">
        <v>8.4874240000000004E-3</v>
      </c>
      <c r="Y2392">
        <v>-5.2443790000000004E-3</v>
      </c>
      <c r="Z2392">
        <v>-0.76651598499999996</v>
      </c>
      <c r="AA2392">
        <v>1.3284663E-2</v>
      </c>
      <c r="AB2392">
        <v>7.9255673999999998E-2</v>
      </c>
      <c r="AC2392">
        <v>-0.95537399899999997</v>
      </c>
    </row>
    <row r="2393" spans="1:29" x14ac:dyDescent="0.3">
      <c r="A2393">
        <v>23.91</v>
      </c>
      <c r="B2393">
        <v>28.3</v>
      </c>
      <c r="C2393">
        <v>60</v>
      </c>
      <c r="D2393">
        <v>60</v>
      </c>
      <c r="E2393">
        <v>60</v>
      </c>
      <c r="F2393">
        <v>54.84615385</v>
      </c>
      <c r="G2393">
        <v>61.57692308</v>
      </c>
      <c r="H2393">
        <v>55.47115385</v>
      </c>
      <c r="I2393">
        <v>53</v>
      </c>
      <c r="J2393">
        <v>59</v>
      </c>
      <c r="K2393">
        <v>42</v>
      </c>
      <c r="L2393">
        <v>2.8044315430000002</v>
      </c>
      <c r="M2393">
        <v>3.1485938990000002</v>
      </c>
      <c r="N2393">
        <v>2.8363894759999999</v>
      </c>
      <c r="O2393">
        <v>2.710032725</v>
      </c>
      <c r="P2393">
        <v>3.0168288830000001</v>
      </c>
      <c r="Q2393">
        <v>2.147573103</v>
      </c>
      <c r="R2393">
        <v>0.14022157699999999</v>
      </c>
      <c r="S2393">
        <v>0.15742969500000001</v>
      </c>
      <c r="T2393">
        <v>0.141819474</v>
      </c>
      <c r="U2393">
        <v>0.13550163600000001</v>
      </c>
      <c r="V2393">
        <v>0.15084144399999999</v>
      </c>
      <c r="W2393">
        <v>0.107378655</v>
      </c>
      <c r="X2393">
        <v>9.9351109999999999E-3</v>
      </c>
      <c r="Y2393">
        <v>-4.6707750000000003E-3</v>
      </c>
      <c r="Z2393">
        <v>-0.77100130899999997</v>
      </c>
      <c r="AA2393">
        <v>8.8564420000000008E-3</v>
      </c>
      <c r="AB2393">
        <v>-2.3861923E-2</v>
      </c>
      <c r="AC2393">
        <v>-0.690739887</v>
      </c>
    </row>
    <row r="2394" spans="1:29" x14ac:dyDescent="0.3">
      <c r="A2394">
        <v>23.92</v>
      </c>
      <c r="B2394">
        <v>28.3</v>
      </c>
      <c r="C2394">
        <v>60</v>
      </c>
      <c r="D2394">
        <v>60</v>
      </c>
      <c r="E2394">
        <v>60</v>
      </c>
      <c r="F2394">
        <v>54.00961538</v>
      </c>
      <c r="G2394">
        <v>61.93269231</v>
      </c>
      <c r="H2394">
        <v>56.15384615</v>
      </c>
      <c r="I2394">
        <v>52</v>
      </c>
      <c r="J2394">
        <v>50</v>
      </c>
      <c r="K2394">
        <v>54</v>
      </c>
      <c r="L2394">
        <v>2.7616570789999999</v>
      </c>
      <c r="M2394">
        <v>3.1667853379999999</v>
      </c>
      <c r="N2394">
        <v>2.8712973719999999</v>
      </c>
      <c r="O2394">
        <v>2.658900032</v>
      </c>
      <c r="P2394">
        <v>2.556634646</v>
      </c>
      <c r="Q2394">
        <v>2.761165418</v>
      </c>
      <c r="R2394">
        <v>0.138082854</v>
      </c>
      <c r="S2394">
        <v>0.15833926700000001</v>
      </c>
      <c r="T2394">
        <v>0.14356486900000001</v>
      </c>
      <c r="U2394">
        <v>0.13294500200000001</v>
      </c>
      <c r="V2394">
        <v>0.127831732</v>
      </c>
      <c r="W2394">
        <v>0.13805827100000001</v>
      </c>
      <c r="X2394">
        <v>1.1695044999999999E-2</v>
      </c>
      <c r="Y2394">
        <v>-3.0974610000000001E-3</v>
      </c>
      <c r="Z2394">
        <v>-0.77190699900000004</v>
      </c>
      <c r="AA2394">
        <v>-2.952147E-3</v>
      </c>
      <c r="AB2394">
        <v>5.1132690000000001E-3</v>
      </c>
      <c r="AC2394">
        <v>-0.69971053500000002</v>
      </c>
    </row>
    <row r="2395" spans="1:29" x14ac:dyDescent="0.3">
      <c r="A2395">
        <v>23.93</v>
      </c>
      <c r="B2395">
        <v>28.3</v>
      </c>
      <c r="C2395">
        <v>60</v>
      </c>
      <c r="D2395">
        <v>60</v>
      </c>
      <c r="E2395">
        <v>60</v>
      </c>
      <c r="F2395">
        <v>53.18269231</v>
      </c>
      <c r="G2395">
        <v>62</v>
      </c>
      <c r="H2395">
        <v>56.93269231</v>
      </c>
      <c r="I2395">
        <v>52</v>
      </c>
      <c r="J2395">
        <v>66</v>
      </c>
      <c r="K2395">
        <v>55</v>
      </c>
      <c r="L2395">
        <v>2.7193742749999998</v>
      </c>
      <c r="M2395">
        <v>3.1702269620000001</v>
      </c>
      <c r="N2395">
        <v>2.9111218729999999</v>
      </c>
      <c r="O2395">
        <v>2.658900032</v>
      </c>
      <c r="P2395">
        <v>3.374757733</v>
      </c>
      <c r="Q2395">
        <v>2.812298111</v>
      </c>
      <c r="R2395">
        <v>0.13596871399999999</v>
      </c>
      <c r="S2395">
        <v>0.158511348</v>
      </c>
      <c r="T2395">
        <v>0.145556094</v>
      </c>
      <c r="U2395">
        <v>0.13294500200000001</v>
      </c>
      <c r="V2395">
        <v>0.168737887</v>
      </c>
      <c r="W2395">
        <v>0.14061490600000001</v>
      </c>
      <c r="X2395">
        <v>1.3014995999999999E-2</v>
      </c>
      <c r="Y2395">
        <v>-1.1226249999999999E-3</v>
      </c>
      <c r="Z2395">
        <v>-0.77199325500000004</v>
      </c>
      <c r="AA2395">
        <v>2.0665032E-2</v>
      </c>
      <c r="AB2395">
        <v>-6.8176920000000002E-3</v>
      </c>
      <c r="AC2395">
        <v>-0.77596104200000005</v>
      </c>
    </row>
    <row r="2396" spans="1:29" x14ac:dyDescent="0.3">
      <c r="A2396">
        <v>23.94</v>
      </c>
      <c r="B2396">
        <v>28.3</v>
      </c>
      <c r="C2396">
        <v>60</v>
      </c>
      <c r="D2396">
        <v>60</v>
      </c>
      <c r="E2396">
        <v>60</v>
      </c>
      <c r="F2396">
        <v>52.5</v>
      </c>
      <c r="G2396">
        <v>61.48076923</v>
      </c>
      <c r="H2396">
        <v>57.41346154</v>
      </c>
      <c r="I2396">
        <v>43</v>
      </c>
      <c r="J2396">
        <v>66</v>
      </c>
      <c r="K2396">
        <v>58</v>
      </c>
      <c r="L2396">
        <v>2.6844663789999998</v>
      </c>
      <c r="M2396">
        <v>3.1436772940000002</v>
      </c>
      <c r="N2396">
        <v>2.9357048990000001</v>
      </c>
      <c r="O2396">
        <v>2.198705796</v>
      </c>
      <c r="P2396">
        <v>3.374757733</v>
      </c>
      <c r="Q2396">
        <v>2.9656961900000001</v>
      </c>
      <c r="R2396">
        <v>0.13422331900000001</v>
      </c>
      <c r="S2396">
        <v>0.15718386500000001</v>
      </c>
      <c r="T2396">
        <v>0.14678524500000001</v>
      </c>
      <c r="U2396">
        <v>0.10993529</v>
      </c>
      <c r="V2396">
        <v>0.168737887</v>
      </c>
      <c r="W2396">
        <v>0.14828480899999999</v>
      </c>
      <c r="X2396">
        <v>1.3256277E-2</v>
      </c>
      <c r="Y2396">
        <v>7.2110200000000005E-4</v>
      </c>
      <c r="Z2396">
        <v>-0.76875864699999996</v>
      </c>
      <c r="AA2396">
        <v>3.3949695000000002E-2</v>
      </c>
      <c r="AB2396">
        <v>5.9654809999999999E-3</v>
      </c>
      <c r="AC2396">
        <v>-0.74904909799999997</v>
      </c>
    </row>
    <row r="2397" spans="1:29" x14ac:dyDescent="0.3">
      <c r="A2397">
        <v>23.95</v>
      </c>
      <c r="B2397">
        <v>28.3</v>
      </c>
      <c r="C2397">
        <v>60</v>
      </c>
      <c r="D2397">
        <v>60</v>
      </c>
      <c r="E2397">
        <v>60</v>
      </c>
      <c r="F2397">
        <v>51.63461538</v>
      </c>
      <c r="G2397">
        <v>60.18269231</v>
      </c>
      <c r="H2397">
        <v>57.09615385</v>
      </c>
      <c r="I2397">
        <v>52</v>
      </c>
      <c r="J2397">
        <v>65</v>
      </c>
      <c r="K2397">
        <v>60</v>
      </c>
      <c r="L2397">
        <v>2.640216933</v>
      </c>
      <c r="M2397">
        <v>3.0773031249999998</v>
      </c>
      <c r="N2397">
        <v>2.9194801020000001</v>
      </c>
      <c r="O2397">
        <v>2.658900032</v>
      </c>
      <c r="P2397">
        <v>3.32362504</v>
      </c>
      <c r="Q2397">
        <v>3.0679615760000001</v>
      </c>
      <c r="R2397">
        <v>0.13201084699999999</v>
      </c>
      <c r="S2397">
        <v>0.153865156</v>
      </c>
      <c r="T2397">
        <v>0.14597400499999999</v>
      </c>
      <c r="U2397">
        <v>0.13294500200000001</v>
      </c>
      <c r="V2397">
        <v>0.166181252</v>
      </c>
      <c r="W2397">
        <v>0.15339807899999999</v>
      </c>
      <c r="X2397">
        <v>1.2617592E-2</v>
      </c>
      <c r="Y2397">
        <v>2.024002E-3</v>
      </c>
      <c r="Z2397">
        <v>-0.75763159300000005</v>
      </c>
      <c r="AA2397">
        <v>1.9188957999999999E-2</v>
      </c>
      <c r="AB2397">
        <v>2.5566349999999998E-3</v>
      </c>
      <c r="AC2397">
        <v>-0.79390233799999999</v>
      </c>
    </row>
    <row r="2398" spans="1:29" x14ac:dyDescent="0.3">
      <c r="A2398">
        <v>23.96</v>
      </c>
      <c r="B2398">
        <v>28.3</v>
      </c>
      <c r="C2398">
        <v>60</v>
      </c>
      <c r="D2398">
        <v>60</v>
      </c>
      <c r="E2398">
        <v>60</v>
      </c>
      <c r="F2398">
        <v>51.375</v>
      </c>
      <c r="G2398">
        <v>58.58653846</v>
      </c>
      <c r="H2398">
        <v>56.125</v>
      </c>
      <c r="I2398">
        <v>54</v>
      </c>
      <c r="J2398">
        <v>65</v>
      </c>
      <c r="K2398">
        <v>48</v>
      </c>
      <c r="L2398">
        <v>2.6269420989999999</v>
      </c>
      <c r="M2398">
        <v>2.995687481</v>
      </c>
      <c r="N2398">
        <v>2.869822391</v>
      </c>
      <c r="O2398">
        <v>2.761165418</v>
      </c>
      <c r="P2398">
        <v>3.32362504</v>
      </c>
      <c r="Q2398">
        <v>2.4543692610000001</v>
      </c>
      <c r="R2398">
        <v>0.13134710499999999</v>
      </c>
      <c r="S2398">
        <v>0.149784374</v>
      </c>
      <c r="T2398">
        <v>0.14349112</v>
      </c>
      <c r="U2398">
        <v>0.13805827100000001</v>
      </c>
      <c r="V2398">
        <v>0.166181252</v>
      </c>
      <c r="W2398">
        <v>0.122718463</v>
      </c>
      <c r="X2398">
        <v>1.0644762E-2</v>
      </c>
      <c r="Y2398">
        <v>1.9502530000000001E-3</v>
      </c>
      <c r="Z2398">
        <v>-0.74495192700000001</v>
      </c>
      <c r="AA2398">
        <v>1.6236811E-2</v>
      </c>
      <c r="AB2398">
        <v>-1.9600866000000002E-2</v>
      </c>
      <c r="AC2398">
        <v>-0.74904909799999997</v>
      </c>
    </row>
    <row r="2399" spans="1:29" x14ac:dyDescent="0.3">
      <c r="A2399">
        <v>23.97</v>
      </c>
      <c r="B2399">
        <v>28.3</v>
      </c>
      <c r="C2399">
        <v>60</v>
      </c>
      <c r="D2399">
        <v>60</v>
      </c>
      <c r="E2399">
        <v>60</v>
      </c>
      <c r="F2399">
        <v>51.04807692</v>
      </c>
      <c r="G2399">
        <v>56.84615385</v>
      </c>
      <c r="H2399">
        <v>54.96153846</v>
      </c>
      <c r="I2399">
        <v>49</v>
      </c>
      <c r="J2399">
        <v>63</v>
      </c>
      <c r="K2399">
        <v>62</v>
      </c>
      <c r="L2399">
        <v>2.6102256420000001</v>
      </c>
      <c r="M2399">
        <v>2.9066969290000002</v>
      </c>
      <c r="N2399">
        <v>2.8103314689999999</v>
      </c>
      <c r="O2399">
        <v>2.5055019540000001</v>
      </c>
      <c r="P2399">
        <v>3.2213596550000001</v>
      </c>
      <c r="Q2399">
        <v>3.1702269620000001</v>
      </c>
      <c r="R2399">
        <v>0.13051128200000001</v>
      </c>
      <c r="S2399">
        <v>0.14533484599999999</v>
      </c>
      <c r="T2399">
        <v>0.14051657300000001</v>
      </c>
      <c r="U2399">
        <v>0.125275098</v>
      </c>
      <c r="V2399">
        <v>0.161067983</v>
      </c>
      <c r="W2399">
        <v>0.158511348</v>
      </c>
      <c r="X2399">
        <v>8.5583889999999996E-3</v>
      </c>
      <c r="Y2399">
        <v>1.7290059999999999E-3</v>
      </c>
      <c r="Z2399">
        <v>-0.73046088099999995</v>
      </c>
      <c r="AA2399">
        <v>2.0665032E-2</v>
      </c>
      <c r="AB2399">
        <v>1.0226539E-2</v>
      </c>
      <c r="AC2399">
        <v>-0.78044636599999995</v>
      </c>
    </row>
    <row r="2400" spans="1:29" x14ac:dyDescent="0.3">
      <c r="A2400">
        <v>23.98</v>
      </c>
      <c r="B2400">
        <v>28.3</v>
      </c>
      <c r="C2400">
        <v>60</v>
      </c>
      <c r="D2400">
        <v>60</v>
      </c>
      <c r="E2400">
        <v>60</v>
      </c>
      <c r="F2400">
        <v>51.22115385</v>
      </c>
      <c r="G2400">
        <v>55.96153846</v>
      </c>
      <c r="H2400">
        <v>53.74038462</v>
      </c>
      <c r="I2400">
        <v>51</v>
      </c>
      <c r="J2400">
        <v>48</v>
      </c>
      <c r="K2400">
        <v>62</v>
      </c>
      <c r="L2400">
        <v>2.619075531</v>
      </c>
      <c r="M2400">
        <v>2.8614641619999999</v>
      </c>
      <c r="N2400">
        <v>2.7478905839999999</v>
      </c>
      <c r="O2400">
        <v>2.607767339</v>
      </c>
      <c r="P2400">
        <v>2.4543692610000001</v>
      </c>
      <c r="Q2400">
        <v>3.1702269620000001</v>
      </c>
      <c r="R2400">
        <v>0.13095377699999999</v>
      </c>
      <c r="S2400">
        <v>0.14307320800000001</v>
      </c>
      <c r="T2400">
        <v>0.13739452899999999</v>
      </c>
      <c r="U2400">
        <v>0.13038836700000001</v>
      </c>
      <c r="V2400">
        <v>0.122718463</v>
      </c>
      <c r="W2400">
        <v>0.158511348</v>
      </c>
      <c r="X2400">
        <v>6.9971570000000004E-3</v>
      </c>
      <c r="Y2400">
        <v>2.5402500000000001E-4</v>
      </c>
      <c r="Z2400">
        <v>-0.72179212999999998</v>
      </c>
      <c r="AA2400">
        <v>-4.4282210000000004E-3</v>
      </c>
      <c r="AB2400">
        <v>2.1305289000000002E-2</v>
      </c>
      <c r="AC2400">
        <v>-0.72213715499999998</v>
      </c>
    </row>
    <row r="2401" spans="1:29" x14ac:dyDescent="0.3">
      <c r="A2401">
        <v>23.99</v>
      </c>
      <c r="B2401">
        <v>28.3</v>
      </c>
      <c r="C2401">
        <v>60</v>
      </c>
      <c r="D2401">
        <v>60</v>
      </c>
      <c r="E2401">
        <v>60</v>
      </c>
      <c r="F2401">
        <v>51.94230769</v>
      </c>
      <c r="G2401">
        <v>55.55769231</v>
      </c>
      <c r="H2401">
        <v>52.86538462</v>
      </c>
      <c r="I2401">
        <v>41</v>
      </c>
      <c r="J2401">
        <v>55</v>
      </c>
      <c r="K2401">
        <v>57</v>
      </c>
      <c r="L2401">
        <v>2.6559500690000002</v>
      </c>
      <c r="M2401">
        <v>2.8408144210000001</v>
      </c>
      <c r="N2401">
        <v>2.7031494779999998</v>
      </c>
      <c r="O2401">
        <v>2.09644041</v>
      </c>
      <c r="P2401">
        <v>2.812298111</v>
      </c>
      <c r="Q2401">
        <v>2.9145634970000001</v>
      </c>
      <c r="R2401">
        <v>0.13279750300000001</v>
      </c>
      <c r="S2401">
        <v>0.14204072100000001</v>
      </c>
      <c r="T2401">
        <v>0.135157474</v>
      </c>
      <c r="U2401">
        <v>0.104822021</v>
      </c>
      <c r="V2401">
        <v>0.14061490600000001</v>
      </c>
      <c r="W2401">
        <v>0.14572817499999999</v>
      </c>
      <c r="X2401">
        <v>5.3365740000000002E-3</v>
      </c>
      <c r="Y2401">
        <v>-1.507759E-3</v>
      </c>
      <c r="Z2401">
        <v>-0.71929069899999998</v>
      </c>
      <c r="AA2401">
        <v>2.0665032E-2</v>
      </c>
      <c r="AB2401">
        <v>1.5339808E-2</v>
      </c>
      <c r="AC2401">
        <v>-0.68625456299999998</v>
      </c>
    </row>
    <row r="2402" spans="1:29" x14ac:dyDescent="0.3">
      <c r="A2402">
        <v>24</v>
      </c>
      <c r="B2402">
        <v>28.3</v>
      </c>
      <c r="C2402">
        <v>60</v>
      </c>
      <c r="D2402">
        <v>60</v>
      </c>
      <c r="E2402">
        <v>60</v>
      </c>
      <c r="F2402">
        <v>52.89423077</v>
      </c>
      <c r="G2402">
        <v>55.08653846</v>
      </c>
      <c r="H2402">
        <v>52.14423077</v>
      </c>
      <c r="I2402">
        <v>53</v>
      </c>
      <c r="J2402">
        <v>51</v>
      </c>
      <c r="K2402">
        <v>54</v>
      </c>
      <c r="L2402">
        <v>2.7046244599999998</v>
      </c>
      <c r="M2402">
        <v>2.8167230559999998</v>
      </c>
      <c r="N2402">
        <v>2.6662749400000001</v>
      </c>
      <c r="O2402">
        <v>2.710032725</v>
      </c>
      <c r="P2402">
        <v>2.607767339</v>
      </c>
      <c r="Q2402">
        <v>2.761165418</v>
      </c>
      <c r="R2402">
        <v>0.13523122300000001</v>
      </c>
      <c r="S2402">
        <v>0.14083615299999999</v>
      </c>
      <c r="T2402">
        <v>0.13331374700000001</v>
      </c>
      <c r="U2402">
        <v>0.13550163600000001</v>
      </c>
      <c r="V2402">
        <v>0.13038836700000001</v>
      </c>
      <c r="W2402">
        <v>0.13805827100000001</v>
      </c>
      <c r="X2402">
        <v>3.2360079999999999E-3</v>
      </c>
      <c r="Y2402">
        <v>-3.1466269999999999E-3</v>
      </c>
      <c r="Z2402">
        <v>-0.71821249600000003</v>
      </c>
      <c r="AA2402">
        <v>-2.952147E-3</v>
      </c>
      <c r="AB2402">
        <v>3.4088460000000001E-3</v>
      </c>
      <c r="AC2402">
        <v>-0.70868118300000005</v>
      </c>
    </row>
    <row r="2403" spans="1:29" x14ac:dyDescent="0.3">
      <c r="A2403">
        <v>24.01</v>
      </c>
      <c r="B2403">
        <v>28.3</v>
      </c>
      <c r="C2403">
        <v>60</v>
      </c>
      <c r="D2403">
        <v>60</v>
      </c>
      <c r="E2403">
        <v>60</v>
      </c>
      <c r="F2403">
        <v>54.42307692</v>
      </c>
      <c r="G2403">
        <v>54.85576923</v>
      </c>
      <c r="H2403">
        <v>51.82692308</v>
      </c>
      <c r="I2403">
        <v>55</v>
      </c>
      <c r="J2403">
        <v>52</v>
      </c>
      <c r="K2403">
        <v>52</v>
      </c>
      <c r="L2403">
        <v>2.7827984809999999</v>
      </c>
      <c r="M2403">
        <v>2.804923203</v>
      </c>
      <c r="N2403">
        <v>2.6500501430000001</v>
      </c>
      <c r="O2403">
        <v>2.812298111</v>
      </c>
      <c r="P2403">
        <v>2.658900032</v>
      </c>
      <c r="Q2403">
        <v>2.658900032</v>
      </c>
      <c r="R2403">
        <v>0.139139924</v>
      </c>
      <c r="S2403">
        <v>0.14024616000000001</v>
      </c>
      <c r="T2403">
        <v>0.13250250699999999</v>
      </c>
      <c r="U2403">
        <v>0.14061490600000001</v>
      </c>
      <c r="V2403">
        <v>0.13294500200000001</v>
      </c>
      <c r="W2403">
        <v>0.13294500200000001</v>
      </c>
      <c r="X2403">
        <v>6.3868599999999996E-4</v>
      </c>
      <c r="Y2403">
        <v>-4.7936899999999998E-3</v>
      </c>
      <c r="Z2403">
        <v>-0.72261156400000004</v>
      </c>
      <c r="AA2403">
        <v>-4.4282210000000004E-3</v>
      </c>
      <c r="AB2403">
        <v>-2.5566349999999998E-3</v>
      </c>
      <c r="AC2403">
        <v>-0.71316650699999995</v>
      </c>
    </row>
    <row r="2404" spans="1:29" x14ac:dyDescent="0.3">
      <c r="A2404">
        <v>24.02</v>
      </c>
      <c r="B2404">
        <v>28.3</v>
      </c>
      <c r="C2404">
        <v>60</v>
      </c>
      <c r="D2404">
        <v>60</v>
      </c>
      <c r="E2404">
        <v>60</v>
      </c>
      <c r="F2404">
        <v>55.31730769</v>
      </c>
      <c r="G2404">
        <v>54.07692308</v>
      </c>
      <c r="H2404">
        <v>52.01923077</v>
      </c>
      <c r="I2404">
        <v>53</v>
      </c>
      <c r="J2404">
        <v>48</v>
      </c>
      <c r="K2404">
        <v>39</v>
      </c>
      <c r="L2404">
        <v>2.8285229080000001</v>
      </c>
      <c r="M2404">
        <v>2.765098702</v>
      </c>
      <c r="N2404">
        <v>2.6598833530000001</v>
      </c>
      <c r="O2404">
        <v>2.710032725</v>
      </c>
      <c r="P2404">
        <v>2.4543692610000001</v>
      </c>
      <c r="Q2404">
        <v>1.994175024</v>
      </c>
      <c r="R2404">
        <v>0.141426145</v>
      </c>
      <c r="S2404">
        <v>0.138254935</v>
      </c>
      <c r="T2404">
        <v>0.132994168</v>
      </c>
      <c r="U2404">
        <v>0.13550163600000001</v>
      </c>
      <c r="V2404">
        <v>0.122718463</v>
      </c>
      <c r="W2404">
        <v>9.9708750999999998E-2</v>
      </c>
      <c r="X2404">
        <v>-1.830899E-3</v>
      </c>
      <c r="Y2404">
        <v>-4.5642479999999999E-3</v>
      </c>
      <c r="Z2404">
        <v>-0.72399166299999995</v>
      </c>
      <c r="AA2404">
        <v>-7.3803690000000003E-3</v>
      </c>
      <c r="AB2404">
        <v>-1.9600866000000002E-2</v>
      </c>
      <c r="AC2404">
        <v>-0.62794535200000001</v>
      </c>
    </row>
    <row r="2405" spans="1:29" x14ac:dyDescent="0.3">
      <c r="A2405">
        <v>24.03</v>
      </c>
      <c r="B2405">
        <v>28.3</v>
      </c>
      <c r="C2405">
        <v>60</v>
      </c>
      <c r="D2405">
        <v>60</v>
      </c>
      <c r="E2405">
        <v>60</v>
      </c>
      <c r="F2405">
        <v>56.125</v>
      </c>
      <c r="G2405">
        <v>53.55769231</v>
      </c>
      <c r="H2405">
        <v>52.17307692</v>
      </c>
      <c r="I2405">
        <v>55</v>
      </c>
      <c r="J2405">
        <v>40</v>
      </c>
      <c r="K2405">
        <v>49</v>
      </c>
      <c r="L2405">
        <v>2.869822391</v>
      </c>
      <c r="M2405">
        <v>2.7385490350000001</v>
      </c>
      <c r="N2405">
        <v>2.667749921</v>
      </c>
      <c r="O2405">
        <v>2.812298111</v>
      </c>
      <c r="P2405">
        <v>2.045307717</v>
      </c>
      <c r="Q2405">
        <v>2.5055019540000001</v>
      </c>
      <c r="R2405">
        <v>0.14349112</v>
      </c>
      <c r="S2405">
        <v>0.13692745200000001</v>
      </c>
      <c r="T2405">
        <v>0.13338749599999999</v>
      </c>
      <c r="U2405">
        <v>0.14061490600000001</v>
      </c>
      <c r="V2405">
        <v>0.102265386</v>
      </c>
      <c r="W2405">
        <v>0.125275098</v>
      </c>
      <c r="X2405">
        <v>-3.7895350000000001E-3</v>
      </c>
      <c r="Y2405">
        <v>-4.5478599999999999E-3</v>
      </c>
      <c r="Z2405">
        <v>-0.72597555700000005</v>
      </c>
      <c r="AA2405">
        <v>-2.2141106000000001E-2</v>
      </c>
      <c r="AB2405">
        <v>2.5566349999999998E-3</v>
      </c>
      <c r="AC2405">
        <v>-0.64588664799999995</v>
      </c>
    </row>
    <row r="2406" spans="1:29" x14ac:dyDescent="0.3">
      <c r="A2406">
        <v>24.04</v>
      </c>
      <c r="B2406">
        <v>28.3</v>
      </c>
      <c r="C2406">
        <v>60</v>
      </c>
      <c r="D2406">
        <v>60</v>
      </c>
      <c r="E2406">
        <v>60</v>
      </c>
      <c r="F2406">
        <v>56.89423077</v>
      </c>
      <c r="G2406">
        <v>53.44230769</v>
      </c>
      <c r="H2406">
        <v>52.34615385</v>
      </c>
      <c r="I2406">
        <v>44</v>
      </c>
      <c r="J2406">
        <v>47</v>
      </c>
      <c r="K2406">
        <v>47</v>
      </c>
      <c r="L2406">
        <v>2.9091552310000002</v>
      </c>
      <c r="M2406">
        <v>2.732649109</v>
      </c>
      <c r="N2406">
        <v>2.676599811</v>
      </c>
      <c r="O2406">
        <v>2.2498384890000001</v>
      </c>
      <c r="P2406">
        <v>2.4032365680000001</v>
      </c>
      <c r="Q2406">
        <v>2.4032365680000001</v>
      </c>
      <c r="R2406">
        <v>0.14545776199999999</v>
      </c>
      <c r="S2406">
        <v>0.13663245500000001</v>
      </c>
      <c r="T2406">
        <v>0.13382999100000001</v>
      </c>
      <c r="U2406">
        <v>0.11249192399999999</v>
      </c>
      <c r="V2406">
        <v>0.120161828</v>
      </c>
      <c r="W2406">
        <v>0.120161828</v>
      </c>
      <c r="X2406">
        <v>-5.0952929999999999E-3</v>
      </c>
      <c r="Y2406">
        <v>-4.8100790000000001E-3</v>
      </c>
      <c r="Z2406">
        <v>-0.72968457499999995</v>
      </c>
      <c r="AA2406">
        <v>4.4282210000000004E-3</v>
      </c>
      <c r="AB2406">
        <v>2.5566349999999998E-3</v>
      </c>
      <c r="AC2406">
        <v>-0.61897470399999999</v>
      </c>
    </row>
    <row r="2407" spans="1:29" x14ac:dyDescent="0.3">
      <c r="A2407">
        <v>24.05</v>
      </c>
      <c r="B2407">
        <v>28.3</v>
      </c>
      <c r="C2407">
        <v>60</v>
      </c>
      <c r="D2407">
        <v>60</v>
      </c>
      <c r="E2407">
        <v>60</v>
      </c>
      <c r="F2407">
        <v>57.23076923</v>
      </c>
      <c r="G2407">
        <v>53.10576923</v>
      </c>
      <c r="H2407">
        <v>52</v>
      </c>
      <c r="I2407">
        <v>55</v>
      </c>
      <c r="J2407">
        <v>51</v>
      </c>
      <c r="K2407">
        <v>48</v>
      </c>
      <c r="L2407">
        <v>2.9263633489999998</v>
      </c>
      <c r="M2407">
        <v>2.7154409909999999</v>
      </c>
      <c r="N2407">
        <v>2.658900032</v>
      </c>
      <c r="O2407">
        <v>2.812298111</v>
      </c>
      <c r="P2407">
        <v>2.607767339</v>
      </c>
      <c r="Q2407">
        <v>2.4543692610000001</v>
      </c>
      <c r="R2407">
        <v>0.146318167</v>
      </c>
      <c r="S2407">
        <v>0.13577205000000001</v>
      </c>
      <c r="T2407">
        <v>0.13294500200000001</v>
      </c>
      <c r="U2407">
        <v>0.14061490600000001</v>
      </c>
      <c r="V2407">
        <v>0.13038836700000001</v>
      </c>
      <c r="W2407">
        <v>0.122718463</v>
      </c>
      <c r="X2407">
        <v>-6.0888039999999997E-3</v>
      </c>
      <c r="Y2407">
        <v>-5.4000710000000002E-3</v>
      </c>
      <c r="Z2407">
        <v>-0.72813196199999997</v>
      </c>
      <c r="AA2407">
        <v>-5.9042950000000004E-3</v>
      </c>
      <c r="AB2407">
        <v>-8.5221150000000002E-3</v>
      </c>
      <c r="AC2407">
        <v>-0.690739887</v>
      </c>
    </row>
    <row r="2408" spans="1:29" x14ac:dyDescent="0.3">
      <c r="A2408">
        <v>24.06</v>
      </c>
      <c r="B2408">
        <v>28.3</v>
      </c>
      <c r="C2408">
        <v>60</v>
      </c>
      <c r="D2408">
        <v>60</v>
      </c>
      <c r="E2408">
        <v>60</v>
      </c>
      <c r="F2408">
        <v>57.38461538</v>
      </c>
      <c r="G2408">
        <v>52.92307692</v>
      </c>
      <c r="H2408">
        <v>51.16346154</v>
      </c>
      <c r="I2408">
        <v>115</v>
      </c>
      <c r="J2408">
        <v>99</v>
      </c>
      <c r="K2408">
        <v>48</v>
      </c>
      <c r="L2408">
        <v>2.9342299170000001</v>
      </c>
      <c r="M2408">
        <v>2.7060994410000001</v>
      </c>
      <c r="N2408">
        <v>2.6161255680000002</v>
      </c>
      <c r="O2408">
        <v>5.8802596869999997</v>
      </c>
      <c r="P2408">
        <v>5.0621365999999997</v>
      </c>
      <c r="Q2408">
        <v>2.4543692610000001</v>
      </c>
      <c r="R2408">
        <v>0.146711496</v>
      </c>
      <c r="S2408">
        <v>0.135304972</v>
      </c>
      <c r="T2408">
        <v>0.130806278</v>
      </c>
      <c r="U2408">
        <v>0.29401298399999998</v>
      </c>
      <c r="V2408">
        <v>0.25310683</v>
      </c>
      <c r="W2408">
        <v>0.122718463</v>
      </c>
      <c r="X2408">
        <v>-6.5855599999999999E-3</v>
      </c>
      <c r="Y2408">
        <v>-6.8013040000000002E-3</v>
      </c>
      <c r="Z2408">
        <v>-0.72425043200000006</v>
      </c>
      <c r="AA2408">
        <v>-2.3617178999999999E-2</v>
      </c>
      <c r="AB2408">
        <v>-0.100560963</v>
      </c>
      <c r="AC2408">
        <v>-1.1751548730000001</v>
      </c>
    </row>
    <row r="2409" spans="1:29" x14ac:dyDescent="0.3">
      <c r="A2409">
        <v>24.07</v>
      </c>
      <c r="B2409">
        <v>28.3</v>
      </c>
      <c r="C2409">
        <v>60</v>
      </c>
      <c r="D2409">
        <v>60</v>
      </c>
      <c r="E2409">
        <v>60</v>
      </c>
      <c r="F2409">
        <v>57.23076923</v>
      </c>
      <c r="G2409">
        <v>52.875</v>
      </c>
      <c r="H2409">
        <v>50.66346154</v>
      </c>
      <c r="I2409">
        <v>0</v>
      </c>
      <c r="J2409">
        <v>0</v>
      </c>
      <c r="K2409">
        <v>36</v>
      </c>
      <c r="L2409">
        <v>2.9263633489999998</v>
      </c>
      <c r="M2409">
        <v>2.7036411390000001</v>
      </c>
      <c r="N2409">
        <v>2.590559222</v>
      </c>
      <c r="O2409">
        <v>0</v>
      </c>
      <c r="P2409">
        <v>0</v>
      </c>
      <c r="Q2409">
        <v>1.840776945</v>
      </c>
      <c r="R2409">
        <v>0.146318167</v>
      </c>
      <c r="S2409">
        <v>0.13518205699999999</v>
      </c>
      <c r="T2409">
        <v>0.129527961</v>
      </c>
      <c r="U2409">
        <v>0</v>
      </c>
      <c r="V2409">
        <v>0</v>
      </c>
      <c r="W2409">
        <v>9.2038846999999993E-2</v>
      </c>
      <c r="X2409">
        <v>-6.4294360000000002E-3</v>
      </c>
      <c r="Y2409">
        <v>-7.4814340000000003E-3</v>
      </c>
      <c r="Z2409">
        <v>-0.72110207999999998</v>
      </c>
      <c r="AA2409">
        <v>0</v>
      </c>
      <c r="AB2409">
        <v>6.1359232E-2</v>
      </c>
      <c r="AC2409">
        <v>-0.16147166199999999</v>
      </c>
    </row>
    <row r="2410" spans="1:29" x14ac:dyDescent="0.3">
      <c r="A2410">
        <v>24.08</v>
      </c>
      <c r="B2410">
        <v>28.3</v>
      </c>
      <c r="C2410">
        <v>60</v>
      </c>
      <c r="D2410">
        <v>60</v>
      </c>
      <c r="E2410">
        <v>60</v>
      </c>
      <c r="F2410">
        <v>56.79807692</v>
      </c>
      <c r="G2410">
        <v>53.00961538</v>
      </c>
      <c r="H2410">
        <v>50.49038462</v>
      </c>
      <c r="I2410">
        <v>114</v>
      </c>
      <c r="J2410">
        <v>92</v>
      </c>
      <c r="K2410">
        <v>50</v>
      </c>
      <c r="L2410">
        <v>2.9042386260000002</v>
      </c>
      <c r="M2410">
        <v>2.7105243859999999</v>
      </c>
      <c r="N2410">
        <v>2.581709332</v>
      </c>
      <c r="O2410">
        <v>5.8291269940000001</v>
      </c>
      <c r="P2410">
        <v>4.7042077500000001</v>
      </c>
      <c r="Q2410">
        <v>2.556634646</v>
      </c>
      <c r="R2410">
        <v>0.14521193099999999</v>
      </c>
      <c r="S2410">
        <v>0.135526219</v>
      </c>
      <c r="T2410">
        <v>0.12908546700000001</v>
      </c>
      <c r="U2410">
        <v>0.29145634999999998</v>
      </c>
      <c r="V2410">
        <v>0.23521038699999999</v>
      </c>
      <c r="W2410">
        <v>0.127831732</v>
      </c>
      <c r="X2410">
        <v>-5.5920479999999996E-3</v>
      </c>
      <c r="Y2410">
        <v>-7.5224059999999997E-3</v>
      </c>
      <c r="Z2410">
        <v>-0.71898880200000004</v>
      </c>
      <c r="AA2410">
        <v>-3.2473621000000001E-2</v>
      </c>
      <c r="AB2410">
        <v>-9.0334423999999997E-2</v>
      </c>
      <c r="AC2410">
        <v>-1.148242929</v>
      </c>
    </row>
    <row r="2411" spans="1:29" x14ac:dyDescent="0.3">
      <c r="A2411">
        <v>24.09</v>
      </c>
      <c r="B2411">
        <v>28.3</v>
      </c>
      <c r="C2411">
        <v>60</v>
      </c>
      <c r="D2411">
        <v>60</v>
      </c>
      <c r="E2411">
        <v>60</v>
      </c>
      <c r="F2411">
        <v>56.19230769</v>
      </c>
      <c r="G2411">
        <v>53.45192308</v>
      </c>
      <c r="H2411">
        <v>50.30769231</v>
      </c>
      <c r="I2411">
        <v>46</v>
      </c>
      <c r="J2411">
        <v>52</v>
      </c>
      <c r="K2411">
        <v>99</v>
      </c>
      <c r="L2411">
        <v>2.8732640140000001</v>
      </c>
      <c r="M2411">
        <v>2.7331407689999998</v>
      </c>
      <c r="N2411">
        <v>2.5723677829999998</v>
      </c>
      <c r="O2411">
        <v>2.3521038750000001</v>
      </c>
      <c r="P2411">
        <v>2.658900032</v>
      </c>
      <c r="Q2411">
        <v>5.0621365999999997</v>
      </c>
      <c r="R2411">
        <v>0.14366320099999999</v>
      </c>
      <c r="S2411">
        <v>0.13665703800000001</v>
      </c>
      <c r="T2411">
        <v>0.128618389</v>
      </c>
      <c r="U2411">
        <v>0.117605194</v>
      </c>
      <c r="V2411">
        <v>0.13294500200000001</v>
      </c>
      <c r="W2411">
        <v>0.25310683</v>
      </c>
      <c r="X2411">
        <v>-4.0450099999999999E-3</v>
      </c>
      <c r="Y2411">
        <v>-7.6944869999999999E-3</v>
      </c>
      <c r="Z2411">
        <v>-0.71743619000000003</v>
      </c>
      <c r="AA2411">
        <v>8.8564420000000008E-3</v>
      </c>
      <c r="AB2411">
        <v>8.5221155000000007E-2</v>
      </c>
      <c r="AC2411">
        <v>-0.88360881599999996</v>
      </c>
    </row>
    <row r="2412" spans="1:29" x14ac:dyDescent="0.3">
      <c r="A2412">
        <v>24.1</v>
      </c>
      <c r="B2412">
        <v>28.3</v>
      </c>
      <c r="C2412">
        <v>60</v>
      </c>
      <c r="D2412">
        <v>60</v>
      </c>
      <c r="E2412">
        <v>60</v>
      </c>
      <c r="F2412">
        <v>55.66346154</v>
      </c>
      <c r="G2412">
        <v>53.99038462</v>
      </c>
      <c r="H2412">
        <v>50.125</v>
      </c>
      <c r="I2412">
        <v>57</v>
      </c>
      <c r="J2412">
        <v>53</v>
      </c>
      <c r="K2412">
        <v>51</v>
      </c>
      <c r="L2412">
        <v>2.8462226859999999</v>
      </c>
      <c r="M2412">
        <v>2.7606737579999998</v>
      </c>
      <c r="N2412">
        <v>2.563026233</v>
      </c>
      <c r="O2412">
        <v>2.9145634970000001</v>
      </c>
      <c r="P2412">
        <v>2.710032725</v>
      </c>
      <c r="Q2412">
        <v>2.607767339</v>
      </c>
      <c r="R2412">
        <v>0.14231113400000001</v>
      </c>
      <c r="S2412">
        <v>0.13803368799999999</v>
      </c>
      <c r="T2412">
        <v>0.12815131199999999</v>
      </c>
      <c r="U2412">
        <v>0.14572817499999999</v>
      </c>
      <c r="V2412">
        <v>0.13550163600000001</v>
      </c>
      <c r="W2412">
        <v>0.13038836700000001</v>
      </c>
      <c r="X2412">
        <v>-2.4695849999999998E-3</v>
      </c>
      <c r="Y2412">
        <v>-8.0140660000000002E-3</v>
      </c>
      <c r="Z2412">
        <v>-0.71665988400000002</v>
      </c>
      <c r="AA2412">
        <v>-5.9042950000000004E-3</v>
      </c>
      <c r="AB2412">
        <v>-6.8176920000000002E-3</v>
      </c>
      <c r="AC2412">
        <v>-0.72213715499999998</v>
      </c>
    </row>
    <row r="2413" spans="1:29" x14ac:dyDescent="0.3">
      <c r="A2413">
        <v>24.11</v>
      </c>
      <c r="B2413">
        <v>28.3</v>
      </c>
      <c r="C2413">
        <v>60</v>
      </c>
      <c r="D2413">
        <v>60</v>
      </c>
      <c r="E2413">
        <v>60</v>
      </c>
      <c r="F2413">
        <v>54.46153846</v>
      </c>
      <c r="G2413">
        <v>54.00961538</v>
      </c>
      <c r="H2413">
        <v>49.90384615</v>
      </c>
      <c r="I2413">
        <v>54</v>
      </c>
      <c r="J2413">
        <v>52</v>
      </c>
      <c r="K2413">
        <v>40</v>
      </c>
      <c r="L2413">
        <v>2.7847651230000001</v>
      </c>
      <c r="M2413">
        <v>2.7616570789999999</v>
      </c>
      <c r="N2413">
        <v>2.551718041</v>
      </c>
      <c r="O2413">
        <v>2.761165418</v>
      </c>
      <c r="P2413">
        <v>2.658900032</v>
      </c>
      <c r="Q2413">
        <v>2.045307717</v>
      </c>
      <c r="R2413">
        <v>0.139238256</v>
      </c>
      <c r="S2413">
        <v>0.138082854</v>
      </c>
      <c r="T2413">
        <v>0.127585902</v>
      </c>
      <c r="U2413">
        <v>0.13805827100000001</v>
      </c>
      <c r="V2413">
        <v>0.13294500200000001</v>
      </c>
      <c r="W2413">
        <v>0.102265386</v>
      </c>
      <c r="X2413">
        <v>-6.67072E-4</v>
      </c>
      <c r="Y2413">
        <v>-7.3831019999999999E-3</v>
      </c>
      <c r="Z2413">
        <v>-0.71036317900000001</v>
      </c>
      <c r="AA2413">
        <v>-2.952147E-3</v>
      </c>
      <c r="AB2413">
        <v>-2.21575E-2</v>
      </c>
      <c r="AC2413">
        <v>-0.65485729500000001</v>
      </c>
    </row>
    <row r="2414" spans="1:29" x14ac:dyDescent="0.3">
      <c r="A2414">
        <v>24.12</v>
      </c>
      <c r="B2414">
        <v>28.3</v>
      </c>
      <c r="C2414">
        <v>60</v>
      </c>
      <c r="D2414">
        <v>60</v>
      </c>
      <c r="E2414">
        <v>60</v>
      </c>
      <c r="F2414">
        <v>53.07692308</v>
      </c>
      <c r="G2414">
        <v>54</v>
      </c>
      <c r="H2414">
        <v>49.75</v>
      </c>
      <c r="I2414">
        <v>53</v>
      </c>
      <c r="J2414">
        <v>54</v>
      </c>
      <c r="K2414">
        <v>49</v>
      </c>
      <c r="L2414">
        <v>2.713966009</v>
      </c>
      <c r="M2414">
        <v>2.761165418</v>
      </c>
      <c r="N2414">
        <v>2.5438514730000001</v>
      </c>
      <c r="O2414">
        <v>2.710032725</v>
      </c>
      <c r="P2414">
        <v>2.761165418</v>
      </c>
      <c r="Q2414">
        <v>2.5055019540000001</v>
      </c>
      <c r="R2414">
        <v>0.13569829999999999</v>
      </c>
      <c r="S2414">
        <v>0.13805827100000001</v>
      </c>
      <c r="T2414">
        <v>0.127192574</v>
      </c>
      <c r="U2414">
        <v>0.13550163600000001</v>
      </c>
      <c r="V2414">
        <v>0.13805827100000001</v>
      </c>
      <c r="W2414">
        <v>0.125275098</v>
      </c>
      <c r="X2414">
        <v>1.36253E-3</v>
      </c>
      <c r="Y2414">
        <v>-6.4571409999999996E-3</v>
      </c>
      <c r="Z2414">
        <v>-0.70341955300000003</v>
      </c>
      <c r="AA2414">
        <v>1.476074E-3</v>
      </c>
      <c r="AB2414">
        <v>-7.669904E-3</v>
      </c>
      <c r="AC2414">
        <v>-0.69971053500000002</v>
      </c>
    </row>
    <row r="2415" spans="1:29" x14ac:dyDescent="0.3">
      <c r="A2415">
        <v>24.13</v>
      </c>
      <c r="B2415">
        <v>28.3</v>
      </c>
      <c r="C2415">
        <v>60</v>
      </c>
      <c r="D2415">
        <v>60</v>
      </c>
      <c r="E2415">
        <v>60</v>
      </c>
      <c r="F2415">
        <v>51.55769231</v>
      </c>
      <c r="G2415">
        <v>54.03846154</v>
      </c>
      <c r="H2415">
        <v>49.83653846</v>
      </c>
      <c r="I2415">
        <v>50</v>
      </c>
      <c r="J2415">
        <v>43</v>
      </c>
      <c r="K2415">
        <v>49</v>
      </c>
      <c r="L2415">
        <v>2.6362836490000001</v>
      </c>
      <c r="M2415">
        <v>2.7631320599999998</v>
      </c>
      <c r="N2415">
        <v>2.5482764179999999</v>
      </c>
      <c r="O2415">
        <v>2.556634646</v>
      </c>
      <c r="P2415">
        <v>2.198705796</v>
      </c>
      <c r="Q2415">
        <v>2.5055019540000001</v>
      </c>
      <c r="R2415">
        <v>0.131814182</v>
      </c>
      <c r="S2415">
        <v>0.13815660299999999</v>
      </c>
      <c r="T2415">
        <v>0.12741382100000001</v>
      </c>
      <c r="U2415">
        <v>0.127831732</v>
      </c>
      <c r="V2415">
        <v>0.10993529</v>
      </c>
      <c r="W2415">
        <v>0.125275098</v>
      </c>
      <c r="X2415">
        <v>3.661798E-3</v>
      </c>
      <c r="Y2415">
        <v>-5.0477150000000004E-3</v>
      </c>
      <c r="Z2415">
        <v>-0.69716597599999997</v>
      </c>
      <c r="AA2415">
        <v>-1.0332516E-2</v>
      </c>
      <c r="AB2415">
        <v>4.2610579999999999E-3</v>
      </c>
      <c r="AC2415">
        <v>-0.63691600000000004</v>
      </c>
    </row>
    <row r="2416" spans="1:29" x14ac:dyDescent="0.3">
      <c r="A2416">
        <v>24.14</v>
      </c>
      <c r="B2416">
        <v>28.3</v>
      </c>
      <c r="C2416">
        <v>60</v>
      </c>
      <c r="D2416">
        <v>60</v>
      </c>
      <c r="E2416">
        <v>60</v>
      </c>
      <c r="F2416">
        <v>49.48076923</v>
      </c>
      <c r="G2416">
        <v>53.82692308</v>
      </c>
      <c r="H2416">
        <v>49.46153846</v>
      </c>
      <c r="I2416">
        <v>39</v>
      </c>
      <c r="J2416">
        <v>53</v>
      </c>
      <c r="K2416">
        <v>46</v>
      </c>
      <c r="L2416">
        <v>2.5300849790000002</v>
      </c>
      <c r="M2416">
        <v>2.7523155290000001</v>
      </c>
      <c r="N2416">
        <v>2.5291016580000001</v>
      </c>
      <c r="O2416">
        <v>1.994175024</v>
      </c>
      <c r="P2416">
        <v>2.710032725</v>
      </c>
      <c r="Q2416">
        <v>2.3521038750000001</v>
      </c>
      <c r="R2416">
        <v>0.12650424900000001</v>
      </c>
      <c r="S2416">
        <v>0.137615776</v>
      </c>
      <c r="T2416">
        <v>0.126455083</v>
      </c>
      <c r="U2416">
        <v>9.9708750999999998E-2</v>
      </c>
      <c r="V2416">
        <v>0.13550163600000001</v>
      </c>
      <c r="W2416">
        <v>0.117605194</v>
      </c>
      <c r="X2416">
        <v>6.4152430000000002E-3</v>
      </c>
      <c r="Y2416">
        <v>-3.73662E-3</v>
      </c>
      <c r="Z2416">
        <v>-0.68521948799999999</v>
      </c>
      <c r="AA2416">
        <v>2.0665032E-2</v>
      </c>
      <c r="AB2416" s="1">
        <v>-1.3900000000000002E-17</v>
      </c>
      <c r="AC2416">
        <v>-0.61897470399999999</v>
      </c>
    </row>
    <row r="2417" spans="1:29" x14ac:dyDescent="0.3">
      <c r="A2417">
        <v>24.15</v>
      </c>
      <c r="B2417">
        <v>28.3</v>
      </c>
      <c r="C2417">
        <v>60</v>
      </c>
      <c r="D2417">
        <v>60</v>
      </c>
      <c r="E2417">
        <v>60</v>
      </c>
      <c r="F2417">
        <v>48.18269231</v>
      </c>
      <c r="G2417">
        <v>54.11538462</v>
      </c>
      <c r="H2417">
        <v>48.55769231</v>
      </c>
      <c r="I2417">
        <v>48</v>
      </c>
      <c r="J2417">
        <v>55</v>
      </c>
      <c r="K2417">
        <v>47</v>
      </c>
      <c r="L2417">
        <v>2.4637108099999998</v>
      </c>
      <c r="M2417">
        <v>2.7670653440000001</v>
      </c>
      <c r="N2417">
        <v>2.4828855700000001</v>
      </c>
      <c r="O2417">
        <v>2.4543692610000001</v>
      </c>
      <c r="P2417">
        <v>2.812298111</v>
      </c>
      <c r="Q2417">
        <v>2.4032365680000001</v>
      </c>
      <c r="R2417">
        <v>0.123185541</v>
      </c>
      <c r="S2417">
        <v>0.138353267</v>
      </c>
      <c r="T2417">
        <v>0.124144279</v>
      </c>
      <c r="U2417">
        <v>0.122718463</v>
      </c>
      <c r="V2417">
        <v>0.14061490600000001</v>
      </c>
      <c r="W2417">
        <v>0.120161828</v>
      </c>
      <c r="X2417">
        <v>8.7570909999999998E-3</v>
      </c>
      <c r="Y2417">
        <v>-4.4167499999999997E-3</v>
      </c>
      <c r="Z2417">
        <v>-0.67663699300000002</v>
      </c>
      <c r="AA2417">
        <v>1.0332516E-2</v>
      </c>
      <c r="AB2417">
        <v>-7.669904E-3</v>
      </c>
      <c r="AC2417">
        <v>-0.67279859099999995</v>
      </c>
    </row>
    <row r="2418" spans="1:29" x14ac:dyDescent="0.3">
      <c r="A2418">
        <v>24.16</v>
      </c>
      <c r="B2418">
        <v>28.3</v>
      </c>
      <c r="C2418">
        <v>60</v>
      </c>
      <c r="D2418">
        <v>60</v>
      </c>
      <c r="E2418">
        <v>60</v>
      </c>
      <c r="F2418">
        <v>47.03846154</v>
      </c>
      <c r="G2418">
        <v>54.27884615</v>
      </c>
      <c r="H2418">
        <v>47.71153846</v>
      </c>
      <c r="I2418">
        <v>46</v>
      </c>
      <c r="J2418">
        <v>55</v>
      </c>
      <c r="K2418">
        <v>45</v>
      </c>
      <c r="L2418">
        <v>2.4052032099999998</v>
      </c>
      <c r="M2418">
        <v>2.7754235729999999</v>
      </c>
      <c r="N2418">
        <v>2.4396194449999999</v>
      </c>
      <c r="O2418">
        <v>2.3521038750000001</v>
      </c>
      <c r="P2418">
        <v>2.812298111</v>
      </c>
      <c r="Q2418">
        <v>2.3009711820000001</v>
      </c>
      <c r="R2418">
        <v>0.12026016</v>
      </c>
      <c r="S2418">
        <v>0.13877117899999999</v>
      </c>
      <c r="T2418">
        <v>0.12198097199999999</v>
      </c>
      <c r="U2418">
        <v>0.117605194</v>
      </c>
      <c r="V2418">
        <v>0.14061490600000001</v>
      </c>
      <c r="W2418">
        <v>0.11504855899999999</v>
      </c>
      <c r="X2418">
        <v>1.0687341E-2</v>
      </c>
      <c r="Y2418">
        <v>-5.0231319999999996E-3</v>
      </c>
      <c r="Z2418">
        <v>-0.66844265199999997</v>
      </c>
      <c r="AA2418">
        <v>1.3284663E-2</v>
      </c>
      <c r="AB2418">
        <v>-9.374327E-3</v>
      </c>
      <c r="AC2418">
        <v>-0.65485729500000001</v>
      </c>
    </row>
    <row r="2419" spans="1:29" x14ac:dyDescent="0.3">
      <c r="A2419">
        <v>24.17</v>
      </c>
      <c r="B2419">
        <v>28.3</v>
      </c>
      <c r="C2419">
        <v>60</v>
      </c>
      <c r="D2419">
        <v>60</v>
      </c>
      <c r="E2419">
        <v>60</v>
      </c>
      <c r="F2419">
        <v>46.36538462</v>
      </c>
      <c r="G2419">
        <v>54.90384615</v>
      </c>
      <c r="H2419">
        <v>47.00961538</v>
      </c>
      <c r="I2419">
        <v>44</v>
      </c>
      <c r="J2419">
        <v>55</v>
      </c>
      <c r="K2419">
        <v>37</v>
      </c>
      <c r="L2419">
        <v>2.370786974</v>
      </c>
      <c r="M2419">
        <v>2.807381506</v>
      </c>
      <c r="N2419">
        <v>2.4037282279999999</v>
      </c>
      <c r="O2419">
        <v>2.2498384890000001</v>
      </c>
      <c r="P2419">
        <v>2.812298111</v>
      </c>
      <c r="Q2419">
        <v>1.891909638</v>
      </c>
      <c r="R2419">
        <v>0.118539349</v>
      </c>
      <c r="S2419">
        <v>0.14036907500000001</v>
      </c>
      <c r="T2419">
        <v>0.12018641100000001</v>
      </c>
      <c r="U2419">
        <v>0.11249192399999999</v>
      </c>
      <c r="V2419">
        <v>0.14061490600000001</v>
      </c>
      <c r="W2419">
        <v>9.4595481999999995E-2</v>
      </c>
      <c r="X2419">
        <v>1.2603399E-2</v>
      </c>
      <c r="Y2419">
        <v>-6.1785340000000003E-3</v>
      </c>
      <c r="Z2419">
        <v>-0.66507865899999996</v>
      </c>
      <c r="AA2419">
        <v>1.6236811E-2</v>
      </c>
      <c r="AB2419">
        <v>-2.1305289000000002E-2</v>
      </c>
      <c r="AC2419">
        <v>-0.61000405599999996</v>
      </c>
    </row>
    <row r="2420" spans="1:29" x14ac:dyDescent="0.3">
      <c r="A2420">
        <v>24.18</v>
      </c>
      <c r="B2420">
        <v>28.3</v>
      </c>
      <c r="C2420">
        <v>60</v>
      </c>
      <c r="D2420">
        <v>60</v>
      </c>
      <c r="E2420">
        <v>60</v>
      </c>
      <c r="F2420">
        <v>46.18269231</v>
      </c>
      <c r="G2420">
        <v>55.98076923</v>
      </c>
      <c r="H2420">
        <v>47.08653846</v>
      </c>
      <c r="I2420">
        <v>44</v>
      </c>
      <c r="J2420">
        <v>46</v>
      </c>
      <c r="K2420">
        <v>47</v>
      </c>
      <c r="L2420">
        <v>2.3614454239999998</v>
      </c>
      <c r="M2420">
        <v>2.862447483</v>
      </c>
      <c r="N2420">
        <v>2.4076615119999998</v>
      </c>
      <c r="O2420">
        <v>2.2498384890000001</v>
      </c>
      <c r="P2420">
        <v>2.3521038750000001</v>
      </c>
      <c r="Q2420">
        <v>2.4032365680000001</v>
      </c>
      <c r="R2420">
        <v>0.11807227100000001</v>
      </c>
      <c r="S2420">
        <v>0.143122374</v>
      </c>
      <c r="T2420">
        <v>0.12038307600000001</v>
      </c>
      <c r="U2420">
        <v>0.11249192399999999</v>
      </c>
      <c r="V2420">
        <v>0.117605194</v>
      </c>
      <c r="W2420">
        <v>0.120161828</v>
      </c>
      <c r="X2420">
        <v>1.4462684E-2</v>
      </c>
      <c r="Y2420">
        <v>-6.8094979999999998E-3</v>
      </c>
      <c r="Z2420">
        <v>-0.66943459800000005</v>
      </c>
      <c r="AA2420">
        <v>2.952147E-3</v>
      </c>
      <c r="AB2420">
        <v>3.4088460000000001E-3</v>
      </c>
      <c r="AC2420">
        <v>-0.61448937999999997</v>
      </c>
    </row>
    <row r="2421" spans="1:29" x14ac:dyDescent="0.3">
      <c r="A2421">
        <v>24.19</v>
      </c>
      <c r="B2421">
        <v>28.3</v>
      </c>
      <c r="C2421">
        <v>60</v>
      </c>
      <c r="D2421">
        <v>60</v>
      </c>
      <c r="E2421">
        <v>60</v>
      </c>
      <c r="F2421">
        <v>46.18269231</v>
      </c>
      <c r="G2421">
        <v>57.16346154</v>
      </c>
      <c r="H2421">
        <v>48.41346154</v>
      </c>
      <c r="I2421">
        <v>35</v>
      </c>
      <c r="J2421">
        <v>58</v>
      </c>
      <c r="K2421">
        <v>47</v>
      </c>
      <c r="L2421">
        <v>2.3614454239999998</v>
      </c>
      <c r="M2421">
        <v>2.9229217260000002</v>
      </c>
      <c r="N2421">
        <v>2.4755106630000001</v>
      </c>
      <c r="O2421">
        <v>1.7896442530000001</v>
      </c>
      <c r="P2421">
        <v>2.9656961900000001</v>
      </c>
      <c r="Q2421">
        <v>2.4032365680000001</v>
      </c>
      <c r="R2421">
        <v>0.11807227100000001</v>
      </c>
      <c r="S2421">
        <v>0.14614608600000001</v>
      </c>
      <c r="T2421">
        <v>0.12377553299999999</v>
      </c>
      <c r="U2421">
        <v>8.9482213000000005E-2</v>
      </c>
      <c r="V2421">
        <v>0.14828480899999999</v>
      </c>
      <c r="W2421">
        <v>0.120161828</v>
      </c>
      <c r="X2421">
        <v>1.6208424999999999E-2</v>
      </c>
      <c r="Y2421">
        <v>-5.5557640000000004E-3</v>
      </c>
      <c r="Z2421">
        <v>-0.68069103600000003</v>
      </c>
      <c r="AA2421">
        <v>3.3949695000000002E-2</v>
      </c>
      <c r="AB2421">
        <v>8.5221199999999998E-4</v>
      </c>
      <c r="AC2421">
        <v>-0.62794535200000001</v>
      </c>
    </row>
    <row r="2422" spans="1:29" x14ac:dyDescent="0.3">
      <c r="A2422">
        <v>24.2</v>
      </c>
      <c r="B2422">
        <v>28.3</v>
      </c>
      <c r="C2422">
        <v>60</v>
      </c>
      <c r="D2422">
        <v>60</v>
      </c>
      <c r="E2422">
        <v>60</v>
      </c>
      <c r="F2422">
        <v>46.95192308</v>
      </c>
      <c r="G2422">
        <v>58.75</v>
      </c>
      <c r="H2422">
        <v>50.26923077</v>
      </c>
      <c r="I2422">
        <v>47</v>
      </c>
      <c r="J2422">
        <v>60</v>
      </c>
      <c r="K2422">
        <v>48</v>
      </c>
      <c r="L2422">
        <v>2.400778265</v>
      </c>
      <c r="M2422">
        <v>3.0040457100000002</v>
      </c>
      <c r="N2422">
        <v>2.5704011410000001</v>
      </c>
      <c r="O2422">
        <v>2.4032365680000001</v>
      </c>
      <c r="P2422">
        <v>3.0679615760000001</v>
      </c>
      <c r="Q2422">
        <v>2.4543692610000001</v>
      </c>
      <c r="R2422">
        <v>0.120038913</v>
      </c>
      <c r="S2422">
        <v>0.15020228499999999</v>
      </c>
      <c r="T2422">
        <v>0.12852005699999999</v>
      </c>
      <c r="U2422">
        <v>0.120161828</v>
      </c>
      <c r="V2422">
        <v>0.15339807899999999</v>
      </c>
      <c r="W2422">
        <v>0.122718463</v>
      </c>
      <c r="X2422">
        <v>1.7414830999999999E-2</v>
      </c>
      <c r="Y2422">
        <v>-4.4003619999999997E-3</v>
      </c>
      <c r="Z2422">
        <v>-0.69958114999999998</v>
      </c>
      <c r="AA2422">
        <v>1.9188957999999999E-2</v>
      </c>
      <c r="AB2422">
        <v>-9.374327E-3</v>
      </c>
      <c r="AC2422">
        <v>-0.69522521100000001</v>
      </c>
    </row>
    <row r="2423" spans="1:29" x14ac:dyDescent="0.3">
      <c r="A2423">
        <v>24.21</v>
      </c>
      <c r="B2423">
        <v>28.3</v>
      </c>
      <c r="C2423">
        <v>60</v>
      </c>
      <c r="D2423">
        <v>60</v>
      </c>
      <c r="E2423">
        <v>60</v>
      </c>
      <c r="F2423">
        <v>47.46153846</v>
      </c>
      <c r="G2423">
        <v>59.46153846</v>
      </c>
      <c r="H2423">
        <v>52.04807692</v>
      </c>
      <c r="I2423">
        <v>44</v>
      </c>
      <c r="J2423">
        <v>60</v>
      </c>
      <c r="K2423">
        <v>49</v>
      </c>
      <c r="L2423">
        <v>2.4268362720000001</v>
      </c>
      <c r="M2423">
        <v>3.0404285870000001</v>
      </c>
      <c r="N2423">
        <v>2.6613583350000001</v>
      </c>
      <c r="O2423">
        <v>2.2498384890000001</v>
      </c>
      <c r="P2423">
        <v>3.0679615760000001</v>
      </c>
      <c r="Q2423">
        <v>2.5055019540000001</v>
      </c>
      <c r="R2423">
        <v>0.12134181400000001</v>
      </c>
      <c r="S2423">
        <v>0.15202142900000001</v>
      </c>
      <c r="T2423">
        <v>0.13306791700000001</v>
      </c>
      <c r="U2423">
        <v>0.11249192399999999</v>
      </c>
      <c r="V2423">
        <v>0.15339807899999999</v>
      </c>
      <c r="W2423">
        <v>0.125275098</v>
      </c>
      <c r="X2423">
        <v>1.7712884000000002E-2</v>
      </c>
      <c r="Y2423">
        <v>-2.4091360000000001E-3</v>
      </c>
      <c r="Z2423">
        <v>-0.71303712200000002</v>
      </c>
      <c r="AA2423">
        <v>2.3617178999999999E-2</v>
      </c>
      <c r="AB2423">
        <v>-5.1132690000000001E-3</v>
      </c>
      <c r="AC2423">
        <v>-0.68625456299999998</v>
      </c>
    </row>
    <row r="2424" spans="1:29" x14ac:dyDescent="0.3">
      <c r="A2424">
        <v>24.22</v>
      </c>
      <c r="B2424">
        <v>28.3</v>
      </c>
      <c r="C2424">
        <v>60</v>
      </c>
      <c r="D2424">
        <v>60</v>
      </c>
      <c r="E2424">
        <v>60</v>
      </c>
      <c r="F2424">
        <v>48.18269231</v>
      </c>
      <c r="G2424">
        <v>59.875</v>
      </c>
      <c r="H2424">
        <v>53.81730769</v>
      </c>
      <c r="I2424">
        <v>47</v>
      </c>
      <c r="J2424">
        <v>61</v>
      </c>
      <c r="K2424">
        <v>41</v>
      </c>
      <c r="L2424">
        <v>2.4637108099999998</v>
      </c>
      <c r="M2424">
        <v>3.0615699890000001</v>
      </c>
      <c r="N2424">
        <v>2.7518238689999999</v>
      </c>
      <c r="O2424">
        <v>2.4032365680000001</v>
      </c>
      <c r="P2424">
        <v>3.1190942690000001</v>
      </c>
      <c r="Q2424">
        <v>2.09644041</v>
      </c>
      <c r="R2424">
        <v>0.123185541</v>
      </c>
      <c r="S2424">
        <v>0.15307849900000001</v>
      </c>
      <c r="T2424">
        <v>0.137591193</v>
      </c>
      <c r="U2424">
        <v>0.120161828</v>
      </c>
      <c r="V2424">
        <v>0.15595471299999999</v>
      </c>
      <c r="W2424">
        <v>0.104822021</v>
      </c>
      <c r="X2424">
        <v>1.7258708000000001E-2</v>
      </c>
      <c r="Y2424">
        <v>-3.6055100000000002E-4</v>
      </c>
      <c r="Z2424">
        <v>-0.72606181299999994</v>
      </c>
      <c r="AA2424">
        <v>2.0665032E-2</v>
      </c>
      <c r="AB2424">
        <v>-2.21575E-2</v>
      </c>
      <c r="AC2424">
        <v>-0.66831326700000004</v>
      </c>
    </row>
    <row r="2425" spans="1:29" x14ac:dyDescent="0.3">
      <c r="A2425">
        <v>24.23</v>
      </c>
      <c r="B2425">
        <v>28.3</v>
      </c>
      <c r="C2425">
        <v>60</v>
      </c>
      <c r="D2425">
        <v>60</v>
      </c>
      <c r="E2425">
        <v>60</v>
      </c>
      <c r="F2425">
        <v>48.99038462</v>
      </c>
      <c r="G2425">
        <v>60.11538462</v>
      </c>
      <c r="H2425">
        <v>55.02884615</v>
      </c>
      <c r="I2425">
        <v>46</v>
      </c>
      <c r="J2425">
        <v>50</v>
      </c>
      <c r="K2425">
        <v>52</v>
      </c>
      <c r="L2425">
        <v>2.5050102930000002</v>
      </c>
      <c r="M2425">
        <v>3.0738615020000002</v>
      </c>
      <c r="N2425">
        <v>2.813773093</v>
      </c>
      <c r="O2425">
        <v>2.3521038750000001</v>
      </c>
      <c r="P2425">
        <v>2.556634646</v>
      </c>
      <c r="Q2425">
        <v>2.658900032</v>
      </c>
      <c r="R2425">
        <v>0.12525051500000001</v>
      </c>
      <c r="S2425">
        <v>0.15369307500000001</v>
      </c>
      <c r="T2425">
        <v>0.140688655</v>
      </c>
      <c r="U2425">
        <v>0.117605194</v>
      </c>
      <c r="V2425">
        <v>0.127831732</v>
      </c>
      <c r="W2425">
        <v>0.13294500200000001</v>
      </c>
      <c r="X2425">
        <v>1.642132E-2</v>
      </c>
      <c r="Y2425">
        <v>8.1123999999999996E-4</v>
      </c>
      <c r="Z2425">
        <v>-0.73619692000000003</v>
      </c>
      <c r="AA2425">
        <v>5.9042950000000004E-3</v>
      </c>
      <c r="AB2425">
        <v>6.8176920000000002E-3</v>
      </c>
      <c r="AC2425">
        <v>-0.66382794300000003</v>
      </c>
    </row>
    <row r="2426" spans="1:29" x14ac:dyDescent="0.3">
      <c r="A2426">
        <v>24.24</v>
      </c>
      <c r="B2426">
        <v>28.3</v>
      </c>
      <c r="C2426">
        <v>60</v>
      </c>
      <c r="D2426">
        <v>60</v>
      </c>
      <c r="E2426">
        <v>60</v>
      </c>
      <c r="F2426">
        <v>49.44230769</v>
      </c>
      <c r="G2426">
        <v>59.83653846</v>
      </c>
      <c r="H2426">
        <v>55.46153846</v>
      </c>
      <c r="I2426">
        <v>48</v>
      </c>
      <c r="J2426">
        <v>61</v>
      </c>
      <c r="K2426">
        <v>56</v>
      </c>
      <c r="L2426">
        <v>2.528118337</v>
      </c>
      <c r="M2426">
        <v>3.0596033469999999</v>
      </c>
      <c r="N2426">
        <v>2.8358978160000001</v>
      </c>
      <c r="O2426">
        <v>2.4543692610000001</v>
      </c>
      <c r="P2426">
        <v>3.1190942690000001</v>
      </c>
      <c r="Q2426">
        <v>2.8634308040000001</v>
      </c>
      <c r="R2426">
        <v>0.12640591700000001</v>
      </c>
      <c r="S2426">
        <v>0.152980167</v>
      </c>
      <c r="T2426">
        <v>0.14179489100000001</v>
      </c>
      <c r="U2426">
        <v>0.122718463</v>
      </c>
      <c r="V2426">
        <v>0.15595471299999999</v>
      </c>
      <c r="W2426">
        <v>0.14317154000000001</v>
      </c>
      <c r="X2426">
        <v>1.5342651000000001E-2</v>
      </c>
      <c r="Y2426">
        <v>1.4012320000000001E-3</v>
      </c>
      <c r="Z2426">
        <v>-0.73891399099999999</v>
      </c>
      <c r="AA2426">
        <v>1.9188957999999999E-2</v>
      </c>
      <c r="AB2426">
        <v>2.5566349999999998E-3</v>
      </c>
      <c r="AC2426">
        <v>-0.74007845000000005</v>
      </c>
    </row>
    <row r="2427" spans="1:29" x14ac:dyDescent="0.3">
      <c r="A2427">
        <v>24.25</v>
      </c>
      <c r="B2427">
        <v>28.3</v>
      </c>
      <c r="C2427">
        <v>60</v>
      </c>
      <c r="D2427">
        <v>60</v>
      </c>
      <c r="E2427">
        <v>60</v>
      </c>
      <c r="F2427">
        <v>50.125</v>
      </c>
      <c r="G2427">
        <v>59.40384615</v>
      </c>
      <c r="H2427">
        <v>55.60576923</v>
      </c>
      <c r="I2427">
        <v>85</v>
      </c>
      <c r="J2427">
        <v>121</v>
      </c>
      <c r="K2427">
        <v>59</v>
      </c>
      <c r="L2427">
        <v>2.563026233</v>
      </c>
      <c r="M2427">
        <v>3.0374786239999998</v>
      </c>
      <c r="N2427">
        <v>2.8432727230000001</v>
      </c>
      <c r="O2427">
        <v>4.3462788989999996</v>
      </c>
      <c r="P2427">
        <v>6.1870558439999996</v>
      </c>
      <c r="Q2427">
        <v>3.0168288830000001</v>
      </c>
      <c r="R2427">
        <v>0.12815131199999999</v>
      </c>
      <c r="S2427">
        <v>0.15187393099999999</v>
      </c>
      <c r="T2427">
        <v>0.14216363600000001</v>
      </c>
      <c r="U2427">
        <v>0.21731394500000001</v>
      </c>
      <c r="V2427">
        <v>0.30935279199999999</v>
      </c>
      <c r="W2427">
        <v>0.15084144399999999</v>
      </c>
      <c r="X2427">
        <v>1.3696261E-2</v>
      </c>
      <c r="Y2427">
        <v>1.4340100000000001E-3</v>
      </c>
      <c r="Z2427">
        <v>-0.74068224400000005</v>
      </c>
      <c r="AA2427">
        <v>5.3138653000000001E-2</v>
      </c>
      <c r="AB2427">
        <v>-7.4994616E-2</v>
      </c>
      <c r="AC2427">
        <v>-1.1886108440000001</v>
      </c>
    </row>
    <row r="2428" spans="1:29" x14ac:dyDescent="0.3">
      <c r="A2428">
        <v>24.26</v>
      </c>
      <c r="B2428">
        <v>28.3</v>
      </c>
      <c r="C2428">
        <v>60</v>
      </c>
      <c r="D2428">
        <v>60</v>
      </c>
      <c r="E2428">
        <v>60</v>
      </c>
      <c r="F2428">
        <v>50.79807692</v>
      </c>
      <c r="G2428">
        <v>58.70192308</v>
      </c>
      <c r="H2428">
        <v>55.49038462</v>
      </c>
      <c r="I2428">
        <v>0</v>
      </c>
      <c r="J2428">
        <v>0</v>
      </c>
      <c r="K2428">
        <v>61</v>
      </c>
      <c r="L2428">
        <v>2.5974424690000002</v>
      </c>
      <c r="M2428">
        <v>3.0015874070000002</v>
      </c>
      <c r="N2428">
        <v>2.837372797</v>
      </c>
      <c r="O2428">
        <v>0</v>
      </c>
      <c r="P2428">
        <v>0</v>
      </c>
      <c r="Q2428">
        <v>3.1190942690000001</v>
      </c>
      <c r="R2428">
        <v>0.12987212300000001</v>
      </c>
      <c r="S2428">
        <v>0.15007936999999999</v>
      </c>
      <c r="T2428">
        <v>0.14186863999999999</v>
      </c>
      <c r="U2428">
        <v>0</v>
      </c>
      <c r="V2428">
        <v>0</v>
      </c>
      <c r="W2428">
        <v>0.15595471299999999</v>
      </c>
      <c r="X2428">
        <v>1.1666658999999999E-2</v>
      </c>
      <c r="Y2428">
        <v>1.261929E-3</v>
      </c>
      <c r="Z2428">
        <v>-0.740035322</v>
      </c>
      <c r="AA2428">
        <v>0</v>
      </c>
      <c r="AB2428">
        <v>0.103969809</v>
      </c>
      <c r="AC2428">
        <v>-0.27360476</v>
      </c>
    </row>
    <row r="2429" spans="1:29" x14ac:dyDescent="0.3">
      <c r="A2429">
        <v>24.27</v>
      </c>
      <c r="B2429">
        <v>28.3</v>
      </c>
      <c r="C2429">
        <v>60</v>
      </c>
      <c r="D2429">
        <v>60</v>
      </c>
      <c r="E2429">
        <v>60</v>
      </c>
      <c r="F2429">
        <v>51.33653846</v>
      </c>
      <c r="G2429">
        <v>57.77884615</v>
      </c>
      <c r="H2429">
        <v>55.23076923</v>
      </c>
      <c r="I2429">
        <v>98</v>
      </c>
      <c r="J2429">
        <v>113</v>
      </c>
      <c r="K2429">
        <v>107</v>
      </c>
      <c r="L2429">
        <v>2.6249754570000001</v>
      </c>
      <c r="M2429">
        <v>2.9543879980000001</v>
      </c>
      <c r="N2429">
        <v>2.8240979629999998</v>
      </c>
      <c r="O2429">
        <v>5.0110039070000001</v>
      </c>
      <c r="P2429">
        <v>5.7779943009999997</v>
      </c>
      <c r="Q2429">
        <v>5.4711981429999996</v>
      </c>
      <c r="R2429">
        <v>0.13124877300000001</v>
      </c>
      <c r="S2429">
        <v>0.1477194</v>
      </c>
      <c r="T2429">
        <v>0.141204898</v>
      </c>
      <c r="U2429">
        <v>0.25055019499999998</v>
      </c>
      <c r="V2429">
        <v>0.288899715</v>
      </c>
      <c r="W2429">
        <v>0.27355990699999999</v>
      </c>
      <c r="X2429">
        <v>9.5093209999999994E-3</v>
      </c>
      <c r="Y2429">
        <v>1.147208E-3</v>
      </c>
      <c r="Z2429">
        <v>-0.73714573800000005</v>
      </c>
      <c r="AA2429">
        <v>2.2141106000000001E-2</v>
      </c>
      <c r="AB2429">
        <v>2.5566349999999998E-3</v>
      </c>
      <c r="AC2429">
        <v>-1.426333013</v>
      </c>
    </row>
    <row r="2430" spans="1:29" x14ac:dyDescent="0.3">
      <c r="A2430">
        <v>24.28</v>
      </c>
      <c r="B2430">
        <v>28.3</v>
      </c>
      <c r="C2430">
        <v>60</v>
      </c>
      <c r="D2430">
        <v>60</v>
      </c>
      <c r="E2430">
        <v>60</v>
      </c>
      <c r="F2430">
        <v>51.76923077</v>
      </c>
      <c r="G2430">
        <v>56.77884615</v>
      </c>
      <c r="H2430">
        <v>55.00961538</v>
      </c>
      <c r="I2430">
        <v>52</v>
      </c>
      <c r="J2430">
        <v>43</v>
      </c>
      <c r="K2430">
        <v>58</v>
      </c>
      <c r="L2430">
        <v>2.6471001799999998</v>
      </c>
      <c r="M2430">
        <v>2.9032553050000001</v>
      </c>
      <c r="N2430">
        <v>2.8127897719999999</v>
      </c>
      <c r="O2430">
        <v>2.658900032</v>
      </c>
      <c r="P2430">
        <v>2.198705796</v>
      </c>
      <c r="Q2430">
        <v>2.9656961900000001</v>
      </c>
      <c r="R2430">
        <v>0.132355009</v>
      </c>
      <c r="S2430">
        <v>0.145162765</v>
      </c>
      <c r="T2430">
        <v>0.14063948900000001</v>
      </c>
      <c r="U2430">
        <v>0.13294500200000001</v>
      </c>
      <c r="V2430">
        <v>0.10993529</v>
      </c>
      <c r="W2430">
        <v>0.14828480899999999</v>
      </c>
      <c r="X2430">
        <v>7.3945620000000004E-3</v>
      </c>
      <c r="Y2430">
        <v>1.2537340000000001E-3</v>
      </c>
      <c r="Z2430">
        <v>-0.73360923300000003</v>
      </c>
      <c r="AA2430">
        <v>-1.3284663E-2</v>
      </c>
      <c r="AB2430">
        <v>1.7896443000000001E-2</v>
      </c>
      <c r="AC2430">
        <v>-0.68625456299999998</v>
      </c>
    </row>
    <row r="2431" spans="1:29" x14ac:dyDescent="0.3">
      <c r="A2431">
        <v>24.29</v>
      </c>
      <c r="B2431">
        <v>28.3</v>
      </c>
      <c r="C2431">
        <v>60</v>
      </c>
      <c r="D2431">
        <v>60</v>
      </c>
      <c r="E2431">
        <v>60</v>
      </c>
      <c r="F2431">
        <v>52.11538462</v>
      </c>
      <c r="G2431">
        <v>55.93269231</v>
      </c>
      <c r="H2431">
        <v>54.63461538</v>
      </c>
      <c r="I2431">
        <v>41</v>
      </c>
      <c r="J2431">
        <v>52</v>
      </c>
      <c r="K2431">
        <v>52</v>
      </c>
      <c r="L2431">
        <v>2.6647999580000001</v>
      </c>
      <c r="M2431">
        <v>2.8599891799999999</v>
      </c>
      <c r="N2431">
        <v>2.7936150120000001</v>
      </c>
      <c r="O2431">
        <v>2.09644041</v>
      </c>
      <c r="P2431">
        <v>2.658900032</v>
      </c>
      <c r="Q2431">
        <v>2.658900032</v>
      </c>
      <c r="R2431">
        <v>0.133239998</v>
      </c>
      <c r="S2431">
        <v>0.142999459</v>
      </c>
      <c r="T2431">
        <v>0.13968075099999999</v>
      </c>
      <c r="U2431">
        <v>0.104822021</v>
      </c>
      <c r="V2431">
        <v>0.13294500200000001</v>
      </c>
      <c r="W2431">
        <v>0.13294500200000001</v>
      </c>
      <c r="X2431">
        <v>5.6346269999999997E-3</v>
      </c>
      <c r="Y2431">
        <v>1.0406809999999999E-3</v>
      </c>
      <c r="Z2431">
        <v>-0.72968457499999995</v>
      </c>
      <c r="AA2431">
        <v>1.6236811E-2</v>
      </c>
      <c r="AB2431">
        <v>9.374327E-3</v>
      </c>
      <c r="AC2431">
        <v>-0.65037197099999999</v>
      </c>
    </row>
    <row r="2432" spans="1:29" x14ac:dyDescent="0.3">
      <c r="A2432">
        <v>24.3</v>
      </c>
      <c r="B2432">
        <v>28.3</v>
      </c>
      <c r="C2432">
        <v>60</v>
      </c>
      <c r="D2432">
        <v>60</v>
      </c>
      <c r="E2432">
        <v>60</v>
      </c>
      <c r="F2432">
        <v>52.17307692</v>
      </c>
      <c r="G2432">
        <v>54.58653846</v>
      </c>
      <c r="H2432">
        <v>54</v>
      </c>
      <c r="I2432">
        <v>53</v>
      </c>
      <c r="J2432">
        <v>51</v>
      </c>
      <c r="K2432">
        <v>51</v>
      </c>
      <c r="L2432">
        <v>2.667749921</v>
      </c>
      <c r="M2432">
        <v>2.791156709</v>
      </c>
      <c r="N2432">
        <v>2.761165418</v>
      </c>
      <c r="O2432">
        <v>2.710032725</v>
      </c>
      <c r="P2432">
        <v>2.607767339</v>
      </c>
      <c r="Q2432">
        <v>2.607767339</v>
      </c>
      <c r="R2432">
        <v>0.13338749599999999</v>
      </c>
      <c r="S2432">
        <v>0.13955783499999999</v>
      </c>
      <c r="T2432">
        <v>0.13805827100000001</v>
      </c>
      <c r="U2432">
        <v>0.13550163600000001</v>
      </c>
      <c r="V2432">
        <v>0.13038836700000001</v>
      </c>
      <c r="W2432">
        <v>0.13038836700000001</v>
      </c>
      <c r="X2432">
        <v>3.5624469999999998E-3</v>
      </c>
      <c r="Y2432">
        <v>1.05707E-3</v>
      </c>
      <c r="Z2432">
        <v>-0.72105895200000003</v>
      </c>
      <c r="AA2432">
        <v>-2.952147E-3</v>
      </c>
      <c r="AB2432">
        <v>-1.704423E-3</v>
      </c>
      <c r="AC2432">
        <v>-0.69522521100000001</v>
      </c>
    </row>
    <row r="2433" spans="1:29" x14ac:dyDescent="0.3">
      <c r="A2433">
        <v>24.31</v>
      </c>
      <c r="B2433">
        <v>28.3</v>
      </c>
      <c r="C2433">
        <v>60</v>
      </c>
      <c r="D2433">
        <v>60</v>
      </c>
      <c r="E2433">
        <v>60</v>
      </c>
      <c r="F2433">
        <v>52.34615385</v>
      </c>
      <c r="G2433">
        <v>53.125</v>
      </c>
      <c r="H2433">
        <v>53.08653846</v>
      </c>
      <c r="I2433">
        <v>53</v>
      </c>
      <c r="J2433">
        <v>49</v>
      </c>
      <c r="K2433">
        <v>48</v>
      </c>
      <c r="L2433">
        <v>2.676599811</v>
      </c>
      <c r="M2433">
        <v>2.716424312</v>
      </c>
      <c r="N2433">
        <v>2.7144576699999998</v>
      </c>
      <c r="O2433">
        <v>2.710032725</v>
      </c>
      <c r="P2433">
        <v>2.5055019540000001</v>
      </c>
      <c r="Q2433">
        <v>2.4543692610000001</v>
      </c>
      <c r="R2433">
        <v>0.13382999100000001</v>
      </c>
      <c r="S2433">
        <v>0.13582121599999999</v>
      </c>
      <c r="T2433">
        <v>0.13572288299999999</v>
      </c>
      <c r="U2433">
        <v>0.13550163600000001</v>
      </c>
      <c r="V2433">
        <v>0.125275098</v>
      </c>
      <c r="W2433">
        <v>0.122718463</v>
      </c>
      <c r="X2433">
        <v>1.1496340000000001E-3</v>
      </c>
      <c r="Y2433">
        <v>5.9818700000000002E-4</v>
      </c>
      <c r="Z2433">
        <v>-0.71118261299999996</v>
      </c>
      <c r="AA2433">
        <v>-5.9042950000000004E-3</v>
      </c>
      <c r="AB2433">
        <v>-5.1132690000000001E-3</v>
      </c>
      <c r="AC2433">
        <v>-0.67279859099999995</v>
      </c>
    </row>
    <row r="2434" spans="1:29" x14ac:dyDescent="0.3">
      <c r="A2434">
        <v>24.32</v>
      </c>
      <c r="B2434">
        <v>28.3</v>
      </c>
      <c r="C2434">
        <v>60</v>
      </c>
      <c r="D2434">
        <v>60</v>
      </c>
      <c r="E2434">
        <v>60</v>
      </c>
      <c r="F2434">
        <v>52.30769231</v>
      </c>
      <c r="G2434">
        <v>51.53846154</v>
      </c>
      <c r="H2434">
        <v>51.48076923</v>
      </c>
      <c r="I2434">
        <v>52</v>
      </c>
      <c r="J2434">
        <v>49</v>
      </c>
      <c r="K2434">
        <v>37</v>
      </c>
      <c r="L2434">
        <v>2.6746331689999998</v>
      </c>
      <c r="M2434">
        <v>2.635300328</v>
      </c>
      <c r="N2434">
        <v>2.6323503650000002</v>
      </c>
      <c r="O2434">
        <v>2.658900032</v>
      </c>
      <c r="P2434">
        <v>2.5055019540000001</v>
      </c>
      <c r="Q2434">
        <v>1.891909638</v>
      </c>
      <c r="R2434">
        <v>0.133731658</v>
      </c>
      <c r="S2434">
        <v>0.13176501600000001</v>
      </c>
      <c r="T2434">
        <v>0.13161751799999999</v>
      </c>
      <c r="U2434">
        <v>0.13294500200000001</v>
      </c>
      <c r="V2434">
        <v>0.125275098</v>
      </c>
      <c r="W2434">
        <v>9.4595481999999995E-2</v>
      </c>
      <c r="X2434">
        <v>-1.1354410000000001E-3</v>
      </c>
      <c r="Y2434">
        <v>-7.5387900000000005E-4</v>
      </c>
      <c r="Z2434">
        <v>-0.69669156700000001</v>
      </c>
      <c r="AA2434">
        <v>-4.4282210000000004E-3</v>
      </c>
      <c r="AB2434">
        <v>-2.3009712000000002E-2</v>
      </c>
      <c r="AC2434">
        <v>-0.61897470399999999</v>
      </c>
    </row>
    <row r="2435" spans="1:29" x14ac:dyDescent="0.3">
      <c r="A2435">
        <v>24.33</v>
      </c>
      <c r="B2435">
        <v>28.3</v>
      </c>
      <c r="C2435">
        <v>60</v>
      </c>
      <c r="D2435">
        <v>60</v>
      </c>
      <c r="E2435">
        <v>60</v>
      </c>
      <c r="F2435">
        <v>51.56730769</v>
      </c>
      <c r="G2435">
        <v>49.5</v>
      </c>
      <c r="H2435">
        <v>49.41346154</v>
      </c>
      <c r="I2435">
        <v>53</v>
      </c>
      <c r="J2435">
        <v>38</v>
      </c>
      <c r="K2435">
        <v>46</v>
      </c>
      <c r="L2435">
        <v>2.6367753089999999</v>
      </c>
      <c r="M2435">
        <v>2.5310682999999998</v>
      </c>
      <c r="N2435">
        <v>2.526643355</v>
      </c>
      <c r="O2435">
        <v>2.710032725</v>
      </c>
      <c r="P2435">
        <v>1.943042331</v>
      </c>
      <c r="Q2435">
        <v>2.3521038750000001</v>
      </c>
      <c r="R2435">
        <v>0.131838765</v>
      </c>
      <c r="S2435">
        <v>0.126553415</v>
      </c>
      <c r="T2435">
        <v>0.12633216799999999</v>
      </c>
      <c r="U2435">
        <v>0.13550163600000001</v>
      </c>
      <c r="V2435">
        <v>9.7152116999999996E-2</v>
      </c>
      <c r="W2435">
        <v>0.117605194</v>
      </c>
      <c r="X2435">
        <v>-3.0514990000000001E-3</v>
      </c>
      <c r="Y2435">
        <v>-1.909282E-3</v>
      </c>
      <c r="Z2435">
        <v>-0.67495499699999995</v>
      </c>
      <c r="AA2435">
        <v>-2.2141106000000001E-2</v>
      </c>
      <c r="AB2435">
        <v>8.5221199999999998E-4</v>
      </c>
      <c r="AC2435">
        <v>-0.61448937999999997</v>
      </c>
    </row>
    <row r="2436" spans="1:29" x14ac:dyDescent="0.3">
      <c r="A2436">
        <v>24.34</v>
      </c>
      <c r="B2436">
        <v>28.3</v>
      </c>
      <c r="C2436">
        <v>60</v>
      </c>
      <c r="D2436">
        <v>60</v>
      </c>
      <c r="E2436">
        <v>60</v>
      </c>
      <c r="F2436">
        <v>51.15384615</v>
      </c>
      <c r="G2436">
        <v>48.28846154</v>
      </c>
      <c r="H2436">
        <v>47.44230769</v>
      </c>
      <c r="I2436">
        <v>41</v>
      </c>
      <c r="J2436">
        <v>47</v>
      </c>
      <c r="K2436">
        <v>45</v>
      </c>
      <c r="L2436">
        <v>2.615633908</v>
      </c>
      <c r="M2436">
        <v>2.4691190760000001</v>
      </c>
      <c r="N2436">
        <v>2.425852951</v>
      </c>
      <c r="O2436">
        <v>2.09644041</v>
      </c>
      <c r="P2436">
        <v>2.4032365680000001</v>
      </c>
      <c r="Q2436">
        <v>2.3009711820000001</v>
      </c>
      <c r="R2436">
        <v>0.130781695</v>
      </c>
      <c r="S2436">
        <v>0.12345595400000001</v>
      </c>
      <c r="T2436">
        <v>0.121292648</v>
      </c>
      <c r="U2436">
        <v>0.104822021</v>
      </c>
      <c r="V2436">
        <v>0.120161828</v>
      </c>
      <c r="W2436">
        <v>0.11504855899999999</v>
      </c>
      <c r="X2436">
        <v>-4.2295190000000002E-3</v>
      </c>
      <c r="Y2436">
        <v>-3.8841180000000002E-3</v>
      </c>
      <c r="Z2436">
        <v>-0.65882508200000001</v>
      </c>
      <c r="AA2436">
        <v>8.8564420000000008E-3</v>
      </c>
      <c r="AB2436">
        <v>1.704423E-3</v>
      </c>
      <c r="AC2436">
        <v>-0.59654808400000003</v>
      </c>
    </row>
    <row r="2437" spans="1:29" x14ac:dyDescent="0.3">
      <c r="A2437">
        <v>24.35</v>
      </c>
      <c r="B2437">
        <v>28.3</v>
      </c>
      <c r="C2437">
        <v>60</v>
      </c>
      <c r="D2437">
        <v>60</v>
      </c>
      <c r="E2437">
        <v>60</v>
      </c>
      <c r="F2437">
        <v>50.625</v>
      </c>
      <c r="G2437">
        <v>47.30769231</v>
      </c>
      <c r="H2437">
        <v>45.50961538</v>
      </c>
      <c r="I2437">
        <v>54</v>
      </c>
      <c r="J2437">
        <v>50</v>
      </c>
      <c r="K2437">
        <v>45</v>
      </c>
      <c r="L2437">
        <v>2.5885925799999998</v>
      </c>
      <c r="M2437">
        <v>2.4189697040000002</v>
      </c>
      <c r="N2437">
        <v>2.3270291890000001</v>
      </c>
      <c r="O2437">
        <v>2.761165418</v>
      </c>
      <c r="P2437">
        <v>2.556634646</v>
      </c>
      <c r="Q2437">
        <v>2.3009711820000001</v>
      </c>
      <c r="R2437">
        <v>0.12942962899999999</v>
      </c>
      <c r="S2437">
        <v>0.12094848499999999</v>
      </c>
      <c r="T2437">
        <v>0.116351459</v>
      </c>
      <c r="U2437">
        <v>0.13805827100000001</v>
      </c>
      <c r="V2437">
        <v>0.127831732</v>
      </c>
      <c r="W2437">
        <v>0.11504855899999999</v>
      </c>
      <c r="X2437">
        <v>-4.8965909999999996E-3</v>
      </c>
      <c r="Y2437">
        <v>-5.8917320000000002E-3</v>
      </c>
      <c r="Z2437">
        <v>-0.64338521699999995</v>
      </c>
      <c r="AA2437">
        <v>-5.9042950000000004E-3</v>
      </c>
      <c r="AB2437">
        <v>-1.1930962E-2</v>
      </c>
      <c r="AC2437">
        <v>-0.66831326700000004</v>
      </c>
    </row>
    <row r="2438" spans="1:29" x14ac:dyDescent="0.3">
      <c r="A2438">
        <v>24.36</v>
      </c>
      <c r="B2438">
        <v>28.3</v>
      </c>
      <c r="C2438">
        <v>60</v>
      </c>
      <c r="D2438">
        <v>60</v>
      </c>
      <c r="E2438">
        <v>60</v>
      </c>
      <c r="F2438">
        <v>50.45192308</v>
      </c>
      <c r="G2438">
        <v>46.85576923</v>
      </c>
      <c r="H2438">
        <v>44.49038462</v>
      </c>
      <c r="I2438">
        <v>54</v>
      </c>
      <c r="J2438">
        <v>47</v>
      </c>
      <c r="K2438">
        <v>43</v>
      </c>
      <c r="L2438">
        <v>2.5797426899999998</v>
      </c>
      <c r="M2438">
        <v>2.39586166</v>
      </c>
      <c r="N2438">
        <v>2.274913175</v>
      </c>
      <c r="O2438">
        <v>2.761165418</v>
      </c>
      <c r="P2438">
        <v>2.4032365680000001</v>
      </c>
      <c r="Q2438">
        <v>2.198705796</v>
      </c>
      <c r="R2438">
        <v>0.128987135</v>
      </c>
      <c r="S2438">
        <v>0.11979308299999999</v>
      </c>
      <c r="T2438">
        <v>0.113745659</v>
      </c>
      <c r="U2438">
        <v>0.13805827100000001</v>
      </c>
      <c r="V2438">
        <v>0.120161828</v>
      </c>
      <c r="W2438">
        <v>0.10993529</v>
      </c>
      <c r="X2438">
        <v>-5.3081880000000001E-3</v>
      </c>
      <c r="Y2438">
        <v>-7.0962999999999998E-3</v>
      </c>
      <c r="Z2438">
        <v>-0.636010309</v>
      </c>
      <c r="AA2438">
        <v>-1.0332516E-2</v>
      </c>
      <c r="AB2438">
        <v>-1.2783173E-2</v>
      </c>
      <c r="AC2438">
        <v>-0.64588664799999995</v>
      </c>
    </row>
    <row r="2439" spans="1:29" x14ac:dyDescent="0.3">
      <c r="A2439">
        <v>24.37</v>
      </c>
      <c r="B2439">
        <v>28.3</v>
      </c>
      <c r="C2439">
        <v>60</v>
      </c>
      <c r="D2439">
        <v>60</v>
      </c>
      <c r="E2439">
        <v>60</v>
      </c>
      <c r="F2439">
        <v>50.69230769</v>
      </c>
      <c r="G2439">
        <v>46.86538462</v>
      </c>
      <c r="H2439">
        <v>44.17307692</v>
      </c>
      <c r="I2439">
        <v>54</v>
      </c>
      <c r="J2439">
        <v>49</v>
      </c>
      <c r="K2439">
        <v>37</v>
      </c>
      <c r="L2439">
        <v>2.5920342029999999</v>
      </c>
      <c r="M2439">
        <v>2.3963533209999999</v>
      </c>
      <c r="N2439">
        <v>2.258688378</v>
      </c>
      <c r="O2439">
        <v>2.761165418</v>
      </c>
      <c r="P2439">
        <v>2.5055019540000001</v>
      </c>
      <c r="Q2439">
        <v>1.891909638</v>
      </c>
      <c r="R2439">
        <v>0.12960171000000001</v>
      </c>
      <c r="S2439">
        <v>0.119817666</v>
      </c>
      <c r="T2439">
        <v>0.11293441899999999</v>
      </c>
      <c r="U2439">
        <v>0.13805827100000001</v>
      </c>
      <c r="V2439">
        <v>0.125275098</v>
      </c>
      <c r="W2439">
        <v>9.4595481999999995E-2</v>
      </c>
      <c r="X2439">
        <v>-5.6488210000000001E-3</v>
      </c>
      <c r="Y2439">
        <v>-7.8501790000000005E-3</v>
      </c>
      <c r="Z2439">
        <v>-0.63570841199999994</v>
      </c>
      <c r="AA2439">
        <v>-7.3803690000000003E-3</v>
      </c>
      <c r="AB2439">
        <v>-2.4714135000000002E-2</v>
      </c>
      <c r="AC2439">
        <v>-0.62794535200000001</v>
      </c>
    </row>
    <row r="2440" spans="1:29" x14ac:dyDescent="0.3">
      <c r="A2440">
        <v>24.38</v>
      </c>
      <c r="B2440">
        <v>28.3</v>
      </c>
      <c r="C2440">
        <v>60</v>
      </c>
      <c r="D2440">
        <v>60</v>
      </c>
      <c r="E2440">
        <v>60</v>
      </c>
      <c r="F2440">
        <v>50.71153846</v>
      </c>
      <c r="G2440">
        <v>46.94230769</v>
      </c>
      <c r="H2440">
        <v>44.06730769</v>
      </c>
      <c r="I2440">
        <v>52</v>
      </c>
      <c r="J2440">
        <v>46</v>
      </c>
      <c r="K2440">
        <v>45</v>
      </c>
      <c r="L2440">
        <v>2.593017524</v>
      </c>
      <c r="M2440">
        <v>2.4002866049999998</v>
      </c>
      <c r="N2440">
        <v>2.2532801120000001</v>
      </c>
      <c r="O2440">
        <v>2.658900032</v>
      </c>
      <c r="P2440">
        <v>2.3521038750000001</v>
      </c>
      <c r="Q2440">
        <v>2.3009711820000001</v>
      </c>
      <c r="R2440">
        <v>0.129650876</v>
      </c>
      <c r="S2440">
        <v>0.12001433</v>
      </c>
      <c r="T2440">
        <v>0.112664006</v>
      </c>
      <c r="U2440">
        <v>0.13294500200000001</v>
      </c>
      <c r="V2440">
        <v>0.117605194</v>
      </c>
      <c r="W2440">
        <v>0.11504855899999999</v>
      </c>
      <c r="X2440">
        <v>-5.5636619999999996E-3</v>
      </c>
      <c r="Y2440">
        <v>-8.1123979999999998E-3</v>
      </c>
      <c r="Z2440">
        <v>-0.635665284</v>
      </c>
      <c r="AA2440">
        <v>-8.8564420000000008E-3</v>
      </c>
      <c r="AB2440">
        <v>-6.8176920000000002E-3</v>
      </c>
      <c r="AC2440">
        <v>-0.64140132400000005</v>
      </c>
    </row>
    <row r="2441" spans="1:29" x14ac:dyDescent="0.3">
      <c r="A2441">
        <v>24.39</v>
      </c>
      <c r="B2441">
        <v>28.3</v>
      </c>
      <c r="C2441">
        <v>60</v>
      </c>
      <c r="D2441">
        <v>60</v>
      </c>
      <c r="E2441">
        <v>60</v>
      </c>
      <c r="F2441">
        <v>51.05769231</v>
      </c>
      <c r="G2441">
        <v>47.67307692</v>
      </c>
      <c r="H2441">
        <v>44.43269231</v>
      </c>
      <c r="I2441">
        <v>49</v>
      </c>
      <c r="J2441">
        <v>39</v>
      </c>
      <c r="K2441">
        <v>46</v>
      </c>
      <c r="L2441">
        <v>2.6107173019999999</v>
      </c>
      <c r="M2441">
        <v>2.4376528030000002</v>
      </c>
      <c r="N2441">
        <v>2.2719632120000002</v>
      </c>
      <c r="O2441">
        <v>2.5055019540000001</v>
      </c>
      <c r="P2441">
        <v>1.994175024</v>
      </c>
      <c r="Q2441">
        <v>2.3521038750000001</v>
      </c>
      <c r="R2441">
        <v>0.130535865</v>
      </c>
      <c r="S2441">
        <v>0.12188264</v>
      </c>
      <c r="T2441">
        <v>0.113598161</v>
      </c>
      <c r="U2441">
        <v>0.125275098</v>
      </c>
      <c r="V2441">
        <v>9.9708750999999998E-2</v>
      </c>
      <c r="W2441">
        <v>0.117605194</v>
      </c>
      <c r="X2441">
        <v>-4.9959419999999997E-3</v>
      </c>
      <c r="Y2441">
        <v>-8.4073949999999998E-3</v>
      </c>
      <c r="Z2441">
        <v>-0.642134502</v>
      </c>
      <c r="AA2441">
        <v>-1.4760736999999999E-2</v>
      </c>
      <c r="AB2441">
        <v>3.4088460000000001E-3</v>
      </c>
      <c r="AC2441">
        <v>-0.60103340800000005</v>
      </c>
    </row>
    <row r="2442" spans="1:29" x14ac:dyDescent="0.3">
      <c r="A2442">
        <v>24.4</v>
      </c>
      <c r="B2442">
        <v>28.3</v>
      </c>
      <c r="C2442">
        <v>60</v>
      </c>
      <c r="D2442">
        <v>60</v>
      </c>
      <c r="E2442">
        <v>60</v>
      </c>
      <c r="F2442">
        <v>51.03846154</v>
      </c>
      <c r="G2442">
        <v>48.04807692</v>
      </c>
      <c r="H2442">
        <v>44.45192308</v>
      </c>
      <c r="I2442">
        <v>42</v>
      </c>
      <c r="J2442">
        <v>47</v>
      </c>
      <c r="K2442">
        <v>45</v>
      </c>
      <c r="L2442">
        <v>2.6097339810000002</v>
      </c>
      <c r="M2442">
        <v>2.456827563</v>
      </c>
      <c r="N2442">
        <v>2.2729465329999998</v>
      </c>
      <c r="O2442">
        <v>2.147573103</v>
      </c>
      <c r="P2442">
        <v>2.4032365680000001</v>
      </c>
      <c r="Q2442">
        <v>2.3009711820000001</v>
      </c>
      <c r="R2442">
        <v>0.13048669900000001</v>
      </c>
      <c r="S2442">
        <v>0.122841378</v>
      </c>
      <c r="T2442">
        <v>0.11364732700000001</v>
      </c>
      <c r="U2442">
        <v>0.107378655</v>
      </c>
      <c r="V2442">
        <v>0.120161828</v>
      </c>
      <c r="W2442">
        <v>0.11504855899999999</v>
      </c>
      <c r="X2442">
        <v>-4.4140280000000004E-3</v>
      </c>
      <c r="Y2442">
        <v>-8.6778080000000004E-3</v>
      </c>
      <c r="Z2442">
        <v>-0.64381649799999996</v>
      </c>
      <c r="AA2442">
        <v>7.3803690000000003E-3</v>
      </c>
      <c r="AB2442">
        <v>8.5221199999999998E-4</v>
      </c>
      <c r="AC2442">
        <v>-0.60103340800000005</v>
      </c>
    </row>
    <row r="2443" spans="1:29" x14ac:dyDescent="0.3">
      <c r="A2443">
        <v>24.41</v>
      </c>
      <c r="B2443">
        <v>28.3</v>
      </c>
      <c r="C2443">
        <v>60</v>
      </c>
      <c r="D2443">
        <v>60</v>
      </c>
      <c r="E2443">
        <v>60</v>
      </c>
      <c r="F2443">
        <v>50.99038462</v>
      </c>
      <c r="G2443">
        <v>48.48076923</v>
      </c>
      <c r="H2443">
        <v>44.42307692</v>
      </c>
      <c r="I2443">
        <v>49</v>
      </c>
      <c r="J2443">
        <v>47</v>
      </c>
      <c r="K2443">
        <v>44</v>
      </c>
      <c r="L2443">
        <v>2.6072756789999998</v>
      </c>
      <c r="M2443">
        <v>2.4789522860000002</v>
      </c>
      <c r="N2443">
        <v>2.2714715509999999</v>
      </c>
      <c r="O2443">
        <v>2.5055019540000001</v>
      </c>
      <c r="P2443">
        <v>2.4032365680000001</v>
      </c>
      <c r="Q2443">
        <v>2.2498384890000001</v>
      </c>
      <c r="R2443">
        <v>0.13036378400000001</v>
      </c>
      <c r="S2443">
        <v>0.123947614</v>
      </c>
      <c r="T2443">
        <v>0.11357357799999999</v>
      </c>
      <c r="U2443">
        <v>0.125275098</v>
      </c>
      <c r="V2443">
        <v>0.120161828</v>
      </c>
      <c r="W2443">
        <v>0.11249192399999999</v>
      </c>
      <c r="X2443">
        <v>-3.704377E-3</v>
      </c>
      <c r="Y2443">
        <v>-9.0547479999999996E-3</v>
      </c>
      <c r="Z2443">
        <v>-0.64541223800000003</v>
      </c>
      <c r="AA2443">
        <v>-2.952147E-3</v>
      </c>
      <c r="AB2443">
        <v>-6.8176920000000002E-3</v>
      </c>
      <c r="AC2443">
        <v>-0.62794535200000001</v>
      </c>
    </row>
    <row r="2444" spans="1:29" x14ac:dyDescent="0.3">
      <c r="A2444">
        <v>24.42</v>
      </c>
      <c r="B2444">
        <v>28.3</v>
      </c>
      <c r="C2444">
        <v>60</v>
      </c>
      <c r="D2444">
        <v>60</v>
      </c>
      <c r="E2444">
        <v>60</v>
      </c>
      <c r="F2444">
        <v>50.81730769</v>
      </c>
      <c r="G2444">
        <v>48.89423077</v>
      </c>
      <c r="H2444">
        <v>44.44230769</v>
      </c>
      <c r="I2444">
        <v>51</v>
      </c>
      <c r="J2444">
        <v>47</v>
      </c>
      <c r="K2444">
        <v>43</v>
      </c>
      <c r="L2444">
        <v>2.5984257899999998</v>
      </c>
      <c r="M2444">
        <v>2.5000936880000002</v>
      </c>
      <c r="N2444">
        <v>2.272454872</v>
      </c>
      <c r="O2444">
        <v>2.607767339</v>
      </c>
      <c r="P2444">
        <v>2.4032365680000001</v>
      </c>
      <c r="Q2444">
        <v>2.198705796</v>
      </c>
      <c r="R2444">
        <v>0.129921289</v>
      </c>
      <c r="S2444">
        <v>0.125004684</v>
      </c>
      <c r="T2444">
        <v>0.113622744</v>
      </c>
      <c r="U2444">
        <v>0.13038836700000001</v>
      </c>
      <c r="V2444">
        <v>0.120161828</v>
      </c>
      <c r="W2444">
        <v>0.10993529</v>
      </c>
      <c r="X2444">
        <v>-2.8386029999999999E-3</v>
      </c>
      <c r="Y2444">
        <v>-9.2268290000000006E-3</v>
      </c>
      <c r="Z2444">
        <v>-0.64657669699999998</v>
      </c>
      <c r="AA2444">
        <v>-5.9042950000000004E-3</v>
      </c>
      <c r="AB2444">
        <v>-1.0226539E-2</v>
      </c>
      <c r="AC2444">
        <v>-0.63243067600000002</v>
      </c>
    </row>
    <row r="2445" spans="1:29" x14ac:dyDescent="0.3">
      <c r="A2445">
        <v>24.43</v>
      </c>
      <c r="B2445">
        <v>28.3</v>
      </c>
      <c r="C2445">
        <v>60</v>
      </c>
      <c r="D2445">
        <v>60</v>
      </c>
      <c r="E2445">
        <v>60</v>
      </c>
      <c r="F2445">
        <v>50.00961538</v>
      </c>
      <c r="G2445">
        <v>48.83653846</v>
      </c>
      <c r="H2445">
        <v>44.26923077</v>
      </c>
      <c r="I2445">
        <v>47</v>
      </c>
      <c r="J2445">
        <v>44</v>
      </c>
      <c r="K2445">
        <v>35</v>
      </c>
      <c r="L2445">
        <v>2.5571263069999999</v>
      </c>
      <c r="M2445">
        <v>2.4971437249999999</v>
      </c>
      <c r="N2445">
        <v>2.263604983</v>
      </c>
      <c r="O2445">
        <v>2.4032365680000001</v>
      </c>
      <c r="P2445">
        <v>2.2498384890000001</v>
      </c>
      <c r="Q2445">
        <v>1.7896442530000001</v>
      </c>
      <c r="R2445">
        <v>0.127856315</v>
      </c>
      <c r="S2445">
        <v>0.124857186</v>
      </c>
      <c r="T2445">
        <v>0.113180249</v>
      </c>
      <c r="U2445">
        <v>0.120161828</v>
      </c>
      <c r="V2445">
        <v>0.11249192399999999</v>
      </c>
      <c r="W2445">
        <v>8.9482213000000005E-2</v>
      </c>
      <c r="X2445">
        <v>-1.7315480000000001E-3</v>
      </c>
      <c r="Y2445">
        <v>-8.7843339999999995E-3</v>
      </c>
      <c r="Z2445">
        <v>-0.64191886099999995</v>
      </c>
      <c r="AA2445">
        <v>-4.4282210000000004E-3</v>
      </c>
      <c r="AB2445">
        <v>-1.7896443000000001E-2</v>
      </c>
      <c r="AC2445">
        <v>-0.56515081700000003</v>
      </c>
    </row>
    <row r="2446" spans="1:29" x14ac:dyDescent="0.3">
      <c r="A2446">
        <v>24.44</v>
      </c>
      <c r="B2446">
        <v>28.3</v>
      </c>
      <c r="C2446">
        <v>60</v>
      </c>
      <c r="D2446">
        <v>60</v>
      </c>
      <c r="E2446">
        <v>60</v>
      </c>
      <c r="F2446">
        <v>49.14423077</v>
      </c>
      <c r="G2446">
        <v>49.04807692</v>
      </c>
      <c r="H2446">
        <v>44.13461538</v>
      </c>
      <c r="I2446">
        <v>89</v>
      </c>
      <c r="J2446">
        <v>84</v>
      </c>
      <c r="K2446">
        <v>82</v>
      </c>
      <c r="L2446">
        <v>2.5128768610000001</v>
      </c>
      <c r="M2446">
        <v>2.5079602560000001</v>
      </c>
      <c r="N2446">
        <v>2.2567217359999998</v>
      </c>
      <c r="O2446">
        <v>4.5508096709999997</v>
      </c>
      <c r="P2446">
        <v>4.2951462060000001</v>
      </c>
      <c r="Q2446">
        <v>4.1928808200000001</v>
      </c>
      <c r="R2446">
        <v>0.12564384300000001</v>
      </c>
      <c r="S2446">
        <v>0.125398013</v>
      </c>
      <c r="T2446">
        <v>0.112836087</v>
      </c>
      <c r="U2446">
        <v>0.22754048399999999</v>
      </c>
      <c r="V2446">
        <v>0.21475731000000001</v>
      </c>
      <c r="W2446">
        <v>0.209644041</v>
      </c>
      <c r="X2446">
        <v>-1.4192999999999999E-4</v>
      </c>
      <c r="Y2446">
        <v>-8.4565609999999996E-3</v>
      </c>
      <c r="Z2446">
        <v>-0.63838235600000004</v>
      </c>
      <c r="AA2446">
        <v>-7.3803690000000003E-3</v>
      </c>
      <c r="AB2446">
        <v>-7.669904E-3</v>
      </c>
      <c r="AC2446">
        <v>-1.143757605</v>
      </c>
    </row>
    <row r="2447" spans="1:29" x14ac:dyDescent="0.3">
      <c r="A2447">
        <v>24.45</v>
      </c>
      <c r="B2447">
        <v>28.3</v>
      </c>
      <c r="C2447">
        <v>60</v>
      </c>
      <c r="D2447">
        <v>60</v>
      </c>
      <c r="E2447">
        <v>60</v>
      </c>
      <c r="F2447">
        <v>48.40384615</v>
      </c>
      <c r="G2447">
        <v>49.51923077</v>
      </c>
      <c r="H2447">
        <v>43.95192308</v>
      </c>
      <c r="I2447">
        <v>0</v>
      </c>
      <c r="J2447">
        <v>0</v>
      </c>
      <c r="K2447">
        <v>0</v>
      </c>
      <c r="L2447">
        <v>2.4750190019999998</v>
      </c>
      <c r="M2447">
        <v>2.5320516209999999</v>
      </c>
      <c r="N2447">
        <v>2.247380186</v>
      </c>
      <c r="O2447">
        <v>0</v>
      </c>
      <c r="P2447">
        <v>0</v>
      </c>
      <c r="Q2447">
        <v>0</v>
      </c>
      <c r="R2447">
        <v>0.12375095</v>
      </c>
      <c r="S2447">
        <v>0.12660258099999999</v>
      </c>
      <c r="T2447">
        <v>0.11236900900000001</v>
      </c>
      <c r="U2447">
        <v>0</v>
      </c>
      <c r="V2447">
        <v>0</v>
      </c>
      <c r="W2447">
        <v>0</v>
      </c>
      <c r="X2447">
        <v>1.64639E-3</v>
      </c>
      <c r="Y2447">
        <v>-8.5385040000000006E-3</v>
      </c>
      <c r="Z2447">
        <v>-0.63635533399999999</v>
      </c>
      <c r="AA2447">
        <v>0</v>
      </c>
      <c r="AB2447">
        <v>0</v>
      </c>
      <c r="AC2447">
        <v>0</v>
      </c>
    </row>
    <row r="2448" spans="1:29" x14ac:dyDescent="0.3">
      <c r="A2448">
        <v>24.46</v>
      </c>
      <c r="B2448">
        <v>28.3</v>
      </c>
      <c r="C2448">
        <v>60</v>
      </c>
      <c r="D2448">
        <v>60</v>
      </c>
      <c r="E2448">
        <v>60</v>
      </c>
      <c r="F2448">
        <v>47.86538462</v>
      </c>
      <c r="G2448">
        <v>49.96153846</v>
      </c>
      <c r="H2448">
        <v>43.74038462</v>
      </c>
      <c r="I2448">
        <v>89</v>
      </c>
      <c r="J2448">
        <v>93</v>
      </c>
      <c r="K2448">
        <v>82</v>
      </c>
      <c r="L2448">
        <v>2.4474860129999998</v>
      </c>
      <c r="M2448">
        <v>2.5546680039999998</v>
      </c>
      <c r="N2448">
        <v>2.2365636549999999</v>
      </c>
      <c r="O2448">
        <v>4.5508096709999997</v>
      </c>
      <c r="P2448">
        <v>4.7553404419999996</v>
      </c>
      <c r="Q2448">
        <v>4.1928808200000001</v>
      </c>
      <c r="R2448">
        <v>0.122374301</v>
      </c>
      <c r="S2448">
        <v>0.1277334</v>
      </c>
      <c r="T2448">
        <v>0.111828183</v>
      </c>
      <c r="U2448">
        <v>0.22754048399999999</v>
      </c>
      <c r="V2448">
        <v>0.23776702199999999</v>
      </c>
      <c r="W2448">
        <v>0.209644041</v>
      </c>
      <c r="X2448">
        <v>3.0940780000000001E-3</v>
      </c>
      <c r="Y2448">
        <v>-8.8171120000000002E-3</v>
      </c>
      <c r="Z2448">
        <v>-0.634975234</v>
      </c>
      <c r="AA2448">
        <v>5.9042950000000004E-3</v>
      </c>
      <c r="AB2448">
        <v>-1.5339808E-2</v>
      </c>
      <c r="AC2448">
        <v>-1.18412552</v>
      </c>
    </row>
    <row r="2449" spans="1:29" x14ac:dyDescent="0.3">
      <c r="A2449">
        <v>24.47</v>
      </c>
      <c r="B2449">
        <v>28.3</v>
      </c>
      <c r="C2449">
        <v>60</v>
      </c>
      <c r="D2449">
        <v>60</v>
      </c>
      <c r="E2449">
        <v>60</v>
      </c>
      <c r="F2449">
        <v>47.36538462</v>
      </c>
      <c r="G2449">
        <v>50.35576923</v>
      </c>
      <c r="H2449">
        <v>43.53846154</v>
      </c>
      <c r="I2449">
        <v>43</v>
      </c>
      <c r="J2449">
        <v>48</v>
      </c>
      <c r="K2449">
        <v>33</v>
      </c>
      <c r="L2449">
        <v>2.4219196670000001</v>
      </c>
      <c r="M2449">
        <v>2.5748260850000002</v>
      </c>
      <c r="N2449">
        <v>2.226238784</v>
      </c>
      <c r="O2449">
        <v>2.198705796</v>
      </c>
      <c r="P2449">
        <v>2.4543692610000001</v>
      </c>
      <c r="Q2449">
        <v>1.6873788670000001</v>
      </c>
      <c r="R2449">
        <v>0.121095983</v>
      </c>
      <c r="S2449">
        <v>0.128741304</v>
      </c>
      <c r="T2449">
        <v>0.111311939</v>
      </c>
      <c r="U2449">
        <v>0.10993529</v>
      </c>
      <c r="V2449">
        <v>0.122718463</v>
      </c>
      <c r="W2449">
        <v>8.4368943000000002E-2</v>
      </c>
      <c r="X2449">
        <v>4.4140280000000004E-3</v>
      </c>
      <c r="Y2449">
        <v>-9.0711360000000005E-3</v>
      </c>
      <c r="Z2449">
        <v>-0.63359513499999998</v>
      </c>
      <c r="AA2449">
        <v>7.3803690000000003E-3</v>
      </c>
      <c r="AB2449">
        <v>-2.1305289000000002E-2</v>
      </c>
      <c r="AC2449">
        <v>-0.556180169</v>
      </c>
    </row>
    <row r="2450" spans="1:29" x14ac:dyDescent="0.3">
      <c r="A2450">
        <v>24.48</v>
      </c>
      <c r="B2450">
        <v>28.3</v>
      </c>
      <c r="C2450">
        <v>60</v>
      </c>
      <c r="D2450">
        <v>60</v>
      </c>
      <c r="E2450">
        <v>60</v>
      </c>
      <c r="F2450">
        <v>46.81730769</v>
      </c>
      <c r="G2450">
        <v>50.69230769</v>
      </c>
      <c r="H2450">
        <v>43.63461538</v>
      </c>
      <c r="I2450">
        <v>44</v>
      </c>
      <c r="J2450">
        <v>40</v>
      </c>
      <c r="K2450">
        <v>39</v>
      </c>
      <c r="L2450">
        <v>2.3938950179999998</v>
      </c>
      <c r="M2450">
        <v>2.5920342029999999</v>
      </c>
      <c r="N2450">
        <v>2.2311553900000001</v>
      </c>
      <c r="O2450">
        <v>2.2498384890000001</v>
      </c>
      <c r="P2450">
        <v>2.045307717</v>
      </c>
      <c r="Q2450">
        <v>1.994175024</v>
      </c>
      <c r="R2450">
        <v>0.119694751</v>
      </c>
      <c r="S2450">
        <v>0.12960171000000001</v>
      </c>
      <c r="T2450">
        <v>0.111557769</v>
      </c>
      <c r="U2450">
        <v>0.11249192399999999</v>
      </c>
      <c r="V2450">
        <v>0.102265386</v>
      </c>
      <c r="W2450">
        <v>9.9708750999999998E-2</v>
      </c>
      <c r="X2450">
        <v>5.7197860000000001E-3</v>
      </c>
      <c r="Y2450">
        <v>-8.7269740000000002E-3</v>
      </c>
      <c r="Z2450">
        <v>-0.63307759699999999</v>
      </c>
      <c r="AA2450">
        <v>-5.9042950000000004E-3</v>
      </c>
      <c r="AB2450">
        <v>-5.1132690000000001E-3</v>
      </c>
      <c r="AC2450">
        <v>-0.55169484499999999</v>
      </c>
    </row>
    <row r="2451" spans="1:29" x14ac:dyDescent="0.3">
      <c r="A2451">
        <v>24.49</v>
      </c>
      <c r="B2451">
        <v>28.3</v>
      </c>
      <c r="C2451">
        <v>60</v>
      </c>
      <c r="D2451">
        <v>60</v>
      </c>
      <c r="E2451">
        <v>60</v>
      </c>
      <c r="F2451">
        <v>45.81730769</v>
      </c>
      <c r="G2451">
        <v>50.59615385</v>
      </c>
      <c r="H2451">
        <v>43.67307692</v>
      </c>
      <c r="I2451">
        <v>45</v>
      </c>
      <c r="J2451">
        <v>49</v>
      </c>
      <c r="K2451">
        <v>41</v>
      </c>
      <c r="L2451">
        <v>2.3427623249999998</v>
      </c>
      <c r="M2451">
        <v>2.5871175979999999</v>
      </c>
      <c r="N2451">
        <v>2.2331220319999998</v>
      </c>
      <c r="O2451">
        <v>2.3009711820000001</v>
      </c>
      <c r="P2451">
        <v>2.5055019540000001</v>
      </c>
      <c r="Q2451">
        <v>2.09644041</v>
      </c>
      <c r="R2451">
        <v>0.117138116</v>
      </c>
      <c r="S2451">
        <v>0.12935588000000001</v>
      </c>
      <c r="T2451">
        <v>0.11165610199999999</v>
      </c>
      <c r="U2451">
        <v>0.11504855899999999</v>
      </c>
      <c r="V2451">
        <v>0.125275098</v>
      </c>
      <c r="W2451">
        <v>0.104822021</v>
      </c>
      <c r="X2451">
        <v>7.0539289999999996E-3</v>
      </c>
      <c r="Y2451">
        <v>-7.7272640000000002E-3</v>
      </c>
      <c r="Z2451">
        <v>-0.62833350499999996</v>
      </c>
      <c r="AA2451">
        <v>5.9042950000000004E-3</v>
      </c>
      <c r="AB2451">
        <v>-1.0226539E-2</v>
      </c>
      <c r="AC2451">
        <v>-0.60551873199999995</v>
      </c>
    </row>
    <row r="2452" spans="1:29" x14ac:dyDescent="0.3">
      <c r="A2452">
        <v>24.5</v>
      </c>
      <c r="B2452">
        <v>28.3</v>
      </c>
      <c r="C2452">
        <v>60</v>
      </c>
      <c r="D2452">
        <v>60</v>
      </c>
      <c r="E2452">
        <v>60</v>
      </c>
      <c r="F2452">
        <v>44.79807692</v>
      </c>
      <c r="G2452">
        <v>50.63461538</v>
      </c>
      <c r="H2452">
        <v>43.77884615</v>
      </c>
      <c r="I2452">
        <v>34</v>
      </c>
      <c r="J2452">
        <v>51</v>
      </c>
      <c r="K2452">
        <v>43</v>
      </c>
      <c r="L2452">
        <v>2.2906463110000002</v>
      </c>
      <c r="M2452">
        <v>2.58908424</v>
      </c>
      <c r="N2452">
        <v>2.2385302970000001</v>
      </c>
      <c r="O2452">
        <v>1.7385115600000001</v>
      </c>
      <c r="P2452">
        <v>2.607767339</v>
      </c>
      <c r="Q2452">
        <v>2.198705796</v>
      </c>
      <c r="R2452">
        <v>0.114532316</v>
      </c>
      <c r="S2452">
        <v>0.12945421200000001</v>
      </c>
      <c r="T2452">
        <v>0.111926515</v>
      </c>
      <c r="U2452">
        <v>8.6925578000000003E-2</v>
      </c>
      <c r="V2452">
        <v>0.13038836700000001</v>
      </c>
      <c r="W2452">
        <v>0.10993529</v>
      </c>
      <c r="X2452">
        <v>8.6151609999999997E-3</v>
      </c>
      <c r="Y2452">
        <v>-6.7111660000000002E-3</v>
      </c>
      <c r="Z2452">
        <v>-0.62440884600000002</v>
      </c>
      <c r="AA2452">
        <v>2.5093252999999999E-2</v>
      </c>
      <c r="AB2452">
        <v>8.5221199999999998E-4</v>
      </c>
      <c r="AC2452">
        <v>-0.57412146399999997</v>
      </c>
    </row>
    <row r="2453" spans="1:29" x14ac:dyDescent="0.3">
      <c r="A2453">
        <v>24.51</v>
      </c>
      <c r="B2453">
        <v>28.3</v>
      </c>
      <c r="C2453">
        <v>60</v>
      </c>
      <c r="D2453">
        <v>60</v>
      </c>
      <c r="E2453">
        <v>60</v>
      </c>
      <c r="F2453">
        <v>44.23076923</v>
      </c>
      <c r="G2453">
        <v>51.04807692</v>
      </c>
      <c r="H2453">
        <v>43.92307692</v>
      </c>
      <c r="I2453">
        <v>44</v>
      </c>
      <c r="J2453">
        <v>51</v>
      </c>
      <c r="K2453">
        <v>43</v>
      </c>
      <c r="L2453">
        <v>2.2616383409999998</v>
      </c>
      <c r="M2453">
        <v>2.6102256420000001</v>
      </c>
      <c r="N2453">
        <v>2.2459052050000001</v>
      </c>
      <c r="O2453">
        <v>2.2498384890000001</v>
      </c>
      <c r="P2453">
        <v>2.607767339</v>
      </c>
      <c r="Q2453">
        <v>2.198705796</v>
      </c>
      <c r="R2453">
        <v>0.113081917</v>
      </c>
      <c r="S2453">
        <v>0.13051128200000001</v>
      </c>
      <c r="T2453">
        <v>0.11229525999999999</v>
      </c>
      <c r="U2453">
        <v>0.11249192399999999</v>
      </c>
      <c r="V2453">
        <v>0.13038836700000001</v>
      </c>
      <c r="W2453">
        <v>0.10993529</v>
      </c>
      <c r="X2453">
        <v>1.0062849E-2</v>
      </c>
      <c r="Y2453">
        <v>-6.3342260000000001E-3</v>
      </c>
      <c r="Z2453">
        <v>-0.62436571799999996</v>
      </c>
      <c r="AA2453">
        <v>1.0332516E-2</v>
      </c>
      <c r="AB2453">
        <v>-7.669904E-3</v>
      </c>
      <c r="AC2453">
        <v>-0.61897470399999999</v>
      </c>
    </row>
    <row r="2454" spans="1:29" x14ac:dyDescent="0.3">
      <c r="A2454">
        <v>24.52</v>
      </c>
      <c r="B2454">
        <v>28.3</v>
      </c>
      <c r="C2454">
        <v>60</v>
      </c>
      <c r="D2454">
        <v>60</v>
      </c>
      <c r="E2454">
        <v>60</v>
      </c>
      <c r="F2454">
        <v>43.26923077</v>
      </c>
      <c r="G2454">
        <v>50.80769231</v>
      </c>
      <c r="H2454">
        <v>43.75961538</v>
      </c>
      <c r="I2454">
        <v>43</v>
      </c>
      <c r="J2454">
        <v>53</v>
      </c>
      <c r="K2454">
        <v>34</v>
      </c>
      <c r="L2454">
        <v>2.21247229</v>
      </c>
      <c r="M2454">
        <v>2.597934129</v>
      </c>
      <c r="N2454">
        <v>2.237546976</v>
      </c>
      <c r="O2454">
        <v>2.198705796</v>
      </c>
      <c r="P2454">
        <v>2.710032725</v>
      </c>
      <c r="Q2454">
        <v>1.7385115600000001</v>
      </c>
      <c r="R2454">
        <v>0.11062361499999999</v>
      </c>
      <c r="S2454">
        <v>0.129896706</v>
      </c>
      <c r="T2454">
        <v>0.111877349</v>
      </c>
      <c r="U2454">
        <v>0.10993529</v>
      </c>
      <c r="V2454">
        <v>0.13550163600000001</v>
      </c>
      <c r="W2454">
        <v>8.6925578000000003E-2</v>
      </c>
      <c r="X2454">
        <v>1.1127325E-2</v>
      </c>
      <c r="Y2454">
        <v>-5.5885409999999998E-3</v>
      </c>
      <c r="Z2454">
        <v>-0.61824152600000004</v>
      </c>
      <c r="AA2454">
        <v>1.4760736999999999E-2</v>
      </c>
      <c r="AB2454">
        <v>-2.3861923E-2</v>
      </c>
      <c r="AC2454">
        <v>-0.583092112</v>
      </c>
    </row>
    <row r="2455" spans="1:29" x14ac:dyDescent="0.3">
      <c r="A2455">
        <v>24.53</v>
      </c>
      <c r="B2455">
        <v>28.3</v>
      </c>
      <c r="C2455">
        <v>60</v>
      </c>
      <c r="D2455">
        <v>60</v>
      </c>
      <c r="E2455">
        <v>60</v>
      </c>
      <c r="F2455">
        <v>42.75961538</v>
      </c>
      <c r="G2455">
        <v>50.85576923</v>
      </c>
      <c r="H2455">
        <v>44.49038462</v>
      </c>
      <c r="I2455">
        <v>42</v>
      </c>
      <c r="J2455">
        <v>52</v>
      </c>
      <c r="K2455">
        <v>44</v>
      </c>
      <c r="L2455">
        <v>2.186414283</v>
      </c>
      <c r="M2455">
        <v>2.600392432</v>
      </c>
      <c r="N2455">
        <v>2.274913175</v>
      </c>
      <c r="O2455">
        <v>2.147573103</v>
      </c>
      <c r="P2455">
        <v>2.658900032</v>
      </c>
      <c r="Q2455">
        <v>2.2498384890000001</v>
      </c>
      <c r="R2455">
        <v>0.109320714</v>
      </c>
      <c r="S2455">
        <v>0.130019622</v>
      </c>
      <c r="T2455">
        <v>0.113745659</v>
      </c>
      <c r="U2455">
        <v>0.107378655</v>
      </c>
      <c r="V2455">
        <v>0.13294500200000001</v>
      </c>
      <c r="W2455">
        <v>0.11249192399999999</v>
      </c>
      <c r="X2455">
        <v>1.1950519999999999E-2</v>
      </c>
      <c r="Y2455">
        <v>-3.9496729999999999E-3</v>
      </c>
      <c r="Z2455">
        <v>-0.61944911300000005</v>
      </c>
      <c r="AA2455">
        <v>1.4760736999999999E-2</v>
      </c>
      <c r="AB2455">
        <v>-5.1132690000000001E-3</v>
      </c>
      <c r="AC2455">
        <v>-0.61897470399999999</v>
      </c>
    </row>
    <row r="2456" spans="1:29" x14ac:dyDescent="0.3">
      <c r="A2456">
        <v>24.54</v>
      </c>
      <c r="B2456">
        <v>28.3</v>
      </c>
      <c r="C2456">
        <v>60</v>
      </c>
      <c r="D2456">
        <v>60</v>
      </c>
      <c r="E2456">
        <v>60</v>
      </c>
      <c r="F2456">
        <v>42.26923077</v>
      </c>
      <c r="G2456">
        <v>50.78846154</v>
      </c>
      <c r="H2456">
        <v>45.29807692</v>
      </c>
      <c r="I2456">
        <v>41</v>
      </c>
      <c r="J2456">
        <v>43</v>
      </c>
      <c r="K2456">
        <v>46</v>
      </c>
      <c r="L2456">
        <v>2.161339597</v>
      </c>
      <c r="M2456">
        <v>2.5969508079999999</v>
      </c>
      <c r="N2456">
        <v>2.316212658</v>
      </c>
      <c r="O2456">
        <v>2.09644041</v>
      </c>
      <c r="P2456">
        <v>2.198705796</v>
      </c>
      <c r="Q2456">
        <v>2.3521038750000001</v>
      </c>
      <c r="R2456">
        <v>0.10806698000000001</v>
      </c>
      <c r="S2456">
        <v>0.12984754000000001</v>
      </c>
      <c r="T2456">
        <v>0.115810633</v>
      </c>
      <c r="U2456">
        <v>0.104822021</v>
      </c>
      <c r="V2456">
        <v>0.10993529</v>
      </c>
      <c r="W2456">
        <v>0.117605194</v>
      </c>
      <c r="X2456">
        <v>1.2575012E-2</v>
      </c>
      <c r="Y2456">
        <v>-2.097752E-3</v>
      </c>
      <c r="Z2456">
        <v>-0.62057044400000005</v>
      </c>
      <c r="AA2456">
        <v>2.952147E-3</v>
      </c>
      <c r="AB2456">
        <v>6.8176920000000002E-3</v>
      </c>
      <c r="AC2456">
        <v>-0.583092112</v>
      </c>
    </row>
    <row r="2457" spans="1:29" x14ac:dyDescent="0.3">
      <c r="A2457">
        <v>24.55</v>
      </c>
      <c r="B2457">
        <v>28.3</v>
      </c>
      <c r="C2457">
        <v>60</v>
      </c>
      <c r="D2457">
        <v>60</v>
      </c>
      <c r="E2457">
        <v>60</v>
      </c>
      <c r="F2457">
        <v>41.625</v>
      </c>
      <c r="G2457">
        <v>50.11538462</v>
      </c>
      <c r="H2457">
        <v>46</v>
      </c>
      <c r="I2457">
        <v>35</v>
      </c>
      <c r="J2457">
        <v>53</v>
      </c>
      <c r="K2457">
        <v>46</v>
      </c>
      <c r="L2457">
        <v>2.1283983430000002</v>
      </c>
      <c r="M2457">
        <v>2.5625345730000002</v>
      </c>
      <c r="N2457">
        <v>2.3521038750000001</v>
      </c>
      <c r="O2457">
        <v>1.7896442530000001</v>
      </c>
      <c r="P2457">
        <v>2.710032725</v>
      </c>
      <c r="Q2457">
        <v>2.3521038750000001</v>
      </c>
      <c r="R2457">
        <v>0.106419917</v>
      </c>
      <c r="S2457">
        <v>0.12812672899999999</v>
      </c>
      <c r="T2457">
        <v>0.117605194</v>
      </c>
      <c r="U2457">
        <v>8.9482213000000005E-2</v>
      </c>
      <c r="V2457">
        <v>0.13550163600000001</v>
      </c>
      <c r="W2457">
        <v>0.117605194</v>
      </c>
      <c r="X2457">
        <v>1.2532433000000001E-2</v>
      </c>
      <c r="Y2457">
        <v>2.2124699999999999E-4</v>
      </c>
      <c r="Z2457">
        <v>-0.61781024500000004</v>
      </c>
      <c r="AA2457">
        <v>2.6569327E-2</v>
      </c>
      <c r="AB2457">
        <v>3.4088460000000001E-3</v>
      </c>
      <c r="AC2457">
        <v>-0.60103340800000005</v>
      </c>
    </row>
    <row r="2458" spans="1:29" x14ac:dyDescent="0.3">
      <c r="A2458">
        <v>24.56</v>
      </c>
      <c r="B2458">
        <v>28.3</v>
      </c>
      <c r="C2458">
        <v>60</v>
      </c>
      <c r="D2458">
        <v>60</v>
      </c>
      <c r="E2458">
        <v>60</v>
      </c>
      <c r="F2458">
        <v>42.04807692</v>
      </c>
      <c r="G2458">
        <v>50.18269231</v>
      </c>
      <c r="H2458">
        <v>47.25961538</v>
      </c>
      <c r="I2458">
        <v>44</v>
      </c>
      <c r="J2458">
        <v>51</v>
      </c>
      <c r="K2458">
        <v>49</v>
      </c>
      <c r="L2458">
        <v>2.1500314060000001</v>
      </c>
      <c r="M2458">
        <v>2.5659761959999998</v>
      </c>
      <c r="N2458">
        <v>2.4165114010000002</v>
      </c>
      <c r="O2458">
        <v>2.2498384890000001</v>
      </c>
      <c r="P2458">
        <v>2.607767339</v>
      </c>
      <c r="Q2458">
        <v>2.5055019540000001</v>
      </c>
      <c r="R2458">
        <v>0.10750157</v>
      </c>
      <c r="S2458">
        <v>0.12829881000000001</v>
      </c>
      <c r="T2458">
        <v>0.12082556999999999</v>
      </c>
      <c r="U2458">
        <v>0.11249192399999999</v>
      </c>
      <c r="V2458">
        <v>0.13038836700000001</v>
      </c>
      <c r="W2458">
        <v>0.125275098</v>
      </c>
      <c r="X2458">
        <v>1.2007291999999999E-2</v>
      </c>
      <c r="Y2458">
        <v>1.9502530000000001E-3</v>
      </c>
      <c r="Z2458">
        <v>-0.62565956199999995</v>
      </c>
      <c r="AA2458">
        <v>1.0332516E-2</v>
      </c>
      <c r="AB2458">
        <v>2.5566349999999998E-3</v>
      </c>
      <c r="AC2458">
        <v>-0.64588664799999995</v>
      </c>
    </row>
    <row r="2459" spans="1:29" x14ac:dyDescent="0.3">
      <c r="A2459">
        <v>24.57</v>
      </c>
      <c r="B2459">
        <v>28.3</v>
      </c>
      <c r="C2459">
        <v>60</v>
      </c>
      <c r="D2459">
        <v>60</v>
      </c>
      <c r="E2459">
        <v>60</v>
      </c>
      <c r="F2459">
        <v>42.45192308</v>
      </c>
      <c r="G2459">
        <v>50.06730769</v>
      </c>
      <c r="H2459">
        <v>47.92307692</v>
      </c>
      <c r="I2459">
        <v>39</v>
      </c>
      <c r="J2459">
        <v>51</v>
      </c>
      <c r="K2459">
        <v>49</v>
      </c>
      <c r="L2459">
        <v>2.1706811469999998</v>
      </c>
      <c r="M2459">
        <v>2.5600762700000002</v>
      </c>
      <c r="N2459">
        <v>2.4504359770000002</v>
      </c>
      <c r="O2459">
        <v>1.994175024</v>
      </c>
      <c r="P2459">
        <v>2.607767339</v>
      </c>
      <c r="Q2459">
        <v>2.5055019540000001</v>
      </c>
      <c r="R2459">
        <v>0.108534057</v>
      </c>
      <c r="S2459">
        <v>0.12800381399999999</v>
      </c>
      <c r="T2459">
        <v>0.122521799</v>
      </c>
      <c r="U2459">
        <v>9.9708750999999998E-2</v>
      </c>
      <c r="V2459">
        <v>0.13038836700000001</v>
      </c>
      <c r="W2459">
        <v>0.125275098</v>
      </c>
      <c r="X2459">
        <v>1.1240869000000001E-2</v>
      </c>
      <c r="Y2459">
        <v>2.835242E-3</v>
      </c>
      <c r="Z2459">
        <v>-0.62992924500000003</v>
      </c>
      <c r="AA2459">
        <v>1.7712884000000002E-2</v>
      </c>
      <c r="AB2459">
        <v>6.8176920000000002E-3</v>
      </c>
      <c r="AC2459">
        <v>-0.623460028</v>
      </c>
    </row>
    <row r="2460" spans="1:29" x14ac:dyDescent="0.3">
      <c r="A2460">
        <v>24.58</v>
      </c>
      <c r="B2460">
        <v>28.3</v>
      </c>
      <c r="C2460">
        <v>60</v>
      </c>
      <c r="D2460">
        <v>60</v>
      </c>
      <c r="E2460">
        <v>60</v>
      </c>
      <c r="F2460">
        <v>42.88461538</v>
      </c>
      <c r="G2460">
        <v>49.75</v>
      </c>
      <c r="H2460">
        <v>48.50961538</v>
      </c>
      <c r="I2460">
        <v>40</v>
      </c>
      <c r="J2460">
        <v>48</v>
      </c>
      <c r="K2460">
        <v>41</v>
      </c>
      <c r="L2460">
        <v>2.1928058699999999</v>
      </c>
      <c r="M2460">
        <v>2.5438514730000001</v>
      </c>
      <c r="N2460">
        <v>2.4804272680000001</v>
      </c>
      <c r="O2460">
        <v>2.045307717</v>
      </c>
      <c r="P2460">
        <v>2.4543692610000001</v>
      </c>
      <c r="Q2460">
        <v>2.09644041</v>
      </c>
      <c r="R2460">
        <v>0.109640293</v>
      </c>
      <c r="S2460">
        <v>0.127192574</v>
      </c>
      <c r="T2460">
        <v>0.124021363</v>
      </c>
      <c r="U2460">
        <v>0.102265386</v>
      </c>
      <c r="V2460">
        <v>0.122718463</v>
      </c>
      <c r="W2460">
        <v>0.104822021</v>
      </c>
      <c r="X2460">
        <v>1.0133814E-2</v>
      </c>
      <c r="Y2460">
        <v>3.73662E-3</v>
      </c>
      <c r="Z2460">
        <v>-0.63307759699999999</v>
      </c>
      <c r="AA2460">
        <v>1.1808590000000001E-2</v>
      </c>
      <c r="AB2460">
        <v>-5.1132690000000001E-3</v>
      </c>
      <c r="AC2460">
        <v>-0.57860678799999998</v>
      </c>
    </row>
    <row r="2461" spans="1:29" x14ac:dyDescent="0.3">
      <c r="A2461">
        <v>24.59</v>
      </c>
      <c r="B2461">
        <v>28.3</v>
      </c>
      <c r="C2461">
        <v>60</v>
      </c>
      <c r="D2461">
        <v>60</v>
      </c>
      <c r="E2461">
        <v>60</v>
      </c>
      <c r="F2461">
        <v>43.30769231</v>
      </c>
      <c r="G2461">
        <v>49.56730769</v>
      </c>
      <c r="H2461">
        <v>49.00961538</v>
      </c>
      <c r="I2461">
        <v>72</v>
      </c>
      <c r="J2461">
        <v>86</v>
      </c>
      <c r="K2461">
        <v>50</v>
      </c>
      <c r="L2461">
        <v>2.2144389320000002</v>
      </c>
      <c r="M2461">
        <v>2.534509924</v>
      </c>
      <c r="N2461">
        <v>2.5059936139999999</v>
      </c>
      <c r="O2461">
        <v>3.6815538910000001</v>
      </c>
      <c r="P2461">
        <v>4.3974115920000001</v>
      </c>
      <c r="Q2461">
        <v>2.556634646</v>
      </c>
      <c r="R2461">
        <v>0.110721947</v>
      </c>
      <c r="S2461">
        <v>0.12672549599999999</v>
      </c>
      <c r="T2461">
        <v>0.125299681</v>
      </c>
      <c r="U2461">
        <v>0.18407769500000001</v>
      </c>
      <c r="V2461">
        <v>0.21987058000000001</v>
      </c>
      <c r="W2461">
        <v>0.127831732</v>
      </c>
      <c r="X2461">
        <v>9.2396539999999999E-3</v>
      </c>
      <c r="Y2461">
        <v>4.3839730000000002E-3</v>
      </c>
      <c r="Z2461">
        <v>-0.63639846200000005</v>
      </c>
      <c r="AA2461">
        <v>2.0665032E-2</v>
      </c>
      <c r="AB2461">
        <v>-4.9428270000000003E-2</v>
      </c>
      <c r="AC2461">
        <v>-0.93294737999999999</v>
      </c>
    </row>
    <row r="2462" spans="1:29" x14ac:dyDescent="0.3">
      <c r="A2462">
        <v>24.6</v>
      </c>
      <c r="B2462">
        <v>28.3</v>
      </c>
      <c r="C2462">
        <v>60</v>
      </c>
      <c r="D2462">
        <v>60</v>
      </c>
      <c r="E2462">
        <v>60</v>
      </c>
      <c r="F2462">
        <v>43.375</v>
      </c>
      <c r="G2462">
        <v>49.06730769</v>
      </c>
      <c r="H2462">
        <v>48.95192308</v>
      </c>
      <c r="I2462">
        <v>0</v>
      </c>
      <c r="J2462">
        <v>0</v>
      </c>
      <c r="K2462">
        <v>50</v>
      </c>
      <c r="L2462">
        <v>2.2178805559999999</v>
      </c>
      <c r="M2462">
        <v>2.5089435770000001</v>
      </c>
      <c r="N2462">
        <v>2.503043651</v>
      </c>
      <c r="O2462">
        <v>0</v>
      </c>
      <c r="P2462">
        <v>0</v>
      </c>
      <c r="Q2462">
        <v>2.556634646</v>
      </c>
      <c r="R2462">
        <v>0.11089402800000001</v>
      </c>
      <c r="S2462">
        <v>0.12544717899999999</v>
      </c>
      <c r="T2462">
        <v>0.125152183</v>
      </c>
      <c r="U2462">
        <v>0</v>
      </c>
      <c r="V2462">
        <v>0</v>
      </c>
      <c r="W2462">
        <v>0.127831732</v>
      </c>
      <c r="X2462">
        <v>8.4022660000000002E-3</v>
      </c>
      <c r="Y2462">
        <v>4.6543859999999999E-3</v>
      </c>
      <c r="Z2462">
        <v>-0.634198928</v>
      </c>
      <c r="AA2462">
        <v>0</v>
      </c>
      <c r="AB2462">
        <v>8.5221155000000007E-2</v>
      </c>
      <c r="AC2462">
        <v>-0.224266197</v>
      </c>
    </row>
    <row r="2463" spans="1:29" x14ac:dyDescent="0.3">
      <c r="A2463">
        <v>24.61</v>
      </c>
      <c r="B2463">
        <v>28.3</v>
      </c>
      <c r="C2463">
        <v>60</v>
      </c>
      <c r="D2463">
        <v>60</v>
      </c>
      <c r="E2463">
        <v>60</v>
      </c>
      <c r="F2463">
        <v>43.64423077</v>
      </c>
      <c r="G2463">
        <v>48.44230769</v>
      </c>
      <c r="H2463">
        <v>48.65384615</v>
      </c>
      <c r="I2463">
        <v>81</v>
      </c>
      <c r="J2463">
        <v>92</v>
      </c>
      <c r="K2463">
        <v>96</v>
      </c>
      <c r="L2463">
        <v>2.2316470499999999</v>
      </c>
      <c r="M2463">
        <v>2.476985644</v>
      </c>
      <c r="N2463">
        <v>2.4878021750000001</v>
      </c>
      <c r="O2463">
        <v>4.1417481269999996</v>
      </c>
      <c r="P2463">
        <v>4.7042077500000001</v>
      </c>
      <c r="Q2463">
        <v>4.9087385210000001</v>
      </c>
      <c r="R2463">
        <v>0.111582353</v>
      </c>
      <c r="S2463">
        <v>0.123849282</v>
      </c>
      <c r="T2463">
        <v>0.124390109</v>
      </c>
      <c r="U2463">
        <v>0.207087406</v>
      </c>
      <c r="V2463">
        <v>0.23521038699999999</v>
      </c>
      <c r="W2463">
        <v>0.245436926</v>
      </c>
      <c r="X2463">
        <v>7.0823149999999996E-3</v>
      </c>
      <c r="Y2463">
        <v>4.4495280000000003E-3</v>
      </c>
      <c r="Z2463">
        <v>-0.63126621699999996</v>
      </c>
      <c r="AA2463">
        <v>1.6236811E-2</v>
      </c>
      <c r="AB2463">
        <v>1.6192018999999998E-2</v>
      </c>
      <c r="AC2463">
        <v>-1.2065521400000001</v>
      </c>
    </row>
    <row r="2464" spans="1:29" x14ac:dyDescent="0.3">
      <c r="A2464">
        <v>24.62</v>
      </c>
      <c r="B2464">
        <v>28.3</v>
      </c>
      <c r="C2464">
        <v>60</v>
      </c>
      <c r="D2464">
        <v>60</v>
      </c>
      <c r="E2464">
        <v>60</v>
      </c>
      <c r="F2464">
        <v>43.96153846</v>
      </c>
      <c r="G2464">
        <v>47.74038462</v>
      </c>
      <c r="H2464">
        <v>48.13461538</v>
      </c>
      <c r="I2464">
        <v>0</v>
      </c>
      <c r="J2464">
        <v>0</v>
      </c>
      <c r="K2464">
        <v>0</v>
      </c>
      <c r="L2464">
        <v>2.2478718469999999</v>
      </c>
      <c r="M2464">
        <v>2.4410944269999999</v>
      </c>
      <c r="N2464">
        <v>2.4612525079999998</v>
      </c>
      <c r="O2464">
        <v>0</v>
      </c>
      <c r="P2464">
        <v>0</v>
      </c>
      <c r="Q2464">
        <v>0</v>
      </c>
      <c r="R2464">
        <v>0.112393592</v>
      </c>
      <c r="S2464">
        <v>0.122054721</v>
      </c>
      <c r="T2464">
        <v>0.12306262499999999</v>
      </c>
      <c r="U2464">
        <v>0</v>
      </c>
      <c r="V2464">
        <v>0</v>
      </c>
      <c r="W2464">
        <v>0</v>
      </c>
      <c r="X2464">
        <v>5.5778549999999996E-3</v>
      </c>
      <c r="Y2464">
        <v>3.8923120000000002E-3</v>
      </c>
      <c r="Z2464">
        <v>-0.62721217399999996</v>
      </c>
      <c r="AA2464">
        <v>0</v>
      </c>
      <c r="AB2464">
        <v>0</v>
      </c>
      <c r="AC2464">
        <v>0</v>
      </c>
    </row>
    <row r="2465" spans="1:29" x14ac:dyDescent="0.3">
      <c r="A2465">
        <v>24.63</v>
      </c>
      <c r="B2465">
        <v>28.3</v>
      </c>
      <c r="C2465">
        <v>60</v>
      </c>
      <c r="D2465">
        <v>60</v>
      </c>
      <c r="E2465">
        <v>60</v>
      </c>
      <c r="F2465">
        <v>44.26923077</v>
      </c>
      <c r="G2465">
        <v>46.97115385</v>
      </c>
      <c r="H2465">
        <v>47.66346154</v>
      </c>
      <c r="I2465">
        <v>86</v>
      </c>
      <c r="J2465">
        <v>78</v>
      </c>
      <c r="K2465">
        <v>82</v>
      </c>
      <c r="L2465">
        <v>2.263604983</v>
      </c>
      <c r="M2465">
        <v>2.4017615860000001</v>
      </c>
      <c r="N2465">
        <v>2.437161143</v>
      </c>
      <c r="O2465">
        <v>4.3974115920000001</v>
      </c>
      <c r="P2465">
        <v>3.9883500490000001</v>
      </c>
      <c r="Q2465">
        <v>4.1928808200000001</v>
      </c>
      <c r="R2465">
        <v>0.113180249</v>
      </c>
      <c r="S2465">
        <v>0.120088079</v>
      </c>
      <c r="T2465">
        <v>0.12185805700000001</v>
      </c>
      <c r="U2465">
        <v>0.21987058000000001</v>
      </c>
      <c r="V2465">
        <v>0.199417502</v>
      </c>
      <c r="W2465">
        <v>0.209644041</v>
      </c>
      <c r="X2465">
        <v>3.9882379999999999E-3</v>
      </c>
      <c r="Y2465">
        <v>3.4825949999999998E-3</v>
      </c>
      <c r="Z2465">
        <v>-0.62302874699999999</v>
      </c>
      <c r="AA2465">
        <v>-1.1808590000000001E-2</v>
      </c>
      <c r="AB2465">
        <v>0</v>
      </c>
      <c r="AC2465">
        <v>-1.10338969</v>
      </c>
    </row>
    <row r="2466" spans="1:29" x14ac:dyDescent="0.3">
      <c r="A2466">
        <v>24.64</v>
      </c>
      <c r="B2466">
        <v>28.3</v>
      </c>
      <c r="C2466">
        <v>60</v>
      </c>
      <c r="D2466">
        <v>60</v>
      </c>
      <c r="E2466">
        <v>60</v>
      </c>
      <c r="F2466">
        <v>44.28846154</v>
      </c>
      <c r="G2466">
        <v>45.82692308</v>
      </c>
      <c r="H2466">
        <v>47.25961538</v>
      </c>
      <c r="I2466">
        <v>43</v>
      </c>
      <c r="J2466">
        <v>46</v>
      </c>
      <c r="K2466">
        <v>47</v>
      </c>
      <c r="L2466">
        <v>2.2645883040000001</v>
      </c>
      <c r="M2466">
        <v>2.3432539860000001</v>
      </c>
      <c r="N2466">
        <v>2.4165114010000002</v>
      </c>
      <c r="O2466">
        <v>2.198705796</v>
      </c>
      <c r="P2466">
        <v>2.3521038750000001</v>
      </c>
      <c r="Q2466">
        <v>2.4032365680000001</v>
      </c>
      <c r="R2466">
        <v>0.113229415</v>
      </c>
      <c r="S2466">
        <v>0.117162699</v>
      </c>
      <c r="T2466">
        <v>0.12082556999999999</v>
      </c>
      <c r="U2466">
        <v>0.10993529</v>
      </c>
      <c r="V2466">
        <v>0.117605194</v>
      </c>
      <c r="W2466">
        <v>0.120161828</v>
      </c>
      <c r="X2466">
        <v>2.270883E-3</v>
      </c>
      <c r="Y2466">
        <v>3.7530089999999999E-3</v>
      </c>
      <c r="Z2466">
        <v>-0.61617137600000005</v>
      </c>
      <c r="AA2466">
        <v>4.4282210000000004E-3</v>
      </c>
      <c r="AB2466">
        <v>4.2610579999999999E-3</v>
      </c>
      <c r="AC2466">
        <v>-0.61000405599999996</v>
      </c>
    </row>
    <row r="2467" spans="1:29" x14ac:dyDescent="0.3">
      <c r="A2467">
        <v>24.65</v>
      </c>
      <c r="B2467">
        <v>28.3</v>
      </c>
      <c r="C2467">
        <v>60</v>
      </c>
      <c r="D2467">
        <v>60</v>
      </c>
      <c r="E2467">
        <v>60</v>
      </c>
      <c r="F2467">
        <v>44.41346154</v>
      </c>
      <c r="G2467">
        <v>44.93269231</v>
      </c>
      <c r="H2467">
        <v>46.75</v>
      </c>
      <c r="I2467">
        <v>36</v>
      </c>
      <c r="J2467">
        <v>43</v>
      </c>
      <c r="K2467">
        <v>42</v>
      </c>
      <c r="L2467">
        <v>2.2709798910000001</v>
      </c>
      <c r="M2467">
        <v>2.2975295579999999</v>
      </c>
      <c r="N2467">
        <v>2.3904533940000001</v>
      </c>
      <c r="O2467">
        <v>1.840776945</v>
      </c>
      <c r="P2467">
        <v>2.198705796</v>
      </c>
      <c r="Q2467">
        <v>2.147573103</v>
      </c>
      <c r="R2467">
        <v>0.113548995</v>
      </c>
      <c r="S2467">
        <v>0.114876478</v>
      </c>
      <c r="T2467">
        <v>0.11952267</v>
      </c>
      <c r="U2467">
        <v>9.2038846999999993E-2</v>
      </c>
      <c r="V2467">
        <v>0.10993529</v>
      </c>
      <c r="W2467">
        <v>0.107378655</v>
      </c>
      <c r="X2467">
        <v>7.6642300000000002E-4</v>
      </c>
      <c r="Y2467">
        <v>3.5399559999999999E-3</v>
      </c>
      <c r="Z2467">
        <v>-0.61043533699999997</v>
      </c>
      <c r="AA2467">
        <v>1.0332516E-2</v>
      </c>
      <c r="AB2467">
        <v>4.2610579999999999E-3</v>
      </c>
      <c r="AC2467">
        <v>-0.54272419699999996</v>
      </c>
    </row>
    <row r="2468" spans="1:29" x14ac:dyDescent="0.3">
      <c r="A2468">
        <v>24.66</v>
      </c>
      <c r="B2468">
        <v>28.3</v>
      </c>
      <c r="C2468">
        <v>60</v>
      </c>
      <c r="D2468">
        <v>60</v>
      </c>
      <c r="E2468">
        <v>60</v>
      </c>
      <c r="F2468">
        <v>44.66346154</v>
      </c>
      <c r="G2468">
        <v>44.15384615</v>
      </c>
      <c r="H2468">
        <v>45.71153846</v>
      </c>
      <c r="I2468">
        <v>44</v>
      </c>
      <c r="J2468">
        <v>44</v>
      </c>
      <c r="K2468">
        <v>44</v>
      </c>
      <c r="L2468">
        <v>2.283763064</v>
      </c>
      <c r="M2468">
        <v>2.2577050569999999</v>
      </c>
      <c r="N2468">
        <v>2.3373540589999999</v>
      </c>
      <c r="O2468">
        <v>2.2498384890000001</v>
      </c>
      <c r="P2468">
        <v>2.2498384890000001</v>
      </c>
      <c r="Q2468">
        <v>2.2498384890000001</v>
      </c>
      <c r="R2468">
        <v>0.114188153</v>
      </c>
      <c r="S2468">
        <v>0.112885253</v>
      </c>
      <c r="T2468">
        <v>0.116867703</v>
      </c>
      <c r="U2468">
        <v>0.11249192399999999</v>
      </c>
      <c r="V2468">
        <v>0.11249192399999999</v>
      </c>
      <c r="W2468">
        <v>0.11249192399999999</v>
      </c>
      <c r="X2468">
        <v>-7.5223E-4</v>
      </c>
      <c r="Y2468">
        <v>2.220667E-3</v>
      </c>
      <c r="Z2468">
        <v>-0.60340545400000001</v>
      </c>
      <c r="AA2468">
        <v>0</v>
      </c>
      <c r="AB2468">
        <v>0</v>
      </c>
      <c r="AC2468">
        <v>-0.59206276000000002</v>
      </c>
    </row>
    <row r="2469" spans="1:29" x14ac:dyDescent="0.3">
      <c r="A2469">
        <v>24.67</v>
      </c>
      <c r="B2469">
        <v>28.3</v>
      </c>
      <c r="C2469">
        <v>60</v>
      </c>
      <c r="D2469">
        <v>60</v>
      </c>
      <c r="E2469">
        <v>60</v>
      </c>
      <c r="F2469">
        <v>44.89423077</v>
      </c>
      <c r="G2469">
        <v>43.41346154</v>
      </c>
      <c r="H2469">
        <v>44.61538462</v>
      </c>
      <c r="I2469">
        <v>45</v>
      </c>
      <c r="J2469">
        <v>43</v>
      </c>
      <c r="K2469">
        <v>35</v>
      </c>
      <c r="L2469">
        <v>2.2955629160000002</v>
      </c>
      <c r="M2469">
        <v>2.2198471980000001</v>
      </c>
      <c r="N2469">
        <v>2.2813047609999999</v>
      </c>
      <c r="O2469">
        <v>2.3009711820000001</v>
      </c>
      <c r="P2469">
        <v>2.198705796</v>
      </c>
      <c r="Q2469">
        <v>1.7896442530000001</v>
      </c>
      <c r="R2469">
        <v>0.114778146</v>
      </c>
      <c r="S2469">
        <v>0.11099236</v>
      </c>
      <c r="T2469">
        <v>0.114065238</v>
      </c>
      <c r="U2469">
        <v>0.11504855899999999</v>
      </c>
      <c r="V2469">
        <v>0.10993529</v>
      </c>
      <c r="W2469">
        <v>8.9482213000000005E-2</v>
      </c>
      <c r="X2469">
        <v>-2.1857249999999999E-3</v>
      </c>
      <c r="Y2469">
        <v>7.8665699999999996E-4</v>
      </c>
      <c r="Z2469">
        <v>-0.59620305900000004</v>
      </c>
      <c r="AA2469">
        <v>-2.952147E-3</v>
      </c>
      <c r="AB2469">
        <v>-1.5339808E-2</v>
      </c>
      <c r="AC2469">
        <v>-0.55169484499999999</v>
      </c>
    </row>
    <row r="2470" spans="1:29" x14ac:dyDescent="0.3">
      <c r="A2470">
        <v>24.68</v>
      </c>
      <c r="B2470">
        <v>28.3</v>
      </c>
      <c r="C2470">
        <v>60</v>
      </c>
      <c r="D2470">
        <v>60</v>
      </c>
      <c r="E2470">
        <v>60</v>
      </c>
      <c r="F2470">
        <v>45.25961538</v>
      </c>
      <c r="G2470">
        <v>43.26923077</v>
      </c>
      <c r="H2470">
        <v>43.60576923</v>
      </c>
      <c r="I2470">
        <v>45</v>
      </c>
      <c r="J2470">
        <v>42</v>
      </c>
      <c r="K2470">
        <v>42</v>
      </c>
      <c r="L2470">
        <v>2.3142460159999998</v>
      </c>
      <c r="M2470">
        <v>2.21247229</v>
      </c>
      <c r="N2470">
        <v>2.2296804080000001</v>
      </c>
      <c r="O2470">
        <v>2.3009711820000001</v>
      </c>
      <c r="P2470">
        <v>2.147573103</v>
      </c>
      <c r="Q2470">
        <v>2.147573103</v>
      </c>
      <c r="R2470">
        <v>0.115712301</v>
      </c>
      <c r="S2470">
        <v>0.11062361499999999</v>
      </c>
      <c r="T2470">
        <v>0.11148402</v>
      </c>
      <c r="U2470">
        <v>0.11504855899999999</v>
      </c>
      <c r="V2470">
        <v>0.107378655</v>
      </c>
      <c r="W2470">
        <v>0.107378655</v>
      </c>
      <c r="X2470">
        <v>-2.937954E-3</v>
      </c>
      <c r="Y2470">
        <v>-1.1226249999999999E-3</v>
      </c>
      <c r="Z2470">
        <v>-0.59266655400000001</v>
      </c>
      <c r="AA2470">
        <v>-4.4282210000000004E-3</v>
      </c>
      <c r="AB2470">
        <v>-2.5566349999999998E-3</v>
      </c>
      <c r="AC2470">
        <v>-0.57860678799999998</v>
      </c>
    </row>
    <row r="2471" spans="1:29" x14ac:dyDescent="0.3">
      <c r="A2471">
        <v>24.69</v>
      </c>
      <c r="B2471">
        <v>28.3</v>
      </c>
      <c r="C2471">
        <v>60</v>
      </c>
      <c r="D2471">
        <v>60</v>
      </c>
      <c r="E2471">
        <v>60</v>
      </c>
      <c r="F2471">
        <v>45.03846154</v>
      </c>
      <c r="G2471">
        <v>42.83653846</v>
      </c>
      <c r="H2471">
        <v>42.375</v>
      </c>
      <c r="I2471">
        <v>47</v>
      </c>
      <c r="J2471">
        <v>34</v>
      </c>
      <c r="K2471">
        <v>40</v>
      </c>
      <c r="L2471">
        <v>2.3029378239999998</v>
      </c>
      <c r="M2471">
        <v>2.1903475669999999</v>
      </c>
      <c r="N2471">
        <v>2.1667478629999999</v>
      </c>
      <c r="O2471">
        <v>2.4032365680000001</v>
      </c>
      <c r="P2471">
        <v>1.7385115600000001</v>
      </c>
      <c r="Q2471">
        <v>2.045307717</v>
      </c>
      <c r="R2471">
        <v>0.115146891</v>
      </c>
      <c r="S2471">
        <v>0.109517378</v>
      </c>
      <c r="T2471">
        <v>0.108337393</v>
      </c>
      <c r="U2471">
        <v>0.120161828</v>
      </c>
      <c r="V2471">
        <v>8.6925578000000003E-2</v>
      </c>
      <c r="W2471">
        <v>0.102265386</v>
      </c>
      <c r="X2471">
        <v>-3.2502009999999999E-3</v>
      </c>
      <c r="Y2471">
        <v>-2.6631609999999998E-3</v>
      </c>
      <c r="Z2471">
        <v>-0.584213443</v>
      </c>
      <c r="AA2471">
        <v>-1.9188957999999999E-2</v>
      </c>
      <c r="AB2471">
        <v>-8.5221199999999998E-4</v>
      </c>
      <c r="AC2471">
        <v>-0.54272419699999996</v>
      </c>
    </row>
    <row r="2472" spans="1:29" x14ac:dyDescent="0.3">
      <c r="A2472">
        <v>24.7</v>
      </c>
      <c r="B2472">
        <v>28.3</v>
      </c>
      <c r="C2472">
        <v>60</v>
      </c>
      <c r="D2472">
        <v>60</v>
      </c>
      <c r="E2472">
        <v>60</v>
      </c>
      <c r="F2472">
        <v>44.81730769</v>
      </c>
      <c r="G2472">
        <v>42.58653846</v>
      </c>
      <c r="H2472">
        <v>41.67307692</v>
      </c>
      <c r="I2472">
        <v>36</v>
      </c>
      <c r="J2472">
        <v>42</v>
      </c>
      <c r="K2472">
        <v>43</v>
      </c>
      <c r="L2472">
        <v>2.2916296319999998</v>
      </c>
      <c r="M2472">
        <v>2.177564394</v>
      </c>
      <c r="N2472">
        <v>2.1308566459999998</v>
      </c>
      <c r="O2472">
        <v>1.840776945</v>
      </c>
      <c r="P2472">
        <v>2.147573103</v>
      </c>
      <c r="Q2472">
        <v>2.198705796</v>
      </c>
      <c r="R2472">
        <v>0.114581482</v>
      </c>
      <c r="S2472">
        <v>0.10887822</v>
      </c>
      <c r="T2472">
        <v>0.106542832</v>
      </c>
      <c r="U2472">
        <v>9.2038846999999993E-2</v>
      </c>
      <c r="V2472">
        <v>0.107378655</v>
      </c>
      <c r="W2472">
        <v>0.10993529</v>
      </c>
      <c r="X2472">
        <v>-3.2927799999999999E-3</v>
      </c>
      <c r="Y2472">
        <v>-3.4580119999999999E-3</v>
      </c>
      <c r="Z2472">
        <v>-0.57895181299999998</v>
      </c>
      <c r="AA2472">
        <v>8.8564420000000008E-3</v>
      </c>
      <c r="AB2472">
        <v>6.8176920000000002E-3</v>
      </c>
      <c r="AC2472">
        <v>-0.54272419699999996</v>
      </c>
    </row>
    <row r="2473" spans="1:29" x14ac:dyDescent="0.3">
      <c r="A2473">
        <v>24.71</v>
      </c>
      <c r="B2473">
        <v>28.3</v>
      </c>
      <c r="C2473">
        <v>60</v>
      </c>
      <c r="D2473">
        <v>60</v>
      </c>
      <c r="E2473">
        <v>60</v>
      </c>
      <c r="F2473">
        <v>44.68269231</v>
      </c>
      <c r="G2473">
        <v>42.55769231</v>
      </c>
      <c r="H2473">
        <v>40.98076923</v>
      </c>
      <c r="I2473">
        <v>48</v>
      </c>
      <c r="J2473">
        <v>42</v>
      </c>
      <c r="K2473">
        <v>41</v>
      </c>
      <c r="L2473">
        <v>2.284746385</v>
      </c>
      <c r="M2473">
        <v>2.1760894130000001</v>
      </c>
      <c r="N2473">
        <v>2.0954570889999999</v>
      </c>
      <c r="O2473">
        <v>2.4543692610000001</v>
      </c>
      <c r="P2473">
        <v>2.147573103</v>
      </c>
      <c r="Q2473">
        <v>2.09644041</v>
      </c>
      <c r="R2473">
        <v>0.114237319</v>
      </c>
      <c r="S2473">
        <v>0.108804471</v>
      </c>
      <c r="T2473">
        <v>0.104772854</v>
      </c>
      <c r="U2473">
        <v>0.122718463</v>
      </c>
      <c r="V2473">
        <v>0.107378655</v>
      </c>
      <c r="W2473">
        <v>0.104822021</v>
      </c>
      <c r="X2473">
        <v>-3.1366570000000002E-3</v>
      </c>
      <c r="Y2473">
        <v>-4.4986940000000001E-3</v>
      </c>
      <c r="Z2473">
        <v>-0.57511341100000002</v>
      </c>
      <c r="AA2473">
        <v>-8.8564420000000008E-3</v>
      </c>
      <c r="AB2473">
        <v>-6.8176920000000002E-3</v>
      </c>
      <c r="AC2473">
        <v>-0.58757743600000001</v>
      </c>
    </row>
    <row r="2474" spans="1:29" x14ac:dyDescent="0.3">
      <c r="A2474">
        <v>24.72</v>
      </c>
      <c r="B2474">
        <v>28.3</v>
      </c>
      <c r="C2474">
        <v>60</v>
      </c>
      <c r="D2474">
        <v>60</v>
      </c>
      <c r="E2474">
        <v>60</v>
      </c>
      <c r="F2474">
        <v>44.58653846</v>
      </c>
      <c r="G2474">
        <v>42.46153846</v>
      </c>
      <c r="H2474">
        <v>40.31730769</v>
      </c>
      <c r="I2474">
        <v>48</v>
      </c>
      <c r="J2474">
        <v>42</v>
      </c>
      <c r="K2474">
        <v>42</v>
      </c>
      <c r="L2474">
        <v>2.27982978</v>
      </c>
      <c r="M2474">
        <v>2.171172807</v>
      </c>
      <c r="N2474">
        <v>2.061532514</v>
      </c>
      <c r="O2474">
        <v>2.4543692610000001</v>
      </c>
      <c r="P2474">
        <v>2.147573103</v>
      </c>
      <c r="Q2474">
        <v>2.147573103</v>
      </c>
      <c r="R2474">
        <v>0.113991489</v>
      </c>
      <c r="S2474">
        <v>0.10855864</v>
      </c>
      <c r="T2474">
        <v>0.103076626</v>
      </c>
      <c r="U2474">
        <v>0.122718463</v>
      </c>
      <c r="V2474">
        <v>0.107378655</v>
      </c>
      <c r="W2474">
        <v>0.107378655</v>
      </c>
      <c r="X2474">
        <v>-3.1366570000000002E-3</v>
      </c>
      <c r="Y2474">
        <v>-5.4656260000000003E-3</v>
      </c>
      <c r="Z2474">
        <v>-0.57127500899999994</v>
      </c>
      <c r="AA2474">
        <v>-8.8564420000000008E-3</v>
      </c>
      <c r="AB2474">
        <v>-5.1132690000000001E-3</v>
      </c>
      <c r="AC2474">
        <v>-0.59206276000000002</v>
      </c>
    </row>
    <row r="2475" spans="1:29" x14ac:dyDescent="0.3">
      <c r="A2475">
        <v>24.73</v>
      </c>
      <c r="B2475">
        <v>28.3</v>
      </c>
      <c r="C2475">
        <v>60</v>
      </c>
      <c r="D2475">
        <v>60</v>
      </c>
      <c r="E2475">
        <v>60</v>
      </c>
      <c r="F2475">
        <v>45.22115385</v>
      </c>
      <c r="G2475">
        <v>42.74038462</v>
      </c>
      <c r="H2475">
        <v>40.15384615</v>
      </c>
      <c r="I2475">
        <v>48</v>
      </c>
      <c r="J2475">
        <v>42</v>
      </c>
      <c r="K2475">
        <v>34</v>
      </c>
      <c r="L2475">
        <v>2.3122793740000001</v>
      </c>
      <c r="M2475">
        <v>2.1854309619999999</v>
      </c>
      <c r="N2475">
        <v>2.0531742849999999</v>
      </c>
      <c r="O2475">
        <v>2.4543692610000001</v>
      </c>
      <c r="P2475">
        <v>2.147573103</v>
      </c>
      <c r="Q2475">
        <v>1.7385115600000001</v>
      </c>
      <c r="R2475">
        <v>0.115613969</v>
      </c>
      <c r="S2475">
        <v>0.109271548</v>
      </c>
      <c r="T2475">
        <v>0.102658714</v>
      </c>
      <c r="U2475">
        <v>0.122718463</v>
      </c>
      <c r="V2475">
        <v>0.107378655</v>
      </c>
      <c r="W2475">
        <v>8.6925578000000003E-2</v>
      </c>
      <c r="X2475">
        <v>-3.661798E-3</v>
      </c>
      <c r="Y2475">
        <v>-6.5226959999999997E-3</v>
      </c>
      <c r="Z2475">
        <v>-0.57463900199999995</v>
      </c>
      <c r="AA2475">
        <v>-8.8564420000000008E-3</v>
      </c>
      <c r="AB2475">
        <v>-1.8748654E-2</v>
      </c>
      <c r="AC2475">
        <v>-0.556180169</v>
      </c>
    </row>
    <row r="2476" spans="1:29" x14ac:dyDescent="0.3">
      <c r="A2476">
        <v>24.74</v>
      </c>
      <c r="B2476">
        <v>28.3</v>
      </c>
      <c r="C2476">
        <v>60</v>
      </c>
      <c r="D2476">
        <v>60</v>
      </c>
      <c r="E2476">
        <v>60</v>
      </c>
      <c r="F2476">
        <v>46.07692308</v>
      </c>
      <c r="G2476">
        <v>43.76923077</v>
      </c>
      <c r="H2476">
        <v>40.52884615</v>
      </c>
      <c r="I2476">
        <v>46</v>
      </c>
      <c r="J2476">
        <v>36</v>
      </c>
      <c r="K2476">
        <v>42</v>
      </c>
      <c r="L2476">
        <v>2.356037159</v>
      </c>
      <c r="M2476">
        <v>2.2380386369999998</v>
      </c>
      <c r="N2476">
        <v>2.0723490450000002</v>
      </c>
      <c r="O2476">
        <v>2.3521038750000001</v>
      </c>
      <c r="P2476">
        <v>1.840776945</v>
      </c>
      <c r="Q2476">
        <v>2.147573103</v>
      </c>
      <c r="R2476">
        <v>0.117801858</v>
      </c>
      <c r="S2476">
        <v>0.111901932</v>
      </c>
      <c r="T2476">
        <v>0.103617452</v>
      </c>
      <c r="U2476">
        <v>0.117605194</v>
      </c>
      <c r="V2476">
        <v>9.2038846999999993E-2</v>
      </c>
      <c r="W2476">
        <v>0.107378655</v>
      </c>
      <c r="X2476">
        <v>-3.4063240000000001E-3</v>
      </c>
      <c r="Y2476">
        <v>-7.4896279999999999E-3</v>
      </c>
      <c r="Z2476">
        <v>-0.58477410900000004</v>
      </c>
      <c r="AA2476">
        <v>-1.4760736999999999E-2</v>
      </c>
      <c r="AB2476">
        <v>1.704423E-3</v>
      </c>
      <c r="AC2476">
        <v>-0.556180169</v>
      </c>
    </row>
    <row r="2477" spans="1:29" x14ac:dyDescent="0.3">
      <c r="A2477">
        <v>24.75</v>
      </c>
      <c r="B2477">
        <v>28.3</v>
      </c>
      <c r="C2477">
        <v>60</v>
      </c>
      <c r="D2477">
        <v>60</v>
      </c>
      <c r="E2477">
        <v>60</v>
      </c>
      <c r="F2477">
        <v>46.875</v>
      </c>
      <c r="G2477">
        <v>45.50961538</v>
      </c>
      <c r="H2477">
        <v>41.32692308</v>
      </c>
      <c r="I2477">
        <v>38</v>
      </c>
      <c r="J2477">
        <v>45</v>
      </c>
      <c r="K2477">
        <v>42</v>
      </c>
      <c r="L2477">
        <v>2.3968449810000001</v>
      </c>
      <c r="M2477">
        <v>2.3270291890000001</v>
      </c>
      <c r="N2477">
        <v>2.1131568669999998</v>
      </c>
      <c r="O2477">
        <v>1.943042331</v>
      </c>
      <c r="P2477">
        <v>2.3009711820000001</v>
      </c>
      <c r="Q2477">
        <v>2.147573103</v>
      </c>
      <c r="R2477">
        <v>0.119842249</v>
      </c>
      <c r="S2477">
        <v>0.116351459</v>
      </c>
      <c r="T2477">
        <v>0.105657843</v>
      </c>
      <c r="U2477">
        <v>9.7152116999999996E-2</v>
      </c>
      <c r="V2477">
        <v>0.11504855899999999</v>
      </c>
      <c r="W2477">
        <v>0.107378655</v>
      </c>
      <c r="X2477">
        <v>-2.0154080000000002E-3</v>
      </c>
      <c r="Y2477">
        <v>-8.2926739999999999E-3</v>
      </c>
      <c r="Z2477">
        <v>-0.59973956500000003</v>
      </c>
      <c r="AA2477">
        <v>1.0332516E-2</v>
      </c>
      <c r="AB2477">
        <v>8.5221199999999998E-4</v>
      </c>
      <c r="AC2477">
        <v>-0.56066549300000001</v>
      </c>
    </row>
    <row r="2478" spans="1:29" x14ac:dyDescent="0.3">
      <c r="A2478">
        <v>24.76</v>
      </c>
      <c r="B2478">
        <v>28.3</v>
      </c>
      <c r="C2478">
        <v>60</v>
      </c>
      <c r="D2478">
        <v>60</v>
      </c>
      <c r="E2478">
        <v>60</v>
      </c>
      <c r="F2478">
        <v>47.70192308</v>
      </c>
      <c r="G2478">
        <v>47.31730769</v>
      </c>
      <c r="H2478">
        <v>42</v>
      </c>
      <c r="I2478">
        <v>46</v>
      </c>
      <c r="J2478">
        <v>45</v>
      </c>
      <c r="K2478">
        <v>41</v>
      </c>
      <c r="L2478">
        <v>2.4391277850000002</v>
      </c>
      <c r="M2478">
        <v>2.419461364</v>
      </c>
      <c r="N2478">
        <v>2.147573103</v>
      </c>
      <c r="O2478">
        <v>2.3521038750000001</v>
      </c>
      <c r="P2478">
        <v>2.3009711820000001</v>
      </c>
      <c r="Q2478">
        <v>2.09644041</v>
      </c>
      <c r="R2478">
        <v>0.121956389</v>
      </c>
      <c r="S2478">
        <v>0.120973068</v>
      </c>
      <c r="T2478">
        <v>0.107378655</v>
      </c>
      <c r="U2478">
        <v>0.117605194</v>
      </c>
      <c r="V2478">
        <v>0.11504855899999999</v>
      </c>
      <c r="W2478">
        <v>0.104822021</v>
      </c>
      <c r="X2478">
        <v>-5.6772099999999998E-4</v>
      </c>
      <c r="Y2478">
        <v>-9.3907160000000003E-3</v>
      </c>
      <c r="Z2478">
        <v>-0.61457563599999998</v>
      </c>
      <c r="AA2478">
        <v>-1.476074E-3</v>
      </c>
      <c r="AB2478">
        <v>-7.669904E-3</v>
      </c>
      <c r="AC2478">
        <v>-0.59206276000000002</v>
      </c>
    </row>
    <row r="2479" spans="1:29" x14ac:dyDescent="0.3">
      <c r="A2479">
        <v>24.77</v>
      </c>
      <c r="B2479">
        <v>28.3</v>
      </c>
      <c r="C2479">
        <v>60</v>
      </c>
      <c r="D2479">
        <v>60</v>
      </c>
      <c r="E2479">
        <v>60</v>
      </c>
      <c r="F2479">
        <v>48.00961538</v>
      </c>
      <c r="G2479">
        <v>49.18269231</v>
      </c>
      <c r="H2479">
        <v>42.65384615</v>
      </c>
      <c r="I2479">
        <v>46</v>
      </c>
      <c r="J2479">
        <v>47</v>
      </c>
      <c r="K2479">
        <v>41</v>
      </c>
      <c r="L2479">
        <v>2.4548609209999999</v>
      </c>
      <c r="M2479">
        <v>2.5148435029999998</v>
      </c>
      <c r="N2479">
        <v>2.1810060180000002</v>
      </c>
      <c r="O2479">
        <v>2.3521038750000001</v>
      </c>
      <c r="P2479">
        <v>2.4032365680000001</v>
      </c>
      <c r="Q2479">
        <v>2.09644041</v>
      </c>
      <c r="R2479">
        <v>0.12274304599999999</v>
      </c>
      <c r="S2479">
        <v>0.12574217500000001</v>
      </c>
      <c r="T2479">
        <v>0.109050301</v>
      </c>
      <c r="U2479">
        <v>0.117605194</v>
      </c>
      <c r="V2479">
        <v>0.120161828</v>
      </c>
      <c r="W2479">
        <v>0.104822021</v>
      </c>
      <c r="X2479">
        <v>1.7315480000000001E-3</v>
      </c>
      <c r="Y2479">
        <v>-1.0128206000000001E-2</v>
      </c>
      <c r="Z2479">
        <v>-0.62725530200000001</v>
      </c>
      <c r="AA2479">
        <v>1.476074E-3</v>
      </c>
      <c r="AB2479">
        <v>-9.374327E-3</v>
      </c>
      <c r="AC2479">
        <v>-0.60103340800000005</v>
      </c>
    </row>
    <row r="2480" spans="1:29" x14ac:dyDescent="0.3">
      <c r="A2480">
        <v>24.78</v>
      </c>
      <c r="B2480">
        <v>28.3</v>
      </c>
      <c r="C2480">
        <v>60</v>
      </c>
      <c r="D2480">
        <v>60</v>
      </c>
      <c r="E2480">
        <v>60</v>
      </c>
      <c r="F2480">
        <v>47.83653846</v>
      </c>
      <c r="G2480">
        <v>50.50961538</v>
      </c>
      <c r="H2480">
        <v>43.05769231</v>
      </c>
      <c r="I2480">
        <v>46</v>
      </c>
      <c r="J2480">
        <v>47</v>
      </c>
      <c r="K2480">
        <v>33</v>
      </c>
      <c r="L2480">
        <v>2.4460110319999999</v>
      </c>
      <c r="M2480">
        <v>2.5826926530000001</v>
      </c>
      <c r="N2480">
        <v>2.2016557589999999</v>
      </c>
      <c r="O2480">
        <v>2.3521038750000001</v>
      </c>
      <c r="P2480">
        <v>2.4032365680000001</v>
      </c>
      <c r="Q2480">
        <v>1.6873788670000001</v>
      </c>
      <c r="R2480">
        <v>0.12230055200000001</v>
      </c>
      <c r="S2480">
        <v>0.129134633</v>
      </c>
      <c r="T2480">
        <v>0.110082788</v>
      </c>
      <c r="U2480">
        <v>0.117605194</v>
      </c>
      <c r="V2480">
        <v>0.120161828</v>
      </c>
      <c r="W2480">
        <v>8.4368943000000002E-2</v>
      </c>
      <c r="X2480">
        <v>3.9456589999999998E-3</v>
      </c>
      <c r="Y2480">
        <v>-1.0423203000000001E-2</v>
      </c>
      <c r="Z2480">
        <v>-0.63424205700000003</v>
      </c>
      <c r="AA2480">
        <v>1.476074E-3</v>
      </c>
      <c r="AB2480">
        <v>-2.3009712000000002E-2</v>
      </c>
      <c r="AC2480">
        <v>-0.56515081700000003</v>
      </c>
    </row>
    <row r="2481" spans="1:29" x14ac:dyDescent="0.3">
      <c r="A2481">
        <v>24.79</v>
      </c>
      <c r="B2481">
        <v>28.3</v>
      </c>
      <c r="C2481">
        <v>60</v>
      </c>
      <c r="D2481">
        <v>60</v>
      </c>
      <c r="E2481">
        <v>60</v>
      </c>
      <c r="F2481">
        <v>47.55769231</v>
      </c>
      <c r="G2481">
        <v>51.29807692</v>
      </c>
      <c r="H2481">
        <v>43.29807692</v>
      </c>
      <c r="I2481">
        <v>46</v>
      </c>
      <c r="J2481">
        <v>52</v>
      </c>
      <c r="K2481">
        <v>42</v>
      </c>
      <c r="L2481">
        <v>2.4317528770000001</v>
      </c>
      <c r="M2481">
        <v>2.6230088149999999</v>
      </c>
      <c r="N2481">
        <v>2.213947272</v>
      </c>
      <c r="O2481">
        <v>2.3521038750000001</v>
      </c>
      <c r="P2481">
        <v>2.658900032</v>
      </c>
      <c r="Q2481">
        <v>2.147573103</v>
      </c>
      <c r="R2481">
        <v>0.12158764399999999</v>
      </c>
      <c r="S2481">
        <v>0.13115044100000001</v>
      </c>
      <c r="T2481">
        <v>0.11069736400000001</v>
      </c>
      <c r="U2481">
        <v>0.117605194</v>
      </c>
      <c r="V2481">
        <v>0.13294500200000001</v>
      </c>
      <c r="W2481">
        <v>0.107378655</v>
      </c>
      <c r="X2481">
        <v>5.5210830000000004E-3</v>
      </c>
      <c r="Y2481">
        <v>-1.0447786000000001E-2</v>
      </c>
      <c r="Z2481">
        <v>-0.63760604899999995</v>
      </c>
      <c r="AA2481">
        <v>8.8564420000000008E-3</v>
      </c>
      <c r="AB2481">
        <v>-1.1930962E-2</v>
      </c>
      <c r="AC2481">
        <v>-0.62794535200000001</v>
      </c>
    </row>
    <row r="2482" spans="1:29" x14ac:dyDescent="0.3">
      <c r="A2482">
        <v>24.8</v>
      </c>
      <c r="B2482">
        <v>28.3</v>
      </c>
      <c r="C2482">
        <v>60</v>
      </c>
      <c r="D2482">
        <v>60</v>
      </c>
      <c r="E2482">
        <v>60</v>
      </c>
      <c r="F2482">
        <v>47.25</v>
      </c>
      <c r="G2482">
        <v>52.22115385</v>
      </c>
      <c r="H2482">
        <v>43.64423077</v>
      </c>
      <c r="I2482">
        <v>45</v>
      </c>
      <c r="J2482">
        <v>40</v>
      </c>
      <c r="K2482">
        <v>41</v>
      </c>
      <c r="L2482">
        <v>2.4160197409999999</v>
      </c>
      <c r="M2482">
        <v>2.670208224</v>
      </c>
      <c r="N2482">
        <v>2.2316470499999999</v>
      </c>
      <c r="O2482">
        <v>2.3009711820000001</v>
      </c>
      <c r="P2482">
        <v>2.045307717</v>
      </c>
      <c r="Q2482">
        <v>2.09644041</v>
      </c>
      <c r="R2482">
        <v>0.120800987</v>
      </c>
      <c r="S2482">
        <v>0.133510411</v>
      </c>
      <c r="T2482">
        <v>0.111582353</v>
      </c>
      <c r="U2482">
        <v>0.11504855899999999</v>
      </c>
      <c r="V2482">
        <v>0.102265386</v>
      </c>
      <c r="W2482">
        <v>0.104822021</v>
      </c>
      <c r="X2482">
        <v>7.3377889999999999E-3</v>
      </c>
      <c r="Y2482">
        <v>-1.0382231E-2</v>
      </c>
      <c r="Z2482">
        <v>-0.64191886099999995</v>
      </c>
      <c r="AA2482">
        <v>-7.3803690000000003E-3</v>
      </c>
      <c r="AB2482">
        <v>-2.5566349999999998E-3</v>
      </c>
      <c r="AC2482">
        <v>-0.56515081700000003</v>
      </c>
    </row>
    <row r="2483" spans="1:29" x14ac:dyDescent="0.3">
      <c r="A2483">
        <v>24.81</v>
      </c>
      <c r="B2483">
        <v>28.3</v>
      </c>
      <c r="C2483">
        <v>60</v>
      </c>
      <c r="D2483">
        <v>60</v>
      </c>
      <c r="E2483">
        <v>60</v>
      </c>
      <c r="F2483">
        <v>47.11538462</v>
      </c>
      <c r="G2483">
        <v>53.06730769</v>
      </c>
      <c r="H2483">
        <v>44.01923077</v>
      </c>
      <c r="I2483">
        <v>84</v>
      </c>
      <c r="J2483">
        <v>52</v>
      </c>
      <c r="K2483">
        <v>41</v>
      </c>
      <c r="L2483">
        <v>2.4091364940000002</v>
      </c>
      <c r="M2483">
        <v>2.7134743490000002</v>
      </c>
      <c r="N2483">
        <v>2.2508218100000001</v>
      </c>
      <c r="O2483">
        <v>4.2951462060000001</v>
      </c>
      <c r="P2483">
        <v>2.658900032</v>
      </c>
      <c r="Q2483">
        <v>2.09644041</v>
      </c>
      <c r="R2483">
        <v>0.120456825</v>
      </c>
      <c r="S2483">
        <v>0.135673717</v>
      </c>
      <c r="T2483">
        <v>0.11254109</v>
      </c>
      <c r="U2483">
        <v>0.21475731000000001</v>
      </c>
      <c r="V2483">
        <v>0.13294500200000001</v>
      </c>
      <c r="W2483">
        <v>0.104822021</v>
      </c>
      <c r="X2483">
        <v>8.7854769999999999E-3</v>
      </c>
      <c r="Y2483">
        <v>-1.0349453999999999E-2</v>
      </c>
      <c r="Z2483">
        <v>-0.64679233800000002</v>
      </c>
      <c r="AA2483">
        <v>-4.7234357999999997E-2</v>
      </c>
      <c r="AB2483">
        <v>-4.6019424000000003E-2</v>
      </c>
      <c r="AC2483">
        <v>-0.79390233799999999</v>
      </c>
    </row>
    <row r="2484" spans="1:29" x14ac:dyDescent="0.3">
      <c r="A2484">
        <v>24.82</v>
      </c>
      <c r="B2484">
        <v>28.3</v>
      </c>
      <c r="C2484">
        <v>60</v>
      </c>
      <c r="D2484">
        <v>60</v>
      </c>
      <c r="E2484">
        <v>60</v>
      </c>
      <c r="F2484">
        <v>47.06730769</v>
      </c>
      <c r="G2484">
        <v>53.66346154</v>
      </c>
      <c r="H2484">
        <v>44.42307692</v>
      </c>
      <c r="I2484">
        <v>44</v>
      </c>
      <c r="J2484">
        <v>107</v>
      </c>
      <c r="K2484">
        <v>82</v>
      </c>
      <c r="L2484">
        <v>2.4066781910000001</v>
      </c>
      <c r="M2484">
        <v>2.7439572999999999</v>
      </c>
      <c r="N2484">
        <v>2.2714715509999999</v>
      </c>
      <c r="O2484">
        <v>2.2498384890000001</v>
      </c>
      <c r="P2484">
        <v>5.4711981429999996</v>
      </c>
      <c r="Q2484">
        <v>4.1928808200000001</v>
      </c>
      <c r="R2484">
        <v>0.12033391</v>
      </c>
      <c r="S2484">
        <v>0.137197865</v>
      </c>
      <c r="T2484">
        <v>0.11357357799999999</v>
      </c>
      <c r="U2484">
        <v>0.11249192399999999</v>
      </c>
      <c r="V2484">
        <v>0.27355990699999999</v>
      </c>
      <c r="W2484">
        <v>0.209644041</v>
      </c>
      <c r="X2484">
        <v>9.7364089999999997E-3</v>
      </c>
      <c r="Y2484">
        <v>-1.0128206000000001E-2</v>
      </c>
      <c r="Z2484">
        <v>-0.65106202099999999</v>
      </c>
      <c r="AA2484">
        <v>9.2992643E-2</v>
      </c>
      <c r="AB2484">
        <v>1.107875E-2</v>
      </c>
      <c r="AC2484">
        <v>-1.045080478</v>
      </c>
    </row>
    <row r="2485" spans="1:29" x14ac:dyDescent="0.3">
      <c r="A2485">
        <v>24.83</v>
      </c>
      <c r="B2485">
        <v>28.3</v>
      </c>
      <c r="C2485">
        <v>60</v>
      </c>
      <c r="D2485">
        <v>60</v>
      </c>
      <c r="E2485">
        <v>60</v>
      </c>
      <c r="F2485">
        <v>46.92307692</v>
      </c>
      <c r="G2485">
        <v>54.04807692</v>
      </c>
      <c r="H2485">
        <v>44.94230769</v>
      </c>
      <c r="I2485">
        <v>45</v>
      </c>
      <c r="J2485">
        <v>55</v>
      </c>
      <c r="K2485">
        <v>34</v>
      </c>
      <c r="L2485">
        <v>2.3993032840000001</v>
      </c>
      <c r="M2485">
        <v>2.7636237210000001</v>
      </c>
      <c r="N2485">
        <v>2.2980212189999998</v>
      </c>
      <c r="O2485">
        <v>2.3009711820000001</v>
      </c>
      <c r="P2485">
        <v>2.812298111</v>
      </c>
      <c r="Q2485">
        <v>1.7385115600000001</v>
      </c>
      <c r="R2485">
        <v>0.119965164</v>
      </c>
      <c r="S2485">
        <v>0.13818118600000001</v>
      </c>
      <c r="T2485">
        <v>0.114901061</v>
      </c>
      <c r="U2485">
        <v>0.11504855899999999</v>
      </c>
      <c r="V2485">
        <v>0.14061490600000001</v>
      </c>
      <c r="W2485">
        <v>8.6925578000000003E-2</v>
      </c>
      <c r="X2485">
        <v>1.0517024999999999E-2</v>
      </c>
      <c r="Y2485">
        <v>-9.4480759999999997E-3</v>
      </c>
      <c r="Z2485">
        <v>-0.65446914199999995</v>
      </c>
      <c r="AA2485">
        <v>1.4760736999999999E-2</v>
      </c>
      <c r="AB2485">
        <v>-2.727077E-2</v>
      </c>
      <c r="AC2485">
        <v>-0.60103340800000005</v>
      </c>
    </row>
    <row r="2486" spans="1:29" x14ac:dyDescent="0.3">
      <c r="A2486">
        <v>24.84</v>
      </c>
      <c r="B2486">
        <v>28.3</v>
      </c>
      <c r="C2486">
        <v>60</v>
      </c>
      <c r="D2486">
        <v>60</v>
      </c>
      <c r="E2486">
        <v>60</v>
      </c>
      <c r="F2486">
        <v>46.625</v>
      </c>
      <c r="G2486">
        <v>54.18269231</v>
      </c>
      <c r="H2486">
        <v>45.73076923</v>
      </c>
      <c r="I2486">
        <v>44</v>
      </c>
      <c r="J2486">
        <v>41</v>
      </c>
      <c r="K2486">
        <v>41</v>
      </c>
      <c r="L2486">
        <v>2.3840618079999998</v>
      </c>
      <c r="M2486">
        <v>2.7705069679999998</v>
      </c>
      <c r="N2486">
        <v>2.3383373810000001</v>
      </c>
      <c r="O2486">
        <v>2.2498384890000001</v>
      </c>
      <c r="P2486">
        <v>2.09644041</v>
      </c>
      <c r="Q2486">
        <v>2.09644041</v>
      </c>
      <c r="R2486">
        <v>0.11920309</v>
      </c>
      <c r="S2486">
        <v>0.13852534799999999</v>
      </c>
      <c r="T2486">
        <v>0.11691686900000001</v>
      </c>
      <c r="U2486">
        <v>0.11249192399999999</v>
      </c>
      <c r="V2486">
        <v>0.104822021</v>
      </c>
      <c r="W2486">
        <v>0.104822021</v>
      </c>
      <c r="X2486">
        <v>1.1155711E-2</v>
      </c>
      <c r="Y2486">
        <v>-7.9649000000000005E-3</v>
      </c>
      <c r="Z2486">
        <v>-0.65727247</v>
      </c>
      <c r="AA2486">
        <v>-4.4282210000000004E-3</v>
      </c>
      <c r="AB2486">
        <v>-2.5566349999999998E-3</v>
      </c>
      <c r="AC2486">
        <v>-0.56515081700000003</v>
      </c>
    </row>
    <row r="2487" spans="1:29" x14ac:dyDescent="0.3">
      <c r="A2487">
        <v>24.85</v>
      </c>
      <c r="B2487">
        <v>28.3</v>
      </c>
      <c r="C2487">
        <v>60</v>
      </c>
      <c r="D2487">
        <v>60</v>
      </c>
      <c r="E2487">
        <v>60</v>
      </c>
      <c r="F2487">
        <v>46.25961538</v>
      </c>
      <c r="G2487">
        <v>54.31730769</v>
      </c>
      <c r="H2487">
        <v>46.64423077</v>
      </c>
      <c r="I2487">
        <v>37</v>
      </c>
      <c r="J2487">
        <v>56</v>
      </c>
      <c r="K2487">
        <v>45</v>
      </c>
      <c r="L2487">
        <v>2.3653787080000002</v>
      </c>
      <c r="M2487">
        <v>2.7773902150000001</v>
      </c>
      <c r="N2487">
        <v>2.3850451289999999</v>
      </c>
      <c r="O2487">
        <v>1.891909638</v>
      </c>
      <c r="P2487">
        <v>2.8634308040000001</v>
      </c>
      <c r="Q2487">
        <v>2.3009711820000001</v>
      </c>
      <c r="R2487">
        <v>0.11826893500000001</v>
      </c>
      <c r="S2487">
        <v>0.138869511</v>
      </c>
      <c r="T2487">
        <v>0.119252256</v>
      </c>
      <c r="U2487">
        <v>9.4595481999999995E-2</v>
      </c>
      <c r="V2487">
        <v>0.14317154000000001</v>
      </c>
      <c r="W2487">
        <v>0.11504855899999999</v>
      </c>
      <c r="X2487">
        <v>1.1893748000000001E-2</v>
      </c>
      <c r="Y2487">
        <v>-6.2113109999999997E-3</v>
      </c>
      <c r="Z2487">
        <v>-0.66033456599999996</v>
      </c>
      <c r="AA2487">
        <v>2.8045400000000002E-2</v>
      </c>
      <c r="AB2487">
        <v>-2.5566349999999998E-3</v>
      </c>
      <c r="AC2487">
        <v>-0.61897470399999999</v>
      </c>
    </row>
    <row r="2488" spans="1:29" x14ac:dyDescent="0.3">
      <c r="A2488">
        <v>24.86</v>
      </c>
      <c r="B2488">
        <v>28.3</v>
      </c>
      <c r="C2488">
        <v>60</v>
      </c>
      <c r="D2488">
        <v>60</v>
      </c>
      <c r="E2488">
        <v>60</v>
      </c>
      <c r="F2488">
        <v>45.51923077</v>
      </c>
      <c r="G2488">
        <v>54.49038462</v>
      </c>
      <c r="H2488">
        <v>47.60576923</v>
      </c>
      <c r="I2488">
        <v>45</v>
      </c>
      <c r="J2488">
        <v>55</v>
      </c>
      <c r="K2488">
        <v>46</v>
      </c>
      <c r="L2488">
        <v>2.3275208489999999</v>
      </c>
      <c r="M2488">
        <v>2.786240104</v>
      </c>
      <c r="N2488">
        <v>2.4342111800000001</v>
      </c>
      <c r="O2488">
        <v>2.3009711820000001</v>
      </c>
      <c r="P2488">
        <v>2.812298111</v>
      </c>
      <c r="Q2488">
        <v>2.3521038750000001</v>
      </c>
      <c r="R2488">
        <v>0.116376042</v>
      </c>
      <c r="S2488">
        <v>0.13931200499999999</v>
      </c>
      <c r="T2488">
        <v>0.121710559</v>
      </c>
      <c r="U2488">
        <v>0.11504855899999999</v>
      </c>
      <c r="V2488">
        <v>0.14061490600000001</v>
      </c>
      <c r="W2488">
        <v>0.117605194</v>
      </c>
      <c r="X2488">
        <v>1.3242083999999999E-2</v>
      </c>
      <c r="Y2488">
        <v>-4.0889769999999997E-3</v>
      </c>
      <c r="Z2488">
        <v>-0.66210281900000001</v>
      </c>
      <c r="AA2488">
        <v>1.4760736999999999E-2</v>
      </c>
      <c r="AB2488">
        <v>-6.8176920000000002E-3</v>
      </c>
      <c r="AC2488">
        <v>-0.65485729500000001</v>
      </c>
    </row>
    <row r="2489" spans="1:29" x14ac:dyDescent="0.3">
      <c r="A2489">
        <v>24.87</v>
      </c>
      <c r="B2489">
        <v>28.3</v>
      </c>
      <c r="C2489">
        <v>60</v>
      </c>
      <c r="D2489">
        <v>60</v>
      </c>
      <c r="E2489">
        <v>60</v>
      </c>
      <c r="F2489">
        <v>44.5</v>
      </c>
      <c r="G2489">
        <v>53.90384615</v>
      </c>
      <c r="H2489">
        <v>48.19230769</v>
      </c>
      <c r="I2489">
        <v>44</v>
      </c>
      <c r="J2489">
        <v>53</v>
      </c>
      <c r="K2489">
        <v>46</v>
      </c>
      <c r="L2489">
        <v>2.2754048349999998</v>
      </c>
      <c r="M2489">
        <v>2.756248813</v>
      </c>
      <c r="N2489">
        <v>2.4642024710000001</v>
      </c>
      <c r="O2489">
        <v>2.2498384890000001</v>
      </c>
      <c r="P2489">
        <v>2.710032725</v>
      </c>
      <c r="Q2489">
        <v>2.3521038750000001</v>
      </c>
      <c r="R2489">
        <v>0.11377024199999999</v>
      </c>
      <c r="S2489">
        <v>0.13781244100000001</v>
      </c>
      <c r="T2489">
        <v>0.123210124</v>
      </c>
      <c r="U2489">
        <v>0.11249192399999999</v>
      </c>
      <c r="V2489">
        <v>0.13550163600000001</v>
      </c>
      <c r="W2489">
        <v>0.117605194</v>
      </c>
      <c r="X2489">
        <v>1.3880770000000001E-2</v>
      </c>
      <c r="Y2489">
        <v>-1.7208119999999999E-3</v>
      </c>
      <c r="Z2489">
        <v>-0.65753123899999999</v>
      </c>
      <c r="AA2489">
        <v>1.3284663E-2</v>
      </c>
      <c r="AB2489">
        <v>-4.2610579999999999E-3</v>
      </c>
      <c r="AC2489">
        <v>-0.64140132400000005</v>
      </c>
    </row>
    <row r="2490" spans="1:29" x14ac:dyDescent="0.3">
      <c r="A2490">
        <v>24.88</v>
      </c>
      <c r="B2490">
        <v>28.3</v>
      </c>
      <c r="C2490">
        <v>60</v>
      </c>
      <c r="D2490">
        <v>60</v>
      </c>
      <c r="E2490">
        <v>60</v>
      </c>
      <c r="F2490">
        <v>43.51923077</v>
      </c>
      <c r="G2490">
        <v>52.60576923</v>
      </c>
      <c r="H2490">
        <v>48.40384615</v>
      </c>
      <c r="I2490">
        <v>42</v>
      </c>
      <c r="J2490">
        <v>54</v>
      </c>
      <c r="K2490">
        <v>40</v>
      </c>
      <c r="L2490">
        <v>2.2252554629999999</v>
      </c>
      <c r="M2490">
        <v>2.6898746440000001</v>
      </c>
      <c r="N2490">
        <v>2.4750190019999998</v>
      </c>
      <c r="O2490">
        <v>2.147573103</v>
      </c>
      <c r="P2490">
        <v>2.761165418</v>
      </c>
      <c r="Q2490">
        <v>2.045307717</v>
      </c>
      <c r="R2490">
        <v>0.111262773</v>
      </c>
      <c r="S2490">
        <v>0.134493732</v>
      </c>
      <c r="T2490">
        <v>0.12375095</v>
      </c>
      <c r="U2490">
        <v>0.107378655</v>
      </c>
      <c r="V2490">
        <v>0.13805827100000001</v>
      </c>
      <c r="W2490">
        <v>0.102265386</v>
      </c>
      <c r="X2490">
        <v>1.34124E-2</v>
      </c>
      <c r="Y2490">
        <v>5.8179800000000002E-4</v>
      </c>
      <c r="Z2490">
        <v>-0.64825869400000002</v>
      </c>
      <c r="AA2490">
        <v>1.7712884000000002E-2</v>
      </c>
      <c r="AB2490">
        <v>-1.3635385E-2</v>
      </c>
      <c r="AC2490">
        <v>-0.61000405599999996</v>
      </c>
    </row>
    <row r="2491" spans="1:29" x14ac:dyDescent="0.3">
      <c r="A2491">
        <v>24.89</v>
      </c>
      <c r="B2491">
        <v>28.3</v>
      </c>
      <c r="C2491">
        <v>60</v>
      </c>
      <c r="D2491">
        <v>60</v>
      </c>
      <c r="E2491">
        <v>60</v>
      </c>
      <c r="F2491">
        <v>42.49038462</v>
      </c>
      <c r="G2491">
        <v>51.25</v>
      </c>
      <c r="H2491">
        <v>48.66346154</v>
      </c>
      <c r="I2491">
        <v>45</v>
      </c>
      <c r="J2491">
        <v>41</v>
      </c>
      <c r="K2491">
        <v>49</v>
      </c>
      <c r="L2491">
        <v>2.172647789</v>
      </c>
      <c r="M2491">
        <v>2.620550513</v>
      </c>
      <c r="N2491">
        <v>2.488293836</v>
      </c>
      <c r="O2491">
        <v>2.3009711820000001</v>
      </c>
      <c r="P2491">
        <v>2.09644041</v>
      </c>
      <c r="Q2491">
        <v>2.5055019540000001</v>
      </c>
      <c r="R2491">
        <v>0.108632389</v>
      </c>
      <c r="S2491">
        <v>0.13102752600000001</v>
      </c>
      <c r="T2491">
        <v>0.12441469199999999</v>
      </c>
      <c r="U2491">
        <v>0.11504855899999999</v>
      </c>
      <c r="V2491">
        <v>0.104822021</v>
      </c>
      <c r="W2491">
        <v>0.125275098</v>
      </c>
      <c r="X2491">
        <v>1.2929838000000001E-2</v>
      </c>
      <c r="Y2491">
        <v>3.0564889999999999E-3</v>
      </c>
      <c r="Z2491">
        <v>-0.63872737999999996</v>
      </c>
      <c r="AA2491">
        <v>-5.9042950000000004E-3</v>
      </c>
      <c r="AB2491">
        <v>1.0226539E-2</v>
      </c>
      <c r="AC2491">
        <v>-0.60551873199999995</v>
      </c>
    </row>
    <row r="2492" spans="1:29" x14ac:dyDescent="0.3">
      <c r="A2492">
        <v>24.9</v>
      </c>
      <c r="B2492">
        <v>28.3</v>
      </c>
      <c r="C2492">
        <v>60</v>
      </c>
      <c r="D2492">
        <v>60</v>
      </c>
      <c r="E2492">
        <v>60</v>
      </c>
      <c r="F2492">
        <v>41.96153846</v>
      </c>
      <c r="G2492">
        <v>49.80769231</v>
      </c>
      <c r="H2492">
        <v>48.77884615</v>
      </c>
      <c r="I2492">
        <v>42</v>
      </c>
      <c r="J2492">
        <v>52</v>
      </c>
      <c r="K2492">
        <v>51</v>
      </c>
      <c r="L2492">
        <v>2.1456064609999999</v>
      </c>
      <c r="M2492">
        <v>2.546801436</v>
      </c>
      <c r="N2492">
        <v>2.4941937620000001</v>
      </c>
      <c r="O2492">
        <v>2.147573103</v>
      </c>
      <c r="P2492">
        <v>2.658900032</v>
      </c>
      <c r="Q2492">
        <v>2.607767339</v>
      </c>
      <c r="R2492">
        <v>0.107280323</v>
      </c>
      <c r="S2492">
        <v>0.127340072</v>
      </c>
      <c r="T2492">
        <v>0.124709688</v>
      </c>
      <c r="U2492">
        <v>0.107378655</v>
      </c>
      <c r="V2492">
        <v>0.13294500200000001</v>
      </c>
      <c r="W2492">
        <v>0.13038836700000001</v>
      </c>
      <c r="X2492">
        <v>1.1581500999999999E-2</v>
      </c>
      <c r="Y2492">
        <v>4.9329939999999996E-3</v>
      </c>
      <c r="Z2492">
        <v>-0.63040365399999998</v>
      </c>
      <c r="AA2492">
        <v>1.4760736999999999E-2</v>
      </c>
      <c r="AB2492">
        <v>6.8176920000000002E-3</v>
      </c>
      <c r="AC2492">
        <v>-0.65037197099999999</v>
      </c>
    </row>
    <row r="2493" spans="1:29" x14ac:dyDescent="0.3">
      <c r="A2493">
        <v>24.91</v>
      </c>
      <c r="B2493">
        <v>28.3</v>
      </c>
      <c r="C2493">
        <v>60</v>
      </c>
      <c r="D2493">
        <v>60</v>
      </c>
      <c r="E2493">
        <v>60</v>
      </c>
      <c r="F2493">
        <v>41.95192308</v>
      </c>
      <c r="G2493">
        <v>48.88461538</v>
      </c>
      <c r="H2493">
        <v>48.90384615</v>
      </c>
      <c r="I2493">
        <v>35</v>
      </c>
      <c r="J2493">
        <v>50</v>
      </c>
      <c r="K2493">
        <v>51</v>
      </c>
      <c r="L2493">
        <v>2.1451148</v>
      </c>
      <c r="M2493">
        <v>2.4996020269999999</v>
      </c>
      <c r="N2493">
        <v>2.500585348</v>
      </c>
      <c r="O2493">
        <v>1.7896442530000001</v>
      </c>
      <c r="P2493">
        <v>2.556634646</v>
      </c>
      <c r="Q2493">
        <v>2.607767339</v>
      </c>
      <c r="R2493">
        <v>0.10725574</v>
      </c>
      <c r="S2493">
        <v>0.124980101</v>
      </c>
      <c r="T2493">
        <v>0.125029267</v>
      </c>
      <c r="U2493">
        <v>8.9482213000000005E-2</v>
      </c>
      <c r="V2493">
        <v>0.127831732</v>
      </c>
      <c r="W2493">
        <v>0.13038836700000001</v>
      </c>
      <c r="X2493">
        <v>1.0233165000000001E-2</v>
      </c>
      <c r="Y2493">
        <v>5.940898E-3</v>
      </c>
      <c r="Z2493">
        <v>-0.62678089299999995</v>
      </c>
      <c r="AA2493">
        <v>2.2141106000000001E-2</v>
      </c>
      <c r="AB2493">
        <v>1.4487596E-2</v>
      </c>
      <c r="AC2493">
        <v>-0.61000405599999996</v>
      </c>
    </row>
    <row r="2494" spans="1:29" x14ac:dyDescent="0.3">
      <c r="A2494">
        <v>24.92</v>
      </c>
      <c r="B2494">
        <v>28.3</v>
      </c>
      <c r="C2494">
        <v>60</v>
      </c>
      <c r="D2494">
        <v>60</v>
      </c>
      <c r="E2494">
        <v>60</v>
      </c>
      <c r="F2494">
        <v>42.07692308</v>
      </c>
      <c r="G2494">
        <v>48.45192308</v>
      </c>
      <c r="H2494">
        <v>48.93269231</v>
      </c>
      <c r="I2494">
        <v>43</v>
      </c>
      <c r="J2494">
        <v>49</v>
      </c>
      <c r="K2494">
        <v>54</v>
      </c>
      <c r="L2494">
        <v>2.151506387</v>
      </c>
      <c r="M2494">
        <v>2.4774773049999999</v>
      </c>
      <c r="N2494">
        <v>2.5020603299999999</v>
      </c>
      <c r="O2494">
        <v>2.198705796</v>
      </c>
      <c r="P2494">
        <v>2.5055019540000001</v>
      </c>
      <c r="Q2494">
        <v>2.761165418</v>
      </c>
      <c r="R2494">
        <v>0.107575319</v>
      </c>
      <c r="S2494">
        <v>0.123873865</v>
      </c>
      <c r="T2494">
        <v>0.12510301600000001</v>
      </c>
      <c r="U2494">
        <v>0.10993529</v>
      </c>
      <c r="V2494">
        <v>0.125275098</v>
      </c>
      <c r="W2494">
        <v>0.13805827100000001</v>
      </c>
      <c r="X2494">
        <v>9.4099700000000001E-3</v>
      </c>
      <c r="Y2494">
        <v>6.252283E-3</v>
      </c>
      <c r="Z2494">
        <v>-0.62553017700000002</v>
      </c>
      <c r="AA2494">
        <v>8.8564420000000008E-3</v>
      </c>
      <c r="AB2494">
        <v>1.3635385E-2</v>
      </c>
      <c r="AC2494">
        <v>-0.65485729500000001</v>
      </c>
    </row>
    <row r="2495" spans="1:29" x14ac:dyDescent="0.3">
      <c r="A2495">
        <v>24.93</v>
      </c>
      <c r="B2495">
        <v>28.3</v>
      </c>
      <c r="C2495">
        <v>60</v>
      </c>
      <c r="D2495">
        <v>60</v>
      </c>
      <c r="E2495">
        <v>60</v>
      </c>
      <c r="F2495">
        <v>42.27884615</v>
      </c>
      <c r="G2495">
        <v>47.82692308</v>
      </c>
      <c r="H2495">
        <v>48.69230769</v>
      </c>
      <c r="I2495">
        <v>44</v>
      </c>
      <c r="J2495">
        <v>48</v>
      </c>
      <c r="K2495">
        <v>48</v>
      </c>
      <c r="L2495">
        <v>2.1618312579999999</v>
      </c>
      <c r="M2495">
        <v>2.4455193710000001</v>
      </c>
      <c r="N2495">
        <v>2.4897688169999999</v>
      </c>
      <c r="O2495">
        <v>2.2498384890000001</v>
      </c>
      <c r="P2495">
        <v>2.4543692610000001</v>
      </c>
      <c r="Q2495">
        <v>2.4543692610000001</v>
      </c>
      <c r="R2495">
        <v>0.108091563</v>
      </c>
      <c r="S2495">
        <v>0.122275969</v>
      </c>
      <c r="T2495">
        <v>0.12448844100000001</v>
      </c>
      <c r="U2495">
        <v>0.11249192399999999</v>
      </c>
      <c r="V2495">
        <v>0.122718463</v>
      </c>
      <c r="W2495">
        <v>0.122718463</v>
      </c>
      <c r="X2495">
        <v>8.1893699999999996E-3</v>
      </c>
      <c r="Y2495">
        <v>6.2031170000000002E-3</v>
      </c>
      <c r="Z2495">
        <v>-0.62255433699999996</v>
      </c>
      <c r="AA2495">
        <v>5.9042950000000004E-3</v>
      </c>
      <c r="AB2495">
        <v>3.4088460000000001E-3</v>
      </c>
      <c r="AC2495">
        <v>-0.62794535200000001</v>
      </c>
    </row>
    <row r="2496" spans="1:29" x14ac:dyDescent="0.3">
      <c r="A2496">
        <v>24.94</v>
      </c>
      <c r="B2496">
        <v>28.3</v>
      </c>
      <c r="C2496">
        <v>60</v>
      </c>
      <c r="D2496">
        <v>60</v>
      </c>
      <c r="E2496">
        <v>60</v>
      </c>
      <c r="F2496">
        <v>42.40384615</v>
      </c>
      <c r="G2496">
        <v>47.23076923</v>
      </c>
      <c r="H2496">
        <v>48.35576923</v>
      </c>
      <c r="I2496">
        <v>41</v>
      </c>
      <c r="J2496">
        <v>49</v>
      </c>
      <c r="K2496">
        <v>57</v>
      </c>
      <c r="L2496">
        <v>2.1682228440000002</v>
      </c>
      <c r="M2496">
        <v>2.4150364199999999</v>
      </c>
      <c r="N2496">
        <v>2.4725606990000002</v>
      </c>
      <c r="O2496">
        <v>2.09644041</v>
      </c>
      <c r="P2496">
        <v>2.5055019540000001</v>
      </c>
      <c r="Q2496">
        <v>2.9145634970000001</v>
      </c>
      <c r="R2496">
        <v>0.108411142</v>
      </c>
      <c r="S2496">
        <v>0.120751821</v>
      </c>
      <c r="T2496">
        <v>0.123628035</v>
      </c>
      <c r="U2496">
        <v>0.104822021</v>
      </c>
      <c r="V2496">
        <v>0.125275098</v>
      </c>
      <c r="W2496">
        <v>0.14572817499999999</v>
      </c>
      <c r="X2496">
        <v>7.1248939999999997E-3</v>
      </c>
      <c r="Y2496">
        <v>6.031036E-3</v>
      </c>
      <c r="Z2496">
        <v>-0.61893157600000004</v>
      </c>
      <c r="AA2496">
        <v>1.1808590000000001E-2</v>
      </c>
      <c r="AB2496">
        <v>2.0453077E-2</v>
      </c>
      <c r="AC2496">
        <v>-0.65934261900000002</v>
      </c>
    </row>
    <row r="2497" spans="1:29" x14ac:dyDescent="0.3">
      <c r="A2497">
        <v>24.95</v>
      </c>
      <c r="B2497">
        <v>28.3</v>
      </c>
      <c r="C2497">
        <v>60</v>
      </c>
      <c r="D2497">
        <v>60</v>
      </c>
      <c r="E2497">
        <v>60</v>
      </c>
      <c r="F2497">
        <v>42.51923077</v>
      </c>
      <c r="G2497">
        <v>46.78846154</v>
      </c>
      <c r="H2497">
        <v>48.02884615</v>
      </c>
      <c r="I2497">
        <v>43</v>
      </c>
      <c r="J2497">
        <v>39</v>
      </c>
      <c r="K2497">
        <v>55</v>
      </c>
      <c r="L2497">
        <v>2.174122771</v>
      </c>
      <c r="M2497">
        <v>2.3924200359999999</v>
      </c>
      <c r="N2497">
        <v>2.455844242</v>
      </c>
      <c r="O2497">
        <v>2.198705796</v>
      </c>
      <c r="P2497">
        <v>1.994175024</v>
      </c>
      <c r="Q2497">
        <v>2.812298111</v>
      </c>
      <c r="R2497">
        <v>0.10870613899999999</v>
      </c>
      <c r="S2497">
        <v>0.119621002</v>
      </c>
      <c r="T2497">
        <v>0.122792212</v>
      </c>
      <c r="U2497">
        <v>0.10993529</v>
      </c>
      <c r="V2497">
        <v>9.9708750999999998E-2</v>
      </c>
      <c r="W2497">
        <v>0.14061490600000001</v>
      </c>
      <c r="X2497">
        <v>6.301699E-3</v>
      </c>
      <c r="Y2497">
        <v>5.7524280000000004E-3</v>
      </c>
      <c r="Z2497">
        <v>-0.61599886400000003</v>
      </c>
      <c r="AA2497">
        <v>-5.9042950000000004E-3</v>
      </c>
      <c r="AB2497">
        <v>2.3861923E-2</v>
      </c>
      <c r="AC2497">
        <v>-0.61448937999999997</v>
      </c>
    </row>
    <row r="2498" spans="1:29" x14ac:dyDescent="0.3">
      <c r="A2498">
        <v>24.96</v>
      </c>
      <c r="B2498">
        <v>28.3</v>
      </c>
      <c r="C2498">
        <v>60</v>
      </c>
      <c r="D2498">
        <v>60</v>
      </c>
      <c r="E2498">
        <v>60</v>
      </c>
      <c r="F2498">
        <v>43.30769231</v>
      </c>
      <c r="G2498">
        <v>46.78846154</v>
      </c>
      <c r="H2498">
        <v>47.70192308</v>
      </c>
      <c r="I2498">
        <v>36</v>
      </c>
      <c r="J2498">
        <v>49</v>
      </c>
      <c r="K2498">
        <v>52</v>
      </c>
      <c r="L2498">
        <v>2.2144389320000002</v>
      </c>
      <c r="M2498">
        <v>2.3924200359999999</v>
      </c>
      <c r="N2498">
        <v>2.4391277850000002</v>
      </c>
      <c r="O2498">
        <v>1.840776945</v>
      </c>
      <c r="P2498">
        <v>2.5055019540000001</v>
      </c>
      <c r="Q2498">
        <v>2.658900032</v>
      </c>
      <c r="R2498">
        <v>0.110721947</v>
      </c>
      <c r="S2498">
        <v>0.119621002</v>
      </c>
      <c r="T2498">
        <v>0.121956389</v>
      </c>
      <c r="U2498">
        <v>9.2038846999999993E-2</v>
      </c>
      <c r="V2498">
        <v>0.125275098</v>
      </c>
      <c r="W2498">
        <v>0.13294500200000001</v>
      </c>
      <c r="X2498">
        <v>5.1378719999999999E-3</v>
      </c>
      <c r="Y2498">
        <v>4.523277E-3</v>
      </c>
      <c r="Z2498">
        <v>-0.61806901299999994</v>
      </c>
      <c r="AA2498">
        <v>1.9188957999999999E-2</v>
      </c>
      <c r="AB2498">
        <v>1.6192018999999998E-2</v>
      </c>
      <c r="AC2498">
        <v>-0.61448937999999997</v>
      </c>
    </row>
    <row r="2499" spans="1:29" x14ac:dyDescent="0.3">
      <c r="A2499">
        <v>24.97</v>
      </c>
      <c r="B2499">
        <v>28.3</v>
      </c>
      <c r="C2499">
        <v>60</v>
      </c>
      <c r="D2499">
        <v>60</v>
      </c>
      <c r="E2499">
        <v>60</v>
      </c>
      <c r="F2499">
        <v>44.34615385</v>
      </c>
      <c r="G2499">
        <v>46.79807692</v>
      </c>
      <c r="H2499">
        <v>47.20192308</v>
      </c>
      <c r="I2499">
        <v>44</v>
      </c>
      <c r="J2499">
        <v>46</v>
      </c>
      <c r="K2499">
        <v>47</v>
      </c>
      <c r="L2499">
        <v>2.2675382669999999</v>
      </c>
      <c r="M2499">
        <v>2.3929116970000002</v>
      </c>
      <c r="N2499">
        <v>2.4135614379999999</v>
      </c>
      <c r="O2499">
        <v>2.2498384890000001</v>
      </c>
      <c r="P2499">
        <v>2.3521038750000001</v>
      </c>
      <c r="Q2499">
        <v>2.4032365680000001</v>
      </c>
      <c r="R2499">
        <v>0.113376913</v>
      </c>
      <c r="S2499">
        <v>0.119645585</v>
      </c>
      <c r="T2499">
        <v>0.120678072</v>
      </c>
      <c r="U2499">
        <v>0.11249192399999999</v>
      </c>
      <c r="V2499">
        <v>0.117605194</v>
      </c>
      <c r="W2499">
        <v>0.120161828</v>
      </c>
      <c r="X2499">
        <v>3.6192189999999999E-3</v>
      </c>
      <c r="Y2499">
        <v>2.7778820000000002E-3</v>
      </c>
      <c r="Z2499">
        <v>-0.620527316</v>
      </c>
      <c r="AA2499">
        <v>2.952147E-3</v>
      </c>
      <c r="AB2499">
        <v>3.4088460000000001E-3</v>
      </c>
      <c r="AC2499">
        <v>-0.61448937999999997</v>
      </c>
    </row>
    <row r="2500" spans="1:29" x14ac:dyDescent="0.3">
      <c r="A2500">
        <v>24.98</v>
      </c>
      <c r="B2500">
        <v>28.3</v>
      </c>
      <c r="C2500">
        <v>60</v>
      </c>
      <c r="D2500">
        <v>60</v>
      </c>
      <c r="E2500">
        <v>60</v>
      </c>
      <c r="F2500">
        <v>45.41346154</v>
      </c>
      <c r="G2500">
        <v>46.74038462</v>
      </c>
      <c r="H2500">
        <v>47.04807692</v>
      </c>
      <c r="I2500">
        <v>45</v>
      </c>
      <c r="J2500">
        <v>47</v>
      </c>
      <c r="K2500">
        <v>47</v>
      </c>
      <c r="L2500">
        <v>2.3221125840000001</v>
      </c>
      <c r="M2500">
        <v>2.3899617339999999</v>
      </c>
      <c r="N2500">
        <v>2.40569487</v>
      </c>
      <c r="O2500">
        <v>2.3009711820000001</v>
      </c>
      <c r="P2500">
        <v>2.4032365680000001</v>
      </c>
      <c r="Q2500">
        <v>2.4032365680000001</v>
      </c>
      <c r="R2500">
        <v>0.116105629</v>
      </c>
      <c r="S2500">
        <v>0.119498087</v>
      </c>
      <c r="T2500">
        <v>0.120284744</v>
      </c>
      <c r="U2500">
        <v>0.11504855899999999</v>
      </c>
      <c r="V2500">
        <v>0.120161828</v>
      </c>
      <c r="W2500">
        <v>0.120161828</v>
      </c>
      <c r="X2500">
        <v>1.9586360000000001E-3</v>
      </c>
      <c r="Y2500">
        <v>1.655257E-3</v>
      </c>
      <c r="Z2500">
        <v>-0.62436571799999996</v>
      </c>
      <c r="AA2500">
        <v>2.952147E-3</v>
      </c>
      <c r="AB2500">
        <v>1.704423E-3</v>
      </c>
      <c r="AC2500">
        <v>-0.623460028</v>
      </c>
    </row>
    <row r="2501" spans="1:29" x14ac:dyDescent="0.3">
      <c r="A2501">
        <v>24.99</v>
      </c>
      <c r="B2501">
        <v>28.3</v>
      </c>
      <c r="C2501">
        <v>60</v>
      </c>
      <c r="D2501">
        <v>60</v>
      </c>
      <c r="E2501">
        <v>60</v>
      </c>
      <c r="F2501">
        <v>46.92307692</v>
      </c>
      <c r="G2501">
        <v>46.61538462</v>
      </c>
      <c r="H2501">
        <v>46.82692308</v>
      </c>
      <c r="I2501">
        <v>47</v>
      </c>
      <c r="J2501">
        <v>47</v>
      </c>
      <c r="K2501">
        <v>34</v>
      </c>
      <c r="L2501">
        <v>2.3993032840000001</v>
      </c>
      <c r="M2501">
        <v>2.3835701469999999</v>
      </c>
      <c r="N2501">
        <v>2.3943866790000001</v>
      </c>
      <c r="O2501">
        <v>2.4032365680000001</v>
      </c>
      <c r="P2501">
        <v>2.4032365680000001</v>
      </c>
      <c r="Q2501">
        <v>1.7385115600000001</v>
      </c>
      <c r="R2501">
        <v>0.119965164</v>
      </c>
      <c r="S2501">
        <v>0.119178507</v>
      </c>
      <c r="T2501">
        <v>0.119719334</v>
      </c>
      <c r="U2501">
        <v>0.120161828</v>
      </c>
      <c r="V2501">
        <v>0.120161828</v>
      </c>
      <c r="W2501">
        <v>8.6925578000000003E-2</v>
      </c>
      <c r="X2501">
        <v>-4.54177E-4</v>
      </c>
      <c r="Y2501" s="1">
        <v>9.8300000000000004E-5</v>
      </c>
      <c r="Z2501">
        <v>-0.62958422000000003</v>
      </c>
      <c r="AA2501">
        <v>0</v>
      </c>
      <c r="AB2501">
        <v>-2.21575E-2</v>
      </c>
      <c r="AC2501">
        <v>-0.57412146399999997</v>
      </c>
    </row>
    <row r="2502" spans="1:29" x14ac:dyDescent="0.3">
      <c r="A2502">
        <v>25</v>
      </c>
      <c r="B2502">
        <v>28.3</v>
      </c>
      <c r="C2502">
        <v>60</v>
      </c>
      <c r="D2502">
        <v>60</v>
      </c>
      <c r="E2502">
        <v>60</v>
      </c>
      <c r="F2502">
        <v>47.875</v>
      </c>
      <c r="G2502">
        <v>46.30769231</v>
      </c>
      <c r="H2502">
        <v>46.47115385</v>
      </c>
      <c r="I2502">
        <v>46</v>
      </c>
      <c r="J2502">
        <v>38</v>
      </c>
      <c r="K2502">
        <v>39</v>
      </c>
      <c r="L2502">
        <v>2.4479776740000001</v>
      </c>
      <c r="M2502">
        <v>2.3678370110000002</v>
      </c>
      <c r="N2502">
        <v>2.3761952399999999</v>
      </c>
      <c r="O2502">
        <v>2.3521038750000001</v>
      </c>
      <c r="P2502">
        <v>1.943042331</v>
      </c>
      <c r="Q2502">
        <v>1.994175024</v>
      </c>
      <c r="R2502">
        <v>0.122398884</v>
      </c>
      <c r="S2502">
        <v>0.11839185100000001</v>
      </c>
      <c r="T2502">
        <v>0.118809762</v>
      </c>
      <c r="U2502">
        <v>0.117605194</v>
      </c>
      <c r="V2502">
        <v>9.7152116999999996E-2</v>
      </c>
      <c r="W2502">
        <v>9.9708750999999998E-2</v>
      </c>
      <c r="X2502">
        <v>-2.3134620000000001E-3</v>
      </c>
      <c r="Y2502">
        <v>-1.05707E-3</v>
      </c>
      <c r="Z2502">
        <v>-0.63087806400000002</v>
      </c>
      <c r="AA2502">
        <v>-1.1808590000000001E-2</v>
      </c>
      <c r="AB2502">
        <v>-5.1132690000000001E-3</v>
      </c>
      <c r="AC2502">
        <v>-0.55169484499999999</v>
      </c>
    </row>
    <row r="2503" spans="1:29" x14ac:dyDescent="0.3">
      <c r="A2503">
        <v>25.01</v>
      </c>
      <c r="B2503">
        <v>28.3</v>
      </c>
      <c r="C2503">
        <v>60</v>
      </c>
      <c r="D2503">
        <v>60</v>
      </c>
      <c r="E2503">
        <v>60</v>
      </c>
      <c r="F2503">
        <v>48.79807692</v>
      </c>
      <c r="G2503">
        <v>46.23076923</v>
      </c>
      <c r="H2503">
        <v>46.05769231</v>
      </c>
      <c r="I2503">
        <v>39</v>
      </c>
      <c r="J2503">
        <v>48</v>
      </c>
      <c r="K2503">
        <v>43</v>
      </c>
      <c r="L2503">
        <v>2.4951770830000002</v>
      </c>
      <c r="M2503">
        <v>2.3639037269999998</v>
      </c>
      <c r="N2503">
        <v>2.3550538379999999</v>
      </c>
      <c r="O2503">
        <v>1.994175024</v>
      </c>
      <c r="P2503">
        <v>2.4543692610000001</v>
      </c>
      <c r="Q2503">
        <v>2.198705796</v>
      </c>
      <c r="R2503">
        <v>0.124758854</v>
      </c>
      <c r="S2503">
        <v>0.11819518599999999</v>
      </c>
      <c r="T2503">
        <v>0.11775269200000001</v>
      </c>
      <c r="U2503">
        <v>9.9708750999999998E-2</v>
      </c>
      <c r="V2503">
        <v>0.122718463</v>
      </c>
      <c r="W2503">
        <v>0.10993529</v>
      </c>
      <c r="X2503">
        <v>-3.7895350000000001E-3</v>
      </c>
      <c r="Y2503">
        <v>-2.4828860000000001E-3</v>
      </c>
      <c r="Z2503">
        <v>-0.63281882899999997</v>
      </c>
      <c r="AA2503">
        <v>1.3284663E-2</v>
      </c>
      <c r="AB2503">
        <v>-8.5221199999999998E-4</v>
      </c>
      <c r="AC2503">
        <v>-0.583092112</v>
      </c>
    </row>
    <row r="2504" spans="1:29" x14ac:dyDescent="0.3">
      <c r="A2504">
        <v>25.02</v>
      </c>
      <c r="B2504">
        <v>28.3</v>
      </c>
      <c r="C2504">
        <v>60</v>
      </c>
      <c r="D2504">
        <v>60</v>
      </c>
      <c r="E2504">
        <v>60</v>
      </c>
      <c r="F2504">
        <v>49.90384615</v>
      </c>
      <c r="G2504">
        <v>46.16346154</v>
      </c>
      <c r="H2504">
        <v>45.21153846</v>
      </c>
      <c r="I2504">
        <v>48</v>
      </c>
      <c r="J2504">
        <v>46</v>
      </c>
      <c r="K2504">
        <v>44</v>
      </c>
      <c r="L2504">
        <v>2.551718041</v>
      </c>
      <c r="M2504">
        <v>2.3604621030000001</v>
      </c>
      <c r="N2504">
        <v>2.3117877130000002</v>
      </c>
      <c r="O2504">
        <v>2.4543692610000001</v>
      </c>
      <c r="P2504">
        <v>2.3521038750000001</v>
      </c>
      <c r="Q2504">
        <v>2.2498384890000001</v>
      </c>
      <c r="R2504">
        <v>0.127585902</v>
      </c>
      <c r="S2504">
        <v>0.118023105</v>
      </c>
      <c r="T2504">
        <v>0.115589386</v>
      </c>
      <c r="U2504">
        <v>0.122718463</v>
      </c>
      <c r="V2504">
        <v>0.117605194</v>
      </c>
      <c r="W2504">
        <v>0.11249192399999999</v>
      </c>
      <c r="X2504">
        <v>-5.5210830000000004E-3</v>
      </c>
      <c r="Y2504">
        <v>-4.8100790000000001E-3</v>
      </c>
      <c r="Z2504">
        <v>-0.63368139099999998</v>
      </c>
      <c r="AA2504">
        <v>-2.952147E-3</v>
      </c>
      <c r="AB2504">
        <v>-5.1132690000000001E-3</v>
      </c>
      <c r="AC2504">
        <v>-0.61897470399999999</v>
      </c>
    </row>
    <row r="2505" spans="1:29" x14ac:dyDescent="0.3">
      <c r="A2505">
        <v>25.03</v>
      </c>
      <c r="B2505">
        <v>28.3</v>
      </c>
      <c r="C2505">
        <v>60</v>
      </c>
      <c r="D2505">
        <v>60</v>
      </c>
      <c r="E2505">
        <v>60</v>
      </c>
      <c r="F2505">
        <v>50.5</v>
      </c>
      <c r="G2505">
        <v>46.625</v>
      </c>
      <c r="H2505">
        <v>44.875</v>
      </c>
      <c r="I2505">
        <v>48</v>
      </c>
      <c r="J2505">
        <v>46</v>
      </c>
      <c r="K2505">
        <v>47</v>
      </c>
      <c r="L2505">
        <v>2.5822009929999998</v>
      </c>
      <c r="M2505">
        <v>2.3840618079999998</v>
      </c>
      <c r="N2505">
        <v>2.2945795950000001</v>
      </c>
      <c r="O2505">
        <v>2.4543692610000001</v>
      </c>
      <c r="P2505">
        <v>2.3521038750000001</v>
      </c>
      <c r="Q2505">
        <v>2.4032365680000001</v>
      </c>
      <c r="R2505">
        <v>0.12911005</v>
      </c>
      <c r="S2505">
        <v>0.11920309</v>
      </c>
      <c r="T2505">
        <v>0.11472897999999999</v>
      </c>
      <c r="U2505">
        <v>0.122718463</v>
      </c>
      <c r="V2505">
        <v>0.117605194</v>
      </c>
      <c r="W2505">
        <v>0.120161828</v>
      </c>
      <c r="X2505">
        <v>-5.7197860000000001E-3</v>
      </c>
      <c r="Y2505">
        <v>-6.2850600000000003E-3</v>
      </c>
      <c r="Z2505">
        <v>-0.63691600000000004</v>
      </c>
      <c r="AA2505">
        <v>-2.952147E-3</v>
      </c>
      <c r="AB2505">
        <v>0</v>
      </c>
      <c r="AC2505">
        <v>-0.63243067600000002</v>
      </c>
    </row>
    <row r="2506" spans="1:29" x14ac:dyDescent="0.3">
      <c r="A2506">
        <v>25.04</v>
      </c>
      <c r="B2506">
        <v>28.3</v>
      </c>
      <c r="C2506">
        <v>60</v>
      </c>
      <c r="D2506">
        <v>60</v>
      </c>
      <c r="E2506">
        <v>60</v>
      </c>
      <c r="F2506">
        <v>50.93269231</v>
      </c>
      <c r="G2506">
        <v>47.15384615</v>
      </c>
      <c r="H2506">
        <v>44.90384615</v>
      </c>
      <c r="I2506">
        <v>103</v>
      </c>
      <c r="J2506">
        <v>79</v>
      </c>
      <c r="K2506">
        <v>36</v>
      </c>
      <c r="L2506">
        <v>2.604325716</v>
      </c>
      <c r="M2506">
        <v>2.4111031359999999</v>
      </c>
      <c r="N2506">
        <v>2.296054577</v>
      </c>
      <c r="O2506">
        <v>5.2666673719999997</v>
      </c>
      <c r="P2506">
        <v>4.0394827409999996</v>
      </c>
      <c r="Q2506">
        <v>1.840776945</v>
      </c>
      <c r="R2506">
        <v>0.13021628599999999</v>
      </c>
      <c r="S2506">
        <v>0.120555157</v>
      </c>
      <c r="T2506">
        <v>0.11480272900000001</v>
      </c>
      <c r="U2506">
        <v>0.26333336899999998</v>
      </c>
      <c r="V2506">
        <v>0.201974137</v>
      </c>
      <c r="W2506">
        <v>9.2038846999999993E-2</v>
      </c>
      <c r="X2506">
        <v>-5.5778549999999996E-3</v>
      </c>
      <c r="Y2506">
        <v>-7.0553279999999996E-3</v>
      </c>
      <c r="Z2506">
        <v>-0.64135819500000002</v>
      </c>
      <c r="AA2506">
        <v>-3.5425769000000003E-2</v>
      </c>
      <c r="AB2506">
        <v>-9.3743270000000004E-2</v>
      </c>
      <c r="AC2506">
        <v>-0.97780061900000004</v>
      </c>
    </row>
    <row r="2507" spans="1:29" x14ac:dyDescent="0.3">
      <c r="A2507">
        <v>25.05</v>
      </c>
      <c r="B2507">
        <v>28.3</v>
      </c>
      <c r="C2507">
        <v>60</v>
      </c>
      <c r="D2507">
        <v>60</v>
      </c>
      <c r="E2507">
        <v>60</v>
      </c>
      <c r="F2507">
        <v>51.22115385</v>
      </c>
      <c r="G2507">
        <v>47.85576923</v>
      </c>
      <c r="H2507">
        <v>45.34615385</v>
      </c>
      <c r="I2507">
        <v>0</v>
      </c>
      <c r="J2507">
        <v>0</v>
      </c>
      <c r="K2507">
        <v>47</v>
      </c>
      <c r="L2507">
        <v>2.619075531</v>
      </c>
      <c r="M2507">
        <v>2.446994353</v>
      </c>
      <c r="N2507">
        <v>2.3186709599999999</v>
      </c>
      <c r="O2507">
        <v>0</v>
      </c>
      <c r="P2507">
        <v>0</v>
      </c>
      <c r="Q2507">
        <v>2.4032365680000001</v>
      </c>
      <c r="R2507">
        <v>0.13095377699999999</v>
      </c>
      <c r="S2507">
        <v>0.122349718</v>
      </c>
      <c r="T2507">
        <v>0.115933548</v>
      </c>
      <c r="U2507">
        <v>0</v>
      </c>
      <c r="V2507">
        <v>0</v>
      </c>
      <c r="W2507">
        <v>0.120161828</v>
      </c>
      <c r="X2507">
        <v>-4.9675559999999997E-3</v>
      </c>
      <c r="Y2507">
        <v>-7.1454659999999996E-3</v>
      </c>
      <c r="Z2507">
        <v>-0.64778428499999996</v>
      </c>
      <c r="AA2507">
        <v>0</v>
      </c>
      <c r="AB2507">
        <v>8.0107886000000003E-2</v>
      </c>
      <c r="AC2507">
        <v>-0.21081022499999999</v>
      </c>
    </row>
    <row r="2508" spans="1:29" x14ac:dyDescent="0.3">
      <c r="A2508">
        <v>25.06</v>
      </c>
      <c r="B2508">
        <v>28.3</v>
      </c>
      <c r="C2508">
        <v>60</v>
      </c>
      <c r="D2508">
        <v>60</v>
      </c>
      <c r="E2508">
        <v>60</v>
      </c>
      <c r="F2508">
        <v>51.40384615</v>
      </c>
      <c r="G2508">
        <v>48.83653846</v>
      </c>
      <c r="H2508">
        <v>45.875</v>
      </c>
      <c r="I2508">
        <v>90</v>
      </c>
      <c r="J2508">
        <v>89</v>
      </c>
      <c r="K2508">
        <v>89</v>
      </c>
      <c r="L2508">
        <v>2.6284170809999998</v>
      </c>
      <c r="M2508">
        <v>2.4971437249999999</v>
      </c>
      <c r="N2508">
        <v>2.3457122880000001</v>
      </c>
      <c r="O2508">
        <v>4.6019423640000001</v>
      </c>
      <c r="P2508">
        <v>4.5508096709999997</v>
      </c>
      <c r="Q2508">
        <v>4.5508096709999997</v>
      </c>
      <c r="R2508">
        <v>0.131420854</v>
      </c>
      <c r="S2508">
        <v>0.124857186</v>
      </c>
      <c r="T2508">
        <v>0.117285614</v>
      </c>
      <c r="U2508">
        <v>0.23009711799999999</v>
      </c>
      <c r="V2508">
        <v>0.22754048399999999</v>
      </c>
      <c r="W2508">
        <v>0.22754048399999999</v>
      </c>
      <c r="X2508">
        <v>-3.7895350000000001E-3</v>
      </c>
      <c r="Y2508">
        <v>-7.2356039999999996E-3</v>
      </c>
      <c r="Z2508">
        <v>-0.65537483299999999</v>
      </c>
      <c r="AA2508">
        <v>-1.476074E-3</v>
      </c>
      <c r="AB2508">
        <v>-8.5221199999999998E-4</v>
      </c>
      <c r="AC2508">
        <v>-1.2020668160000001</v>
      </c>
    </row>
    <row r="2509" spans="1:29" x14ac:dyDescent="0.3">
      <c r="A2509">
        <v>25.07</v>
      </c>
      <c r="B2509">
        <v>28.3</v>
      </c>
      <c r="C2509">
        <v>60</v>
      </c>
      <c r="D2509">
        <v>60</v>
      </c>
      <c r="E2509">
        <v>60</v>
      </c>
      <c r="F2509">
        <v>51.625</v>
      </c>
      <c r="G2509">
        <v>49.39423077</v>
      </c>
      <c r="H2509">
        <v>45.99038462</v>
      </c>
      <c r="I2509">
        <v>50</v>
      </c>
      <c r="J2509">
        <v>0</v>
      </c>
      <c r="K2509">
        <v>0</v>
      </c>
      <c r="L2509">
        <v>2.6397252720000002</v>
      </c>
      <c r="M2509">
        <v>2.5256600339999999</v>
      </c>
      <c r="N2509">
        <v>2.3516122140000002</v>
      </c>
      <c r="O2509">
        <v>2.556634646</v>
      </c>
      <c r="P2509">
        <v>0</v>
      </c>
      <c r="Q2509">
        <v>0</v>
      </c>
      <c r="R2509">
        <v>0.13198626399999999</v>
      </c>
      <c r="S2509">
        <v>0.12628300200000001</v>
      </c>
      <c r="T2509">
        <v>0.117580611</v>
      </c>
      <c r="U2509">
        <v>0.127831732</v>
      </c>
      <c r="V2509">
        <v>0</v>
      </c>
      <c r="W2509">
        <v>0</v>
      </c>
      <c r="X2509">
        <v>-3.2927799999999999E-3</v>
      </c>
      <c r="Y2509">
        <v>-7.7026810000000003E-3</v>
      </c>
      <c r="Z2509">
        <v>-0.65938574699999997</v>
      </c>
      <c r="AA2509">
        <v>-7.3803684999999994E-2</v>
      </c>
      <c r="AB2509">
        <v>-4.2610576999999997E-2</v>
      </c>
      <c r="AC2509">
        <v>-0.224266197</v>
      </c>
    </row>
    <row r="2510" spans="1:29" x14ac:dyDescent="0.3">
      <c r="A2510">
        <v>25.08</v>
      </c>
      <c r="B2510">
        <v>28.3</v>
      </c>
      <c r="C2510">
        <v>60</v>
      </c>
      <c r="D2510">
        <v>60</v>
      </c>
      <c r="E2510">
        <v>60</v>
      </c>
      <c r="F2510">
        <v>51.82692308</v>
      </c>
      <c r="G2510">
        <v>49.875</v>
      </c>
      <c r="H2510">
        <v>46.04807692</v>
      </c>
      <c r="I2510">
        <v>50</v>
      </c>
      <c r="J2510">
        <v>92</v>
      </c>
      <c r="K2510">
        <v>79</v>
      </c>
      <c r="L2510">
        <v>2.6500501430000001</v>
      </c>
      <c r="M2510">
        <v>2.5502430600000001</v>
      </c>
      <c r="N2510">
        <v>2.354562177</v>
      </c>
      <c r="O2510">
        <v>2.556634646</v>
      </c>
      <c r="P2510">
        <v>4.7042077500000001</v>
      </c>
      <c r="Q2510">
        <v>4.0394827409999996</v>
      </c>
      <c r="R2510">
        <v>0.13250250699999999</v>
      </c>
      <c r="S2510">
        <v>0.12751215299999999</v>
      </c>
      <c r="T2510">
        <v>0.117728109</v>
      </c>
      <c r="U2510">
        <v>0.127831732</v>
      </c>
      <c r="V2510">
        <v>0.23521038699999999</v>
      </c>
      <c r="W2510">
        <v>0.201974137</v>
      </c>
      <c r="X2510">
        <v>-2.8811819999999999E-3</v>
      </c>
      <c r="Y2510">
        <v>-8.1861469999999995E-3</v>
      </c>
      <c r="Z2510">
        <v>-0.66270661200000003</v>
      </c>
      <c r="AA2510">
        <v>6.1995095E-2</v>
      </c>
      <c r="AB2510">
        <v>1.3635385E-2</v>
      </c>
      <c r="AC2510">
        <v>-0.99125659099999996</v>
      </c>
    </row>
    <row r="2511" spans="1:29" x14ac:dyDescent="0.3">
      <c r="A2511">
        <v>25.09</v>
      </c>
      <c r="B2511">
        <v>28.3</v>
      </c>
      <c r="C2511">
        <v>60</v>
      </c>
      <c r="D2511">
        <v>60</v>
      </c>
      <c r="E2511">
        <v>60</v>
      </c>
      <c r="F2511">
        <v>51.31730769</v>
      </c>
      <c r="G2511">
        <v>49.97115385</v>
      </c>
      <c r="H2511">
        <v>46.01923077</v>
      </c>
      <c r="I2511">
        <v>51</v>
      </c>
      <c r="J2511">
        <v>0</v>
      </c>
      <c r="K2511">
        <v>0</v>
      </c>
      <c r="L2511">
        <v>2.623992136</v>
      </c>
      <c r="M2511">
        <v>2.5551596650000001</v>
      </c>
      <c r="N2511">
        <v>2.3530871960000002</v>
      </c>
      <c r="O2511">
        <v>2.607767339</v>
      </c>
      <c r="P2511">
        <v>0</v>
      </c>
      <c r="Q2511">
        <v>0</v>
      </c>
      <c r="R2511">
        <v>0.131199607</v>
      </c>
      <c r="S2511">
        <v>0.12775798299999999</v>
      </c>
      <c r="T2511">
        <v>0.11765436</v>
      </c>
      <c r="U2511">
        <v>0.13038836700000001</v>
      </c>
      <c r="V2511">
        <v>0</v>
      </c>
      <c r="W2511">
        <v>0</v>
      </c>
      <c r="X2511">
        <v>-1.9870220000000002E-3</v>
      </c>
      <c r="Y2511">
        <v>-7.8829569999999995E-3</v>
      </c>
      <c r="Z2511">
        <v>-0.66072271900000001</v>
      </c>
      <c r="AA2511">
        <v>-7.5279759000000002E-2</v>
      </c>
      <c r="AB2511">
        <v>-4.3462789000000002E-2</v>
      </c>
      <c r="AC2511">
        <v>-0.22875152100000001</v>
      </c>
    </row>
    <row r="2512" spans="1:29" x14ac:dyDescent="0.3">
      <c r="A2512">
        <v>25.1</v>
      </c>
      <c r="B2512">
        <v>28.3</v>
      </c>
      <c r="C2512">
        <v>60</v>
      </c>
      <c r="D2512">
        <v>60</v>
      </c>
      <c r="E2512">
        <v>60</v>
      </c>
      <c r="F2512">
        <v>50.49038462</v>
      </c>
      <c r="G2512">
        <v>50.10576923</v>
      </c>
      <c r="H2512">
        <v>46.07692308</v>
      </c>
      <c r="I2512">
        <v>51</v>
      </c>
      <c r="J2512">
        <v>88</v>
      </c>
      <c r="K2512">
        <v>88</v>
      </c>
      <c r="L2512">
        <v>2.581709332</v>
      </c>
      <c r="M2512">
        <v>2.5620429119999999</v>
      </c>
      <c r="N2512">
        <v>2.356037159</v>
      </c>
      <c r="O2512">
        <v>2.607767339</v>
      </c>
      <c r="P2512">
        <v>4.4996769780000001</v>
      </c>
      <c r="Q2512">
        <v>4.4996769780000001</v>
      </c>
      <c r="R2512">
        <v>0.12908546700000001</v>
      </c>
      <c r="S2512">
        <v>0.128102146</v>
      </c>
      <c r="T2512">
        <v>0.117801858</v>
      </c>
      <c r="U2512">
        <v>0.13038836700000001</v>
      </c>
      <c r="V2512">
        <v>0.22498384900000001</v>
      </c>
      <c r="W2512">
        <v>0.22498384900000001</v>
      </c>
      <c r="X2512">
        <v>-5.6772099999999998E-4</v>
      </c>
      <c r="Y2512">
        <v>-7.1946320000000003E-3</v>
      </c>
      <c r="Z2512">
        <v>-0.65787626300000002</v>
      </c>
      <c r="AA2512">
        <v>5.4614727000000002E-2</v>
      </c>
      <c r="AB2512">
        <v>3.1531826999999998E-2</v>
      </c>
      <c r="AC2512">
        <v>-1.018168535</v>
      </c>
    </row>
    <row r="2513" spans="1:29" x14ac:dyDescent="0.3">
      <c r="A2513">
        <v>25.11</v>
      </c>
      <c r="B2513">
        <v>28.3</v>
      </c>
      <c r="C2513">
        <v>60</v>
      </c>
      <c r="D2513">
        <v>60</v>
      </c>
      <c r="E2513">
        <v>60</v>
      </c>
      <c r="F2513">
        <v>49.58653846</v>
      </c>
      <c r="G2513">
        <v>50.31730769</v>
      </c>
      <c r="H2513">
        <v>45.67307692</v>
      </c>
      <c r="I2513">
        <v>40</v>
      </c>
      <c r="J2513">
        <v>52</v>
      </c>
      <c r="K2513">
        <v>43</v>
      </c>
      <c r="L2513">
        <v>2.5354932450000001</v>
      </c>
      <c r="M2513">
        <v>2.572859443</v>
      </c>
      <c r="N2513">
        <v>2.3353874170000002</v>
      </c>
      <c r="O2513">
        <v>2.045307717</v>
      </c>
      <c r="P2513">
        <v>2.658900032</v>
      </c>
      <c r="Q2513">
        <v>2.198705796</v>
      </c>
      <c r="R2513">
        <v>0.12677466200000001</v>
      </c>
      <c r="S2513">
        <v>0.12864297199999999</v>
      </c>
      <c r="T2513">
        <v>0.116769371</v>
      </c>
      <c r="U2513">
        <v>0.102265386</v>
      </c>
      <c r="V2513">
        <v>0.13294500200000001</v>
      </c>
      <c r="W2513">
        <v>0.10993529</v>
      </c>
      <c r="X2513">
        <v>1.078669E-3</v>
      </c>
      <c r="Y2513">
        <v>-7.2929639999999999E-3</v>
      </c>
      <c r="Z2513">
        <v>-0.652959658</v>
      </c>
      <c r="AA2513">
        <v>1.7712884000000002E-2</v>
      </c>
      <c r="AB2513">
        <v>-5.1132690000000001E-3</v>
      </c>
      <c r="AC2513">
        <v>-0.60551873199999995</v>
      </c>
    </row>
    <row r="2514" spans="1:29" x14ac:dyDescent="0.3">
      <c r="A2514">
        <v>25.12</v>
      </c>
      <c r="B2514">
        <v>28.3</v>
      </c>
      <c r="C2514">
        <v>60</v>
      </c>
      <c r="D2514">
        <v>60</v>
      </c>
      <c r="E2514">
        <v>60</v>
      </c>
      <c r="F2514">
        <v>48.20192308</v>
      </c>
      <c r="G2514">
        <v>50.61538462</v>
      </c>
      <c r="H2514">
        <v>45.20192308</v>
      </c>
      <c r="I2514">
        <v>51</v>
      </c>
      <c r="J2514">
        <v>53</v>
      </c>
      <c r="K2514">
        <v>43</v>
      </c>
      <c r="L2514">
        <v>2.4646941309999999</v>
      </c>
      <c r="M2514">
        <v>2.5881009189999999</v>
      </c>
      <c r="N2514">
        <v>2.311296053</v>
      </c>
      <c r="O2514">
        <v>2.607767339</v>
      </c>
      <c r="P2514">
        <v>2.710032725</v>
      </c>
      <c r="Q2514">
        <v>2.198705796</v>
      </c>
      <c r="R2514">
        <v>0.123234707</v>
      </c>
      <c r="S2514">
        <v>0.129405046</v>
      </c>
      <c r="T2514">
        <v>0.11556480299999999</v>
      </c>
      <c r="U2514">
        <v>0.13038836700000001</v>
      </c>
      <c r="V2514">
        <v>0.13550163600000001</v>
      </c>
      <c r="W2514">
        <v>0.10993529</v>
      </c>
      <c r="X2514">
        <v>3.5624469999999998E-3</v>
      </c>
      <c r="Y2514">
        <v>-7.1700490000000004E-3</v>
      </c>
      <c r="Z2514">
        <v>-0.64597290399999996</v>
      </c>
      <c r="AA2514">
        <v>2.952147E-3</v>
      </c>
      <c r="AB2514">
        <v>-1.5339808E-2</v>
      </c>
      <c r="AC2514">
        <v>-0.65934261900000002</v>
      </c>
    </row>
    <row r="2515" spans="1:29" x14ac:dyDescent="0.3">
      <c r="A2515">
        <v>25.13</v>
      </c>
      <c r="B2515">
        <v>28.3</v>
      </c>
      <c r="C2515">
        <v>60</v>
      </c>
      <c r="D2515">
        <v>60</v>
      </c>
      <c r="E2515">
        <v>60</v>
      </c>
      <c r="F2515">
        <v>47.63461538</v>
      </c>
      <c r="G2515">
        <v>51.52884615</v>
      </c>
      <c r="H2515">
        <v>44.76923077</v>
      </c>
      <c r="I2515">
        <v>49</v>
      </c>
      <c r="J2515">
        <v>54</v>
      </c>
      <c r="K2515">
        <v>45</v>
      </c>
      <c r="L2515">
        <v>2.435686161</v>
      </c>
      <c r="M2515">
        <v>2.6348086670000002</v>
      </c>
      <c r="N2515">
        <v>2.2891713299999998</v>
      </c>
      <c r="O2515">
        <v>2.5055019540000001</v>
      </c>
      <c r="P2515">
        <v>2.761165418</v>
      </c>
      <c r="Q2515">
        <v>2.3009711820000001</v>
      </c>
      <c r="R2515">
        <v>0.12178430799999999</v>
      </c>
      <c r="S2515">
        <v>0.13174043299999999</v>
      </c>
      <c r="T2515">
        <v>0.114458566</v>
      </c>
      <c r="U2515">
        <v>0.125275098</v>
      </c>
      <c r="V2515">
        <v>0.13805827100000001</v>
      </c>
      <c r="W2515">
        <v>0.11504855899999999</v>
      </c>
      <c r="X2515">
        <v>5.7481720000000002E-3</v>
      </c>
      <c r="Y2515">
        <v>-8.2025359999999999E-3</v>
      </c>
      <c r="Z2515">
        <v>-0.64558475100000001</v>
      </c>
      <c r="AA2515">
        <v>7.3803690000000003E-3</v>
      </c>
      <c r="AB2515">
        <v>-1.107875E-2</v>
      </c>
      <c r="AC2515">
        <v>-0.66382794300000003</v>
      </c>
    </row>
    <row r="2516" spans="1:29" x14ac:dyDescent="0.3">
      <c r="A2516">
        <v>25.14</v>
      </c>
      <c r="B2516">
        <v>28.3</v>
      </c>
      <c r="C2516">
        <v>60</v>
      </c>
      <c r="D2516">
        <v>60</v>
      </c>
      <c r="E2516">
        <v>60</v>
      </c>
      <c r="F2516">
        <v>47.02884615</v>
      </c>
      <c r="G2516">
        <v>52.14423077</v>
      </c>
      <c r="H2516">
        <v>44.375</v>
      </c>
      <c r="I2516">
        <v>47</v>
      </c>
      <c r="J2516">
        <v>54</v>
      </c>
      <c r="K2516">
        <v>35</v>
      </c>
      <c r="L2516">
        <v>2.4047115489999999</v>
      </c>
      <c r="M2516">
        <v>2.6662749400000001</v>
      </c>
      <c r="N2516">
        <v>2.2690132489999999</v>
      </c>
      <c r="O2516">
        <v>2.4032365680000001</v>
      </c>
      <c r="P2516">
        <v>2.761165418</v>
      </c>
      <c r="Q2516">
        <v>1.7896442530000001</v>
      </c>
      <c r="R2516">
        <v>0.120235577</v>
      </c>
      <c r="S2516">
        <v>0.13331374700000001</v>
      </c>
      <c r="T2516">
        <v>0.11345066199999999</v>
      </c>
      <c r="U2516">
        <v>0.120161828</v>
      </c>
      <c r="V2516">
        <v>0.13805827100000001</v>
      </c>
      <c r="W2516">
        <v>8.9482213000000005E-2</v>
      </c>
      <c r="X2516">
        <v>7.5506849999999997E-3</v>
      </c>
      <c r="Y2516">
        <v>-8.8826670000000003E-3</v>
      </c>
      <c r="Z2516">
        <v>-0.64385962600000002</v>
      </c>
      <c r="AA2516">
        <v>1.0332516E-2</v>
      </c>
      <c r="AB2516">
        <v>-2.6418558000000002E-2</v>
      </c>
      <c r="AC2516">
        <v>-0.61000405599999996</v>
      </c>
    </row>
    <row r="2517" spans="1:29" x14ac:dyDescent="0.3">
      <c r="A2517">
        <v>25.15</v>
      </c>
      <c r="B2517">
        <v>28.3</v>
      </c>
      <c r="C2517">
        <v>60</v>
      </c>
      <c r="D2517">
        <v>60</v>
      </c>
      <c r="E2517">
        <v>60</v>
      </c>
      <c r="F2517">
        <v>46.25961538</v>
      </c>
      <c r="G2517">
        <v>52.72115385</v>
      </c>
      <c r="H2517">
        <v>44.96153846</v>
      </c>
      <c r="I2517">
        <v>46</v>
      </c>
      <c r="J2517">
        <v>43</v>
      </c>
      <c r="K2517">
        <v>46</v>
      </c>
      <c r="L2517">
        <v>2.3653787080000002</v>
      </c>
      <c r="M2517">
        <v>2.6957745709999998</v>
      </c>
      <c r="N2517">
        <v>2.2990045399999999</v>
      </c>
      <c r="O2517">
        <v>2.3521038750000001</v>
      </c>
      <c r="P2517">
        <v>2.198705796</v>
      </c>
      <c r="Q2517">
        <v>2.3521038750000001</v>
      </c>
      <c r="R2517">
        <v>0.11826893500000001</v>
      </c>
      <c r="S2517">
        <v>0.134788729</v>
      </c>
      <c r="T2517">
        <v>0.114950227</v>
      </c>
      <c r="U2517">
        <v>0.117605194</v>
      </c>
      <c r="V2517">
        <v>0.10993529</v>
      </c>
      <c r="W2517">
        <v>0.117605194</v>
      </c>
      <c r="X2517">
        <v>9.5377069999999994E-3</v>
      </c>
      <c r="Y2517">
        <v>-7.7190699999999998E-3</v>
      </c>
      <c r="Z2517">
        <v>-0.64562787899999996</v>
      </c>
      <c r="AA2517">
        <v>-4.4282210000000004E-3</v>
      </c>
      <c r="AB2517">
        <v>2.5566349999999998E-3</v>
      </c>
      <c r="AC2517">
        <v>-0.60551873199999995</v>
      </c>
    </row>
    <row r="2518" spans="1:29" x14ac:dyDescent="0.3">
      <c r="A2518">
        <v>25.16</v>
      </c>
      <c r="B2518">
        <v>28.3</v>
      </c>
      <c r="C2518">
        <v>60</v>
      </c>
      <c r="D2518">
        <v>60</v>
      </c>
      <c r="E2518">
        <v>60</v>
      </c>
      <c r="F2518">
        <v>45.92307692</v>
      </c>
      <c r="G2518">
        <v>52.75</v>
      </c>
      <c r="H2518">
        <v>45.24038462</v>
      </c>
      <c r="I2518">
        <v>47</v>
      </c>
      <c r="J2518">
        <v>52</v>
      </c>
      <c r="K2518">
        <v>44</v>
      </c>
      <c r="L2518">
        <v>2.3481705910000001</v>
      </c>
      <c r="M2518">
        <v>2.6972495520000002</v>
      </c>
      <c r="N2518">
        <v>2.3132626950000001</v>
      </c>
      <c r="O2518">
        <v>2.4032365680000001</v>
      </c>
      <c r="P2518">
        <v>2.658900032</v>
      </c>
      <c r="Q2518">
        <v>2.2498384890000001</v>
      </c>
      <c r="R2518">
        <v>0.11740853</v>
      </c>
      <c r="S2518">
        <v>0.13486247800000001</v>
      </c>
      <c r="T2518">
        <v>0.115663135</v>
      </c>
      <c r="U2518">
        <v>0.120161828</v>
      </c>
      <c r="V2518">
        <v>0.13294500200000001</v>
      </c>
      <c r="W2518">
        <v>0.11249192399999999</v>
      </c>
      <c r="X2518">
        <v>1.0077042E-2</v>
      </c>
      <c r="Y2518">
        <v>-6.9815789999999999E-3</v>
      </c>
      <c r="Z2518">
        <v>-0.64549849400000003</v>
      </c>
      <c r="AA2518">
        <v>7.3803690000000003E-3</v>
      </c>
      <c r="AB2518">
        <v>-9.374327E-3</v>
      </c>
      <c r="AC2518">
        <v>-0.64140132400000005</v>
      </c>
    </row>
    <row r="2519" spans="1:29" x14ac:dyDescent="0.3">
      <c r="A2519">
        <v>25.17</v>
      </c>
      <c r="B2519">
        <v>28.3</v>
      </c>
      <c r="C2519">
        <v>60</v>
      </c>
      <c r="D2519">
        <v>60</v>
      </c>
      <c r="E2519">
        <v>60</v>
      </c>
      <c r="F2519">
        <v>45.31730769</v>
      </c>
      <c r="G2519">
        <v>52.15384615</v>
      </c>
      <c r="H2519">
        <v>45.41346154</v>
      </c>
      <c r="I2519">
        <v>37</v>
      </c>
      <c r="J2519">
        <v>55</v>
      </c>
      <c r="K2519">
        <v>45</v>
      </c>
      <c r="L2519">
        <v>2.3171959790000001</v>
      </c>
      <c r="M2519">
        <v>2.6667665999999999</v>
      </c>
      <c r="N2519">
        <v>2.3221125840000001</v>
      </c>
      <c r="O2519">
        <v>1.891909638</v>
      </c>
      <c r="P2519">
        <v>2.812298111</v>
      </c>
      <c r="Q2519">
        <v>2.3009711820000001</v>
      </c>
      <c r="R2519">
        <v>0.115859799</v>
      </c>
      <c r="S2519">
        <v>0.13333833</v>
      </c>
      <c r="T2519">
        <v>0.116105629</v>
      </c>
      <c r="U2519">
        <v>9.4595481999999995E-2</v>
      </c>
      <c r="V2519">
        <v>0.14061490600000001</v>
      </c>
      <c r="W2519">
        <v>0.11504855899999999</v>
      </c>
      <c r="X2519">
        <v>1.0091235E-2</v>
      </c>
      <c r="Y2519">
        <v>-5.6622900000000004E-3</v>
      </c>
      <c r="Z2519">
        <v>-0.64088378599999996</v>
      </c>
      <c r="AA2519">
        <v>2.6569327E-2</v>
      </c>
      <c r="AB2519">
        <v>-1.704423E-3</v>
      </c>
      <c r="AC2519">
        <v>-0.61448937999999997</v>
      </c>
    </row>
    <row r="2520" spans="1:29" x14ac:dyDescent="0.3">
      <c r="A2520">
        <v>25.18</v>
      </c>
      <c r="B2520">
        <v>28.3</v>
      </c>
      <c r="C2520">
        <v>60</v>
      </c>
      <c r="D2520">
        <v>60</v>
      </c>
      <c r="E2520">
        <v>60</v>
      </c>
      <c r="F2520">
        <v>45.09615385</v>
      </c>
      <c r="G2520">
        <v>51.40384615</v>
      </c>
      <c r="H2520">
        <v>45.45192308</v>
      </c>
      <c r="I2520">
        <v>44</v>
      </c>
      <c r="J2520">
        <v>50</v>
      </c>
      <c r="K2520">
        <v>45</v>
      </c>
      <c r="L2520">
        <v>2.3058877870000001</v>
      </c>
      <c r="M2520">
        <v>2.6284170809999998</v>
      </c>
      <c r="N2520">
        <v>2.3240792259999998</v>
      </c>
      <c r="O2520">
        <v>2.2498384890000001</v>
      </c>
      <c r="P2520">
        <v>2.556634646</v>
      </c>
      <c r="Q2520">
        <v>2.3009711820000001</v>
      </c>
      <c r="R2520">
        <v>0.115294389</v>
      </c>
      <c r="S2520">
        <v>0.131420854</v>
      </c>
      <c r="T2520">
        <v>0.11620396099999999</v>
      </c>
      <c r="U2520">
        <v>0.11249192399999999</v>
      </c>
      <c r="V2520">
        <v>0.127831732</v>
      </c>
      <c r="W2520">
        <v>0.11504855899999999</v>
      </c>
      <c r="X2520">
        <v>9.3106189999999991E-3</v>
      </c>
      <c r="Y2520">
        <v>-4.7691069999999999E-3</v>
      </c>
      <c r="Z2520">
        <v>-0.63670035899999999</v>
      </c>
      <c r="AA2520">
        <v>8.8564420000000008E-3</v>
      </c>
      <c r="AB2520">
        <v>-3.4088460000000001E-3</v>
      </c>
      <c r="AC2520">
        <v>-0.623460028</v>
      </c>
    </row>
    <row r="2521" spans="1:29" x14ac:dyDescent="0.3">
      <c r="A2521">
        <v>25.19</v>
      </c>
      <c r="B2521">
        <v>28.3</v>
      </c>
      <c r="C2521">
        <v>60</v>
      </c>
      <c r="D2521">
        <v>60</v>
      </c>
      <c r="E2521">
        <v>60</v>
      </c>
      <c r="F2521">
        <v>44.85576923</v>
      </c>
      <c r="G2521">
        <v>50.46153846</v>
      </c>
      <c r="H2521">
        <v>45.23076923</v>
      </c>
      <c r="I2521">
        <v>44</v>
      </c>
      <c r="J2521">
        <v>50</v>
      </c>
      <c r="K2521">
        <v>37</v>
      </c>
      <c r="L2521">
        <v>2.293596274</v>
      </c>
      <c r="M2521">
        <v>2.5802343510000001</v>
      </c>
      <c r="N2521">
        <v>2.3127710339999998</v>
      </c>
      <c r="O2521">
        <v>2.2498384890000001</v>
      </c>
      <c r="P2521">
        <v>2.556634646</v>
      </c>
      <c r="Q2521">
        <v>1.891909638</v>
      </c>
      <c r="R2521">
        <v>0.114679814</v>
      </c>
      <c r="S2521">
        <v>0.129011718</v>
      </c>
      <c r="T2521">
        <v>0.11563855200000001</v>
      </c>
      <c r="U2521">
        <v>0.11249192399999999</v>
      </c>
      <c r="V2521">
        <v>0.127831732</v>
      </c>
      <c r="W2521">
        <v>9.4595481999999995E-2</v>
      </c>
      <c r="X2521">
        <v>8.2745289999999992E-3</v>
      </c>
      <c r="Y2521">
        <v>-4.1381430000000004E-3</v>
      </c>
      <c r="Z2521">
        <v>-0.63040365399999998</v>
      </c>
      <c r="AA2521">
        <v>8.8564420000000008E-3</v>
      </c>
      <c r="AB2521">
        <v>-1.7044231E-2</v>
      </c>
      <c r="AC2521">
        <v>-0.58757743600000001</v>
      </c>
    </row>
    <row r="2522" spans="1:29" x14ac:dyDescent="0.3">
      <c r="A2522">
        <v>25.2</v>
      </c>
      <c r="B2522">
        <v>28.3</v>
      </c>
      <c r="C2522">
        <v>60</v>
      </c>
      <c r="D2522">
        <v>60</v>
      </c>
      <c r="E2522">
        <v>60</v>
      </c>
      <c r="F2522">
        <v>44.58653846</v>
      </c>
      <c r="G2522">
        <v>49.93269231</v>
      </c>
      <c r="H2522">
        <v>45.58653846</v>
      </c>
      <c r="I2522">
        <v>43</v>
      </c>
      <c r="J2522">
        <v>51</v>
      </c>
      <c r="K2522">
        <v>44</v>
      </c>
      <c r="L2522">
        <v>2.27982978</v>
      </c>
      <c r="M2522">
        <v>2.553193023</v>
      </c>
      <c r="N2522">
        <v>2.330962473</v>
      </c>
      <c r="O2522">
        <v>2.198705796</v>
      </c>
      <c r="P2522">
        <v>2.607767339</v>
      </c>
      <c r="Q2522">
        <v>2.2498384890000001</v>
      </c>
      <c r="R2522">
        <v>0.113991489</v>
      </c>
      <c r="S2522">
        <v>0.12765965100000001</v>
      </c>
      <c r="T2522">
        <v>0.116548124</v>
      </c>
      <c r="U2522">
        <v>0.10993529</v>
      </c>
      <c r="V2522">
        <v>0.13038836700000001</v>
      </c>
      <c r="W2522">
        <v>0.11249192399999999</v>
      </c>
      <c r="X2522">
        <v>7.8913170000000001E-3</v>
      </c>
      <c r="Y2522">
        <v>-2.8516309999999999E-3</v>
      </c>
      <c r="Z2522">
        <v>-0.62841976099999997</v>
      </c>
      <c r="AA2522">
        <v>1.1808590000000001E-2</v>
      </c>
      <c r="AB2522">
        <v>-5.1132690000000001E-3</v>
      </c>
      <c r="AC2522">
        <v>-0.61897470399999999</v>
      </c>
    </row>
    <row r="2523" spans="1:29" x14ac:dyDescent="0.3">
      <c r="A2523">
        <v>25.21</v>
      </c>
      <c r="B2523">
        <v>28.3</v>
      </c>
      <c r="C2523">
        <v>60</v>
      </c>
      <c r="D2523">
        <v>60</v>
      </c>
      <c r="E2523">
        <v>60</v>
      </c>
      <c r="F2523">
        <v>44.29807692</v>
      </c>
      <c r="G2523">
        <v>49.59615385</v>
      </c>
      <c r="H2523">
        <v>45.99038462</v>
      </c>
      <c r="I2523">
        <v>75</v>
      </c>
      <c r="J2523">
        <v>87</v>
      </c>
      <c r="K2523">
        <v>45</v>
      </c>
      <c r="L2523">
        <v>2.265079965</v>
      </c>
      <c r="M2523">
        <v>2.5359849049999998</v>
      </c>
      <c r="N2523">
        <v>2.3516122140000002</v>
      </c>
      <c r="O2523">
        <v>3.8349519700000001</v>
      </c>
      <c r="P2523">
        <v>4.4485442849999997</v>
      </c>
      <c r="Q2523">
        <v>2.3009711820000001</v>
      </c>
      <c r="R2523">
        <v>0.11325399799999999</v>
      </c>
      <c r="S2523">
        <v>0.126799245</v>
      </c>
      <c r="T2523">
        <v>0.117580611</v>
      </c>
      <c r="U2523">
        <v>0.19174759799999999</v>
      </c>
      <c r="V2523">
        <v>0.22242721400000001</v>
      </c>
      <c r="W2523">
        <v>0.11504855899999999</v>
      </c>
      <c r="X2523">
        <v>7.8203519999999992E-3</v>
      </c>
      <c r="Y2523">
        <v>-1.6306739999999999E-3</v>
      </c>
      <c r="Z2523">
        <v>-0.62742781400000003</v>
      </c>
      <c r="AA2523">
        <v>1.7712884000000002E-2</v>
      </c>
      <c r="AB2523">
        <v>-6.1359232E-2</v>
      </c>
      <c r="AC2523">
        <v>-0.92846205599999998</v>
      </c>
    </row>
    <row r="2524" spans="1:29" x14ac:dyDescent="0.3">
      <c r="A2524">
        <v>25.22</v>
      </c>
      <c r="B2524">
        <v>28.3</v>
      </c>
      <c r="C2524">
        <v>60</v>
      </c>
      <c r="D2524">
        <v>60</v>
      </c>
      <c r="E2524">
        <v>60</v>
      </c>
      <c r="F2524">
        <v>43.86538462</v>
      </c>
      <c r="G2524">
        <v>49.69230769</v>
      </c>
      <c r="H2524">
        <v>46.95192308</v>
      </c>
      <c r="I2524">
        <v>0</v>
      </c>
      <c r="J2524">
        <v>0</v>
      </c>
      <c r="K2524">
        <v>45</v>
      </c>
      <c r="L2524">
        <v>2.2429552419999998</v>
      </c>
      <c r="M2524">
        <v>2.5409015099999999</v>
      </c>
      <c r="N2524">
        <v>2.400778265</v>
      </c>
      <c r="O2524">
        <v>0</v>
      </c>
      <c r="P2524">
        <v>0</v>
      </c>
      <c r="Q2524">
        <v>2.3009711820000001</v>
      </c>
      <c r="R2524">
        <v>0.112147762</v>
      </c>
      <c r="S2524">
        <v>0.12704507600000001</v>
      </c>
      <c r="T2524">
        <v>0.120038913</v>
      </c>
      <c r="U2524">
        <v>0</v>
      </c>
      <c r="V2524">
        <v>0</v>
      </c>
      <c r="W2524">
        <v>0.11504855899999999</v>
      </c>
      <c r="X2524">
        <v>8.6009680000000005E-3</v>
      </c>
      <c r="Y2524">
        <v>2.9499600000000001E-4</v>
      </c>
      <c r="Z2524">
        <v>-0.63023114199999997</v>
      </c>
      <c r="AA2524">
        <v>0</v>
      </c>
      <c r="AB2524">
        <v>7.6699038999999997E-2</v>
      </c>
      <c r="AC2524">
        <v>-0.20183957699999999</v>
      </c>
    </row>
    <row r="2525" spans="1:29" x14ac:dyDescent="0.3">
      <c r="A2525">
        <v>25.23</v>
      </c>
      <c r="B2525">
        <v>28.3</v>
      </c>
      <c r="C2525">
        <v>60</v>
      </c>
      <c r="D2525">
        <v>60</v>
      </c>
      <c r="E2525">
        <v>60</v>
      </c>
      <c r="F2525">
        <v>43.67307692</v>
      </c>
      <c r="G2525">
        <v>49.70192308</v>
      </c>
      <c r="H2525">
        <v>47.79807692</v>
      </c>
      <c r="I2525">
        <v>83</v>
      </c>
      <c r="J2525">
        <v>95</v>
      </c>
      <c r="K2525">
        <v>91</v>
      </c>
      <c r="L2525">
        <v>2.2331220319999998</v>
      </c>
      <c r="M2525">
        <v>2.5413931710000002</v>
      </c>
      <c r="N2525">
        <v>2.4440443900000002</v>
      </c>
      <c r="O2525">
        <v>4.2440135129999996</v>
      </c>
      <c r="P2525">
        <v>4.8576058279999996</v>
      </c>
      <c r="Q2525">
        <v>4.6530750569999997</v>
      </c>
      <c r="R2525">
        <v>0.11165610199999999</v>
      </c>
      <c r="S2525">
        <v>0.127069659</v>
      </c>
      <c r="T2525">
        <v>0.122202219</v>
      </c>
      <c r="U2525">
        <v>0.212200676</v>
      </c>
      <c r="V2525">
        <v>0.242880291</v>
      </c>
      <c r="W2525">
        <v>0.23265375299999999</v>
      </c>
      <c r="X2525">
        <v>8.899021E-3</v>
      </c>
      <c r="Y2525">
        <v>1.8928930000000001E-3</v>
      </c>
      <c r="Z2525">
        <v>-0.63320698200000003</v>
      </c>
      <c r="AA2525">
        <v>1.7712884000000002E-2</v>
      </c>
      <c r="AB2525">
        <v>3.4088460000000001E-3</v>
      </c>
      <c r="AC2525">
        <v>-1.2065521400000001</v>
      </c>
    </row>
    <row r="2526" spans="1:29" x14ac:dyDescent="0.3">
      <c r="A2526">
        <v>25.24</v>
      </c>
      <c r="B2526">
        <v>28.3</v>
      </c>
      <c r="C2526">
        <v>60</v>
      </c>
      <c r="D2526">
        <v>60</v>
      </c>
      <c r="E2526">
        <v>60</v>
      </c>
      <c r="F2526">
        <v>43.49038462</v>
      </c>
      <c r="G2526">
        <v>49.65384615</v>
      </c>
      <c r="H2526">
        <v>48.60576923</v>
      </c>
      <c r="I2526">
        <v>0</v>
      </c>
      <c r="J2526">
        <v>0</v>
      </c>
      <c r="K2526">
        <v>0</v>
      </c>
      <c r="L2526">
        <v>2.223780482</v>
      </c>
      <c r="M2526">
        <v>2.5389348680000001</v>
      </c>
      <c r="N2526">
        <v>2.4853438730000001</v>
      </c>
      <c r="O2526">
        <v>0</v>
      </c>
      <c r="P2526">
        <v>0</v>
      </c>
      <c r="Q2526">
        <v>0</v>
      </c>
      <c r="R2526">
        <v>0.111189024</v>
      </c>
      <c r="S2526">
        <v>0.126946743</v>
      </c>
      <c r="T2526">
        <v>0.124267194</v>
      </c>
      <c r="U2526">
        <v>0</v>
      </c>
      <c r="V2526">
        <v>0</v>
      </c>
      <c r="W2526">
        <v>0</v>
      </c>
      <c r="X2526">
        <v>9.0977230000000003E-3</v>
      </c>
      <c r="Y2526">
        <v>3.4662069999999998E-3</v>
      </c>
      <c r="Z2526">
        <v>-0.63579466900000003</v>
      </c>
      <c r="AA2526">
        <v>0</v>
      </c>
      <c r="AB2526">
        <v>0</v>
      </c>
      <c r="AC2526">
        <v>0</v>
      </c>
    </row>
    <row r="2527" spans="1:29" x14ac:dyDescent="0.3">
      <c r="A2527">
        <v>25.25</v>
      </c>
      <c r="B2527">
        <v>28.3</v>
      </c>
      <c r="C2527">
        <v>60</v>
      </c>
      <c r="D2527">
        <v>60</v>
      </c>
      <c r="E2527">
        <v>60</v>
      </c>
      <c r="F2527">
        <v>43.32692308</v>
      </c>
      <c r="G2527">
        <v>49.48076923</v>
      </c>
      <c r="H2527">
        <v>49.53846154</v>
      </c>
      <c r="I2527">
        <v>81</v>
      </c>
      <c r="J2527">
        <v>86</v>
      </c>
      <c r="K2527">
        <v>85</v>
      </c>
      <c r="L2527">
        <v>2.2154222529999998</v>
      </c>
      <c r="M2527">
        <v>2.5300849790000002</v>
      </c>
      <c r="N2527">
        <v>2.533034942</v>
      </c>
      <c r="O2527">
        <v>4.1417481269999996</v>
      </c>
      <c r="P2527">
        <v>4.3974115920000001</v>
      </c>
      <c r="Q2527">
        <v>4.3462788989999996</v>
      </c>
      <c r="R2527">
        <v>0.110771113</v>
      </c>
      <c r="S2527">
        <v>0.12650424900000001</v>
      </c>
      <c r="T2527">
        <v>0.12665174700000001</v>
      </c>
      <c r="U2527">
        <v>0.207087406</v>
      </c>
      <c r="V2527">
        <v>0.21987058000000001</v>
      </c>
      <c r="W2527">
        <v>0.21731394500000001</v>
      </c>
      <c r="X2527">
        <v>9.0835299999999994E-3</v>
      </c>
      <c r="Y2527">
        <v>5.342711E-3</v>
      </c>
      <c r="Z2527">
        <v>-0.63846861200000005</v>
      </c>
      <c r="AA2527">
        <v>7.3803690000000003E-3</v>
      </c>
      <c r="AB2527">
        <v>2.5566349999999998E-3</v>
      </c>
      <c r="AC2527">
        <v>-1.130301633</v>
      </c>
    </row>
    <row r="2528" spans="1:29" x14ac:dyDescent="0.3">
      <c r="A2528">
        <v>25.26</v>
      </c>
      <c r="B2528">
        <v>28.3</v>
      </c>
      <c r="C2528">
        <v>60</v>
      </c>
      <c r="D2528">
        <v>60</v>
      </c>
      <c r="E2528">
        <v>60</v>
      </c>
      <c r="F2528">
        <v>42.88461538</v>
      </c>
      <c r="G2528">
        <v>48.60576923</v>
      </c>
      <c r="H2528">
        <v>49.89423077</v>
      </c>
      <c r="I2528">
        <v>33</v>
      </c>
      <c r="J2528">
        <v>0</v>
      </c>
      <c r="K2528">
        <v>0</v>
      </c>
      <c r="L2528">
        <v>2.1928058699999999</v>
      </c>
      <c r="M2528">
        <v>2.4853438730000001</v>
      </c>
      <c r="N2528">
        <v>2.5512263810000002</v>
      </c>
      <c r="O2528">
        <v>1.6873788670000001</v>
      </c>
      <c r="P2528">
        <v>0</v>
      </c>
      <c r="Q2528">
        <v>0</v>
      </c>
      <c r="R2528">
        <v>0.109640293</v>
      </c>
      <c r="S2528">
        <v>0.124267194</v>
      </c>
      <c r="T2528">
        <v>0.12756131900000001</v>
      </c>
      <c r="U2528">
        <v>8.4368943000000002E-2</v>
      </c>
      <c r="V2528">
        <v>0</v>
      </c>
      <c r="W2528">
        <v>0</v>
      </c>
      <c r="X2528">
        <v>8.4448449999999994E-3</v>
      </c>
      <c r="Y2528">
        <v>7.0717169999999999E-3</v>
      </c>
      <c r="Z2528">
        <v>-0.63415580000000005</v>
      </c>
      <c r="AA2528">
        <v>-4.8710431999999998E-2</v>
      </c>
      <c r="AB2528">
        <v>-2.8122980999999998E-2</v>
      </c>
      <c r="AC2528">
        <v>-0.14801569000000001</v>
      </c>
    </row>
    <row r="2529" spans="1:29" x14ac:dyDescent="0.3">
      <c r="A2529">
        <v>25.27</v>
      </c>
      <c r="B2529">
        <v>28.3</v>
      </c>
      <c r="C2529">
        <v>60</v>
      </c>
      <c r="D2529">
        <v>60</v>
      </c>
      <c r="E2529">
        <v>60</v>
      </c>
      <c r="F2529">
        <v>42.54807692</v>
      </c>
      <c r="G2529">
        <v>47.95192308</v>
      </c>
      <c r="H2529">
        <v>50.02884615</v>
      </c>
      <c r="I2529">
        <v>42</v>
      </c>
      <c r="J2529">
        <v>95</v>
      </c>
      <c r="K2529">
        <v>101</v>
      </c>
      <c r="L2529">
        <v>2.1755977519999998</v>
      </c>
      <c r="M2529">
        <v>2.451910958</v>
      </c>
      <c r="N2529">
        <v>2.558109628</v>
      </c>
      <c r="O2529">
        <v>2.147573103</v>
      </c>
      <c r="P2529">
        <v>4.8576058279999996</v>
      </c>
      <c r="Q2529">
        <v>5.1644019859999997</v>
      </c>
      <c r="R2529">
        <v>0.10877988800000001</v>
      </c>
      <c r="S2529">
        <v>0.122595548</v>
      </c>
      <c r="T2529">
        <v>0.12790548099999999</v>
      </c>
      <c r="U2529">
        <v>0.107378655</v>
      </c>
      <c r="V2529">
        <v>0.242880291</v>
      </c>
      <c r="W2529">
        <v>0.25822009899999998</v>
      </c>
      <c r="X2529">
        <v>7.9764750000000002E-3</v>
      </c>
      <c r="Y2529">
        <v>8.1451760000000005E-3</v>
      </c>
      <c r="Z2529">
        <v>-0.63031739799999997</v>
      </c>
      <c r="AA2529">
        <v>7.8231906000000004E-2</v>
      </c>
      <c r="AB2529">
        <v>5.5393750999999998E-2</v>
      </c>
      <c r="AC2529">
        <v>-1.0675070980000001</v>
      </c>
    </row>
    <row r="2530" spans="1:29" x14ac:dyDescent="0.3">
      <c r="A2530">
        <v>25.28</v>
      </c>
      <c r="B2530">
        <v>28.3</v>
      </c>
      <c r="C2530">
        <v>60</v>
      </c>
      <c r="D2530">
        <v>60</v>
      </c>
      <c r="E2530">
        <v>60</v>
      </c>
      <c r="F2530">
        <v>42.38461538</v>
      </c>
      <c r="G2530">
        <v>47.20192308</v>
      </c>
      <c r="H2530">
        <v>49.50961538</v>
      </c>
      <c r="I2530">
        <v>40</v>
      </c>
      <c r="J2530">
        <v>0</v>
      </c>
      <c r="K2530">
        <v>0</v>
      </c>
      <c r="L2530">
        <v>2.1672395230000001</v>
      </c>
      <c r="M2530">
        <v>2.4135614379999999</v>
      </c>
      <c r="N2530">
        <v>2.5315599610000001</v>
      </c>
      <c r="O2530">
        <v>2.045307717</v>
      </c>
      <c r="P2530">
        <v>0</v>
      </c>
      <c r="Q2530">
        <v>0</v>
      </c>
      <c r="R2530">
        <v>0.108361976</v>
      </c>
      <c r="S2530">
        <v>0.120678072</v>
      </c>
      <c r="T2530">
        <v>0.126577998</v>
      </c>
      <c r="U2530">
        <v>0.102265386</v>
      </c>
      <c r="V2530">
        <v>0</v>
      </c>
      <c r="W2530">
        <v>0</v>
      </c>
      <c r="X2530">
        <v>7.1107009999999997E-3</v>
      </c>
      <c r="Y2530">
        <v>8.0386490000000001E-3</v>
      </c>
      <c r="Z2530">
        <v>-0.62389130900000001</v>
      </c>
      <c r="AA2530">
        <v>-5.9042947999999998E-2</v>
      </c>
      <c r="AB2530">
        <v>-3.4088462E-2</v>
      </c>
      <c r="AC2530">
        <v>-0.17941295800000001</v>
      </c>
    </row>
    <row r="2531" spans="1:29" x14ac:dyDescent="0.3">
      <c r="A2531">
        <v>25.29</v>
      </c>
      <c r="B2531">
        <v>28.3</v>
      </c>
      <c r="C2531">
        <v>60</v>
      </c>
      <c r="D2531">
        <v>60</v>
      </c>
      <c r="E2531">
        <v>60</v>
      </c>
      <c r="F2531">
        <v>42.32692308</v>
      </c>
      <c r="G2531">
        <v>46.36538462</v>
      </c>
      <c r="H2531">
        <v>48.86538462</v>
      </c>
      <c r="I2531">
        <v>41</v>
      </c>
      <c r="J2531">
        <v>96</v>
      </c>
      <c r="K2531">
        <v>94</v>
      </c>
      <c r="L2531">
        <v>2.1642895599999998</v>
      </c>
      <c r="M2531">
        <v>2.370786974</v>
      </c>
      <c r="N2531">
        <v>2.4986187059999998</v>
      </c>
      <c r="O2531">
        <v>2.09644041</v>
      </c>
      <c r="P2531">
        <v>4.9087385210000001</v>
      </c>
      <c r="Q2531">
        <v>4.8064731350000001</v>
      </c>
      <c r="R2531">
        <v>0.108214478</v>
      </c>
      <c r="S2531">
        <v>0.118539349</v>
      </c>
      <c r="T2531">
        <v>0.12493093500000001</v>
      </c>
      <c r="U2531">
        <v>0.104822021</v>
      </c>
      <c r="V2531">
        <v>0.245436926</v>
      </c>
      <c r="W2531">
        <v>0.240323657</v>
      </c>
      <c r="X2531">
        <v>5.9610669999999996E-3</v>
      </c>
      <c r="Y2531">
        <v>7.7026810000000003E-3</v>
      </c>
      <c r="Z2531">
        <v>-0.61699081099999997</v>
      </c>
      <c r="AA2531">
        <v>8.1184054000000005E-2</v>
      </c>
      <c r="AB2531">
        <v>4.3462789000000002E-2</v>
      </c>
      <c r="AC2531">
        <v>-1.03610983</v>
      </c>
    </row>
    <row r="2532" spans="1:29" x14ac:dyDescent="0.3">
      <c r="A2532">
        <v>25.3</v>
      </c>
      <c r="B2532">
        <v>28.3</v>
      </c>
      <c r="C2532">
        <v>60</v>
      </c>
      <c r="D2532">
        <v>60</v>
      </c>
      <c r="E2532">
        <v>60</v>
      </c>
      <c r="F2532">
        <v>42.58653846</v>
      </c>
      <c r="G2532">
        <v>45.97115385</v>
      </c>
      <c r="H2532">
        <v>48.36538462</v>
      </c>
      <c r="I2532">
        <v>42</v>
      </c>
      <c r="J2532">
        <v>35</v>
      </c>
      <c r="K2532">
        <v>50</v>
      </c>
      <c r="L2532">
        <v>2.177564394</v>
      </c>
      <c r="M2532">
        <v>2.3506288930000001</v>
      </c>
      <c r="N2532">
        <v>2.4730523600000001</v>
      </c>
      <c r="O2532">
        <v>2.147573103</v>
      </c>
      <c r="P2532">
        <v>1.7896442530000001</v>
      </c>
      <c r="Q2532">
        <v>2.556634646</v>
      </c>
      <c r="R2532">
        <v>0.10887822</v>
      </c>
      <c r="S2532">
        <v>0.117531445</v>
      </c>
      <c r="T2532">
        <v>0.12365261800000001</v>
      </c>
      <c r="U2532">
        <v>0.107378655</v>
      </c>
      <c r="V2532">
        <v>8.9482213000000005E-2</v>
      </c>
      <c r="W2532">
        <v>0.127831732</v>
      </c>
      <c r="X2532">
        <v>4.9959419999999997E-3</v>
      </c>
      <c r="Y2532">
        <v>6.9651909999999999E-3</v>
      </c>
      <c r="Z2532">
        <v>-0.61414435499999998</v>
      </c>
      <c r="AA2532">
        <v>-1.0332516E-2</v>
      </c>
      <c r="AB2532">
        <v>1.9600866000000002E-2</v>
      </c>
      <c r="AC2532">
        <v>-0.56963614100000004</v>
      </c>
    </row>
    <row r="2533" spans="1:29" x14ac:dyDescent="0.3">
      <c r="A2533">
        <v>25.31</v>
      </c>
      <c r="B2533">
        <v>28.3</v>
      </c>
      <c r="C2533">
        <v>60</v>
      </c>
      <c r="D2533">
        <v>60</v>
      </c>
      <c r="E2533">
        <v>60</v>
      </c>
      <c r="F2533">
        <v>42.50961538</v>
      </c>
      <c r="G2533">
        <v>45.51923077</v>
      </c>
      <c r="H2533">
        <v>48.01923077</v>
      </c>
      <c r="I2533">
        <v>43</v>
      </c>
      <c r="J2533">
        <v>48</v>
      </c>
      <c r="K2533">
        <v>49</v>
      </c>
      <c r="L2533">
        <v>2.1736311100000001</v>
      </c>
      <c r="M2533">
        <v>2.3275208489999999</v>
      </c>
      <c r="N2533">
        <v>2.4553525820000002</v>
      </c>
      <c r="O2533">
        <v>2.198705796</v>
      </c>
      <c r="P2533">
        <v>2.4543692610000001</v>
      </c>
      <c r="Q2533">
        <v>2.5055019540000001</v>
      </c>
      <c r="R2533">
        <v>0.108681556</v>
      </c>
      <c r="S2533">
        <v>0.116376042</v>
      </c>
      <c r="T2533">
        <v>0.122767629</v>
      </c>
      <c r="U2533">
        <v>0.10993529</v>
      </c>
      <c r="V2533">
        <v>0.122718463</v>
      </c>
      <c r="W2533">
        <v>0.125275098</v>
      </c>
      <c r="X2533">
        <v>4.4424140000000004E-3</v>
      </c>
      <c r="Y2533">
        <v>6.8258870000000001E-3</v>
      </c>
      <c r="Z2533">
        <v>-0.61021969700000001</v>
      </c>
      <c r="AA2533">
        <v>7.3803690000000003E-3</v>
      </c>
      <c r="AB2533">
        <v>5.9654809999999999E-3</v>
      </c>
      <c r="AC2533">
        <v>-0.62794535200000001</v>
      </c>
    </row>
    <row r="2534" spans="1:29" x14ac:dyDescent="0.3">
      <c r="A2534">
        <v>25.32</v>
      </c>
      <c r="B2534">
        <v>28.3</v>
      </c>
      <c r="C2534">
        <v>60</v>
      </c>
      <c r="D2534">
        <v>60</v>
      </c>
      <c r="E2534">
        <v>60</v>
      </c>
      <c r="F2534">
        <v>42.54807692</v>
      </c>
      <c r="G2534">
        <v>45.09615385</v>
      </c>
      <c r="H2534">
        <v>47.96153846</v>
      </c>
      <c r="I2534">
        <v>35</v>
      </c>
      <c r="J2534">
        <v>44</v>
      </c>
      <c r="K2534">
        <v>49</v>
      </c>
      <c r="L2534">
        <v>2.1755977519999998</v>
      </c>
      <c r="M2534">
        <v>2.3058877870000001</v>
      </c>
      <c r="N2534">
        <v>2.4524026189999999</v>
      </c>
      <c r="O2534">
        <v>1.7896442530000001</v>
      </c>
      <c r="P2534">
        <v>2.2498384890000001</v>
      </c>
      <c r="Q2534">
        <v>2.5055019540000001</v>
      </c>
      <c r="R2534">
        <v>0.10877988800000001</v>
      </c>
      <c r="S2534">
        <v>0.115294389</v>
      </c>
      <c r="T2534">
        <v>0.12262013099999999</v>
      </c>
      <c r="U2534">
        <v>8.9482213000000005E-2</v>
      </c>
      <c r="V2534">
        <v>0.11249192399999999</v>
      </c>
      <c r="W2534">
        <v>0.125275098</v>
      </c>
      <c r="X2534">
        <v>3.7611490000000001E-3</v>
      </c>
      <c r="Y2534">
        <v>7.0553279999999996E-3</v>
      </c>
      <c r="Z2534">
        <v>-0.60823580300000002</v>
      </c>
      <c r="AA2534">
        <v>1.3284663E-2</v>
      </c>
      <c r="AB2534">
        <v>1.6192018999999998E-2</v>
      </c>
      <c r="AC2534">
        <v>-0.57412146399999997</v>
      </c>
    </row>
    <row r="2535" spans="1:29" x14ac:dyDescent="0.3">
      <c r="A2535">
        <v>25.33</v>
      </c>
      <c r="B2535">
        <v>28.3</v>
      </c>
      <c r="C2535">
        <v>60</v>
      </c>
      <c r="D2535">
        <v>60</v>
      </c>
      <c r="E2535">
        <v>60</v>
      </c>
      <c r="F2535">
        <v>42.70192308</v>
      </c>
      <c r="G2535">
        <v>44.66346154</v>
      </c>
      <c r="H2535">
        <v>47.63461538</v>
      </c>
      <c r="I2535">
        <v>42</v>
      </c>
      <c r="J2535">
        <v>45</v>
      </c>
      <c r="K2535">
        <v>49</v>
      </c>
      <c r="L2535">
        <v>2.1834643200000001</v>
      </c>
      <c r="M2535">
        <v>2.283763064</v>
      </c>
      <c r="N2535">
        <v>2.435686161</v>
      </c>
      <c r="O2535">
        <v>2.147573103</v>
      </c>
      <c r="P2535">
        <v>2.3009711820000001</v>
      </c>
      <c r="Q2535">
        <v>2.5055019540000001</v>
      </c>
      <c r="R2535">
        <v>0.109173216</v>
      </c>
      <c r="S2535">
        <v>0.114188153</v>
      </c>
      <c r="T2535">
        <v>0.12178430799999999</v>
      </c>
      <c r="U2535">
        <v>0.107378655</v>
      </c>
      <c r="V2535">
        <v>0.11504855899999999</v>
      </c>
      <c r="W2535">
        <v>0.125275098</v>
      </c>
      <c r="X2535">
        <v>2.8953749999999999E-3</v>
      </c>
      <c r="Y2535">
        <v>6.7357490000000001E-3</v>
      </c>
      <c r="Z2535">
        <v>-0.60551873199999995</v>
      </c>
      <c r="AA2535">
        <v>4.4282210000000004E-3</v>
      </c>
      <c r="AB2535">
        <v>9.374327E-3</v>
      </c>
      <c r="AC2535">
        <v>-0.61000405599999996</v>
      </c>
    </row>
    <row r="2536" spans="1:29" x14ac:dyDescent="0.3">
      <c r="A2536">
        <v>25.34</v>
      </c>
      <c r="B2536">
        <v>28.3</v>
      </c>
      <c r="C2536">
        <v>60</v>
      </c>
      <c r="D2536">
        <v>60</v>
      </c>
      <c r="E2536">
        <v>60</v>
      </c>
      <c r="F2536">
        <v>42.86538462</v>
      </c>
      <c r="G2536">
        <v>44.05769231</v>
      </c>
      <c r="H2536">
        <v>47.11538462</v>
      </c>
      <c r="I2536">
        <v>46</v>
      </c>
      <c r="J2536">
        <v>44</v>
      </c>
      <c r="K2536">
        <v>35</v>
      </c>
      <c r="L2536">
        <v>2.1918225489999998</v>
      </c>
      <c r="M2536">
        <v>2.2527884519999999</v>
      </c>
      <c r="N2536">
        <v>2.4091364940000002</v>
      </c>
      <c r="O2536">
        <v>2.3521038750000001</v>
      </c>
      <c r="P2536">
        <v>2.2498384890000001</v>
      </c>
      <c r="Q2536">
        <v>1.7896442530000001</v>
      </c>
      <c r="R2536">
        <v>0.109591127</v>
      </c>
      <c r="S2536">
        <v>0.112639423</v>
      </c>
      <c r="T2536">
        <v>0.120456825</v>
      </c>
      <c r="U2536">
        <v>0.117605194</v>
      </c>
      <c r="V2536">
        <v>0.11249192399999999</v>
      </c>
      <c r="W2536">
        <v>8.9482213000000005E-2</v>
      </c>
      <c r="X2536">
        <v>1.7599340000000001E-3</v>
      </c>
      <c r="Y2536">
        <v>6.2277000000000001E-3</v>
      </c>
      <c r="Z2536">
        <v>-0.60120592100000003</v>
      </c>
      <c r="AA2536">
        <v>-2.952147E-3</v>
      </c>
      <c r="AB2536">
        <v>-1.7044231E-2</v>
      </c>
      <c r="AC2536">
        <v>-0.56066549300000001</v>
      </c>
    </row>
    <row r="2537" spans="1:29" x14ac:dyDescent="0.3">
      <c r="A2537">
        <v>25.35</v>
      </c>
      <c r="B2537">
        <v>28.3</v>
      </c>
      <c r="C2537">
        <v>60</v>
      </c>
      <c r="D2537">
        <v>60</v>
      </c>
      <c r="E2537">
        <v>60</v>
      </c>
      <c r="F2537">
        <v>43.22115385</v>
      </c>
      <c r="G2537">
        <v>43.07692308</v>
      </c>
      <c r="H2537">
        <v>45.99038462</v>
      </c>
      <c r="I2537">
        <v>44</v>
      </c>
      <c r="J2537">
        <v>44</v>
      </c>
      <c r="K2537">
        <v>41</v>
      </c>
      <c r="L2537">
        <v>2.210013988</v>
      </c>
      <c r="M2537">
        <v>2.20263908</v>
      </c>
      <c r="N2537">
        <v>2.3516122140000002</v>
      </c>
      <c r="O2537">
        <v>2.2498384890000001</v>
      </c>
      <c r="P2537">
        <v>2.2498384890000001</v>
      </c>
      <c r="Q2537">
        <v>2.09644041</v>
      </c>
      <c r="R2537">
        <v>0.11050069899999999</v>
      </c>
      <c r="S2537">
        <v>0.110131954</v>
      </c>
      <c r="T2537">
        <v>0.117580611</v>
      </c>
      <c r="U2537">
        <v>0.11249192399999999</v>
      </c>
      <c r="V2537">
        <v>0.11249192399999999</v>
      </c>
      <c r="W2537">
        <v>0.104822021</v>
      </c>
      <c r="X2537">
        <v>-2.12895E-4</v>
      </c>
      <c r="Y2537">
        <v>4.8428560000000004E-3</v>
      </c>
      <c r="Z2537">
        <v>-0.59335660400000001</v>
      </c>
      <c r="AA2537">
        <v>0</v>
      </c>
      <c r="AB2537">
        <v>-5.1132690000000001E-3</v>
      </c>
      <c r="AC2537">
        <v>-0.57860678799999998</v>
      </c>
    </row>
    <row r="2538" spans="1:29" x14ac:dyDescent="0.3">
      <c r="A2538">
        <v>25.36</v>
      </c>
      <c r="B2538">
        <v>28.3</v>
      </c>
      <c r="C2538">
        <v>60</v>
      </c>
      <c r="D2538">
        <v>60</v>
      </c>
      <c r="E2538">
        <v>60</v>
      </c>
      <c r="F2538">
        <v>43.44230769</v>
      </c>
      <c r="G2538">
        <v>42.28846154</v>
      </c>
      <c r="H2538">
        <v>44.91346154</v>
      </c>
      <c r="I2538">
        <v>47</v>
      </c>
      <c r="J2538">
        <v>33</v>
      </c>
      <c r="K2538">
        <v>43</v>
      </c>
      <c r="L2538">
        <v>2.221322179</v>
      </c>
      <c r="M2538">
        <v>2.1623229180000001</v>
      </c>
      <c r="N2538">
        <v>2.2965462369999998</v>
      </c>
      <c r="O2538">
        <v>2.4032365680000001</v>
      </c>
      <c r="P2538">
        <v>1.6873788670000001</v>
      </c>
      <c r="Q2538">
        <v>2.198705796</v>
      </c>
      <c r="R2538">
        <v>0.111066109</v>
      </c>
      <c r="S2538">
        <v>0.108116146</v>
      </c>
      <c r="T2538">
        <v>0.114827312</v>
      </c>
      <c r="U2538">
        <v>0.120161828</v>
      </c>
      <c r="V2538">
        <v>8.4368943000000002E-2</v>
      </c>
      <c r="W2538">
        <v>0.10993529</v>
      </c>
      <c r="X2538">
        <v>-1.703162E-3</v>
      </c>
      <c r="Y2538">
        <v>3.4907900000000001E-3</v>
      </c>
      <c r="Z2538">
        <v>-0.58598169600000005</v>
      </c>
      <c r="AA2538">
        <v>-2.0665032E-2</v>
      </c>
      <c r="AB2538">
        <v>5.1132690000000001E-3</v>
      </c>
      <c r="AC2538">
        <v>-0.55169484499999999</v>
      </c>
    </row>
    <row r="2539" spans="1:29" x14ac:dyDescent="0.3">
      <c r="A2539">
        <v>25.37</v>
      </c>
      <c r="B2539">
        <v>28.3</v>
      </c>
      <c r="C2539">
        <v>60</v>
      </c>
      <c r="D2539">
        <v>60</v>
      </c>
      <c r="E2539">
        <v>60</v>
      </c>
      <c r="F2539">
        <v>44.125</v>
      </c>
      <c r="G2539">
        <v>42.06730769</v>
      </c>
      <c r="H2539">
        <v>43.81730769</v>
      </c>
      <c r="I2539">
        <v>37</v>
      </c>
      <c r="J2539">
        <v>41</v>
      </c>
      <c r="K2539">
        <v>52</v>
      </c>
      <c r="L2539">
        <v>2.256230076</v>
      </c>
      <c r="M2539">
        <v>2.1510147270000002</v>
      </c>
      <c r="N2539">
        <v>2.2404969389999998</v>
      </c>
      <c r="O2539">
        <v>1.891909638</v>
      </c>
      <c r="P2539">
        <v>2.09644041</v>
      </c>
      <c r="Q2539">
        <v>2.658900032</v>
      </c>
      <c r="R2539">
        <v>0.11281150400000001</v>
      </c>
      <c r="S2539">
        <v>0.10755073599999999</v>
      </c>
      <c r="T2539">
        <v>0.112024847</v>
      </c>
      <c r="U2539">
        <v>9.4595481999999995E-2</v>
      </c>
      <c r="V2539">
        <v>0.104822021</v>
      </c>
      <c r="W2539">
        <v>0.13294500200000001</v>
      </c>
      <c r="X2539">
        <v>-3.037306E-3</v>
      </c>
      <c r="Y2539">
        <v>1.2291509999999999E-3</v>
      </c>
      <c r="Z2539">
        <v>-0.58313524000000005</v>
      </c>
      <c r="AA2539">
        <v>5.9042950000000004E-3</v>
      </c>
      <c r="AB2539">
        <v>2.21575E-2</v>
      </c>
      <c r="AC2539">
        <v>-0.583092112</v>
      </c>
    </row>
    <row r="2540" spans="1:29" x14ac:dyDescent="0.3">
      <c r="A2540">
        <v>25.38</v>
      </c>
      <c r="B2540">
        <v>28.3</v>
      </c>
      <c r="C2540">
        <v>60</v>
      </c>
      <c r="D2540">
        <v>60</v>
      </c>
      <c r="E2540">
        <v>60</v>
      </c>
      <c r="F2540">
        <v>44.92307692</v>
      </c>
      <c r="G2540">
        <v>42.00961538</v>
      </c>
      <c r="H2540">
        <v>42.56730769</v>
      </c>
      <c r="I2540">
        <v>47</v>
      </c>
      <c r="J2540">
        <v>42</v>
      </c>
      <c r="K2540">
        <v>43</v>
      </c>
      <c r="L2540">
        <v>2.2970378980000001</v>
      </c>
      <c r="M2540">
        <v>2.1480647639999999</v>
      </c>
      <c r="N2540">
        <v>2.1765810729999999</v>
      </c>
      <c r="O2540">
        <v>2.4032365680000001</v>
      </c>
      <c r="P2540">
        <v>2.147573103</v>
      </c>
      <c r="Q2540">
        <v>2.198705796</v>
      </c>
      <c r="R2540">
        <v>0.114851895</v>
      </c>
      <c r="S2540">
        <v>0.107403238</v>
      </c>
      <c r="T2540">
        <v>0.10882905399999999</v>
      </c>
      <c r="U2540">
        <v>0.120161828</v>
      </c>
      <c r="V2540">
        <v>0.107378655</v>
      </c>
      <c r="W2540">
        <v>0.10993529</v>
      </c>
      <c r="X2540">
        <v>-4.3004840000000003E-3</v>
      </c>
      <c r="Y2540">
        <v>-1.5323419999999999E-3</v>
      </c>
      <c r="Z2540">
        <v>-0.58084944999999999</v>
      </c>
      <c r="AA2540">
        <v>-7.3803690000000003E-3</v>
      </c>
      <c r="AB2540">
        <v>-2.5566349999999998E-3</v>
      </c>
      <c r="AC2540">
        <v>-0.59206276000000002</v>
      </c>
    </row>
    <row r="2541" spans="1:29" x14ac:dyDescent="0.3">
      <c r="A2541">
        <v>25.39</v>
      </c>
      <c r="B2541">
        <v>28.3</v>
      </c>
      <c r="C2541">
        <v>60</v>
      </c>
      <c r="D2541">
        <v>60</v>
      </c>
      <c r="E2541">
        <v>60</v>
      </c>
      <c r="F2541">
        <v>45.68269231</v>
      </c>
      <c r="G2541">
        <v>42.43269231</v>
      </c>
      <c r="H2541">
        <v>41.89423077</v>
      </c>
      <c r="I2541">
        <v>47</v>
      </c>
      <c r="J2541">
        <v>39</v>
      </c>
      <c r="K2541">
        <v>44</v>
      </c>
      <c r="L2541">
        <v>2.3358790780000001</v>
      </c>
      <c r="M2541">
        <v>2.1696978260000002</v>
      </c>
      <c r="N2541">
        <v>2.1421648370000002</v>
      </c>
      <c r="O2541">
        <v>2.4032365680000001</v>
      </c>
      <c r="P2541">
        <v>1.994175024</v>
      </c>
      <c r="Q2541">
        <v>2.2498384890000001</v>
      </c>
      <c r="R2541">
        <v>0.11679395400000001</v>
      </c>
      <c r="S2541">
        <v>0.108484891</v>
      </c>
      <c r="T2541">
        <v>0.10710824200000001</v>
      </c>
      <c r="U2541">
        <v>0.120161828</v>
      </c>
      <c r="V2541">
        <v>9.9708750999999998E-2</v>
      </c>
      <c r="W2541">
        <v>0.11249192399999999</v>
      </c>
      <c r="X2541">
        <v>-4.7972400000000004E-3</v>
      </c>
      <c r="Y2541">
        <v>-3.6874540000000002E-3</v>
      </c>
      <c r="Z2541">
        <v>-0.58313524000000005</v>
      </c>
      <c r="AA2541">
        <v>-1.1808590000000001E-2</v>
      </c>
      <c r="AB2541">
        <v>1.704423E-3</v>
      </c>
      <c r="AC2541">
        <v>-0.583092112</v>
      </c>
    </row>
    <row r="2542" spans="1:29" x14ac:dyDescent="0.3">
      <c r="A2542">
        <v>25.4</v>
      </c>
      <c r="B2542">
        <v>28.3</v>
      </c>
      <c r="C2542">
        <v>60</v>
      </c>
      <c r="D2542">
        <v>60</v>
      </c>
      <c r="E2542">
        <v>60</v>
      </c>
      <c r="F2542">
        <v>46.32692308</v>
      </c>
      <c r="G2542">
        <v>42.875</v>
      </c>
      <c r="H2542">
        <v>41.47115385</v>
      </c>
      <c r="I2542">
        <v>48</v>
      </c>
      <c r="J2542">
        <v>41</v>
      </c>
      <c r="K2542">
        <v>35</v>
      </c>
      <c r="L2542">
        <v>2.3688203319999999</v>
      </c>
      <c r="M2542">
        <v>2.1923142090000001</v>
      </c>
      <c r="N2542">
        <v>2.1205317749999999</v>
      </c>
      <c r="O2542">
        <v>2.4543692610000001</v>
      </c>
      <c r="P2542">
        <v>2.09644041</v>
      </c>
      <c r="Q2542">
        <v>1.7896442530000001</v>
      </c>
      <c r="R2542">
        <v>0.118441017</v>
      </c>
      <c r="S2542">
        <v>0.10961571000000001</v>
      </c>
      <c r="T2542">
        <v>0.106026589</v>
      </c>
      <c r="U2542">
        <v>0.122718463</v>
      </c>
      <c r="V2542">
        <v>0.104822021</v>
      </c>
      <c r="W2542">
        <v>8.9482213000000005E-2</v>
      </c>
      <c r="X2542">
        <v>-5.0952929999999999E-3</v>
      </c>
      <c r="Y2542">
        <v>-5.3345170000000004E-3</v>
      </c>
      <c r="Z2542">
        <v>-0.58611108000000001</v>
      </c>
      <c r="AA2542">
        <v>-1.0332516E-2</v>
      </c>
      <c r="AB2542">
        <v>-1.6192018999999998E-2</v>
      </c>
      <c r="AC2542">
        <v>-0.556180169</v>
      </c>
    </row>
    <row r="2543" spans="1:29" x14ac:dyDescent="0.3">
      <c r="A2543">
        <v>25.41</v>
      </c>
      <c r="B2543">
        <v>28.3</v>
      </c>
      <c r="C2543">
        <v>60</v>
      </c>
      <c r="D2543">
        <v>60</v>
      </c>
      <c r="E2543">
        <v>60</v>
      </c>
      <c r="F2543">
        <v>46.46153846</v>
      </c>
      <c r="G2543">
        <v>43.15384615</v>
      </c>
      <c r="H2543">
        <v>41.63461538</v>
      </c>
      <c r="I2543">
        <v>47</v>
      </c>
      <c r="J2543">
        <v>32</v>
      </c>
      <c r="K2543">
        <v>42</v>
      </c>
      <c r="L2543">
        <v>2.3757035790000001</v>
      </c>
      <c r="M2543">
        <v>2.2065723639999999</v>
      </c>
      <c r="N2543">
        <v>2.1288900040000001</v>
      </c>
      <c r="O2543">
        <v>2.4032365680000001</v>
      </c>
      <c r="P2543">
        <v>1.6362461740000001</v>
      </c>
      <c r="Q2543">
        <v>2.147573103</v>
      </c>
      <c r="R2543">
        <v>0.118785179</v>
      </c>
      <c r="S2543">
        <v>0.110328618</v>
      </c>
      <c r="T2543">
        <v>0.1064445</v>
      </c>
      <c r="U2543">
        <v>0.120161828</v>
      </c>
      <c r="V2543">
        <v>8.1812309E-2</v>
      </c>
      <c r="W2543">
        <v>0.107378655</v>
      </c>
      <c r="X2543">
        <v>-4.8823979999999996E-3</v>
      </c>
      <c r="Y2543">
        <v>-5.4082660000000001E-3</v>
      </c>
      <c r="Z2543">
        <v>-0.58869876700000001</v>
      </c>
      <c r="AA2543">
        <v>-2.2141106000000001E-2</v>
      </c>
      <c r="AB2543">
        <v>4.2610579999999999E-3</v>
      </c>
      <c r="AC2543">
        <v>-0.54272419699999996</v>
      </c>
    </row>
    <row r="2544" spans="1:29" x14ac:dyDescent="0.3">
      <c r="A2544">
        <v>25.42</v>
      </c>
      <c r="B2544">
        <v>28.3</v>
      </c>
      <c r="C2544">
        <v>60</v>
      </c>
      <c r="D2544">
        <v>60</v>
      </c>
      <c r="E2544">
        <v>60</v>
      </c>
      <c r="F2544">
        <v>46.58653846</v>
      </c>
      <c r="G2544">
        <v>43.69230769</v>
      </c>
      <c r="H2544">
        <v>41.86538462</v>
      </c>
      <c r="I2544">
        <v>38</v>
      </c>
      <c r="J2544">
        <v>43</v>
      </c>
      <c r="K2544">
        <v>42</v>
      </c>
      <c r="L2544">
        <v>2.382095166</v>
      </c>
      <c r="M2544">
        <v>2.2341053529999999</v>
      </c>
      <c r="N2544">
        <v>2.1406898559999998</v>
      </c>
      <c r="O2544">
        <v>1.943042331</v>
      </c>
      <c r="P2544">
        <v>2.198705796</v>
      </c>
      <c r="Q2544">
        <v>2.147573103</v>
      </c>
      <c r="R2544">
        <v>0.11910475800000001</v>
      </c>
      <c r="S2544">
        <v>0.111705268</v>
      </c>
      <c r="T2544">
        <v>0.10703449299999999</v>
      </c>
      <c r="U2544">
        <v>9.7152116999999996E-2</v>
      </c>
      <c r="V2544">
        <v>0.10993529</v>
      </c>
      <c r="W2544">
        <v>0.107378655</v>
      </c>
      <c r="X2544">
        <v>-4.2720980000000002E-3</v>
      </c>
      <c r="Y2544">
        <v>-5.5803470000000003E-3</v>
      </c>
      <c r="Z2544">
        <v>-0.59270968199999996</v>
      </c>
      <c r="AA2544">
        <v>7.3803690000000003E-3</v>
      </c>
      <c r="AB2544">
        <v>2.5566349999999998E-3</v>
      </c>
      <c r="AC2544">
        <v>-0.55169484499999999</v>
      </c>
    </row>
    <row r="2545" spans="1:29" x14ac:dyDescent="0.3">
      <c r="A2545">
        <v>25.43</v>
      </c>
      <c r="B2545">
        <v>28.3</v>
      </c>
      <c r="C2545">
        <v>60</v>
      </c>
      <c r="D2545">
        <v>60</v>
      </c>
      <c r="E2545">
        <v>60</v>
      </c>
      <c r="F2545">
        <v>46.85576923</v>
      </c>
      <c r="G2545">
        <v>44.24038462</v>
      </c>
      <c r="H2545">
        <v>42.03846154</v>
      </c>
      <c r="I2545">
        <v>45</v>
      </c>
      <c r="J2545">
        <v>44</v>
      </c>
      <c r="K2545">
        <v>41</v>
      </c>
      <c r="L2545">
        <v>2.39586166</v>
      </c>
      <c r="M2545">
        <v>2.2621300020000001</v>
      </c>
      <c r="N2545">
        <v>2.1495397449999998</v>
      </c>
      <c r="O2545">
        <v>2.3009711820000001</v>
      </c>
      <c r="P2545">
        <v>2.2498384890000001</v>
      </c>
      <c r="Q2545">
        <v>2.09644041</v>
      </c>
      <c r="R2545">
        <v>0.11979308299999999</v>
      </c>
      <c r="S2545">
        <v>0.1131065</v>
      </c>
      <c r="T2545">
        <v>0.107476987</v>
      </c>
      <c r="U2545">
        <v>0.11504855899999999</v>
      </c>
      <c r="V2545">
        <v>0.11249192399999999</v>
      </c>
      <c r="W2545">
        <v>0.104822021</v>
      </c>
      <c r="X2545">
        <v>-3.8605000000000002E-3</v>
      </c>
      <c r="Y2545">
        <v>-5.9818700000000002E-3</v>
      </c>
      <c r="Z2545">
        <v>-0.59715187800000002</v>
      </c>
      <c r="AA2545">
        <v>-1.476074E-3</v>
      </c>
      <c r="AB2545">
        <v>-5.9654809999999999E-3</v>
      </c>
      <c r="AC2545">
        <v>-0.583092112</v>
      </c>
    </row>
    <row r="2546" spans="1:29" x14ac:dyDescent="0.3">
      <c r="A2546">
        <v>25.44</v>
      </c>
      <c r="B2546">
        <v>28.3</v>
      </c>
      <c r="C2546">
        <v>60</v>
      </c>
      <c r="D2546">
        <v>60</v>
      </c>
      <c r="E2546">
        <v>60</v>
      </c>
      <c r="F2546">
        <v>47.54807692</v>
      </c>
      <c r="G2546">
        <v>44.80769231</v>
      </c>
      <c r="H2546">
        <v>42.13461538</v>
      </c>
      <c r="I2546">
        <v>46</v>
      </c>
      <c r="J2546">
        <v>44</v>
      </c>
      <c r="K2546">
        <v>41</v>
      </c>
      <c r="L2546">
        <v>2.4312612169999999</v>
      </c>
      <c r="M2546">
        <v>2.291137972</v>
      </c>
      <c r="N2546">
        <v>2.1544563499999998</v>
      </c>
      <c r="O2546">
        <v>2.3521038750000001</v>
      </c>
      <c r="P2546">
        <v>2.2498384890000001</v>
      </c>
      <c r="Q2546">
        <v>2.09644041</v>
      </c>
      <c r="R2546">
        <v>0.121563061</v>
      </c>
      <c r="S2546">
        <v>0.114556899</v>
      </c>
      <c r="T2546">
        <v>0.107722818</v>
      </c>
      <c r="U2546">
        <v>0.117605194</v>
      </c>
      <c r="V2546">
        <v>0.11249192399999999</v>
      </c>
      <c r="W2546">
        <v>0.104822021</v>
      </c>
      <c r="X2546">
        <v>-4.0450099999999999E-3</v>
      </c>
      <c r="Y2546">
        <v>-6.8914409999999999E-3</v>
      </c>
      <c r="Z2546">
        <v>-0.60323294199999999</v>
      </c>
      <c r="AA2546">
        <v>-2.952147E-3</v>
      </c>
      <c r="AB2546">
        <v>-6.8176920000000002E-3</v>
      </c>
      <c r="AC2546">
        <v>-0.58757743600000001</v>
      </c>
    </row>
    <row r="2547" spans="1:29" x14ac:dyDescent="0.3">
      <c r="A2547">
        <v>25.45</v>
      </c>
      <c r="B2547">
        <v>28.3</v>
      </c>
      <c r="C2547">
        <v>60</v>
      </c>
      <c r="D2547">
        <v>60</v>
      </c>
      <c r="E2547">
        <v>60</v>
      </c>
      <c r="F2547">
        <v>48.05769231</v>
      </c>
      <c r="G2547">
        <v>45.41346154</v>
      </c>
      <c r="H2547">
        <v>41.99038462</v>
      </c>
      <c r="I2547">
        <v>93</v>
      </c>
      <c r="J2547">
        <v>85</v>
      </c>
      <c r="K2547">
        <v>31</v>
      </c>
      <c r="L2547">
        <v>2.4573192239999999</v>
      </c>
      <c r="M2547">
        <v>2.3221125840000001</v>
      </c>
      <c r="N2547">
        <v>2.1470814429999998</v>
      </c>
      <c r="O2547">
        <v>4.7553404419999996</v>
      </c>
      <c r="P2547">
        <v>4.3462788989999996</v>
      </c>
      <c r="Q2547">
        <v>1.585113481</v>
      </c>
      <c r="R2547">
        <v>0.122865961</v>
      </c>
      <c r="S2547">
        <v>0.116105629</v>
      </c>
      <c r="T2547">
        <v>0.10735407199999999</v>
      </c>
      <c r="U2547">
        <v>0.23776702199999999</v>
      </c>
      <c r="V2547">
        <v>0.21731394500000001</v>
      </c>
      <c r="W2547">
        <v>7.9255673999999998E-2</v>
      </c>
      <c r="X2547">
        <v>-3.9030789999999998E-3</v>
      </c>
      <c r="Y2547">
        <v>-8.0878149999999999E-3</v>
      </c>
      <c r="Z2547">
        <v>-0.60758888200000005</v>
      </c>
      <c r="AA2547">
        <v>-1.1808590000000001E-2</v>
      </c>
      <c r="AB2547">
        <v>-9.8856540000000007E-2</v>
      </c>
      <c r="AC2547">
        <v>-0.93743270400000001</v>
      </c>
    </row>
    <row r="2548" spans="1:29" x14ac:dyDescent="0.3">
      <c r="A2548">
        <v>25.46</v>
      </c>
      <c r="B2548">
        <v>28.3</v>
      </c>
      <c r="C2548">
        <v>60</v>
      </c>
      <c r="D2548">
        <v>60</v>
      </c>
      <c r="E2548">
        <v>60</v>
      </c>
      <c r="F2548">
        <v>48.41346154</v>
      </c>
      <c r="G2548">
        <v>46.09615385</v>
      </c>
      <c r="H2548">
        <v>42.14423077</v>
      </c>
      <c r="I2548">
        <v>0</v>
      </c>
      <c r="J2548">
        <v>0</v>
      </c>
      <c r="K2548">
        <v>41</v>
      </c>
      <c r="L2548">
        <v>2.4755106630000001</v>
      </c>
      <c r="M2548">
        <v>2.3570204800000001</v>
      </c>
      <c r="N2548">
        <v>2.1549480110000001</v>
      </c>
      <c r="O2548">
        <v>0</v>
      </c>
      <c r="P2548">
        <v>0</v>
      </c>
      <c r="Q2548">
        <v>2.09644041</v>
      </c>
      <c r="R2548">
        <v>0.12377553299999999</v>
      </c>
      <c r="S2548">
        <v>0.117851024</v>
      </c>
      <c r="T2548">
        <v>0.10774740100000001</v>
      </c>
      <c r="U2548">
        <v>0</v>
      </c>
      <c r="V2548">
        <v>0</v>
      </c>
      <c r="W2548">
        <v>0.104822021</v>
      </c>
      <c r="X2548">
        <v>-3.4205170000000001E-3</v>
      </c>
      <c r="Y2548">
        <v>-8.7105849999999999E-3</v>
      </c>
      <c r="Z2548">
        <v>-0.61293676799999997</v>
      </c>
      <c r="AA2548">
        <v>0</v>
      </c>
      <c r="AB2548">
        <v>6.9881346999999996E-2</v>
      </c>
      <c r="AC2548">
        <v>-0.183898282</v>
      </c>
    </row>
    <row r="2549" spans="1:29" x14ac:dyDescent="0.3">
      <c r="A2549">
        <v>25.47</v>
      </c>
      <c r="B2549">
        <v>28.3</v>
      </c>
      <c r="C2549">
        <v>60</v>
      </c>
      <c r="D2549">
        <v>60</v>
      </c>
      <c r="E2549">
        <v>60</v>
      </c>
      <c r="F2549">
        <v>48.74038462</v>
      </c>
      <c r="G2549">
        <v>46.96153846</v>
      </c>
      <c r="H2549">
        <v>42.33653846</v>
      </c>
      <c r="I2549">
        <v>84</v>
      </c>
      <c r="J2549">
        <v>95</v>
      </c>
      <c r="K2549">
        <v>42</v>
      </c>
      <c r="L2549">
        <v>2.4922271199999999</v>
      </c>
      <c r="M2549">
        <v>2.4012699259999999</v>
      </c>
      <c r="N2549">
        <v>2.1647812210000001</v>
      </c>
      <c r="O2549">
        <v>4.2951462060000001</v>
      </c>
      <c r="P2549">
        <v>4.8576058279999996</v>
      </c>
      <c r="Q2549">
        <v>2.147573103</v>
      </c>
      <c r="R2549">
        <v>0.12461135600000001</v>
      </c>
      <c r="S2549">
        <v>0.12006349600000001</v>
      </c>
      <c r="T2549">
        <v>0.108239061</v>
      </c>
      <c r="U2549">
        <v>0.21475731000000001</v>
      </c>
      <c r="V2549">
        <v>0.242880291</v>
      </c>
      <c r="W2549">
        <v>0.107378655</v>
      </c>
      <c r="X2549">
        <v>-2.625708E-3</v>
      </c>
      <c r="Y2549">
        <v>-9.3989099999999999E-3</v>
      </c>
      <c r="Z2549">
        <v>-0.619147216</v>
      </c>
      <c r="AA2549">
        <v>1.6236811E-2</v>
      </c>
      <c r="AB2549">
        <v>-8.0960096999999995E-2</v>
      </c>
      <c r="AC2549">
        <v>-0.99125659099999996</v>
      </c>
    </row>
    <row r="2550" spans="1:29" x14ac:dyDescent="0.3">
      <c r="A2550">
        <v>25.48</v>
      </c>
      <c r="B2550">
        <v>28.3</v>
      </c>
      <c r="C2550">
        <v>60</v>
      </c>
      <c r="D2550">
        <v>60</v>
      </c>
      <c r="E2550">
        <v>60</v>
      </c>
      <c r="F2550">
        <v>48.77884615</v>
      </c>
      <c r="G2550">
        <v>48.26923077</v>
      </c>
      <c r="H2550">
        <v>42.5</v>
      </c>
      <c r="I2550">
        <v>0</v>
      </c>
      <c r="J2550">
        <v>0</v>
      </c>
      <c r="K2550">
        <v>43</v>
      </c>
      <c r="L2550">
        <v>2.4941937620000001</v>
      </c>
      <c r="M2550">
        <v>2.468135755</v>
      </c>
      <c r="N2550">
        <v>2.1731394499999999</v>
      </c>
      <c r="O2550">
        <v>0</v>
      </c>
      <c r="P2550">
        <v>0</v>
      </c>
      <c r="Q2550">
        <v>2.198705796</v>
      </c>
      <c r="R2550">
        <v>0.124709688</v>
      </c>
      <c r="S2550">
        <v>0.123406788</v>
      </c>
      <c r="T2550">
        <v>0.108656972</v>
      </c>
      <c r="U2550">
        <v>0</v>
      </c>
      <c r="V2550">
        <v>0</v>
      </c>
      <c r="W2550">
        <v>0.10993529</v>
      </c>
      <c r="X2550">
        <v>-7.5223E-4</v>
      </c>
      <c r="Y2550">
        <v>-1.0267510000000001E-2</v>
      </c>
      <c r="Z2550">
        <v>-0.62591832999999997</v>
      </c>
      <c r="AA2550">
        <v>0</v>
      </c>
      <c r="AB2550">
        <v>7.3290193000000003E-2</v>
      </c>
      <c r="AC2550">
        <v>-0.19286892899999999</v>
      </c>
    </row>
    <row r="2551" spans="1:29" x14ac:dyDescent="0.3">
      <c r="A2551">
        <v>25.49</v>
      </c>
      <c r="B2551">
        <v>28.3</v>
      </c>
      <c r="C2551">
        <v>60</v>
      </c>
      <c r="D2551">
        <v>60</v>
      </c>
      <c r="E2551">
        <v>60</v>
      </c>
      <c r="F2551">
        <v>48.82692308</v>
      </c>
      <c r="G2551">
        <v>49.375</v>
      </c>
      <c r="H2551">
        <v>42.67307692</v>
      </c>
      <c r="I2551">
        <v>99</v>
      </c>
      <c r="J2551">
        <v>97</v>
      </c>
      <c r="K2551">
        <v>76</v>
      </c>
      <c r="L2551">
        <v>2.4966520640000001</v>
      </c>
      <c r="M2551">
        <v>2.5246767129999999</v>
      </c>
      <c r="N2551">
        <v>2.1819893389999998</v>
      </c>
      <c r="O2551">
        <v>5.0621365999999997</v>
      </c>
      <c r="P2551">
        <v>4.9598712139999996</v>
      </c>
      <c r="Q2551">
        <v>3.8860846630000001</v>
      </c>
      <c r="R2551">
        <v>0.124832603</v>
      </c>
      <c r="S2551">
        <v>0.12623383599999999</v>
      </c>
      <c r="T2551">
        <v>0.10909946700000001</v>
      </c>
      <c r="U2551">
        <v>0.25310683</v>
      </c>
      <c r="V2551">
        <v>0.247993561</v>
      </c>
      <c r="W2551">
        <v>0.19430423299999999</v>
      </c>
      <c r="X2551">
        <v>8.0900199999999996E-4</v>
      </c>
      <c r="Y2551">
        <v>-1.0955835000000001E-2</v>
      </c>
      <c r="Z2551">
        <v>-0.63187000999999998</v>
      </c>
      <c r="AA2551">
        <v>-2.952147E-3</v>
      </c>
      <c r="AB2551">
        <v>-3.7497308E-2</v>
      </c>
      <c r="AC2551">
        <v>-1.2200081119999999</v>
      </c>
    </row>
    <row r="2552" spans="1:29" x14ac:dyDescent="0.3">
      <c r="A2552">
        <v>25.5</v>
      </c>
      <c r="B2552">
        <v>28.3</v>
      </c>
      <c r="C2552">
        <v>60</v>
      </c>
      <c r="D2552">
        <v>60</v>
      </c>
      <c r="E2552">
        <v>60</v>
      </c>
      <c r="F2552">
        <v>48.32692308</v>
      </c>
      <c r="G2552">
        <v>49.90384615</v>
      </c>
      <c r="H2552">
        <v>43.38461538</v>
      </c>
      <c r="I2552">
        <v>0</v>
      </c>
      <c r="J2552">
        <v>0</v>
      </c>
      <c r="K2552">
        <v>0</v>
      </c>
      <c r="L2552">
        <v>2.4710857179999999</v>
      </c>
      <c r="M2552">
        <v>2.551718041</v>
      </c>
      <c r="N2552">
        <v>2.2183722160000001</v>
      </c>
      <c r="O2552">
        <v>0</v>
      </c>
      <c r="P2552">
        <v>0</v>
      </c>
      <c r="Q2552">
        <v>0</v>
      </c>
      <c r="R2552">
        <v>0.123554286</v>
      </c>
      <c r="S2552">
        <v>0.127585902</v>
      </c>
      <c r="T2552">
        <v>0.110918611</v>
      </c>
      <c r="U2552">
        <v>0</v>
      </c>
      <c r="V2552">
        <v>0</v>
      </c>
      <c r="W2552">
        <v>0</v>
      </c>
      <c r="X2552">
        <v>2.3276550000000001E-3</v>
      </c>
      <c r="Y2552">
        <v>-9.7676550000000001E-3</v>
      </c>
      <c r="Z2552">
        <v>-0.63519087500000004</v>
      </c>
      <c r="AA2552">
        <v>0</v>
      </c>
      <c r="AB2552">
        <v>0</v>
      </c>
      <c r="AC2552">
        <v>0</v>
      </c>
    </row>
    <row r="2553" spans="1:29" x14ac:dyDescent="0.3">
      <c r="A2553">
        <v>25.51</v>
      </c>
      <c r="B2553">
        <v>28.3</v>
      </c>
      <c r="C2553">
        <v>60</v>
      </c>
      <c r="D2553">
        <v>60</v>
      </c>
      <c r="E2553">
        <v>60</v>
      </c>
      <c r="F2553">
        <v>47.71153846</v>
      </c>
      <c r="G2553">
        <v>50.30769231</v>
      </c>
      <c r="H2553">
        <v>44.34615385</v>
      </c>
      <c r="I2553">
        <v>95</v>
      </c>
      <c r="J2553">
        <v>90</v>
      </c>
      <c r="K2553">
        <v>88</v>
      </c>
      <c r="L2553">
        <v>2.4396194449999999</v>
      </c>
      <c r="M2553">
        <v>2.5723677829999998</v>
      </c>
      <c r="N2553">
        <v>2.2675382669999999</v>
      </c>
      <c r="O2553">
        <v>4.8576058279999996</v>
      </c>
      <c r="P2553">
        <v>4.6019423640000001</v>
      </c>
      <c r="Q2553">
        <v>4.4996769780000001</v>
      </c>
      <c r="R2553">
        <v>0.12198097199999999</v>
      </c>
      <c r="S2553">
        <v>0.128618389</v>
      </c>
      <c r="T2553">
        <v>0.113376913</v>
      </c>
      <c r="U2553">
        <v>0.242880291</v>
      </c>
      <c r="V2553">
        <v>0.23009711799999999</v>
      </c>
      <c r="W2553">
        <v>0.22498384900000001</v>
      </c>
      <c r="X2553">
        <v>3.8321140000000002E-3</v>
      </c>
      <c r="Y2553">
        <v>-7.9485119999999996E-3</v>
      </c>
      <c r="Z2553">
        <v>-0.63855486800000005</v>
      </c>
      <c r="AA2553">
        <v>-7.3803690000000003E-3</v>
      </c>
      <c r="AB2553">
        <v>-7.669904E-3</v>
      </c>
      <c r="AC2553">
        <v>-1.2244934359999999</v>
      </c>
    </row>
    <row r="2554" spans="1:29" x14ac:dyDescent="0.3">
      <c r="A2554">
        <v>25.52</v>
      </c>
      <c r="B2554">
        <v>28.3</v>
      </c>
      <c r="C2554">
        <v>60</v>
      </c>
      <c r="D2554">
        <v>60</v>
      </c>
      <c r="E2554">
        <v>60</v>
      </c>
      <c r="F2554">
        <v>47.04807692</v>
      </c>
      <c r="G2554">
        <v>50.22115385</v>
      </c>
      <c r="H2554">
        <v>45.38461538</v>
      </c>
      <c r="I2554">
        <v>37</v>
      </c>
      <c r="J2554">
        <v>0</v>
      </c>
      <c r="K2554">
        <v>0</v>
      </c>
      <c r="L2554">
        <v>2.40569487</v>
      </c>
      <c r="M2554">
        <v>2.567942838</v>
      </c>
      <c r="N2554">
        <v>2.3206376020000001</v>
      </c>
      <c r="O2554">
        <v>1.891909638</v>
      </c>
      <c r="P2554">
        <v>0</v>
      </c>
      <c r="Q2554">
        <v>0</v>
      </c>
      <c r="R2554">
        <v>0.120284744</v>
      </c>
      <c r="S2554">
        <v>0.12839714199999999</v>
      </c>
      <c r="T2554">
        <v>0.11603188</v>
      </c>
      <c r="U2554">
        <v>9.4595481999999995E-2</v>
      </c>
      <c r="V2554">
        <v>0</v>
      </c>
      <c r="W2554">
        <v>0</v>
      </c>
      <c r="X2554">
        <v>4.6836949999999999E-3</v>
      </c>
      <c r="Y2554">
        <v>-5.539375E-3</v>
      </c>
      <c r="Z2554">
        <v>-0.63984871099999996</v>
      </c>
      <c r="AA2554">
        <v>-5.4614727000000002E-2</v>
      </c>
      <c r="AB2554">
        <v>-3.1531826999999998E-2</v>
      </c>
      <c r="AC2554">
        <v>-0.165956986</v>
      </c>
    </row>
    <row r="2555" spans="1:29" x14ac:dyDescent="0.3">
      <c r="A2555">
        <v>25.53</v>
      </c>
      <c r="B2555">
        <v>28.3</v>
      </c>
      <c r="C2555">
        <v>60</v>
      </c>
      <c r="D2555">
        <v>60</v>
      </c>
      <c r="E2555">
        <v>60</v>
      </c>
      <c r="F2555">
        <v>46.51923077</v>
      </c>
      <c r="G2555">
        <v>50.06730769</v>
      </c>
      <c r="H2555">
        <v>46.375</v>
      </c>
      <c r="I2555">
        <v>47</v>
      </c>
      <c r="J2555">
        <v>104</v>
      </c>
      <c r="K2555">
        <v>89</v>
      </c>
      <c r="L2555">
        <v>2.3786535419999999</v>
      </c>
      <c r="M2555">
        <v>2.5600762700000002</v>
      </c>
      <c r="N2555">
        <v>2.3712786349999999</v>
      </c>
      <c r="O2555">
        <v>2.4032365680000001</v>
      </c>
      <c r="P2555">
        <v>5.3178000650000001</v>
      </c>
      <c r="Q2555">
        <v>4.5508096709999997</v>
      </c>
      <c r="R2555">
        <v>0.118932677</v>
      </c>
      <c r="S2555">
        <v>0.12800381399999999</v>
      </c>
      <c r="T2555">
        <v>0.118563932</v>
      </c>
      <c r="U2555">
        <v>0.120161828</v>
      </c>
      <c r="V2555">
        <v>0.26589000299999999</v>
      </c>
      <c r="W2555">
        <v>0.22754048399999999</v>
      </c>
      <c r="X2555">
        <v>5.2372230000000001E-3</v>
      </c>
      <c r="Y2555">
        <v>-3.2695419999999998E-3</v>
      </c>
      <c r="Z2555">
        <v>-0.64122881099999995</v>
      </c>
      <c r="AA2555">
        <v>8.4136200999999994E-2</v>
      </c>
      <c r="AB2555">
        <v>2.3009712000000002E-2</v>
      </c>
      <c r="AC2555">
        <v>-1.0764777459999999</v>
      </c>
    </row>
    <row r="2556" spans="1:29" x14ac:dyDescent="0.3">
      <c r="A2556">
        <v>25.54</v>
      </c>
      <c r="B2556">
        <v>28.3</v>
      </c>
      <c r="C2556">
        <v>60</v>
      </c>
      <c r="D2556">
        <v>60</v>
      </c>
      <c r="E2556">
        <v>60</v>
      </c>
      <c r="F2556">
        <v>46.45192308</v>
      </c>
      <c r="G2556">
        <v>50.10576923</v>
      </c>
      <c r="H2556">
        <v>46.54807692</v>
      </c>
      <c r="I2556">
        <v>47</v>
      </c>
      <c r="J2556">
        <v>0</v>
      </c>
      <c r="K2556">
        <v>0</v>
      </c>
      <c r="L2556">
        <v>2.3752119189999998</v>
      </c>
      <c r="M2556">
        <v>2.5620429119999999</v>
      </c>
      <c r="N2556">
        <v>2.3801285239999999</v>
      </c>
      <c r="O2556">
        <v>2.4032365680000001</v>
      </c>
      <c r="P2556">
        <v>0</v>
      </c>
      <c r="Q2556">
        <v>0</v>
      </c>
      <c r="R2556">
        <v>0.118760596</v>
      </c>
      <c r="S2556">
        <v>0.128102146</v>
      </c>
      <c r="T2556">
        <v>0.119006426</v>
      </c>
      <c r="U2556">
        <v>0.120161828</v>
      </c>
      <c r="V2556">
        <v>0</v>
      </c>
      <c r="W2556">
        <v>0</v>
      </c>
      <c r="X2556">
        <v>5.3933460000000003E-3</v>
      </c>
      <c r="Y2556">
        <v>-2.9499629999999999E-3</v>
      </c>
      <c r="Z2556">
        <v>-0.641875733</v>
      </c>
      <c r="AA2556">
        <v>-6.9375463999999998E-2</v>
      </c>
      <c r="AB2556">
        <v>-4.0053943000000002E-2</v>
      </c>
      <c r="AC2556">
        <v>-0.21081022499999999</v>
      </c>
    </row>
    <row r="2557" spans="1:29" x14ac:dyDescent="0.3">
      <c r="A2557">
        <v>25.55</v>
      </c>
      <c r="B2557">
        <v>28.3</v>
      </c>
      <c r="C2557">
        <v>60</v>
      </c>
      <c r="D2557">
        <v>60</v>
      </c>
      <c r="E2557">
        <v>60</v>
      </c>
      <c r="F2557">
        <v>46.22115385</v>
      </c>
      <c r="G2557">
        <v>50.01923077</v>
      </c>
      <c r="H2557">
        <v>46.75961538</v>
      </c>
      <c r="I2557">
        <v>46</v>
      </c>
      <c r="J2557">
        <v>101</v>
      </c>
      <c r="K2557">
        <v>81</v>
      </c>
      <c r="L2557">
        <v>2.363412066</v>
      </c>
      <c r="M2557">
        <v>2.5576179670000001</v>
      </c>
      <c r="N2557">
        <v>2.390945055</v>
      </c>
      <c r="O2557">
        <v>2.3521038750000001</v>
      </c>
      <c r="P2557">
        <v>5.1644019859999997</v>
      </c>
      <c r="Q2557">
        <v>4.1417481269999996</v>
      </c>
      <c r="R2557">
        <v>0.118170603</v>
      </c>
      <c r="S2557">
        <v>0.12788089799999999</v>
      </c>
      <c r="T2557">
        <v>0.11954725300000001</v>
      </c>
      <c r="U2557">
        <v>0.117605194</v>
      </c>
      <c r="V2557">
        <v>0.25822009899999998</v>
      </c>
      <c r="W2557">
        <v>0.207087406</v>
      </c>
      <c r="X2557">
        <v>5.6062409999999997E-3</v>
      </c>
      <c r="Y2557">
        <v>-2.318999E-3</v>
      </c>
      <c r="Z2557">
        <v>-0.64140132400000005</v>
      </c>
      <c r="AA2557">
        <v>8.1184054000000005E-2</v>
      </c>
      <c r="AB2557">
        <v>1.2783173E-2</v>
      </c>
      <c r="AC2557">
        <v>-1.0226538590000001</v>
      </c>
    </row>
    <row r="2558" spans="1:29" x14ac:dyDescent="0.3">
      <c r="A2558">
        <v>25.56</v>
      </c>
      <c r="B2558">
        <v>28.3</v>
      </c>
      <c r="C2558">
        <v>60</v>
      </c>
      <c r="D2558">
        <v>60</v>
      </c>
      <c r="E2558">
        <v>60</v>
      </c>
      <c r="F2558">
        <v>45.80769231</v>
      </c>
      <c r="G2558">
        <v>49.96153846</v>
      </c>
      <c r="H2558">
        <v>47.05769231</v>
      </c>
      <c r="I2558">
        <v>45</v>
      </c>
      <c r="J2558">
        <v>41</v>
      </c>
      <c r="K2558">
        <v>0</v>
      </c>
      <c r="L2558">
        <v>2.342270665</v>
      </c>
      <c r="M2558">
        <v>2.5546680039999998</v>
      </c>
      <c r="N2558">
        <v>2.4061865309999999</v>
      </c>
      <c r="O2558">
        <v>2.3009711820000001</v>
      </c>
      <c r="P2558">
        <v>2.09644041</v>
      </c>
      <c r="Q2558">
        <v>0</v>
      </c>
      <c r="R2558">
        <v>0.11711353300000001</v>
      </c>
      <c r="S2558">
        <v>0.1277334</v>
      </c>
      <c r="T2558">
        <v>0.12030932699999999</v>
      </c>
      <c r="U2558">
        <v>0.11504855899999999</v>
      </c>
      <c r="V2558">
        <v>0.104822021</v>
      </c>
      <c r="W2558">
        <v>0</v>
      </c>
      <c r="X2558">
        <v>6.1313829999999998E-3</v>
      </c>
      <c r="Y2558">
        <v>-1.409427E-3</v>
      </c>
      <c r="Z2558">
        <v>-0.64062501800000005</v>
      </c>
      <c r="AA2558">
        <v>-5.9042950000000004E-3</v>
      </c>
      <c r="AB2558">
        <v>-7.3290193000000003E-2</v>
      </c>
      <c r="AC2558">
        <v>-0.38573785900000002</v>
      </c>
    </row>
    <row r="2559" spans="1:29" x14ac:dyDescent="0.3">
      <c r="A2559">
        <v>25.57</v>
      </c>
      <c r="B2559">
        <v>28.3</v>
      </c>
      <c r="C2559">
        <v>60</v>
      </c>
      <c r="D2559">
        <v>60</v>
      </c>
      <c r="E2559">
        <v>60</v>
      </c>
      <c r="F2559">
        <v>44.94230769</v>
      </c>
      <c r="G2559">
        <v>50.01923077</v>
      </c>
      <c r="H2559">
        <v>47.34615385</v>
      </c>
      <c r="I2559">
        <v>36</v>
      </c>
      <c r="J2559">
        <v>50</v>
      </c>
      <c r="K2559">
        <v>93</v>
      </c>
      <c r="L2559">
        <v>2.2980212189999998</v>
      </c>
      <c r="M2559">
        <v>2.5576179670000001</v>
      </c>
      <c r="N2559">
        <v>2.420936346</v>
      </c>
      <c r="O2559">
        <v>1.840776945</v>
      </c>
      <c r="P2559">
        <v>2.556634646</v>
      </c>
      <c r="Q2559">
        <v>4.7553404419999996</v>
      </c>
      <c r="R2559">
        <v>0.114901061</v>
      </c>
      <c r="S2559">
        <v>0.12788089799999999</v>
      </c>
      <c r="T2559">
        <v>0.121046817</v>
      </c>
      <c r="U2559">
        <v>9.2038846999999993E-2</v>
      </c>
      <c r="V2559">
        <v>0.127831732</v>
      </c>
      <c r="W2559">
        <v>0.23776702199999999</v>
      </c>
      <c r="X2559">
        <v>7.4939129999999996E-3</v>
      </c>
      <c r="Y2559">
        <v>-2.29442E-4</v>
      </c>
      <c r="Z2559">
        <v>-0.63829609899999995</v>
      </c>
      <c r="AA2559">
        <v>2.0665032E-2</v>
      </c>
      <c r="AB2559">
        <v>8.5221155000000007E-2</v>
      </c>
      <c r="AC2559">
        <v>-0.80287298500000004</v>
      </c>
    </row>
    <row r="2560" spans="1:29" x14ac:dyDescent="0.3">
      <c r="A2560">
        <v>25.58</v>
      </c>
      <c r="B2560">
        <v>28.3</v>
      </c>
      <c r="C2560">
        <v>60</v>
      </c>
      <c r="D2560">
        <v>60</v>
      </c>
      <c r="E2560">
        <v>60</v>
      </c>
      <c r="F2560">
        <v>44.20192308</v>
      </c>
      <c r="G2560">
        <v>50.11538462</v>
      </c>
      <c r="H2560">
        <v>47.83653846</v>
      </c>
      <c r="I2560">
        <v>45</v>
      </c>
      <c r="J2560">
        <v>50</v>
      </c>
      <c r="K2560">
        <v>47</v>
      </c>
      <c r="L2560">
        <v>2.26016336</v>
      </c>
      <c r="M2560">
        <v>2.5625345730000002</v>
      </c>
      <c r="N2560">
        <v>2.4460110319999999</v>
      </c>
      <c r="O2560">
        <v>2.3009711820000001</v>
      </c>
      <c r="P2560">
        <v>2.556634646</v>
      </c>
      <c r="Q2560">
        <v>2.4032365680000001</v>
      </c>
      <c r="R2560">
        <v>0.11300816800000001</v>
      </c>
      <c r="S2560">
        <v>0.12812672899999999</v>
      </c>
      <c r="T2560">
        <v>0.12230055200000001</v>
      </c>
      <c r="U2560">
        <v>0.11504855899999999</v>
      </c>
      <c r="V2560">
        <v>0.127831732</v>
      </c>
      <c r="W2560">
        <v>0.120161828</v>
      </c>
      <c r="X2560">
        <v>8.7287049999999998E-3</v>
      </c>
      <c r="Y2560">
        <v>1.155402E-3</v>
      </c>
      <c r="Z2560">
        <v>-0.63760604899999995</v>
      </c>
      <c r="AA2560">
        <v>7.3803690000000003E-3</v>
      </c>
      <c r="AB2560">
        <v>-8.5221199999999998E-4</v>
      </c>
      <c r="AC2560">
        <v>-0.63691600000000004</v>
      </c>
    </row>
    <row r="2561" spans="1:29" x14ac:dyDescent="0.3">
      <c r="A2561">
        <v>25.59</v>
      </c>
      <c r="B2561">
        <v>28.3</v>
      </c>
      <c r="C2561">
        <v>60</v>
      </c>
      <c r="D2561">
        <v>60</v>
      </c>
      <c r="E2561">
        <v>60</v>
      </c>
      <c r="F2561">
        <v>43.60576923</v>
      </c>
      <c r="G2561">
        <v>50.05769231</v>
      </c>
      <c r="H2561">
        <v>48.20192308</v>
      </c>
      <c r="I2561">
        <v>44</v>
      </c>
      <c r="J2561">
        <v>48</v>
      </c>
      <c r="K2561">
        <v>48</v>
      </c>
      <c r="L2561">
        <v>2.2296804080000001</v>
      </c>
      <c r="M2561">
        <v>2.5595846099999999</v>
      </c>
      <c r="N2561">
        <v>2.4646941309999999</v>
      </c>
      <c r="O2561">
        <v>2.2498384890000001</v>
      </c>
      <c r="P2561">
        <v>2.4543692610000001</v>
      </c>
      <c r="Q2561">
        <v>2.4543692610000001</v>
      </c>
      <c r="R2561">
        <v>0.11148402</v>
      </c>
      <c r="S2561">
        <v>0.12797923</v>
      </c>
      <c r="T2561">
        <v>0.123234707</v>
      </c>
      <c r="U2561">
        <v>0.11249192399999999</v>
      </c>
      <c r="V2561">
        <v>0.122718463</v>
      </c>
      <c r="W2561">
        <v>0.122718463</v>
      </c>
      <c r="X2561">
        <v>9.5235140000000003E-3</v>
      </c>
      <c r="Y2561">
        <v>2.335387E-3</v>
      </c>
      <c r="Z2561">
        <v>-0.63631220600000005</v>
      </c>
      <c r="AA2561">
        <v>5.9042950000000004E-3</v>
      </c>
      <c r="AB2561">
        <v>3.4088460000000001E-3</v>
      </c>
      <c r="AC2561">
        <v>-0.62794535200000001</v>
      </c>
    </row>
    <row r="2562" spans="1:29" x14ac:dyDescent="0.3">
      <c r="A2562">
        <v>25.6</v>
      </c>
      <c r="B2562">
        <v>28.3</v>
      </c>
      <c r="C2562">
        <v>60</v>
      </c>
      <c r="D2562">
        <v>60</v>
      </c>
      <c r="E2562">
        <v>60</v>
      </c>
      <c r="F2562">
        <v>43.03846154</v>
      </c>
      <c r="G2562">
        <v>49.77884615</v>
      </c>
      <c r="H2562">
        <v>48.64423077</v>
      </c>
      <c r="I2562">
        <v>43</v>
      </c>
      <c r="J2562">
        <v>51</v>
      </c>
      <c r="K2562">
        <v>41</v>
      </c>
      <c r="L2562">
        <v>2.2006724379999998</v>
      </c>
      <c r="M2562">
        <v>2.5453264550000001</v>
      </c>
      <c r="N2562">
        <v>2.4873105149999999</v>
      </c>
      <c r="O2562">
        <v>2.198705796</v>
      </c>
      <c r="P2562">
        <v>2.607767339</v>
      </c>
      <c r="Q2562">
        <v>2.09644041</v>
      </c>
      <c r="R2562">
        <v>0.110033622</v>
      </c>
      <c r="S2562">
        <v>0.12726632299999999</v>
      </c>
      <c r="T2562">
        <v>0.124365526</v>
      </c>
      <c r="U2562">
        <v>0.10993529</v>
      </c>
      <c r="V2562">
        <v>0.13038836700000001</v>
      </c>
      <c r="W2562">
        <v>0.104822021</v>
      </c>
      <c r="X2562">
        <v>9.9493040000000008E-3</v>
      </c>
      <c r="Y2562">
        <v>3.8103690000000001E-3</v>
      </c>
      <c r="Z2562">
        <v>-0.63450082500000005</v>
      </c>
      <c r="AA2562">
        <v>1.1808590000000001E-2</v>
      </c>
      <c r="AB2562">
        <v>-1.0226539E-2</v>
      </c>
      <c r="AC2562">
        <v>-0.60551873199999995</v>
      </c>
    </row>
    <row r="2563" spans="1:29" x14ac:dyDescent="0.3">
      <c r="A2563">
        <v>25.61</v>
      </c>
      <c r="B2563">
        <v>28.3</v>
      </c>
      <c r="C2563">
        <v>60</v>
      </c>
      <c r="D2563">
        <v>60</v>
      </c>
      <c r="E2563">
        <v>60</v>
      </c>
      <c r="F2563">
        <v>43.24038462</v>
      </c>
      <c r="G2563">
        <v>48.96153846</v>
      </c>
      <c r="H2563">
        <v>49.22115385</v>
      </c>
      <c r="I2563">
        <v>45</v>
      </c>
      <c r="J2563">
        <v>40</v>
      </c>
      <c r="K2563">
        <v>50</v>
      </c>
      <c r="L2563">
        <v>2.2109973090000001</v>
      </c>
      <c r="M2563">
        <v>2.5035353119999999</v>
      </c>
      <c r="N2563">
        <v>2.516810145</v>
      </c>
      <c r="O2563">
        <v>2.3009711820000001</v>
      </c>
      <c r="P2563">
        <v>2.045307717</v>
      </c>
      <c r="Q2563">
        <v>2.556634646</v>
      </c>
      <c r="R2563">
        <v>0.110549865</v>
      </c>
      <c r="S2563">
        <v>0.12517676599999999</v>
      </c>
      <c r="T2563">
        <v>0.12584050699999999</v>
      </c>
      <c r="U2563">
        <v>0.11504855899999999</v>
      </c>
      <c r="V2563">
        <v>0.102265386</v>
      </c>
      <c r="W2563">
        <v>0.127831732</v>
      </c>
      <c r="X2563">
        <v>8.4448449999999994E-3</v>
      </c>
      <c r="Y2563">
        <v>5.3181280000000001E-3</v>
      </c>
      <c r="Z2563">
        <v>-0.63432831300000003</v>
      </c>
      <c r="AA2563">
        <v>-7.3803690000000003E-3</v>
      </c>
      <c r="AB2563">
        <v>1.2783173E-2</v>
      </c>
      <c r="AC2563">
        <v>-0.60551873199999995</v>
      </c>
    </row>
    <row r="2564" spans="1:29" x14ac:dyDescent="0.3">
      <c r="A2564">
        <v>25.62</v>
      </c>
      <c r="B2564">
        <v>28.3</v>
      </c>
      <c r="C2564">
        <v>60</v>
      </c>
      <c r="D2564">
        <v>60</v>
      </c>
      <c r="E2564">
        <v>60</v>
      </c>
      <c r="F2564">
        <v>43.52884615</v>
      </c>
      <c r="G2564">
        <v>48.22115385</v>
      </c>
      <c r="H2564">
        <v>49.78846154</v>
      </c>
      <c r="I2564">
        <v>44</v>
      </c>
      <c r="J2564">
        <v>48</v>
      </c>
      <c r="K2564">
        <v>52</v>
      </c>
      <c r="L2564">
        <v>2.2257471240000002</v>
      </c>
      <c r="M2564">
        <v>2.465677452</v>
      </c>
      <c r="N2564">
        <v>2.5458181149999999</v>
      </c>
      <c r="O2564">
        <v>2.2498384890000001</v>
      </c>
      <c r="P2564">
        <v>2.4543692610000001</v>
      </c>
      <c r="Q2564">
        <v>2.658900032</v>
      </c>
      <c r="R2564">
        <v>0.111287356</v>
      </c>
      <c r="S2564">
        <v>0.123283873</v>
      </c>
      <c r="T2564">
        <v>0.12729090600000001</v>
      </c>
      <c r="U2564">
        <v>0.11249192399999999</v>
      </c>
      <c r="V2564">
        <v>0.122718463</v>
      </c>
      <c r="W2564">
        <v>0.13294500200000001</v>
      </c>
      <c r="X2564">
        <v>6.9261920000000003E-3</v>
      </c>
      <c r="Y2564">
        <v>6.6701939999999999E-3</v>
      </c>
      <c r="Z2564">
        <v>-0.63484585000000004</v>
      </c>
      <c r="AA2564">
        <v>5.9042950000000004E-3</v>
      </c>
      <c r="AB2564">
        <v>1.0226539E-2</v>
      </c>
      <c r="AC2564">
        <v>-0.64588664799999995</v>
      </c>
    </row>
    <row r="2565" spans="1:29" x14ac:dyDescent="0.3">
      <c r="A2565">
        <v>25.63</v>
      </c>
      <c r="B2565">
        <v>28.3</v>
      </c>
      <c r="C2565">
        <v>60</v>
      </c>
      <c r="D2565">
        <v>60</v>
      </c>
      <c r="E2565">
        <v>60</v>
      </c>
      <c r="F2565">
        <v>44.01923077</v>
      </c>
      <c r="G2565">
        <v>47.53846154</v>
      </c>
      <c r="H2565">
        <v>49.70192308</v>
      </c>
      <c r="I2565">
        <v>34</v>
      </c>
      <c r="J2565">
        <v>49</v>
      </c>
      <c r="K2565">
        <v>51</v>
      </c>
      <c r="L2565">
        <v>2.2508218100000001</v>
      </c>
      <c r="M2565">
        <v>2.430769556</v>
      </c>
      <c r="N2565">
        <v>2.5413931710000002</v>
      </c>
      <c r="O2565">
        <v>1.7385115600000001</v>
      </c>
      <c r="P2565">
        <v>2.5055019540000001</v>
      </c>
      <c r="Q2565">
        <v>2.607767339</v>
      </c>
      <c r="R2565">
        <v>0.11254109</v>
      </c>
      <c r="S2565">
        <v>0.12153847800000001</v>
      </c>
      <c r="T2565">
        <v>0.127069659</v>
      </c>
      <c r="U2565">
        <v>8.6925578000000003E-2</v>
      </c>
      <c r="V2565">
        <v>0.125275098</v>
      </c>
      <c r="W2565">
        <v>0.13038836700000001</v>
      </c>
      <c r="X2565">
        <v>5.194644E-3</v>
      </c>
      <c r="Y2565">
        <v>6.6865830000000003E-3</v>
      </c>
      <c r="Z2565">
        <v>-0.63359513499999998</v>
      </c>
      <c r="AA2565">
        <v>2.2141106000000001E-2</v>
      </c>
      <c r="AB2565">
        <v>1.6192018999999998E-2</v>
      </c>
      <c r="AC2565">
        <v>-0.60103340800000005</v>
      </c>
    </row>
    <row r="2566" spans="1:29" x14ac:dyDescent="0.3">
      <c r="A2566">
        <v>25.64</v>
      </c>
      <c r="B2566">
        <v>28.3</v>
      </c>
      <c r="C2566">
        <v>60</v>
      </c>
      <c r="D2566">
        <v>60</v>
      </c>
      <c r="E2566">
        <v>60</v>
      </c>
      <c r="F2566">
        <v>44.70192308</v>
      </c>
      <c r="G2566">
        <v>46.81730769</v>
      </c>
      <c r="H2566">
        <v>49.25961538</v>
      </c>
      <c r="I2566">
        <v>45</v>
      </c>
      <c r="J2566">
        <v>48</v>
      </c>
      <c r="K2566">
        <v>52</v>
      </c>
      <c r="L2566">
        <v>2.2857297060000001</v>
      </c>
      <c r="M2566">
        <v>2.3938950179999998</v>
      </c>
      <c r="N2566">
        <v>2.5187767870000002</v>
      </c>
      <c r="O2566">
        <v>2.3009711820000001</v>
      </c>
      <c r="P2566">
        <v>2.4543692610000001</v>
      </c>
      <c r="Q2566">
        <v>2.658900032</v>
      </c>
      <c r="R2566">
        <v>0.11428648499999999</v>
      </c>
      <c r="S2566">
        <v>0.119694751</v>
      </c>
      <c r="T2566">
        <v>0.125938839</v>
      </c>
      <c r="U2566">
        <v>0.11504855899999999</v>
      </c>
      <c r="V2566">
        <v>0.122718463</v>
      </c>
      <c r="W2566">
        <v>0.13294500200000001</v>
      </c>
      <c r="X2566">
        <v>3.1224640000000001E-3</v>
      </c>
      <c r="Y2566">
        <v>5.9654809999999999E-3</v>
      </c>
      <c r="Z2566">
        <v>-0.63143872899999998</v>
      </c>
      <c r="AA2566">
        <v>4.4282210000000004E-3</v>
      </c>
      <c r="AB2566">
        <v>9.374327E-3</v>
      </c>
      <c r="AC2566">
        <v>-0.65037197099999999</v>
      </c>
    </row>
    <row r="2567" spans="1:29" x14ac:dyDescent="0.3">
      <c r="A2567">
        <v>25.65</v>
      </c>
      <c r="B2567">
        <v>28.3</v>
      </c>
      <c r="C2567">
        <v>60</v>
      </c>
      <c r="D2567">
        <v>60</v>
      </c>
      <c r="E2567">
        <v>60</v>
      </c>
      <c r="F2567">
        <v>45.01923077</v>
      </c>
      <c r="G2567">
        <v>46.77884615</v>
      </c>
      <c r="H2567">
        <v>48.61538462</v>
      </c>
      <c r="I2567">
        <v>44</v>
      </c>
      <c r="J2567">
        <v>50</v>
      </c>
      <c r="K2567">
        <v>41</v>
      </c>
      <c r="L2567">
        <v>2.3019545030000002</v>
      </c>
      <c r="M2567">
        <v>2.3919283760000001</v>
      </c>
      <c r="N2567">
        <v>2.4858355329999999</v>
      </c>
      <c r="O2567">
        <v>2.2498384890000001</v>
      </c>
      <c r="P2567">
        <v>2.556634646</v>
      </c>
      <c r="Q2567">
        <v>2.09644041</v>
      </c>
      <c r="R2567">
        <v>0.115097725</v>
      </c>
      <c r="S2567">
        <v>0.119596419</v>
      </c>
      <c r="T2567">
        <v>0.12429177700000001</v>
      </c>
      <c r="U2567">
        <v>0.11249192399999999</v>
      </c>
      <c r="V2567">
        <v>0.127831732</v>
      </c>
      <c r="W2567">
        <v>0.104822021</v>
      </c>
      <c r="X2567">
        <v>2.597322E-3</v>
      </c>
      <c r="Y2567">
        <v>4.629803E-3</v>
      </c>
      <c r="Z2567">
        <v>-0.62979986099999996</v>
      </c>
      <c r="AA2567">
        <v>8.8564420000000008E-3</v>
      </c>
      <c r="AB2567">
        <v>-1.0226539E-2</v>
      </c>
      <c r="AC2567">
        <v>-0.60551873199999995</v>
      </c>
    </row>
    <row r="2568" spans="1:29" x14ac:dyDescent="0.3">
      <c r="A2568">
        <v>25.66</v>
      </c>
      <c r="B2568">
        <v>28.3</v>
      </c>
      <c r="C2568">
        <v>60</v>
      </c>
      <c r="D2568">
        <v>60</v>
      </c>
      <c r="E2568">
        <v>60</v>
      </c>
      <c r="F2568">
        <v>45.66346154</v>
      </c>
      <c r="G2568">
        <v>47.11538462</v>
      </c>
      <c r="H2568">
        <v>48.27884615</v>
      </c>
      <c r="I2568">
        <v>43</v>
      </c>
      <c r="J2568">
        <v>49</v>
      </c>
      <c r="K2568">
        <v>52</v>
      </c>
      <c r="L2568">
        <v>2.334895757</v>
      </c>
      <c r="M2568">
        <v>2.4091364940000002</v>
      </c>
      <c r="N2568">
        <v>2.4686274149999998</v>
      </c>
      <c r="O2568">
        <v>2.198705796</v>
      </c>
      <c r="P2568">
        <v>2.5055019540000001</v>
      </c>
      <c r="Q2568">
        <v>2.658900032</v>
      </c>
      <c r="R2568">
        <v>0.116744788</v>
      </c>
      <c r="S2568">
        <v>0.120456825</v>
      </c>
      <c r="T2568">
        <v>0.123431371</v>
      </c>
      <c r="U2568">
        <v>0.10993529</v>
      </c>
      <c r="V2568">
        <v>0.125275098</v>
      </c>
      <c r="W2568">
        <v>0.13294500200000001</v>
      </c>
      <c r="X2568">
        <v>2.1431449999999999E-3</v>
      </c>
      <c r="Y2568">
        <v>3.2203760000000001E-3</v>
      </c>
      <c r="Z2568">
        <v>-0.63268944400000005</v>
      </c>
      <c r="AA2568">
        <v>8.8564420000000008E-3</v>
      </c>
      <c r="AB2568">
        <v>1.0226539E-2</v>
      </c>
      <c r="AC2568">
        <v>-0.64588664799999995</v>
      </c>
    </row>
    <row r="2569" spans="1:29" x14ac:dyDescent="0.3">
      <c r="A2569">
        <v>25.67</v>
      </c>
      <c r="B2569">
        <v>28.3</v>
      </c>
      <c r="C2569">
        <v>60</v>
      </c>
      <c r="D2569">
        <v>60</v>
      </c>
      <c r="E2569">
        <v>60</v>
      </c>
      <c r="F2569">
        <v>46.21153846</v>
      </c>
      <c r="G2569">
        <v>47.57692308</v>
      </c>
      <c r="H2569">
        <v>48.59615385</v>
      </c>
      <c r="I2569">
        <v>45</v>
      </c>
      <c r="J2569">
        <v>39</v>
      </c>
      <c r="K2569">
        <v>51</v>
      </c>
      <c r="L2569">
        <v>2.3629204060000002</v>
      </c>
      <c r="M2569">
        <v>2.4327361980000002</v>
      </c>
      <c r="N2569">
        <v>2.4848522119999998</v>
      </c>
      <c r="O2569">
        <v>2.3009711820000001</v>
      </c>
      <c r="P2569">
        <v>1.994175024</v>
      </c>
      <c r="Q2569">
        <v>2.607767339</v>
      </c>
      <c r="R2569">
        <v>0.11814602</v>
      </c>
      <c r="S2569">
        <v>0.12163681</v>
      </c>
      <c r="T2569">
        <v>0.124242611</v>
      </c>
      <c r="U2569">
        <v>0.11504855899999999</v>
      </c>
      <c r="V2569">
        <v>9.9708750999999998E-2</v>
      </c>
      <c r="W2569">
        <v>0.13038836700000001</v>
      </c>
      <c r="X2569">
        <v>2.0154080000000002E-3</v>
      </c>
      <c r="Y2569">
        <v>2.9007970000000001E-3</v>
      </c>
      <c r="Z2569">
        <v>-0.63864112399999995</v>
      </c>
      <c r="AA2569">
        <v>-8.8564420000000008E-3</v>
      </c>
      <c r="AB2569">
        <v>1.5339808E-2</v>
      </c>
      <c r="AC2569">
        <v>-0.60551873199999995</v>
      </c>
    </row>
    <row r="2570" spans="1:29" x14ac:dyDescent="0.3">
      <c r="A2570">
        <v>25.68</v>
      </c>
      <c r="B2570">
        <v>28.3</v>
      </c>
      <c r="C2570">
        <v>60</v>
      </c>
      <c r="D2570">
        <v>60</v>
      </c>
      <c r="E2570">
        <v>60</v>
      </c>
      <c r="F2570">
        <v>46.86538462</v>
      </c>
      <c r="G2570">
        <v>48.09615385</v>
      </c>
      <c r="H2570">
        <v>48.77884615</v>
      </c>
      <c r="I2570">
        <v>35</v>
      </c>
      <c r="J2570">
        <v>46</v>
      </c>
      <c r="K2570">
        <v>53</v>
      </c>
      <c r="L2570">
        <v>2.3963533209999999</v>
      </c>
      <c r="M2570">
        <v>2.4592858660000001</v>
      </c>
      <c r="N2570">
        <v>2.4941937620000001</v>
      </c>
      <c r="O2570">
        <v>1.7896442530000001</v>
      </c>
      <c r="P2570">
        <v>2.3521038750000001</v>
      </c>
      <c r="Q2570">
        <v>2.710032725</v>
      </c>
      <c r="R2570">
        <v>0.119817666</v>
      </c>
      <c r="S2570">
        <v>0.122964293</v>
      </c>
      <c r="T2570">
        <v>0.124709688</v>
      </c>
      <c r="U2570">
        <v>8.9482213000000005E-2</v>
      </c>
      <c r="V2570">
        <v>0.117605194</v>
      </c>
      <c r="W2570">
        <v>0.13550163600000001</v>
      </c>
      <c r="X2570">
        <v>1.816706E-3</v>
      </c>
      <c r="Y2570">
        <v>2.212472E-3</v>
      </c>
      <c r="Z2570">
        <v>-0.64472218800000003</v>
      </c>
      <c r="AA2570">
        <v>1.6236811E-2</v>
      </c>
      <c r="AB2570">
        <v>2.1305289000000002E-2</v>
      </c>
      <c r="AC2570">
        <v>-0.60103340800000005</v>
      </c>
    </row>
    <row r="2571" spans="1:29" x14ac:dyDescent="0.3">
      <c r="A2571">
        <v>25.69</v>
      </c>
      <c r="B2571">
        <v>28.3</v>
      </c>
      <c r="C2571">
        <v>60</v>
      </c>
      <c r="D2571">
        <v>60</v>
      </c>
      <c r="E2571">
        <v>60</v>
      </c>
      <c r="F2571">
        <v>47.89423077</v>
      </c>
      <c r="G2571">
        <v>48.29807692</v>
      </c>
      <c r="H2571">
        <v>48.77884615</v>
      </c>
      <c r="I2571">
        <v>93</v>
      </c>
      <c r="J2571">
        <v>48</v>
      </c>
      <c r="K2571">
        <v>47</v>
      </c>
      <c r="L2571">
        <v>2.4489609950000002</v>
      </c>
      <c r="M2571">
        <v>2.4696107359999999</v>
      </c>
      <c r="N2571">
        <v>2.4941937620000001</v>
      </c>
      <c r="O2571">
        <v>4.7553404419999996</v>
      </c>
      <c r="P2571">
        <v>2.4543692610000001</v>
      </c>
      <c r="Q2571">
        <v>2.4032365680000001</v>
      </c>
      <c r="R2571">
        <v>0.12244805</v>
      </c>
      <c r="S2571">
        <v>0.123480537</v>
      </c>
      <c r="T2571">
        <v>0.124709688</v>
      </c>
      <c r="U2571">
        <v>0.23776702199999999</v>
      </c>
      <c r="V2571">
        <v>0.122718463</v>
      </c>
      <c r="W2571">
        <v>0.120161828</v>
      </c>
      <c r="X2571">
        <v>5.9610700000000002E-4</v>
      </c>
      <c r="Y2571">
        <v>1.1635969999999999E-3</v>
      </c>
      <c r="Z2571">
        <v>-0.65024258700000004</v>
      </c>
      <c r="AA2571">
        <v>-6.6423316999999996E-2</v>
      </c>
      <c r="AB2571">
        <v>-4.0053943000000002E-2</v>
      </c>
      <c r="AC2571">
        <v>-0.84324090100000004</v>
      </c>
    </row>
    <row r="2572" spans="1:29" x14ac:dyDescent="0.3">
      <c r="A2572">
        <v>25.7</v>
      </c>
      <c r="B2572">
        <v>28.3</v>
      </c>
      <c r="C2572">
        <v>60</v>
      </c>
      <c r="D2572">
        <v>60</v>
      </c>
      <c r="E2572">
        <v>60</v>
      </c>
      <c r="F2572">
        <v>48.96153846</v>
      </c>
      <c r="G2572">
        <v>48.25</v>
      </c>
      <c r="H2572">
        <v>48.44230769</v>
      </c>
      <c r="I2572">
        <v>0</v>
      </c>
      <c r="J2572">
        <v>46</v>
      </c>
      <c r="K2572">
        <v>49</v>
      </c>
      <c r="L2572">
        <v>2.5035353119999999</v>
      </c>
      <c r="M2572">
        <v>2.4671524339999999</v>
      </c>
      <c r="N2572">
        <v>2.476985644</v>
      </c>
      <c r="O2572">
        <v>0</v>
      </c>
      <c r="P2572">
        <v>2.3521038750000001</v>
      </c>
      <c r="Q2572">
        <v>2.5055019540000001</v>
      </c>
      <c r="R2572">
        <v>0.12517676599999999</v>
      </c>
      <c r="S2572">
        <v>0.123357622</v>
      </c>
      <c r="T2572">
        <v>0.123849282</v>
      </c>
      <c r="U2572">
        <v>0</v>
      </c>
      <c r="V2572">
        <v>0.117605194</v>
      </c>
      <c r="W2572">
        <v>0.125275098</v>
      </c>
      <c r="X2572">
        <v>-1.0502829999999999E-3</v>
      </c>
      <c r="Y2572">
        <v>-2.7860800000000001E-4</v>
      </c>
      <c r="Z2572">
        <v>-0.653304683</v>
      </c>
      <c r="AA2572">
        <v>6.7899390000000004E-2</v>
      </c>
      <c r="AB2572">
        <v>4.4315001E-2</v>
      </c>
      <c r="AC2572">
        <v>-0.42610577399999999</v>
      </c>
    </row>
    <row r="2573" spans="1:29" x14ac:dyDescent="0.3">
      <c r="A2573">
        <v>25.71</v>
      </c>
      <c r="B2573">
        <v>28.3</v>
      </c>
      <c r="C2573">
        <v>60</v>
      </c>
      <c r="D2573">
        <v>60</v>
      </c>
      <c r="E2573">
        <v>60</v>
      </c>
      <c r="F2573">
        <v>50.61538462</v>
      </c>
      <c r="G2573">
        <v>48.77884615</v>
      </c>
      <c r="H2573">
        <v>48.16346154</v>
      </c>
      <c r="I2573">
        <v>96</v>
      </c>
      <c r="J2573">
        <v>44</v>
      </c>
      <c r="K2573">
        <v>37</v>
      </c>
      <c r="L2573">
        <v>2.5881009189999999</v>
      </c>
      <c r="M2573">
        <v>2.4941937620000001</v>
      </c>
      <c r="N2573">
        <v>2.4627274890000002</v>
      </c>
      <c r="O2573">
        <v>4.9087385210000001</v>
      </c>
      <c r="P2573">
        <v>2.2498384890000001</v>
      </c>
      <c r="Q2573">
        <v>1.891909638</v>
      </c>
      <c r="R2573">
        <v>0.129405046</v>
      </c>
      <c r="S2573">
        <v>0.124709688</v>
      </c>
      <c r="T2573">
        <v>0.12313637400000001</v>
      </c>
      <c r="U2573">
        <v>0.245436926</v>
      </c>
      <c r="V2573">
        <v>0.11249192399999999</v>
      </c>
      <c r="W2573">
        <v>9.4595481999999995E-2</v>
      </c>
      <c r="X2573">
        <v>-2.7108660000000001E-3</v>
      </c>
      <c r="Y2573">
        <v>-2.613995E-3</v>
      </c>
      <c r="Z2573">
        <v>-0.66184405000000002</v>
      </c>
      <c r="AA2573">
        <v>-7.6755831999999996E-2</v>
      </c>
      <c r="AB2573">
        <v>-5.6245961999999997E-2</v>
      </c>
      <c r="AC2573">
        <v>-0.79390233799999999</v>
      </c>
    </row>
    <row r="2574" spans="1:29" x14ac:dyDescent="0.3">
      <c r="A2574">
        <v>25.72</v>
      </c>
      <c r="B2574">
        <v>28.3</v>
      </c>
      <c r="C2574">
        <v>60</v>
      </c>
      <c r="D2574">
        <v>60</v>
      </c>
      <c r="E2574">
        <v>60</v>
      </c>
      <c r="F2574">
        <v>52.81730769</v>
      </c>
      <c r="G2574">
        <v>50.34615385</v>
      </c>
      <c r="H2574">
        <v>48.22115385</v>
      </c>
      <c r="I2574">
        <v>0</v>
      </c>
      <c r="J2574">
        <v>34</v>
      </c>
      <c r="K2574">
        <v>44</v>
      </c>
      <c r="L2574">
        <v>2.7006911759999999</v>
      </c>
      <c r="M2574">
        <v>2.574334425</v>
      </c>
      <c r="N2574">
        <v>2.465677452</v>
      </c>
      <c r="O2574">
        <v>0</v>
      </c>
      <c r="P2574">
        <v>1.7385115600000001</v>
      </c>
      <c r="Q2574">
        <v>2.2498384890000001</v>
      </c>
      <c r="R2574">
        <v>0.135034559</v>
      </c>
      <c r="S2574">
        <v>0.12871672100000001</v>
      </c>
      <c r="T2574">
        <v>0.123283873</v>
      </c>
      <c r="U2574">
        <v>0</v>
      </c>
      <c r="V2574">
        <v>8.6925578000000003E-2</v>
      </c>
      <c r="W2574">
        <v>0.11249192399999999</v>
      </c>
      <c r="X2574">
        <v>-3.6476049999999999E-3</v>
      </c>
      <c r="Y2574">
        <v>-5.7278449999999996E-3</v>
      </c>
      <c r="Z2574">
        <v>-0.67900903999999995</v>
      </c>
      <c r="AA2574">
        <v>5.0186505999999999E-2</v>
      </c>
      <c r="AB2574">
        <v>4.6019424000000003E-2</v>
      </c>
      <c r="AC2574">
        <v>-0.34985526700000003</v>
      </c>
    </row>
    <row r="2575" spans="1:29" x14ac:dyDescent="0.3">
      <c r="A2575">
        <v>25.73</v>
      </c>
      <c r="B2575">
        <v>28.3</v>
      </c>
      <c r="C2575">
        <v>60</v>
      </c>
      <c r="D2575">
        <v>60</v>
      </c>
      <c r="E2575">
        <v>60</v>
      </c>
      <c r="F2575">
        <v>55.60576923</v>
      </c>
      <c r="G2575">
        <v>52.89423077</v>
      </c>
      <c r="H2575">
        <v>48.74038462</v>
      </c>
      <c r="I2575">
        <v>86</v>
      </c>
      <c r="J2575">
        <v>88</v>
      </c>
      <c r="K2575">
        <v>43</v>
      </c>
      <c r="L2575">
        <v>2.8432727230000001</v>
      </c>
      <c r="M2575">
        <v>2.7046244599999998</v>
      </c>
      <c r="N2575">
        <v>2.4922271199999999</v>
      </c>
      <c r="O2575">
        <v>4.3974115920000001</v>
      </c>
      <c r="P2575">
        <v>4.4996769780000001</v>
      </c>
      <c r="Q2575">
        <v>2.198705796</v>
      </c>
      <c r="R2575">
        <v>0.14216363600000001</v>
      </c>
      <c r="S2575">
        <v>0.13523122300000001</v>
      </c>
      <c r="T2575">
        <v>0.12461135600000001</v>
      </c>
      <c r="U2575">
        <v>0.21987058000000001</v>
      </c>
      <c r="V2575">
        <v>0.22498384900000001</v>
      </c>
      <c r="W2575">
        <v>0.10993529</v>
      </c>
      <c r="X2575">
        <v>-4.0024309999999999E-3</v>
      </c>
      <c r="Y2575">
        <v>-9.3907160000000003E-3</v>
      </c>
      <c r="Z2575">
        <v>-0.70527406199999998</v>
      </c>
      <c r="AA2575">
        <v>2.952147E-3</v>
      </c>
      <c r="AB2575">
        <v>-7.4994616E-2</v>
      </c>
      <c r="AC2575">
        <v>-0.97331529500000002</v>
      </c>
    </row>
    <row r="2576" spans="1:29" x14ac:dyDescent="0.3">
      <c r="A2576">
        <v>25.74</v>
      </c>
      <c r="B2576">
        <v>28.3</v>
      </c>
      <c r="C2576">
        <v>60</v>
      </c>
      <c r="D2576">
        <v>60</v>
      </c>
      <c r="E2576">
        <v>60</v>
      </c>
      <c r="F2576">
        <v>58.64423077</v>
      </c>
      <c r="G2576">
        <v>56.05769231</v>
      </c>
      <c r="H2576">
        <v>49.94230769</v>
      </c>
      <c r="I2576">
        <v>48</v>
      </c>
      <c r="J2576">
        <v>45</v>
      </c>
      <c r="K2576">
        <v>83</v>
      </c>
      <c r="L2576">
        <v>2.9986374439999999</v>
      </c>
      <c r="M2576">
        <v>2.8663807669999999</v>
      </c>
      <c r="N2576">
        <v>2.5536846830000002</v>
      </c>
      <c r="O2576">
        <v>2.4543692610000001</v>
      </c>
      <c r="P2576">
        <v>2.3009711820000001</v>
      </c>
      <c r="Q2576">
        <v>4.2440135129999996</v>
      </c>
      <c r="R2576">
        <v>0.14993187199999999</v>
      </c>
      <c r="S2576">
        <v>0.14331903800000001</v>
      </c>
      <c r="T2576">
        <v>0.12768423400000001</v>
      </c>
      <c r="U2576">
        <v>0.122718463</v>
      </c>
      <c r="V2576">
        <v>0.11504855899999999</v>
      </c>
      <c r="W2576">
        <v>0.212200676</v>
      </c>
      <c r="X2576">
        <v>-3.8179210000000002E-3</v>
      </c>
      <c r="Y2576">
        <v>-1.2627480999999999E-2</v>
      </c>
      <c r="Z2576">
        <v>-0.73848270999999999</v>
      </c>
      <c r="AA2576">
        <v>-4.4282210000000004E-3</v>
      </c>
      <c r="AB2576">
        <v>6.2211442999999998E-2</v>
      </c>
      <c r="AC2576">
        <v>-0.78941701399999997</v>
      </c>
    </row>
    <row r="2577" spans="1:29" x14ac:dyDescent="0.3">
      <c r="A2577">
        <v>25.75</v>
      </c>
      <c r="B2577">
        <v>28.3</v>
      </c>
      <c r="C2577">
        <v>160</v>
      </c>
      <c r="D2577">
        <v>160</v>
      </c>
      <c r="E2577">
        <v>160</v>
      </c>
      <c r="F2577">
        <v>62.02884615</v>
      </c>
      <c r="G2577">
        <v>59.54807692</v>
      </c>
      <c r="H2577">
        <v>51.90384615</v>
      </c>
      <c r="I2577">
        <v>46</v>
      </c>
      <c r="J2577">
        <v>46</v>
      </c>
      <c r="K2577">
        <v>33</v>
      </c>
      <c r="L2577">
        <v>3.171701943</v>
      </c>
      <c r="M2577">
        <v>3.0448535319999999</v>
      </c>
      <c r="N2577">
        <v>2.653983427</v>
      </c>
      <c r="O2577">
        <v>2.3521038750000001</v>
      </c>
      <c r="P2577">
        <v>2.3521038750000001</v>
      </c>
      <c r="Q2577">
        <v>1.6873788670000001</v>
      </c>
      <c r="R2577">
        <v>0.15858509700000001</v>
      </c>
      <c r="S2577">
        <v>0.15224267699999999</v>
      </c>
      <c r="T2577">
        <v>0.132699171</v>
      </c>
      <c r="U2577">
        <v>0.117605194</v>
      </c>
      <c r="V2577">
        <v>0.117605194</v>
      </c>
      <c r="W2577">
        <v>8.4368943000000002E-2</v>
      </c>
      <c r="X2577">
        <v>-3.661798E-3</v>
      </c>
      <c r="Y2577">
        <v>-1.5143144000000001E-2</v>
      </c>
      <c r="Z2577">
        <v>-0.77811744800000004</v>
      </c>
      <c r="AA2577">
        <v>0</v>
      </c>
      <c r="AB2577">
        <v>-2.21575E-2</v>
      </c>
      <c r="AC2577">
        <v>-0.56066549300000001</v>
      </c>
    </row>
    <row r="2578" spans="1:29" x14ac:dyDescent="0.3">
      <c r="A2578">
        <v>25.76</v>
      </c>
      <c r="B2578">
        <v>28.3</v>
      </c>
      <c r="C2578">
        <v>160</v>
      </c>
      <c r="D2578">
        <v>160</v>
      </c>
      <c r="E2578">
        <v>160</v>
      </c>
      <c r="F2578">
        <v>65.75</v>
      </c>
      <c r="G2578">
        <v>63.41346154</v>
      </c>
      <c r="H2578">
        <v>55.07692308</v>
      </c>
      <c r="I2578">
        <v>50</v>
      </c>
      <c r="J2578">
        <v>37</v>
      </c>
      <c r="K2578">
        <v>42</v>
      </c>
      <c r="L2578">
        <v>3.3619745600000002</v>
      </c>
      <c r="M2578">
        <v>3.242501056</v>
      </c>
      <c r="N2578">
        <v>2.816231395</v>
      </c>
      <c r="O2578">
        <v>2.556634646</v>
      </c>
      <c r="P2578">
        <v>1.891909638</v>
      </c>
      <c r="Q2578">
        <v>2.147573103</v>
      </c>
      <c r="R2578">
        <v>0.168098728</v>
      </c>
      <c r="S2578">
        <v>0.16212505299999999</v>
      </c>
      <c r="T2578">
        <v>0.14081157</v>
      </c>
      <c r="U2578">
        <v>0.127831732</v>
      </c>
      <c r="V2578">
        <v>9.4595481999999995E-2</v>
      </c>
      <c r="W2578">
        <v>0.107378655</v>
      </c>
      <c r="X2578">
        <v>-3.4489030000000001E-3</v>
      </c>
      <c r="Y2578">
        <v>-1.6200214000000001E-2</v>
      </c>
      <c r="Z2578">
        <v>-0.82637780800000005</v>
      </c>
      <c r="AA2578">
        <v>-1.9188957999999999E-2</v>
      </c>
      <c r="AB2578">
        <v>-2.5566349999999998E-3</v>
      </c>
      <c r="AC2578">
        <v>-0.57860678799999998</v>
      </c>
    </row>
    <row r="2579" spans="1:29" x14ac:dyDescent="0.3">
      <c r="A2579">
        <v>25.77</v>
      </c>
      <c r="B2579">
        <v>28.3</v>
      </c>
      <c r="C2579">
        <v>160</v>
      </c>
      <c r="D2579">
        <v>160</v>
      </c>
      <c r="E2579">
        <v>160</v>
      </c>
      <c r="F2579">
        <v>69.903846150000007</v>
      </c>
      <c r="G2579">
        <v>67.875</v>
      </c>
      <c r="H2579">
        <v>59.52884615</v>
      </c>
      <c r="I2579">
        <v>67</v>
      </c>
      <c r="J2579">
        <v>50</v>
      </c>
      <c r="K2579">
        <v>40</v>
      </c>
      <c r="L2579">
        <v>3.5743719</v>
      </c>
      <c r="M2579">
        <v>3.4706315330000002</v>
      </c>
      <c r="N2579">
        <v>3.0438702110000002</v>
      </c>
      <c r="O2579">
        <v>3.425890426</v>
      </c>
      <c r="P2579">
        <v>2.556634646</v>
      </c>
      <c r="Q2579">
        <v>2.045307717</v>
      </c>
      <c r="R2579">
        <v>0.17871859500000001</v>
      </c>
      <c r="S2579">
        <v>0.17353157699999999</v>
      </c>
      <c r="T2579">
        <v>0.152193511</v>
      </c>
      <c r="U2579">
        <v>0.17129452100000001</v>
      </c>
      <c r="V2579">
        <v>0.127831732</v>
      </c>
      <c r="W2579">
        <v>0.102265386</v>
      </c>
      <c r="X2579">
        <v>-2.9947260000000001E-3</v>
      </c>
      <c r="Y2579">
        <v>-1.5954383999999999E-2</v>
      </c>
      <c r="Z2579">
        <v>-0.88498891599999996</v>
      </c>
      <c r="AA2579">
        <v>-2.5093252999999999E-2</v>
      </c>
      <c r="AB2579">
        <v>-3.1531826999999998E-2</v>
      </c>
      <c r="AC2579">
        <v>-0.70419585900000004</v>
      </c>
    </row>
    <row r="2580" spans="1:29" x14ac:dyDescent="0.3">
      <c r="A2580">
        <v>25.78</v>
      </c>
      <c r="B2580">
        <v>28.3</v>
      </c>
      <c r="C2580">
        <v>160</v>
      </c>
      <c r="D2580">
        <v>160</v>
      </c>
      <c r="E2580">
        <v>160</v>
      </c>
      <c r="F2580">
        <v>76.32692308</v>
      </c>
      <c r="G2580">
        <v>72.769230769999993</v>
      </c>
      <c r="H2580">
        <v>64.75961538</v>
      </c>
      <c r="I2580">
        <v>72</v>
      </c>
      <c r="J2580">
        <v>64</v>
      </c>
      <c r="K2580">
        <v>53</v>
      </c>
      <c r="L2580">
        <v>3.9028011199999999</v>
      </c>
      <c r="M2580">
        <v>3.7208867319999999</v>
      </c>
      <c r="N2580">
        <v>3.311333528</v>
      </c>
      <c r="O2580">
        <v>3.6815538910000001</v>
      </c>
      <c r="P2580">
        <v>3.272492347</v>
      </c>
      <c r="Q2580">
        <v>2.710032725</v>
      </c>
      <c r="R2580">
        <v>0.19514005600000001</v>
      </c>
      <c r="S2580">
        <v>0.186044337</v>
      </c>
      <c r="T2580">
        <v>0.165566676</v>
      </c>
      <c r="U2580">
        <v>0.18407769500000001</v>
      </c>
      <c r="V2580">
        <v>0.163624617</v>
      </c>
      <c r="W2580">
        <v>0.13550163600000001</v>
      </c>
      <c r="X2580">
        <v>-5.2514160000000001E-3</v>
      </c>
      <c r="Y2580">
        <v>-1.6683679999999999E-2</v>
      </c>
      <c r="Z2580">
        <v>-0.95921240200000002</v>
      </c>
      <c r="AA2580">
        <v>-1.1808590000000001E-2</v>
      </c>
      <c r="AB2580">
        <v>-2.5566346E-2</v>
      </c>
      <c r="AC2580">
        <v>-0.84772622500000006</v>
      </c>
    </row>
    <row r="2581" spans="1:29" x14ac:dyDescent="0.3">
      <c r="A2581">
        <v>25.79</v>
      </c>
      <c r="B2581">
        <v>28.3</v>
      </c>
      <c r="C2581">
        <v>160</v>
      </c>
      <c r="D2581">
        <v>160</v>
      </c>
      <c r="E2581">
        <v>160</v>
      </c>
      <c r="F2581">
        <v>83.13461538</v>
      </c>
      <c r="G2581">
        <v>77.74038462</v>
      </c>
      <c r="H2581">
        <v>70.33653846</v>
      </c>
      <c r="I2581">
        <v>81</v>
      </c>
      <c r="J2581">
        <v>98</v>
      </c>
      <c r="K2581">
        <v>60</v>
      </c>
      <c r="L2581">
        <v>4.2508967599999998</v>
      </c>
      <c r="M2581">
        <v>3.9750752149999999</v>
      </c>
      <c r="N2581">
        <v>3.5964966230000002</v>
      </c>
      <c r="O2581">
        <v>4.1417481269999996</v>
      </c>
      <c r="P2581">
        <v>5.0110039070000001</v>
      </c>
      <c r="Q2581">
        <v>3.0679615760000001</v>
      </c>
      <c r="R2581">
        <v>0.21254483800000001</v>
      </c>
      <c r="S2581">
        <v>0.198753761</v>
      </c>
      <c r="T2581">
        <v>0.17982483099999999</v>
      </c>
      <c r="U2581">
        <v>0.207087406</v>
      </c>
      <c r="V2581">
        <v>0.25055019499999998</v>
      </c>
      <c r="W2581">
        <v>0.15339807899999999</v>
      </c>
      <c r="X2581">
        <v>-7.9622819999999993E-3</v>
      </c>
      <c r="Y2581">
        <v>-1.7216312000000001E-2</v>
      </c>
      <c r="Z2581">
        <v>-1.037058649</v>
      </c>
      <c r="AA2581">
        <v>2.5093252999999999E-2</v>
      </c>
      <c r="AB2581">
        <v>-5.0280481000000002E-2</v>
      </c>
      <c r="AC2581">
        <v>-1.0719924219999999</v>
      </c>
    </row>
    <row r="2582" spans="1:29" x14ac:dyDescent="0.3">
      <c r="A2582">
        <v>25.8</v>
      </c>
      <c r="B2582">
        <v>28.3</v>
      </c>
      <c r="C2582">
        <v>160</v>
      </c>
      <c r="D2582">
        <v>160</v>
      </c>
      <c r="E2582">
        <v>160</v>
      </c>
      <c r="F2582">
        <v>90.846153849999993</v>
      </c>
      <c r="G2582">
        <v>83.028846150000007</v>
      </c>
      <c r="H2582">
        <v>76.42307692</v>
      </c>
      <c r="I2582">
        <v>82</v>
      </c>
      <c r="J2582">
        <v>84</v>
      </c>
      <c r="K2582">
        <v>50</v>
      </c>
      <c r="L2582">
        <v>4.6452084879999997</v>
      </c>
      <c r="M2582">
        <v>4.245488495</v>
      </c>
      <c r="N2582">
        <v>3.9077177249999999</v>
      </c>
      <c r="O2582">
        <v>4.1928808200000001</v>
      </c>
      <c r="P2582">
        <v>4.2951462060000001</v>
      </c>
      <c r="Q2582">
        <v>2.556634646</v>
      </c>
      <c r="R2582">
        <v>0.23226042399999999</v>
      </c>
      <c r="S2582">
        <v>0.21227442499999999</v>
      </c>
      <c r="T2582">
        <v>0.19538588600000001</v>
      </c>
      <c r="U2582">
        <v>0.209644041</v>
      </c>
      <c r="V2582">
        <v>0.21475731000000001</v>
      </c>
      <c r="W2582">
        <v>0.127831732</v>
      </c>
      <c r="X2582">
        <v>-1.1538922E-2</v>
      </c>
      <c r="Y2582">
        <v>-1.7921026E-2</v>
      </c>
      <c r="Z2582">
        <v>-1.122667957</v>
      </c>
      <c r="AA2582">
        <v>2.952147E-3</v>
      </c>
      <c r="AB2582">
        <v>-5.6245961999999997E-2</v>
      </c>
      <c r="AC2582">
        <v>-0.96882997100000001</v>
      </c>
    </row>
    <row r="2583" spans="1:29" x14ac:dyDescent="0.3">
      <c r="A2583">
        <v>25.81</v>
      </c>
      <c r="B2583">
        <v>28.3</v>
      </c>
      <c r="C2583">
        <v>160</v>
      </c>
      <c r="D2583">
        <v>160</v>
      </c>
      <c r="E2583">
        <v>160</v>
      </c>
      <c r="F2583">
        <v>99.11538462</v>
      </c>
      <c r="G2583">
        <v>88.903846150000007</v>
      </c>
      <c r="H2583">
        <v>83.11538462</v>
      </c>
      <c r="I2583">
        <v>97</v>
      </c>
      <c r="J2583">
        <v>93</v>
      </c>
      <c r="K2583">
        <v>81</v>
      </c>
      <c r="L2583">
        <v>5.0680365260000002</v>
      </c>
      <c r="M2583">
        <v>4.5458930659999996</v>
      </c>
      <c r="N2583">
        <v>4.2499134390000002</v>
      </c>
      <c r="O2583">
        <v>4.9598712139999996</v>
      </c>
      <c r="P2583">
        <v>4.7553404419999996</v>
      </c>
      <c r="Q2583">
        <v>4.1417481269999996</v>
      </c>
      <c r="R2583">
        <v>0.253401826</v>
      </c>
      <c r="S2583">
        <v>0.22729465300000001</v>
      </c>
      <c r="T2583">
        <v>0.212495672</v>
      </c>
      <c r="U2583">
        <v>0.247993561</v>
      </c>
      <c r="V2583">
        <v>0.23776702199999999</v>
      </c>
      <c r="W2583">
        <v>0.207087406</v>
      </c>
      <c r="X2583">
        <v>-1.5072983E-2</v>
      </c>
      <c r="Y2583">
        <v>-1.8568378999999999E-2</v>
      </c>
      <c r="Z2583">
        <v>-1.216126582</v>
      </c>
      <c r="AA2583">
        <v>-5.9042950000000004E-3</v>
      </c>
      <c r="AB2583">
        <v>-2.3861923E-2</v>
      </c>
      <c r="AC2583">
        <v>-1.2155227879999999</v>
      </c>
    </row>
    <row r="2584" spans="1:29" x14ac:dyDescent="0.3">
      <c r="A2584">
        <v>25.82</v>
      </c>
      <c r="B2584">
        <v>28.3</v>
      </c>
      <c r="C2584">
        <v>160</v>
      </c>
      <c r="D2584">
        <v>160</v>
      </c>
      <c r="E2584">
        <v>160</v>
      </c>
      <c r="F2584">
        <v>106.5384615</v>
      </c>
      <c r="G2584">
        <v>97.394230769999993</v>
      </c>
      <c r="H2584">
        <v>90.307692309999993</v>
      </c>
      <c r="I2584">
        <v>107</v>
      </c>
      <c r="J2584">
        <v>81</v>
      </c>
      <c r="K2584">
        <v>90</v>
      </c>
      <c r="L2584">
        <v>5.4475984390000001</v>
      </c>
      <c r="M2584">
        <v>4.9800292949999996</v>
      </c>
      <c r="N2584">
        <v>4.6176754999999998</v>
      </c>
      <c r="O2584">
        <v>5.4711981429999996</v>
      </c>
      <c r="P2584">
        <v>4.1417481269999996</v>
      </c>
      <c r="Q2584">
        <v>4.6019423640000001</v>
      </c>
      <c r="R2584">
        <v>0.272379922</v>
      </c>
      <c r="S2584">
        <v>0.24900146500000001</v>
      </c>
      <c r="T2584">
        <v>0.23088377500000001</v>
      </c>
      <c r="U2584">
        <v>0.27355990699999999</v>
      </c>
      <c r="V2584">
        <v>0.207087406</v>
      </c>
      <c r="W2584">
        <v>0.23009711799999999</v>
      </c>
      <c r="X2584">
        <v>-1.3497558999999999E-2</v>
      </c>
      <c r="Y2584">
        <v>-1.9871278999999999E-2</v>
      </c>
      <c r="Z2584">
        <v>-1.319763442</v>
      </c>
      <c r="AA2584">
        <v>-3.8377915999999998E-2</v>
      </c>
      <c r="AB2584">
        <v>-6.8176920000000002E-3</v>
      </c>
      <c r="AC2584">
        <v>-1.246920056</v>
      </c>
    </row>
    <row r="2585" spans="1:29" x14ac:dyDescent="0.3">
      <c r="A2585">
        <v>25.83</v>
      </c>
      <c r="B2585">
        <v>28.3</v>
      </c>
      <c r="C2585">
        <v>160</v>
      </c>
      <c r="D2585">
        <v>160</v>
      </c>
      <c r="E2585">
        <v>160</v>
      </c>
      <c r="F2585">
        <v>116.1634615</v>
      </c>
      <c r="G2585">
        <v>108.3076923</v>
      </c>
      <c r="H2585">
        <v>99.33653846</v>
      </c>
      <c r="I2585">
        <v>88</v>
      </c>
      <c r="J2585">
        <v>110</v>
      </c>
      <c r="K2585">
        <v>105</v>
      </c>
      <c r="L2585">
        <v>5.9397506079999998</v>
      </c>
      <c r="M2585">
        <v>5.5380639729999999</v>
      </c>
      <c r="N2585">
        <v>5.0793447179999998</v>
      </c>
      <c r="O2585">
        <v>4.4996769780000001</v>
      </c>
      <c r="P2585">
        <v>5.6245962220000001</v>
      </c>
      <c r="Q2585">
        <v>5.3689327579999997</v>
      </c>
      <c r="R2585">
        <v>0.29698753</v>
      </c>
      <c r="S2585">
        <v>0.27690319899999999</v>
      </c>
      <c r="T2585">
        <v>0.25396723599999999</v>
      </c>
      <c r="U2585">
        <v>0.22498384900000001</v>
      </c>
      <c r="V2585">
        <v>0.281229811</v>
      </c>
      <c r="W2585">
        <v>0.26844663800000002</v>
      </c>
      <c r="X2585">
        <v>-1.1595694E-2</v>
      </c>
      <c r="Y2585">
        <v>-2.1985418999999999E-2</v>
      </c>
      <c r="Z2585">
        <v>-1.4523823950000001</v>
      </c>
      <c r="AA2585">
        <v>3.2473621000000001E-2</v>
      </c>
      <c r="AB2585">
        <v>1.0226539E-2</v>
      </c>
      <c r="AC2585">
        <v>-1.3590531539999999</v>
      </c>
    </row>
    <row r="2586" spans="1:29" x14ac:dyDescent="0.3">
      <c r="A2586">
        <v>25.84</v>
      </c>
      <c r="B2586">
        <v>28.3</v>
      </c>
      <c r="C2586">
        <v>160</v>
      </c>
      <c r="D2586">
        <v>160</v>
      </c>
      <c r="E2586">
        <v>160</v>
      </c>
      <c r="F2586">
        <v>125.5288462</v>
      </c>
      <c r="G2586">
        <v>119.0480769</v>
      </c>
      <c r="H2586">
        <v>108.1634615</v>
      </c>
      <c r="I2586">
        <v>118</v>
      </c>
      <c r="J2586">
        <v>113</v>
      </c>
      <c r="K2586">
        <v>114</v>
      </c>
      <c r="L2586">
        <v>6.4186279439999998</v>
      </c>
      <c r="M2586">
        <v>6.0872487609999997</v>
      </c>
      <c r="N2586">
        <v>5.5306890649999998</v>
      </c>
      <c r="O2586">
        <v>6.0336577660000001</v>
      </c>
      <c r="P2586">
        <v>5.7779943009999997</v>
      </c>
      <c r="Q2586">
        <v>5.8291269940000001</v>
      </c>
      <c r="R2586">
        <v>0.32093139700000001</v>
      </c>
      <c r="S2586">
        <v>0.30436243800000001</v>
      </c>
      <c r="T2586">
        <v>0.27653445300000001</v>
      </c>
      <c r="U2586">
        <v>0.30168288799999998</v>
      </c>
      <c r="V2586">
        <v>0.288899715</v>
      </c>
      <c r="W2586">
        <v>0.29145634999999998</v>
      </c>
      <c r="X2586">
        <v>-9.5660929999999995E-3</v>
      </c>
      <c r="Y2586">
        <v>-2.4074976000000001E-2</v>
      </c>
      <c r="Z2586">
        <v>-1.5821548919999999</v>
      </c>
      <c r="AA2586">
        <v>-7.3803690000000003E-3</v>
      </c>
      <c r="AB2586">
        <v>-2.5566349999999998E-3</v>
      </c>
      <c r="AC2586">
        <v>-1.5474367600000001</v>
      </c>
    </row>
    <row r="2587" spans="1:29" x14ac:dyDescent="0.3">
      <c r="A2587">
        <v>25.85</v>
      </c>
      <c r="B2587">
        <v>28.3</v>
      </c>
      <c r="C2587">
        <v>160</v>
      </c>
      <c r="D2587">
        <v>160</v>
      </c>
      <c r="E2587">
        <v>160</v>
      </c>
      <c r="F2587">
        <v>134.2307692</v>
      </c>
      <c r="G2587">
        <v>129.28846150000001</v>
      </c>
      <c r="H2587">
        <v>116.7115385</v>
      </c>
      <c r="I2587">
        <v>122</v>
      </c>
      <c r="J2587">
        <v>119</v>
      </c>
      <c r="K2587">
        <v>127</v>
      </c>
      <c r="L2587">
        <v>6.8635807050000004</v>
      </c>
      <c r="M2587">
        <v>6.6108672029999997</v>
      </c>
      <c r="N2587">
        <v>5.9677752569999996</v>
      </c>
      <c r="O2587">
        <v>6.2381885370000001</v>
      </c>
      <c r="P2587">
        <v>6.0847904589999997</v>
      </c>
      <c r="Q2587">
        <v>6.4938520019999997</v>
      </c>
      <c r="R2587">
        <v>0.34317903500000002</v>
      </c>
      <c r="S2587">
        <v>0.33054336000000001</v>
      </c>
      <c r="T2587">
        <v>0.298388763</v>
      </c>
      <c r="U2587">
        <v>0.31190942700000002</v>
      </c>
      <c r="V2587">
        <v>0.30423952300000001</v>
      </c>
      <c r="W2587">
        <v>0.3246926</v>
      </c>
      <c r="X2587">
        <v>-7.2952099999999999E-3</v>
      </c>
      <c r="Y2587">
        <v>-2.5648290000000001E-2</v>
      </c>
      <c r="Z2587">
        <v>-1.7054581719999999</v>
      </c>
      <c r="AA2587">
        <v>-4.4282210000000004E-3</v>
      </c>
      <c r="AB2587">
        <v>1.107875E-2</v>
      </c>
      <c r="AC2587">
        <v>-1.65059921</v>
      </c>
    </row>
    <row r="2588" spans="1:29" x14ac:dyDescent="0.3">
      <c r="A2588">
        <v>25.86</v>
      </c>
      <c r="B2588">
        <v>28.3</v>
      </c>
      <c r="C2588">
        <v>160</v>
      </c>
      <c r="D2588">
        <v>160</v>
      </c>
      <c r="E2588">
        <v>160</v>
      </c>
      <c r="F2588">
        <v>141.92307690000001</v>
      </c>
      <c r="G2588">
        <v>137.29807690000001</v>
      </c>
      <c r="H2588">
        <v>126.5576923</v>
      </c>
      <c r="I2588">
        <v>276</v>
      </c>
      <c r="J2588">
        <v>128</v>
      </c>
      <c r="K2588">
        <v>112</v>
      </c>
      <c r="L2588">
        <v>7.2569091119999998</v>
      </c>
      <c r="M2588">
        <v>7.0204204069999996</v>
      </c>
      <c r="N2588">
        <v>6.4712356189999998</v>
      </c>
      <c r="O2588">
        <v>14.11262325</v>
      </c>
      <c r="P2588">
        <v>6.5449846950000001</v>
      </c>
      <c r="Q2588">
        <v>5.7268616080000001</v>
      </c>
      <c r="R2588">
        <v>0.36284545600000001</v>
      </c>
      <c r="S2588">
        <v>0.35102102000000002</v>
      </c>
      <c r="T2588">
        <v>0.32356178099999999</v>
      </c>
      <c r="U2588">
        <v>0.70563116199999998</v>
      </c>
      <c r="V2588">
        <v>0.32724923500000003</v>
      </c>
      <c r="W2588">
        <v>0.28634308000000003</v>
      </c>
      <c r="X2588">
        <v>-6.8268410000000002E-3</v>
      </c>
      <c r="Y2588">
        <v>-2.2247638E-2</v>
      </c>
      <c r="Z2588">
        <v>-1.8200495729999999</v>
      </c>
      <c r="AA2588">
        <v>-0.21845890800000001</v>
      </c>
      <c r="AB2588">
        <v>-0.15339807899999999</v>
      </c>
      <c r="AC2588">
        <v>-2.3144271540000001</v>
      </c>
    </row>
    <row r="2589" spans="1:29" x14ac:dyDescent="0.3">
      <c r="A2589">
        <v>25.87</v>
      </c>
      <c r="B2589">
        <v>28.3</v>
      </c>
      <c r="C2589">
        <v>160</v>
      </c>
      <c r="D2589">
        <v>160</v>
      </c>
      <c r="E2589">
        <v>160</v>
      </c>
      <c r="F2589">
        <v>147.2307692</v>
      </c>
      <c r="G2589">
        <v>143.5096154</v>
      </c>
      <c r="H2589">
        <v>134.5961538</v>
      </c>
      <c r="I2589">
        <v>0</v>
      </c>
      <c r="J2589">
        <v>110</v>
      </c>
      <c r="K2589">
        <v>149</v>
      </c>
      <c r="L2589">
        <v>7.528305713</v>
      </c>
      <c r="M2589">
        <v>7.3380330960000002</v>
      </c>
      <c r="N2589">
        <v>6.8822638039999999</v>
      </c>
      <c r="O2589">
        <v>0</v>
      </c>
      <c r="P2589">
        <v>5.6245962220000001</v>
      </c>
      <c r="Q2589">
        <v>7.6187712459999997</v>
      </c>
      <c r="R2589">
        <v>0.37641528600000002</v>
      </c>
      <c r="S2589">
        <v>0.36690165499999999</v>
      </c>
      <c r="T2589">
        <v>0.34411319000000001</v>
      </c>
      <c r="U2589">
        <v>0</v>
      </c>
      <c r="V2589">
        <v>0.281229811</v>
      </c>
      <c r="W2589">
        <v>0.38093856199999998</v>
      </c>
      <c r="X2589">
        <v>-5.4926970000000004E-3</v>
      </c>
      <c r="Y2589">
        <v>-1.8363520000000001E-2</v>
      </c>
      <c r="Z2589">
        <v>-1.9077721590000001</v>
      </c>
      <c r="AA2589">
        <v>0.16236810700000001</v>
      </c>
      <c r="AB2589">
        <v>0.16021577100000001</v>
      </c>
      <c r="AC2589">
        <v>-1.1616989010000001</v>
      </c>
    </row>
    <row r="2590" spans="1:29" x14ac:dyDescent="0.3">
      <c r="A2590">
        <v>25.88</v>
      </c>
      <c r="B2590">
        <v>28.3</v>
      </c>
      <c r="C2590">
        <v>160</v>
      </c>
      <c r="D2590">
        <v>160</v>
      </c>
      <c r="E2590">
        <v>160</v>
      </c>
      <c r="F2590">
        <v>152.20192309999999</v>
      </c>
      <c r="G2590">
        <v>149.82692309999999</v>
      </c>
      <c r="H2590">
        <v>142.4038462</v>
      </c>
      <c r="I2590">
        <v>298</v>
      </c>
      <c r="J2590">
        <v>147</v>
      </c>
      <c r="K2590">
        <v>153</v>
      </c>
      <c r="L2590">
        <v>7.782494196</v>
      </c>
      <c r="M2590">
        <v>7.6610540499999997</v>
      </c>
      <c r="N2590">
        <v>7.2814921369999999</v>
      </c>
      <c r="O2590">
        <v>15.237542489999999</v>
      </c>
      <c r="P2590">
        <v>7.5165058609999997</v>
      </c>
      <c r="Q2590">
        <v>7.8233020179999997</v>
      </c>
      <c r="R2590">
        <v>0.38912470999999998</v>
      </c>
      <c r="S2590">
        <v>0.38305270299999999</v>
      </c>
      <c r="T2590">
        <v>0.36407460699999999</v>
      </c>
      <c r="U2590">
        <v>0.76187712500000004</v>
      </c>
      <c r="V2590">
        <v>0.375825293</v>
      </c>
      <c r="W2590">
        <v>0.39116510100000002</v>
      </c>
      <c r="X2590">
        <v>-3.5056750000000002E-3</v>
      </c>
      <c r="Y2590">
        <v>-1.4676066E-2</v>
      </c>
      <c r="Z2590">
        <v>-1.993424595</v>
      </c>
      <c r="AA2590">
        <v>-0.22288712899999999</v>
      </c>
      <c r="AB2590">
        <v>-0.118457405</v>
      </c>
      <c r="AC2590">
        <v>-2.6822237169999998</v>
      </c>
    </row>
    <row r="2591" spans="1:29" x14ac:dyDescent="0.3">
      <c r="A2591">
        <v>25.89</v>
      </c>
      <c r="B2591">
        <v>28.3</v>
      </c>
      <c r="C2591">
        <v>160</v>
      </c>
      <c r="D2591">
        <v>160</v>
      </c>
      <c r="E2591">
        <v>160</v>
      </c>
      <c r="F2591">
        <v>157.3942308</v>
      </c>
      <c r="G2591">
        <v>155.5</v>
      </c>
      <c r="H2591">
        <v>149.94230769999999</v>
      </c>
      <c r="I2591">
        <v>0</v>
      </c>
      <c r="J2591">
        <v>151</v>
      </c>
      <c r="K2591">
        <v>145</v>
      </c>
      <c r="L2591">
        <v>8.0479908709999997</v>
      </c>
      <c r="M2591">
        <v>7.9511337510000004</v>
      </c>
      <c r="N2591">
        <v>7.6669539760000003</v>
      </c>
      <c r="O2591">
        <v>0</v>
      </c>
      <c r="P2591">
        <v>7.7210366319999997</v>
      </c>
      <c r="Q2591">
        <v>7.4142404749999997</v>
      </c>
      <c r="R2591">
        <v>0.402399544</v>
      </c>
      <c r="S2591">
        <v>0.39755668799999999</v>
      </c>
      <c r="T2591">
        <v>0.38334769899999999</v>
      </c>
      <c r="U2591">
        <v>0</v>
      </c>
      <c r="V2591">
        <v>0.38605183199999998</v>
      </c>
      <c r="W2591">
        <v>0.37071202399999997</v>
      </c>
      <c r="X2591">
        <v>-2.7960239999999998E-3</v>
      </c>
      <c r="Y2591">
        <v>-1.1086944E-2</v>
      </c>
      <c r="Z2591">
        <v>-2.0759718070000002</v>
      </c>
      <c r="AA2591">
        <v>0.22288712899999999</v>
      </c>
      <c r="AB2591">
        <v>0.118457405</v>
      </c>
      <c r="AC2591">
        <v>-1.3276558869999999</v>
      </c>
    </row>
    <row r="2592" spans="1:29" x14ac:dyDescent="0.3">
      <c r="A2592">
        <v>25.9</v>
      </c>
      <c r="B2592">
        <v>28.3</v>
      </c>
      <c r="C2592">
        <v>160</v>
      </c>
      <c r="D2592">
        <v>160</v>
      </c>
      <c r="E2592">
        <v>160</v>
      </c>
      <c r="F2592">
        <v>162.4807692</v>
      </c>
      <c r="G2592">
        <v>160.4903846</v>
      </c>
      <c r="H2592">
        <v>155.4807692</v>
      </c>
      <c r="I2592">
        <v>341</v>
      </c>
      <c r="J2592">
        <v>333</v>
      </c>
      <c r="K2592">
        <v>141</v>
      </c>
      <c r="L2592">
        <v>8.3080792799999994</v>
      </c>
      <c r="M2592">
        <v>8.2063055550000001</v>
      </c>
      <c r="N2592">
        <v>7.9501504299999999</v>
      </c>
      <c r="O2592">
        <v>17.436248290000002</v>
      </c>
      <c r="P2592">
        <v>17.027186749999998</v>
      </c>
      <c r="Q2592">
        <v>7.2097097029999997</v>
      </c>
      <c r="R2592">
        <v>0.41540396400000001</v>
      </c>
      <c r="S2592">
        <v>0.41031527800000001</v>
      </c>
      <c r="T2592">
        <v>0.39750752099999997</v>
      </c>
      <c r="U2592">
        <v>0.87181241399999998</v>
      </c>
      <c r="V2592">
        <v>0.85135933699999999</v>
      </c>
      <c r="W2592">
        <v>0.36048548499999999</v>
      </c>
      <c r="X2592">
        <v>-2.937954E-3</v>
      </c>
      <c r="Y2592">
        <v>-1.0234732999999999E-2</v>
      </c>
      <c r="Z2592">
        <v>-2.1460118650000002</v>
      </c>
      <c r="AA2592">
        <v>-1.1808590000000001E-2</v>
      </c>
      <c r="AB2592">
        <v>-0.33406692700000001</v>
      </c>
      <c r="AC2592">
        <v>-3.6555390120000002</v>
      </c>
    </row>
    <row r="2593" spans="1:29" x14ac:dyDescent="0.3">
      <c r="A2593">
        <v>25.91</v>
      </c>
      <c r="B2593">
        <v>28.3</v>
      </c>
      <c r="C2593">
        <v>160</v>
      </c>
      <c r="D2593">
        <v>160</v>
      </c>
      <c r="E2593">
        <v>160</v>
      </c>
      <c r="F2593">
        <v>165.9807692</v>
      </c>
      <c r="G2593">
        <v>165.1057692</v>
      </c>
      <c r="H2593">
        <v>160.81730769999999</v>
      </c>
      <c r="I2593">
        <v>169</v>
      </c>
      <c r="J2593">
        <v>138</v>
      </c>
      <c r="K2593">
        <v>278</v>
      </c>
      <c r="L2593">
        <v>8.4870437049999996</v>
      </c>
      <c r="M2593">
        <v>8.4423025989999996</v>
      </c>
      <c r="N2593">
        <v>8.2230220119999995</v>
      </c>
      <c r="O2593">
        <v>8.6414251049999997</v>
      </c>
      <c r="P2593">
        <v>7.0563116240000001</v>
      </c>
      <c r="Q2593">
        <v>14.214888630000001</v>
      </c>
      <c r="R2593">
        <v>0.42435218499999999</v>
      </c>
      <c r="S2593">
        <v>0.42211513000000001</v>
      </c>
      <c r="T2593">
        <v>0.41115110100000002</v>
      </c>
      <c r="U2593">
        <v>0.43207125499999999</v>
      </c>
      <c r="V2593">
        <v>0.35281558099999999</v>
      </c>
      <c r="W2593">
        <v>0.71074443200000004</v>
      </c>
      <c r="X2593">
        <v>-1.291564E-3</v>
      </c>
      <c r="Y2593">
        <v>-8.0550380000000005E-3</v>
      </c>
      <c r="Z2593">
        <v>-2.2063480979999999</v>
      </c>
      <c r="AA2593">
        <v>-4.5758285000000003E-2</v>
      </c>
      <c r="AB2593">
        <v>0.212200676</v>
      </c>
      <c r="AC2593">
        <v>-2.6239145060000002</v>
      </c>
    </row>
    <row r="2594" spans="1:29" x14ac:dyDescent="0.3">
      <c r="A2594">
        <v>25.92</v>
      </c>
      <c r="B2594">
        <v>28.3</v>
      </c>
      <c r="C2594">
        <v>160</v>
      </c>
      <c r="D2594">
        <v>160</v>
      </c>
      <c r="E2594">
        <v>160</v>
      </c>
      <c r="F2594">
        <v>169.2211538</v>
      </c>
      <c r="G2594">
        <v>169.75</v>
      </c>
      <c r="H2594">
        <v>165.66346150000001</v>
      </c>
      <c r="I2594">
        <v>161</v>
      </c>
      <c r="J2594">
        <v>172</v>
      </c>
      <c r="K2594">
        <v>0</v>
      </c>
      <c r="L2594">
        <v>8.6527332969999993</v>
      </c>
      <c r="M2594">
        <v>8.6797746250000003</v>
      </c>
      <c r="N2594">
        <v>8.470818908</v>
      </c>
      <c r="O2594">
        <v>8.2323635619999997</v>
      </c>
      <c r="P2594">
        <v>8.7948231840000002</v>
      </c>
      <c r="Q2594">
        <v>0</v>
      </c>
      <c r="R2594">
        <v>0.43263666499999998</v>
      </c>
      <c r="S2594">
        <v>0.43398873100000002</v>
      </c>
      <c r="T2594">
        <v>0.423540945</v>
      </c>
      <c r="U2594">
        <v>0.411618178</v>
      </c>
      <c r="V2594">
        <v>0.43974115899999999</v>
      </c>
      <c r="W2594">
        <v>0</v>
      </c>
      <c r="X2594">
        <v>7.8061600000000004E-4</v>
      </c>
      <c r="Y2594">
        <v>-6.5145020000000001E-3</v>
      </c>
      <c r="Z2594">
        <v>-2.2634497219999998</v>
      </c>
      <c r="AA2594">
        <v>1.6236811E-2</v>
      </c>
      <c r="AB2594">
        <v>-0.28378644600000003</v>
      </c>
      <c r="AC2594">
        <v>-1.4936128719999999</v>
      </c>
    </row>
    <row r="2595" spans="1:29" x14ac:dyDescent="0.3">
      <c r="A2595">
        <v>25.93</v>
      </c>
      <c r="B2595">
        <v>28.3</v>
      </c>
      <c r="C2595">
        <v>160</v>
      </c>
      <c r="D2595">
        <v>160</v>
      </c>
      <c r="E2595">
        <v>160</v>
      </c>
      <c r="F2595">
        <v>171.7403846</v>
      </c>
      <c r="G2595">
        <v>174.8461538</v>
      </c>
      <c r="H2595">
        <v>169.06730769999999</v>
      </c>
      <c r="I2595">
        <v>135</v>
      </c>
      <c r="J2595">
        <v>173</v>
      </c>
      <c r="K2595">
        <v>304</v>
      </c>
      <c r="L2595">
        <v>8.7815483499999996</v>
      </c>
      <c r="M2595">
        <v>8.9403546949999999</v>
      </c>
      <c r="N2595">
        <v>8.6448667290000003</v>
      </c>
      <c r="O2595">
        <v>6.9029135449999997</v>
      </c>
      <c r="P2595">
        <v>8.8459558769999997</v>
      </c>
      <c r="Q2595">
        <v>15.54433865</v>
      </c>
      <c r="R2595">
        <v>0.439077418</v>
      </c>
      <c r="S2595">
        <v>0.44701773500000003</v>
      </c>
      <c r="T2595">
        <v>0.43224333599999998</v>
      </c>
      <c r="U2595">
        <v>0.34514567699999998</v>
      </c>
      <c r="V2595">
        <v>0.44229779400000002</v>
      </c>
      <c r="W2595">
        <v>0.77721693300000005</v>
      </c>
      <c r="X2595">
        <v>4.5843439999999997E-3</v>
      </c>
      <c r="Y2595">
        <v>-7.2028259999999998E-3</v>
      </c>
      <c r="Z2595">
        <v>-2.3128745419999999</v>
      </c>
      <c r="AA2595">
        <v>5.6090801000000003E-2</v>
      </c>
      <c r="AB2595">
        <v>0.25566346499999998</v>
      </c>
      <c r="AC2595">
        <v>-2.7450182519999999</v>
      </c>
    </row>
    <row r="2596" spans="1:29" x14ac:dyDescent="0.3">
      <c r="A2596">
        <v>25.94</v>
      </c>
      <c r="B2596">
        <v>28.3</v>
      </c>
      <c r="C2596">
        <v>160</v>
      </c>
      <c r="D2596">
        <v>160</v>
      </c>
      <c r="E2596">
        <v>160</v>
      </c>
      <c r="F2596">
        <v>173.875</v>
      </c>
      <c r="G2596">
        <v>179.58653849999999</v>
      </c>
      <c r="H2596">
        <v>171.43269230000001</v>
      </c>
      <c r="I2596">
        <v>163</v>
      </c>
      <c r="J2596">
        <v>169</v>
      </c>
      <c r="K2596">
        <v>166</v>
      </c>
      <c r="L2596">
        <v>8.8906969829999998</v>
      </c>
      <c r="M2596">
        <v>9.1827433250000006</v>
      </c>
      <c r="N2596">
        <v>8.7658152139999999</v>
      </c>
      <c r="O2596">
        <v>8.3346289480000006</v>
      </c>
      <c r="P2596">
        <v>8.6414251049999997</v>
      </c>
      <c r="Q2596">
        <v>8.4880270259999993</v>
      </c>
      <c r="R2596">
        <v>0.44453484900000001</v>
      </c>
      <c r="S2596">
        <v>0.45913716599999999</v>
      </c>
      <c r="T2596">
        <v>0.43829076099999997</v>
      </c>
      <c r="U2596">
        <v>0.41673144699999998</v>
      </c>
      <c r="V2596">
        <v>0.43207125499999999</v>
      </c>
      <c r="W2596">
        <v>0.42440135099999998</v>
      </c>
      <c r="X2596">
        <v>8.4306520000000003E-3</v>
      </c>
      <c r="Y2596">
        <v>-9.0301649999999997E-3</v>
      </c>
      <c r="Z2596">
        <v>-2.35432066</v>
      </c>
      <c r="AA2596">
        <v>8.8564420000000008E-3</v>
      </c>
      <c r="AB2596">
        <v>0</v>
      </c>
      <c r="AC2596">
        <v>-2.233691323</v>
      </c>
    </row>
    <row r="2597" spans="1:29" x14ac:dyDescent="0.3">
      <c r="A2597">
        <v>25.95</v>
      </c>
      <c r="B2597">
        <v>28.3</v>
      </c>
      <c r="C2597">
        <v>160</v>
      </c>
      <c r="D2597">
        <v>160</v>
      </c>
      <c r="E2597">
        <v>160</v>
      </c>
      <c r="F2597">
        <v>176.2692308</v>
      </c>
      <c r="G2597">
        <v>181.78846150000001</v>
      </c>
      <c r="H2597">
        <v>173.3557692</v>
      </c>
      <c r="I2597">
        <v>164</v>
      </c>
      <c r="J2597">
        <v>175</v>
      </c>
      <c r="K2597">
        <v>143</v>
      </c>
      <c r="L2597">
        <v>9.0131204500000006</v>
      </c>
      <c r="M2597">
        <v>9.2953335819999996</v>
      </c>
      <c r="N2597">
        <v>8.8641473160000004</v>
      </c>
      <c r="O2597">
        <v>8.3857616400000001</v>
      </c>
      <c r="P2597">
        <v>8.9482212630000006</v>
      </c>
      <c r="Q2597">
        <v>7.3119750889999997</v>
      </c>
      <c r="R2597">
        <v>0.45065602199999999</v>
      </c>
      <c r="S2597">
        <v>0.46476667900000002</v>
      </c>
      <c r="T2597">
        <v>0.44320736599999999</v>
      </c>
      <c r="U2597">
        <v>0.41928808200000001</v>
      </c>
      <c r="V2597">
        <v>0.447411063</v>
      </c>
      <c r="W2597">
        <v>0.36559875400000003</v>
      </c>
      <c r="X2597">
        <v>8.1467910000000004E-3</v>
      </c>
      <c r="Y2597">
        <v>-9.6693230000000005E-3</v>
      </c>
      <c r="Z2597">
        <v>-2.3835615219999999</v>
      </c>
      <c r="AA2597">
        <v>1.6236811E-2</v>
      </c>
      <c r="AB2597">
        <v>-4.5167211999999998E-2</v>
      </c>
      <c r="AC2597">
        <v>-2.1619261399999998</v>
      </c>
    </row>
    <row r="2598" spans="1:29" x14ac:dyDescent="0.3">
      <c r="A2598">
        <v>25.96</v>
      </c>
      <c r="B2598">
        <v>28.3</v>
      </c>
      <c r="C2598">
        <v>160</v>
      </c>
      <c r="D2598">
        <v>160</v>
      </c>
      <c r="E2598">
        <v>160</v>
      </c>
      <c r="F2598">
        <v>175.82692309999999</v>
      </c>
      <c r="G2598">
        <v>181.58653849999999</v>
      </c>
      <c r="H2598">
        <v>173.94230769999999</v>
      </c>
      <c r="I2598">
        <v>173</v>
      </c>
      <c r="J2598">
        <v>175</v>
      </c>
      <c r="K2598">
        <v>193</v>
      </c>
      <c r="L2598">
        <v>8.9905040659999997</v>
      </c>
      <c r="M2598">
        <v>9.2850087109999997</v>
      </c>
      <c r="N2598">
        <v>8.8941386070000004</v>
      </c>
      <c r="O2598">
        <v>8.8459558769999997</v>
      </c>
      <c r="P2598">
        <v>8.9482212630000006</v>
      </c>
      <c r="Q2598">
        <v>9.8686097349999997</v>
      </c>
      <c r="R2598">
        <v>0.44952520299999998</v>
      </c>
      <c r="S2598">
        <v>0.46425043599999999</v>
      </c>
      <c r="T2598">
        <v>0.44470693</v>
      </c>
      <c r="U2598">
        <v>0.44229779400000002</v>
      </c>
      <c r="V2598">
        <v>0.447411063</v>
      </c>
      <c r="W2598">
        <v>0.49343048699999997</v>
      </c>
      <c r="X2598">
        <v>8.5016169999999995E-3</v>
      </c>
      <c r="Y2598">
        <v>-8.1205930000000006E-3</v>
      </c>
      <c r="Z2598">
        <v>-2.3833027530000002</v>
      </c>
      <c r="AA2598">
        <v>2.952147E-3</v>
      </c>
      <c r="AB2598">
        <v>3.2384039000000003E-2</v>
      </c>
      <c r="AC2598">
        <v>-2.4265602519999998</v>
      </c>
    </row>
    <row r="2599" spans="1:29" x14ac:dyDescent="0.3">
      <c r="A2599">
        <v>25.97</v>
      </c>
      <c r="B2599">
        <v>28.3</v>
      </c>
      <c r="C2599">
        <v>160</v>
      </c>
      <c r="D2599">
        <v>160</v>
      </c>
      <c r="E2599">
        <v>160</v>
      </c>
      <c r="F2599">
        <v>175.06730769999999</v>
      </c>
      <c r="G2599">
        <v>180.7403846</v>
      </c>
      <c r="H2599">
        <v>175.4807692</v>
      </c>
      <c r="I2599">
        <v>189</v>
      </c>
      <c r="J2599">
        <v>144</v>
      </c>
      <c r="K2599">
        <v>192</v>
      </c>
      <c r="L2599">
        <v>8.9516628859999994</v>
      </c>
      <c r="M2599">
        <v>9.2417425869999992</v>
      </c>
      <c r="N2599">
        <v>8.9728042880000007</v>
      </c>
      <c r="O2599">
        <v>9.6640789639999998</v>
      </c>
      <c r="P2599">
        <v>7.3631077820000002</v>
      </c>
      <c r="Q2599">
        <v>9.8174770420000002</v>
      </c>
      <c r="R2599">
        <v>0.44758314399999999</v>
      </c>
      <c r="S2599">
        <v>0.46208712899999999</v>
      </c>
      <c r="T2599">
        <v>0.44864021399999998</v>
      </c>
      <c r="U2599">
        <v>0.48320394799999999</v>
      </c>
      <c r="V2599">
        <v>0.368155389</v>
      </c>
      <c r="W2599">
        <v>0.490873852</v>
      </c>
      <c r="X2599">
        <v>8.3738800000000002E-3</v>
      </c>
      <c r="Y2599">
        <v>-4.1299479999999996E-3</v>
      </c>
      <c r="Z2599">
        <v>-2.3830008559999998</v>
      </c>
      <c r="AA2599">
        <v>-6.6423316999999996E-2</v>
      </c>
      <c r="AB2599">
        <v>4.3462789000000002E-2</v>
      </c>
      <c r="AC2599">
        <v>-2.3547950690000001</v>
      </c>
    </row>
    <row r="2600" spans="1:29" x14ac:dyDescent="0.3">
      <c r="A2600">
        <v>25.98</v>
      </c>
      <c r="B2600">
        <v>28.3</v>
      </c>
      <c r="C2600">
        <v>160</v>
      </c>
      <c r="D2600">
        <v>160</v>
      </c>
      <c r="E2600">
        <v>160</v>
      </c>
      <c r="F2600">
        <v>174.67307690000001</v>
      </c>
      <c r="G2600">
        <v>179.83653849999999</v>
      </c>
      <c r="H2600">
        <v>177.43269230000001</v>
      </c>
      <c r="I2600">
        <v>159</v>
      </c>
      <c r="J2600">
        <v>182</v>
      </c>
      <c r="K2600">
        <v>180</v>
      </c>
      <c r="L2600">
        <v>8.9315048049999994</v>
      </c>
      <c r="M2600">
        <v>9.1955264989999996</v>
      </c>
      <c r="N2600">
        <v>9.0726113710000007</v>
      </c>
      <c r="O2600">
        <v>8.1300981760000006</v>
      </c>
      <c r="P2600">
        <v>9.3061501129999993</v>
      </c>
      <c r="Q2600">
        <v>9.2038847270000002</v>
      </c>
      <c r="R2600">
        <v>0.44657523999999998</v>
      </c>
      <c r="S2600">
        <v>0.45977632499999999</v>
      </c>
      <c r="T2600">
        <v>0.45363056899999998</v>
      </c>
      <c r="U2600">
        <v>0.40650490900000003</v>
      </c>
      <c r="V2600">
        <v>0.46530750599999998</v>
      </c>
      <c r="W2600">
        <v>0.46019423599999998</v>
      </c>
      <c r="X2600">
        <v>7.6216499999999998E-3</v>
      </c>
      <c r="Y2600">
        <v>3.0319100000000002E-4</v>
      </c>
      <c r="Z2600">
        <v>-2.385933568</v>
      </c>
      <c r="AA2600">
        <v>3.3949695000000002E-2</v>
      </c>
      <c r="AB2600">
        <v>1.6192018999999998E-2</v>
      </c>
      <c r="AC2600">
        <v>-2.3368537730000001</v>
      </c>
    </row>
    <row r="2601" spans="1:29" x14ac:dyDescent="0.3">
      <c r="A2601">
        <v>25.99</v>
      </c>
      <c r="B2601">
        <v>28.3</v>
      </c>
      <c r="C2601">
        <v>160</v>
      </c>
      <c r="D2601">
        <v>160</v>
      </c>
      <c r="E2601">
        <v>160</v>
      </c>
      <c r="F2601">
        <v>175.55769230000001</v>
      </c>
      <c r="G2601">
        <v>180.44230769999999</v>
      </c>
      <c r="H2601">
        <v>177.67307690000001</v>
      </c>
      <c r="I2601">
        <v>197</v>
      </c>
      <c r="J2601">
        <v>196</v>
      </c>
      <c r="K2601">
        <v>176</v>
      </c>
      <c r="L2601">
        <v>8.9767375719999993</v>
      </c>
      <c r="M2601">
        <v>9.2265011109999993</v>
      </c>
      <c r="N2601">
        <v>9.0849028839999999</v>
      </c>
      <c r="O2601">
        <v>10.07314051</v>
      </c>
      <c r="P2601">
        <v>10.02200781</v>
      </c>
      <c r="Q2601">
        <v>8.9993539560000002</v>
      </c>
      <c r="R2601">
        <v>0.44883687900000002</v>
      </c>
      <c r="S2601">
        <v>0.46132505600000001</v>
      </c>
      <c r="T2601">
        <v>0.45424514399999999</v>
      </c>
      <c r="U2601">
        <v>0.50365702499999998</v>
      </c>
      <c r="V2601">
        <v>0.50110039100000003</v>
      </c>
      <c r="W2601">
        <v>0.44996769800000003</v>
      </c>
      <c r="X2601">
        <v>7.2100519999999998E-3</v>
      </c>
      <c r="Y2601">
        <v>-5.5721500000000001E-4</v>
      </c>
      <c r="Z2601">
        <v>-2.3936966289999999</v>
      </c>
      <c r="AA2601">
        <v>-1.476074E-3</v>
      </c>
      <c r="AB2601">
        <v>-3.4940673999999998E-2</v>
      </c>
      <c r="AC2601">
        <v>-2.5521493230000001</v>
      </c>
    </row>
    <row r="2602" spans="1:29" x14ac:dyDescent="0.3">
      <c r="A2602">
        <v>26</v>
      </c>
      <c r="B2602">
        <v>28.3</v>
      </c>
      <c r="C2602">
        <v>160</v>
      </c>
      <c r="D2602">
        <v>160</v>
      </c>
      <c r="E2602">
        <v>160</v>
      </c>
      <c r="F2602">
        <v>178.9711538</v>
      </c>
      <c r="G2602">
        <v>182.2596154</v>
      </c>
      <c r="H2602">
        <v>179.0961538</v>
      </c>
      <c r="I2602">
        <v>194</v>
      </c>
      <c r="J2602">
        <v>204</v>
      </c>
      <c r="K2602">
        <v>175</v>
      </c>
      <c r="L2602">
        <v>9.1512770529999994</v>
      </c>
      <c r="M2602">
        <v>9.3194249469999999</v>
      </c>
      <c r="N2602">
        <v>9.1576686390000006</v>
      </c>
      <c r="O2602">
        <v>9.9197424279999993</v>
      </c>
      <c r="P2602">
        <v>10.43106936</v>
      </c>
      <c r="Q2602">
        <v>8.9482212630000006</v>
      </c>
      <c r="R2602">
        <v>0.45756385300000002</v>
      </c>
      <c r="S2602">
        <v>0.46597124699999998</v>
      </c>
      <c r="T2602">
        <v>0.45788343199999998</v>
      </c>
      <c r="U2602">
        <v>0.49598712099999998</v>
      </c>
      <c r="V2602">
        <v>0.52155346800000002</v>
      </c>
      <c r="W2602">
        <v>0.447411063</v>
      </c>
      <c r="X2602">
        <v>4.8540120000000004E-3</v>
      </c>
      <c r="Y2602">
        <v>-2.5894120000000001E-3</v>
      </c>
      <c r="Z2602">
        <v>-2.4235412840000001</v>
      </c>
      <c r="AA2602">
        <v>1.4760736999999999E-2</v>
      </c>
      <c r="AB2602">
        <v>-4.0906154E-2</v>
      </c>
      <c r="AC2602">
        <v>-2.570090618</v>
      </c>
    </row>
    <row r="2603" spans="1:29" x14ac:dyDescent="0.3">
      <c r="A2603">
        <v>26.01</v>
      </c>
      <c r="B2603">
        <v>28.3</v>
      </c>
      <c r="C2603">
        <v>160</v>
      </c>
      <c r="D2603">
        <v>160</v>
      </c>
      <c r="E2603">
        <v>160</v>
      </c>
      <c r="F2603">
        <v>183.95192309999999</v>
      </c>
      <c r="G2603">
        <v>185.9903846</v>
      </c>
      <c r="H2603">
        <v>179.78846150000001</v>
      </c>
      <c r="I2603">
        <v>185</v>
      </c>
      <c r="J2603">
        <v>196</v>
      </c>
      <c r="K2603">
        <v>143</v>
      </c>
      <c r="L2603">
        <v>9.4059571959999992</v>
      </c>
      <c r="M2603">
        <v>9.5101892239999994</v>
      </c>
      <c r="N2603">
        <v>9.1930681960000005</v>
      </c>
      <c r="O2603">
        <v>9.4595481919999997</v>
      </c>
      <c r="P2603">
        <v>10.02200781</v>
      </c>
      <c r="Q2603">
        <v>7.3119750889999997</v>
      </c>
      <c r="R2603">
        <v>0.47029786000000001</v>
      </c>
      <c r="S2603">
        <v>0.47550946100000002</v>
      </c>
      <c r="T2603">
        <v>0.45965340999999998</v>
      </c>
      <c r="U2603">
        <v>0.47297740999999999</v>
      </c>
      <c r="V2603">
        <v>0.50110039100000003</v>
      </c>
      <c r="W2603">
        <v>0.36559875400000003</v>
      </c>
      <c r="X2603">
        <v>3.0089190000000001E-3</v>
      </c>
      <c r="Y2603">
        <v>-8.8334999999999993E-3</v>
      </c>
      <c r="Z2603">
        <v>-2.4657205800000002</v>
      </c>
      <c r="AA2603">
        <v>1.6236811E-2</v>
      </c>
      <c r="AB2603">
        <v>-8.0960096999999995E-2</v>
      </c>
      <c r="AC2603">
        <v>-2.3503097450000001</v>
      </c>
    </row>
    <row r="2604" spans="1:29" x14ac:dyDescent="0.3">
      <c r="A2604">
        <v>26.02</v>
      </c>
      <c r="B2604">
        <v>28.3</v>
      </c>
      <c r="C2604">
        <v>160</v>
      </c>
      <c r="D2604">
        <v>160</v>
      </c>
      <c r="E2604">
        <v>160</v>
      </c>
      <c r="F2604">
        <v>187.75</v>
      </c>
      <c r="G2604">
        <v>190.08653849999999</v>
      </c>
      <c r="H2604">
        <v>179.7211538</v>
      </c>
      <c r="I2604">
        <v>181</v>
      </c>
      <c r="J2604">
        <v>159</v>
      </c>
      <c r="K2604">
        <v>178</v>
      </c>
      <c r="L2604">
        <v>9.6001630979999995</v>
      </c>
      <c r="M2604">
        <v>9.7196366009999995</v>
      </c>
      <c r="N2604">
        <v>9.189626573</v>
      </c>
      <c r="O2604">
        <v>9.2550174199999997</v>
      </c>
      <c r="P2604">
        <v>8.1300981760000006</v>
      </c>
      <c r="Q2604">
        <v>9.1016193409999993</v>
      </c>
      <c r="R2604">
        <v>0.48000815499999999</v>
      </c>
      <c r="S2604">
        <v>0.48598183</v>
      </c>
      <c r="T2604">
        <v>0.45948132899999999</v>
      </c>
      <c r="U2604">
        <v>0.46275087100000001</v>
      </c>
      <c r="V2604">
        <v>0.40650490900000003</v>
      </c>
      <c r="W2604">
        <v>0.455080967</v>
      </c>
      <c r="X2604">
        <v>3.4489030000000001E-3</v>
      </c>
      <c r="Y2604">
        <v>-1.5675775999999999E-2</v>
      </c>
      <c r="Z2604">
        <v>-2.5008268660000001</v>
      </c>
      <c r="AA2604">
        <v>-3.2473621000000001E-2</v>
      </c>
      <c r="AB2604">
        <v>1.3635385E-2</v>
      </c>
      <c r="AC2604">
        <v>-2.3233978020000001</v>
      </c>
    </row>
    <row r="2605" spans="1:29" x14ac:dyDescent="0.3">
      <c r="A2605">
        <v>26.03</v>
      </c>
      <c r="B2605">
        <v>28.3</v>
      </c>
      <c r="C2605">
        <v>160</v>
      </c>
      <c r="D2605">
        <v>160</v>
      </c>
      <c r="E2605">
        <v>160</v>
      </c>
      <c r="F2605">
        <v>190.69230769999999</v>
      </c>
      <c r="G2605">
        <v>194.6346154</v>
      </c>
      <c r="H2605">
        <v>182.07692309999999</v>
      </c>
      <c r="I2605">
        <v>145</v>
      </c>
      <c r="J2605">
        <v>192</v>
      </c>
      <c r="K2605">
        <v>179</v>
      </c>
      <c r="L2605">
        <v>9.7506112130000009</v>
      </c>
      <c r="M2605">
        <v>9.9521920220000002</v>
      </c>
      <c r="N2605">
        <v>9.3100833969999996</v>
      </c>
      <c r="O2605">
        <v>7.4142404749999997</v>
      </c>
      <c r="P2605">
        <v>9.8174770420000002</v>
      </c>
      <c r="Q2605">
        <v>9.1527520340000006</v>
      </c>
      <c r="R2605">
        <v>0.48753056099999997</v>
      </c>
      <c r="S2605">
        <v>0.49760960100000001</v>
      </c>
      <c r="T2605">
        <v>0.46550416999999999</v>
      </c>
      <c r="U2605">
        <v>0.37071202399999997</v>
      </c>
      <c r="V2605">
        <v>0.490873852</v>
      </c>
      <c r="W2605">
        <v>0.45763760199999998</v>
      </c>
      <c r="X2605">
        <v>5.8191370000000003E-3</v>
      </c>
      <c r="Y2605">
        <v>-1.8043941000000001E-2</v>
      </c>
      <c r="Z2605">
        <v>-2.544990055</v>
      </c>
      <c r="AA2605">
        <v>6.9375463999999998E-2</v>
      </c>
      <c r="AB2605">
        <v>1.7896443000000001E-2</v>
      </c>
      <c r="AC2605">
        <v>-2.3144271540000001</v>
      </c>
    </row>
    <row r="2606" spans="1:29" x14ac:dyDescent="0.3">
      <c r="A2606">
        <v>26.04</v>
      </c>
      <c r="B2606">
        <v>28.3</v>
      </c>
      <c r="C2606">
        <v>160</v>
      </c>
      <c r="D2606">
        <v>160</v>
      </c>
      <c r="E2606">
        <v>160</v>
      </c>
      <c r="F2606">
        <v>193.03846150000001</v>
      </c>
      <c r="G2606">
        <v>199</v>
      </c>
      <c r="H2606">
        <v>183.4903846</v>
      </c>
      <c r="I2606">
        <v>185</v>
      </c>
      <c r="J2606">
        <v>191</v>
      </c>
      <c r="K2606">
        <v>191</v>
      </c>
      <c r="L2606">
        <v>9.8705763770000008</v>
      </c>
      <c r="M2606">
        <v>10.17540589</v>
      </c>
      <c r="N2606">
        <v>9.3823574920000006</v>
      </c>
      <c r="O2606">
        <v>9.4595481919999997</v>
      </c>
      <c r="P2606">
        <v>9.7663443500000007</v>
      </c>
      <c r="Q2606">
        <v>9.7663443500000007</v>
      </c>
      <c r="R2606">
        <v>0.49352881900000001</v>
      </c>
      <c r="S2606">
        <v>0.50877029500000004</v>
      </c>
      <c r="T2606">
        <v>0.46911787500000002</v>
      </c>
      <c r="U2606">
        <v>0.47297740999999999</v>
      </c>
      <c r="V2606">
        <v>0.48831721700000003</v>
      </c>
      <c r="W2606">
        <v>0.48831721700000003</v>
      </c>
      <c r="X2606">
        <v>8.7996700000000008E-3</v>
      </c>
      <c r="Y2606">
        <v>-2.1354455000000001E-2</v>
      </c>
      <c r="Z2606">
        <v>-2.5814333120000001</v>
      </c>
      <c r="AA2606">
        <v>8.8564420000000008E-3</v>
      </c>
      <c r="AB2606">
        <v>5.1132690000000001E-3</v>
      </c>
      <c r="AC2606">
        <v>-2.5431786750000001</v>
      </c>
    </row>
    <row r="2607" spans="1:29" x14ac:dyDescent="0.3">
      <c r="A2607">
        <v>26.05</v>
      </c>
      <c r="B2607">
        <v>28.3</v>
      </c>
      <c r="C2607">
        <v>160</v>
      </c>
      <c r="D2607">
        <v>160</v>
      </c>
      <c r="E2607">
        <v>160</v>
      </c>
      <c r="F2607">
        <v>193.0192308</v>
      </c>
      <c r="G2607">
        <v>200.43269230000001</v>
      </c>
      <c r="H2607">
        <v>184.94230769999999</v>
      </c>
      <c r="I2607">
        <v>193</v>
      </c>
      <c r="J2607">
        <v>195</v>
      </c>
      <c r="K2607">
        <v>202</v>
      </c>
      <c r="L2607">
        <v>9.8695930559999994</v>
      </c>
      <c r="M2607">
        <v>10.24866331</v>
      </c>
      <c r="N2607">
        <v>9.4565982290000008</v>
      </c>
      <c r="O2607">
        <v>9.8686097349999997</v>
      </c>
      <c r="P2607">
        <v>9.9708751210000006</v>
      </c>
      <c r="Q2607">
        <v>10.328803969999999</v>
      </c>
      <c r="R2607">
        <v>0.49347965300000002</v>
      </c>
      <c r="S2607">
        <v>0.51243316500000002</v>
      </c>
      <c r="T2607">
        <v>0.47282991099999999</v>
      </c>
      <c r="U2607">
        <v>0.49343048699999997</v>
      </c>
      <c r="V2607">
        <v>0.498543756</v>
      </c>
      <c r="W2607">
        <v>0.51644019900000004</v>
      </c>
      <c r="X2607">
        <v>1.0942815999999999E-2</v>
      </c>
      <c r="Y2607">
        <v>-2.0084332E-2</v>
      </c>
      <c r="Z2607">
        <v>-2.5942854909999999</v>
      </c>
      <c r="AA2607">
        <v>2.952147E-3</v>
      </c>
      <c r="AB2607">
        <v>1.3635385E-2</v>
      </c>
      <c r="AC2607">
        <v>-2.6463411250000002</v>
      </c>
    </row>
    <row r="2608" spans="1:29" x14ac:dyDescent="0.3">
      <c r="A2608">
        <v>26.06</v>
      </c>
      <c r="B2608">
        <v>28.3</v>
      </c>
      <c r="C2608">
        <v>160</v>
      </c>
      <c r="D2608">
        <v>160</v>
      </c>
      <c r="E2608">
        <v>160</v>
      </c>
      <c r="F2608">
        <v>194.8846154</v>
      </c>
      <c r="G2608">
        <v>200.7211538</v>
      </c>
      <c r="H2608">
        <v>187.25</v>
      </c>
      <c r="I2608">
        <v>209</v>
      </c>
      <c r="J2608">
        <v>201</v>
      </c>
      <c r="K2608">
        <v>168</v>
      </c>
      <c r="L2608">
        <v>9.9649751949999992</v>
      </c>
      <c r="M2608">
        <v>10.263413119999999</v>
      </c>
      <c r="N2608">
        <v>9.5745967509999996</v>
      </c>
      <c r="O2608">
        <v>10.68673282</v>
      </c>
      <c r="P2608">
        <v>10.27767128</v>
      </c>
      <c r="Q2608">
        <v>8.5902924120000002</v>
      </c>
      <c r="R2608">
        <v>0.49824876000000001</v>
      </c>
      <c r="S2608">
        <v>0.513170656</v>
      </c>
      <c r="T2608">
        <v>0.47872983800000002</v>
      </c>
      <c r="U2608">
        <v>0.534336641</v>
      </c>
      <c r="V2608">
        <v>0.51388356400000001</v>
      </c>
      <c r="W2608">
        <v>0.42951462099999999</v>
      </c>
      <c r="X2608">
        <v>8.6151609999999997E-3</v>
      </c>
      <c r="Y2608">
        <v>-1.7986579999999999E-2</v>
      </c>
      <c r="Z2608">
        <v>-2.6142969360000001</v>
      </c>
      <c r="AA2608">
        <v>-1.1808590000000001E-2</v>
      </c>
      <c r="AB2608">
        <v>-6.3063654999999996E-2</v>
      </c>
      <c r="AC2608">
        <v>-2.5925172380000001</v>
      </c>
    </row>
    <row r="2609" spans="1:29" x14ac:dyDescent="0.3">
      <c r="A2609">
        <v>26.07</v>
      </c>
      <c r="B2609">
        <v>28.3</v>
      </c>
      <c r="C2609">
        <v>160</v>
      </c>
      <c r="D2609">
        <v>160</v>
      </c>
      <c r="E2609">
        <v>160</v>
      </c>
      <c r="F2609">
        <v>196.83653849999999</v>
      </c>
      <c r="G2609">
        <v>201.2211538</v>
      </c>
      <c r="H2609">
        <v>189.18269230000001</v>
      </c>
      <c r="I2609">
        <v>207</v>
      </c>
      <c r="J2609">
        <v>165</v>
      </c>
      <c r="K2609">
        <v>195</v>
      </c>
      <c r="L2609">
        <v>10.064782279999999</v>
      </c>
      <c r="M2609">
        <v>10.288979469999999</v>
      </c>
      <c r="N2609">
        <v>9.6734205129999999</v>
      </c>
      <c r="O2609">
        <v>10.584467439999999</v>
      </c>
      <c r="P2609">
        <v>8.4368943329999997</v>
      </c>
      <c r="Q2609">
        <v>9.9708751210000006</v>
      </c>
      <c r="R2609">
        <v>0.50323911399999999</v>
      </c>
      <c r="S2609">
        <v>0.514448974</v>
      </c>
      <c r="T2609">
        <v>0.483671026</v>
      </c>
      <c r="U2609">
        <v>0.52922337200000003</v>
      </c>
      <c r="V2609">
        <v>0.42184471699999998</v>
      </c>
      <c r="W2609">
        <v>0.498543756</v>
      </c>
      <c r="X2609">
        <v>6.4720150000000002E-3</v>
      </c>
      <c r="Y2609">
        <v>-1.6782011999999999E-2</v>
      </c>
      <c r="Z2609">
        <v>-2.6339633560000002</v>
      </c>
      <c r="AA2609">
        <v>-6.1995095E-2</v>
      </c>
      <c r="AB2609">
        <v>1.5339808E-2</v>
      </c>
      <c r="AC2609">
        <v>-2.5431786750000001</v>
      </c>
    </row>
    <row r="2610" spans="1:29" x14ac:dyDescent="0.3">
      <c r="A2610">
        <v>26.08</v>
      </c>
      <c r="B2610">
        <v>28.3</v>
      </c>
      <c r="C2610">
        <v>160</v>
      </c>
      <c r="D2610">
        <v>160</v>
      </c>
      <c r="E2610">
        <v>160</v>
      </c>
      <c r="F2610">
        <v>199.45192309999999</v>
      </c>
      <c r="G2610">
        <v>204.46153849999999</v>
      </c>
      <c r="H2610">
        <v>192.0192308</v>
      </c>
      <c r="I2610">
        <v>203</v>
      </c>
      <c r="J2610">
        <v>217</v>
      </c>
      <c r="K2610">
        <v>188</v>
      </c>
      <c r="L2610">
        <v>10.19851394</v>
      </c>
      <c r="M2610">
        <v>10.454669060000001</v>
      </c>
      <c r="N2610">
        <v>9.8184603629999998</v>
      </c>
      <c r="O2610">
        <v>10.37993666</v>
      </c>
      <c r="P2610">
        <v>11.09579437</v>
      </c>
      <c r="Q2610">
        <v>9.6129462710000002</v>
      </c>
      <c r="R2610">
        <v>0.50992569700000001</v>
      </c>
      <c r="S2610">
        <v>0.52273345299999996</v>
      </c>
      <c r="T2610">
        <v>0.49092301799999999</v>
      </c>
      <c r="U2610">
        <v>0.51899683299999999</v>
      </c>
      <c r="V2610">
        <v>0.55478971799999999</v>
      </c>
      <c r="W2610">
        <v>0.48064731399999999</v>
      </c>
      <c r="X2610">
        <v>7.3945620000000004E-3</v>
      </c>
      <c r="Y2610">
        <v>-1.6937705000000001E-2</v>
      </c>
      <c r="Z2610">
        <v>-2.6729511719999999</v>
      </c>
      <c r="AA2610">
        <v>2.0665032E-2</v>
      </c>
      <c r="AB2610">
        <v>-3.7497308E-2</v>
      </c>
      <c r="AC2610">
        <v>-2.7270769559999999</v>
      </c>
    </row>
    <row r="2611" spans="1:29" x14ac:dyDescent="0.3">
      <c r="A2611">
        <v>26.09</v>
      </c>
      <c r="B2611">
        <v>28.3</v>
      </c>
      <c r="C2611">
        <v>160</v>
      </c>
      <c r="D2611">
        <v>160</v>
      </c>
      <c r="E2611">
        <v>160</v>
      </c>
      <c r="F2611">
        <v>203.2596154</v>
      </c>
      <c r="G2611">
        <v>207.8942308</v>
      </c>
      <c r="H2611">
        <v>194.125</v>
      </c>
      <c r="I2611">
        <v>345</v>
      </c>
      <c r="J2611">
        <v>408</v>
      </c>
      <c r="K2611">
        <v>187</v>
      </c>
      <c r="L2611">
        <v>10.3932115</v>
      </c>
      <c r="M2611">
        <v>10.63019186</v>
      </c>
      <c r="N2611">
        <v>9.9261340150000006</v>
      </c>
      <c r="O2611">
        <v>17.64077906</v>
      </c>
      <c r="P2611">
        <v>20.862138720000001</v>
      </c>
      <c r="Q2611">
        <v>9.5618135780000006</v>
      </c>
      <c r="R2611">
        <v>0.51966057499999996</v>
      </c>
      <c r="S2611">
        <v>0.531509593</v>
      </c>
      <c r="T2611">
        <v>0.49630670100000002</v>
      </c>
      <c r="U2611">
        <v>0.88203895300000001</v>
      </c>
      <c r="V2611">
        <v>1.043106936</v>
      </c>
      <c r="W2611">
        <v>0.47809067900000002</v>
      </c>
      <c r="X2611">
        <v>6.8410340000000002E-3</v>
      </c>
      <c r="Y2611">
        <v>-1.9518922000000001E-2</v>
      </c>
      <c r="Z2611">
        <v>-2.7148717000000002</v>
      </c>
      <c r="AA2611">
        <v>9.2992643E-2</v>
      </c>
      <c r="AB2611">
        <v>-0.32298817699999999</v>
      </c>
      <c r="AC2611">
        <v>-4.2162045050000003</v>
      </c>
    </row>
    <row r="2612" spans="1:29" x14ac:dyDescent="0.3">
      <c r="A2612">
        <v>26.1</v>
      </c>
      <c r="B2612">
        <v>28.3</v>
      </c>
      <c r="C2612">
        <v>160</v>
      </c>
      <c r="D2612">
        <v>160</v>
      </c>
      <c r="E2612">
        <v>160</v>
      </c>
      <c r="F2612">
        <v>205.17307690000001</v>
      </c>
      <c r="G2612">
        <v>211.3846154</v>
      </c>
      <c r="H2612">
        <v>194.96153849999999</v>
      </c>
      <c r="I2612">
        <v>0</v>
      </c>
      <c r="J2612">
        <v>0</v>
      </c>
      <c r="K2612">
        <v>185</v>
      </c>
      <c r="L2612">
        <v>10.49105194</v>
      </c>
      <c r="M2612">
        <v>10.808664630000001</v>
      </c>
      <c r="N2612">
        <v>9.9689084789999995</v>
      </c>
      <c r="O2612">
        <v>0</v>
      </c>
      <c r="P2612">
        <v>0</v>
      </c>
      <c r="Q2612">
        <v>9.4595481919999997</v>
      </c>
      <c r="R2612">
        <v>0.52455259700000001</v>
      </c>
      <c r="S2612">
        <v>0.54043323099999996</v>
      </c>
      <c r="T2612">
        <v>0.49844542400000003</v>
      </c>
      <c r="U2612">
        <v>0</v>
      </c>
      <c r="V2612">
        <v>0</v>
      </c>
      <c r="W2612">
        <v>0.47297740999999999</v>
      </c>
      <c r="X2612">
        <v>9.1686890000000007E-3</v>
      </c>
      <c r="Y2612">
        <v>-2.2698327000000001E-2</v>
      </c>
      <c r="Z2612">
        <v>-2.7428618459999998</v>
      </c>
      <c r="AA2612">
        <v>0</v>
      </c>
      <c r="AB2612">
        <v>0.31531827299999998</v>
      </c>
      <c r="AC2612">
        <v>-0.829784929</v>
      </c>
    </row>
    <row r="2613" spans="1:29" x14ac:dyDescent="0.3">
      <c r="A2613">
        <v>26.11</v>
      </c>
      <c r="B2613">
        <v>28.3</v>
      </c>
      <c r="C2613">
        <v>160</v>
      </c>
      <c r="D2613">
        <v>160</v>
      </c>
      <c r="E2613">
        <v>160</v>
      </c>
      <c r="F2613">
        <v>206.2307692</v>
      </c>
      <c r="G2613">
        <v>213.94230769999999</v>
      </c>
      <c r="H2613">
        <v>194.7788462</v>
      </c>
      <c r="I2613">
        <v>377</v>
      </c>
      <c r="J2613">
        <v>397</v>
      </c>
      <c r="K2613">
        <v>332</v>
      </c>
      <c r="L2613">
        <v>10.545134600000001</v>
      </c>
      <c r="M2613">
        <v>10.93944632</v>
      </c>
      <c r="N2613">
        <v>9.9595669299999994</v>
      </c>
      <c r="O2613">
        <v>19.27702523</v>
      </c>
      <c r="P2613">
        <v>20.299679090000001</v>
      </c>
      <c r="Q2613">
        <v>16.976054049999998</v>
      </c>
      <c r="R2613">
        <v>0.52725672999999995</v>
      </c>
      <c r="S2613">
        <v>0.54697231599999996</v>
      </c>
      <c r="T2613">
        <v>0.49797834600000002</v>
      </c>
      <c r="U2613">
        <v>0.96385126200000004</v>
      </c>
      <c r="V2613">
        <v>1.0149839549999999</v>
      </c>
      <c r="W2613">
        <v>0.84880270300000005</v>
      </c>
      <c r="X2613">
        <v>1.1382799000000001E-2</v>
      </c>
      <c r="Y2613">
        <v>-2.6090783999999999E-2</v>
      </c>
      <c r="Z2613">
        <v>-2.7582585829999999</v>
      </c>
      <c r="AA2613">
        <v>2.9521473999999999E-2</v>
      </c>
      <c r="AB2613">
        <v>-9.3743270000000004E-2</v>
      </c>
      <c r="AC2613">
        <v>-4.9607682789999998</v>
      </c>
    </row>
    <row r="2614" spans="1:29" x14ac:dyDescent="0.3">
      <c r="A2614">
        <v>26.12</v>
      </c>
      <c r="B2614">
        <v>28.3</v>
      </c>
      <c r="C2614">
        <v>160</v>
      </c>
      <c r="D2614">
        <v>160</v>
      </c>
      <c r="E2614">
        <v>160</v>
      </c>
      <c r="F2614">
        <v>206.16346150000001</v>
      </c>
      <c r="G2614">
        <v>213.8942308</v>
      </c>
      <c r="H2614">
        <v>195.8557692</v>
      </c>
      <c r="I2614">
        <v>0</v>
      </c>
      <c r="J2614">
        <v>0</v>
      </c>
      <c r="K2614">
        <v>0</v>
      </c>
      <c r="L2614">
        <v>10.54169297</v>
      </c>
      <c r="M2614">
        <v>10.936988019999999</v>
      </c>
      <c r="N2614">
        <v>10.01463291</v>
      </c>
      <c r="O2614">
        <v>0</v>
      </c>
      <c r="P2614">
        <v>0</v>
      </c>
      <c r="Q2614">
        <v>0</v>
      </c>
      <c r="R2614">
        <v>0.52708464899999996</v>
      </c>
      <c r="S2614">
        <v>0.54684940100000001</v>
      </c>
      <c r="T2614">
        <v>0.500731645</v>
      </c>
      <c r="U2614">
        <v>0</v>
      </c>
      <c r="V2614">
        <v>0</v>
      </c>
      <c r="W2614">
        <v>0</v>
      </c>
      <c r="X2614">
        <v>1.1411185000000001E-2</v>
      </c>
      <c r="Y2614">
        <v>-2.4156919999999998E-2</v>
      </c>
      <c r="Z2614">
        <v>-2.7625713950000002</v>
      </c>
      <c r="AA2614">
        <v>0</v>
      </c>
      <c r="AB2614">
        <v>0</v>
      </c>
      <c r="AC2614">
        <v>0</v>
      </c>
    </row>
    <row r="2615" spans="1:29" x14ac:dyDescent="0.3">
      <c r="A2615">
        <v>26.13</v>
      </c>
      <c r="B2615">
        <v>28.3</v>
      </c>
      <c r="C2615">
        <v>160</v>
      </c>
      <c r="D2615">
        <v>160</v>
      </c>
      <c r="E2615">
        <v>160</v>
      </c>
      <c r="F2615">
        <v>205.0288462</v>
      </c>
      <c r="G2615">
        <v>214.29807690000001</v>
      </c>
      <c r="H2615">
        <v>196.9903846</v>
      </c>
      <c r="I2615">
        <v>356</v>
      </c>
      <c r="J2615">
        <v>370</v>
      </c>
      <c r="K2615">
        <v>394</v>
      </c>
      <c r="L2615">
        <v>10.483677030000001</v>
      </c>
      <c r="M2615">
        <v>10.957637760000001</v>
      </c>
      <c r="N2615">
        <v>10.07264885</v>
      </c>
      <c r="O2615">
        <v>18.203238679999998</v>
      </c>
      <c r="P2615">
        <v>18.919096379999999</v>
      </c>
      <c r="Q2615">
        <v>20.146281009999999</v>
      </c>
      <c r="R2615">
        <v>0.52418385199999995</v>
      </c>
      <c r="S2615">
        <v>0.54788188800000004</v>
      </c>
      <c r="T2615">
        <v>0.50363244200000001</v>
      </c>
      <c r="U2615">
        <v>0.91016193400000001</v>
      </c>
      <c r="V2615">
        <v>0.945954819</v>
      </c>
      <c r="W2615">
        <v>1.007314051</v>
      </c>
      <c r="X2615">
        <v>1.3682068E-2</v>
      </c>
      <c r="Y2615">
        <v>-2.1600285E-2</v>
      </c>
      <c r="Z2615">
        <v>-2.7643827760000002</v>
      </c>
      <c r="AA2615">
        <v>2.0665032E-2</v>
      </c>
      <c r="AB2615">
        <v>5.2837116000000003E-2</v>
      </c>
      <c r="AC2615">
        <v>-5.0235628139999999</v>
      </c>
    </row>
    <row r="2616" spans="1:29" x14ac:dyDescent="0.3">
      <c r="A2616">
        <v>26.14</v>
      </c>
      <c r="B2616">
        <v>28.3</v>
      </c>
      <c r="C2616">
        <v>160</v>
      </c>
      <c r="D2616">
        <v>160</v>
      </c>
      <c r="E2616">
        <v>160</v>
      </c>
      <c r="F2616">
        <v>202.58653849999999</v>
      </c>
      <c r="G2616">
        <v>213.17307690000001</v>
      </c>
      <c r="H2616">
        <v>198.66346150000001</v>
      </c>
      <c r="I2616">
        <v>202</v>
      </c>
      <c r="J2616">
        <v>0</v>
      </c>
      <c r="K2616">
        <v>0</v>
      </c>
      <c r="L2616">
        <v>10.358795260000001</v>
      </c>
      <c r="M2616">
        <v>10.90011348</v>
      </c>
      <c r="N2616">
        <v>10.15819778</v>
      </c>
      <c r="O2616">
        <v>10.328803969999999</v>
      </c>
      <c r="P2616">
        <v>0</v>
      </c>
      <c r="Q2616">
        <v>0</v>
      </c>
      <c r="R2616">
        <v>0.517939763</v>
      </c>
      <c r="S2616">
        <v>0.545005674</v>
      </c>
      <c r="T2616">
        <v>0.507909889</v>
      </c>
      <c r="U2616">
        <v>0.51644019900000004</v>
      </c>
      <c r="V2616">
        <v>0</v>
      </c>
      <c r="W2616">
        <v>0</v>
      </c>
      <c r="X2616">
        <v>1.5626510999999999E-2</v>
      </c>
      <c r="Y2616">
        <v>-1.5708553E-2</v>
      </c>
      <c r="Z2616">
        <v>-2.7558865369999999</v>
      </c>
      <c r="AA2616">
        <v>-0.29816688800000002</v>
      </c>
      <c r="AB2616">
        <v>-0.172146733</v>
      </c>
      <c r="AC2616">
        <v>-0.90603543600000003</v>
      </c>
    </row>
    <row r="2617" spans="1:29" x14ac:dyDescent="0.3">
      <c r="A2617">
        <v>26.15</v>
      </c>
      <c r="B2617">
        <v>28.3</v>
      </c>
      <c r="C2617">
        <v>160</v>
      </c>
      <c r="D2617">
        <v>160</v>
      </c>
      <c r="E2617">
        <v>160</v>
      </c>
      <c r="F2617">
        <v>201.1057692</v>
      </c>
      <c r="G2617">
        <v>212.125</v>
      </c>
      <c r="H2617">
        <v>200.93269230000001</v>
      </c>
      <c r="I2617">
        <v>202</v>
      </c>
      <c r="J2617">
        <v>448</v>
      </c>
      <c r="K2617">
        <v>427</v>
      </c>
      <c r="L2617">
        <v>10.283079539999999</v>
      </c>
      <c r="M2617">
        <v>10.84652249</v>
      </c>
      <c r="N2617">
        <v>10.27422966</v>
      </c>
      <c r="O2617">
        <v>10.328803969999999</v>
      </c>
      <c r="P2617">
        <v>22.90744643</v>
      </c>
      <c r="Q2617">
        <v>21.833659879999999</v>
      </c>
      <c r="R2617">
        <v>0.51415397699999998</v>
      </c>
      <c r="S2617">
        <v>0.54232612400000002</v>
      </c>
      <c r="T2617">
        <v>0.51371148300000002</v>
      </c>
      <c r="U2617">
        <v>0.51644019900000004</v>
      </c>
      <c r="V2617">
        <v>1.1453723220000001</v>
      </c>
      <c r="W2617">
        <v>1.0916829939999999</v>
      </c>
      <c r="X2617">
        <v>1.6265196999999999E-2</v>
      </c>
      <c r="Y2617">
        <v>-9.6857120000000008E-3</v>
      </c>
      <c r="Z2617">
        <v>-2.7547220779999999</v>
      </c>
      <c r="AA2617">
        <v>0.36311413100000001</v>
      </c>
      <c r="AB2617">
        <v>0.17385115600000001</v>
      </c>
      <c r="AC2617">
        <v>-4.8306938849999996</v>
      </c>
    </row>
    <row r="2618" spans="1:29" x14ac:dyDescent="0.3">
      <c r="A2618">
        <v>26.16</v>
      </c>
      <c r="B2618">
        <v>28.3</v>
      </c>
      <c r="C2618">
        <v>160</v>
      </c>
      <c r="D2618">
        <v>160</v>
      </c>
      <c r="E2618">
        <v>160</v>
      </c>
      <c r="F2618">
        <v>199.69230769999999</v>
      </c>
      <c r="G2618">
        <v>210.8461538</v>
      </c>
      <c r="H2618">
        <v>200.30769230000001</v>
      </c>
      <c r="I2618">
        <v>214</v>
      </c>
      <c r="J2618">
        <v>207</v>
      </c>
      <c r="K2618">
        <v>0</v>
      </c>
      <c r="L2618">
        <v>10.210805450000001</v>
      </c>
      <c r="M2618">
        <v>10.78113164</v>
      </c>
      <c r="N2618">
        <v>10.24227172</v>
      </c>
      <c r="O2618">
        <v>10.94239629</v>
      </c>
      <c r="P2618">
        <v>10.584467439999999</v>
      </c>
      <c r="Q2618">
        <v>0</v>
      </c>
      <c r="R2618">
        <v>0.51054027199999996</v>
      </c>
      <c r="S2618">
        <v>0.53905658199999995</v>
      </c>
      <c r="T2618">
        <v>0.51211358600000001</v>
      </c>
      <c r="U2618">
        <v>0.54711981399999998</v>
      </c>
      <c r="V2618">
        <v>0.52922337200000003</v>
      </c>
      <c r="W2618">
        <v>0</v>
      </c>
      <c r="X2618">
        <v>1.6463899000000001E-2</v>
      </c>
      <c r="Y2618">
        <v>-8.4565609999999996E-3</v>
      </c>
      <c r="Z2618">
        <v>-2.7398428780000001</v>
      </c>
      <c r="AA2618">
        <v>-1.0332516E-2</v>
      </c>
      <c r="AB2618">
        <v>-0.35878106199999998</v>
      </c>
      <c r="AC2618">
        <v>-1.888321379</v>
      </c>
    </row>
    <row r="2619" spans="1:29" x14ac:dyDescent="0.3">
      <c r="A2619">
        <v>26.17</v>
      </c>
      <c r="B2619">
        <v>28.3</v>
      </c>
      <c r="C2619">
        <v>160</v>
      </c>
      <c r="D2619">
        <v>160</v>
      </c>
      <c r="E2619">
        <v>160</v>
      </c>
      <c r="F2619">
        <v>198.375</v>
      </c>
      <c r="G2619">
        <v>209.45192309999999</v>
      </c>
      <c r="H2619">
        <v>200.3942308</v>
      </c>
      <c r="I2619">
        <v>205</v>
      </c>
      <c r="J2619">
        <v>166</v>
      </c>
      <c r="K2619">
        <v>337</v>
      </c>
      <c r="L2619">
        <v>10.14344796</v>
      </c>
      <c r="M2619">
        <v>10.709840870000001</v>
      </c>
      <c r="N2619">
        <v>10.24669667</v>
      </c>
      <c r="O2619">
        <v>10.48220205</v>
      </c>
      <c r="P2619">
        <v>8.4880270259999993</v>
      </c>
      <c r="Q2619">
        <v>17.23171752</v>
      </c>
      <c r="R2619">
        <v>0.50717239800000002</v>
      </c>
      <c r="S2619">
        <v>0.53549204299999997</v>
      </c>
      <c r="T2619">
        <v>0.51233483300000005</v>
      </c>
      <c r="U2619">
        <v>0.52411010300000005</v>
      </c>
      <c r="V2619">
        <v>0.42440135099999998</v>
      </c>
      <c r="W2619">
        <v>0.86158587600000003</v>
      </c>
      <c r="X2619">
        <v>1.6350355E-2</v>
      </c>
      <c r="Y2619">
        <v>-5.9982580000000002E-3</v>
      </c>
      <c r="Z2619">
        <v>-2.728068903</v>
      </c>
      <c r="AA2619">
        <v>-5.7566873999999997E-2</v>
      </c>
      <c r="AB2619">
        <v>0.25822009899999998</v>
      </c>
      <c r="AC2619">
        <v>-3.1756093500000002</v>
      </c>
    </row>
    <row r="2620" spans="1:29" x14ac:dyDescent="0.3">
      <c r="A2620">
        <v>26.18</v>
      </c>
      <c r="B2620">
        <v>28.3</v>
      </c>
      <c r="C2620">
        <v>160</v>
      </c>
      <c r="D2620">
        <v>160</v>
      </c>
      <c r="E2620">
        <v>160</v>
      </c>
      <c r="F2620">
        <v>198.95192309999999</v>
      </c>
      <c r="G2620">
        <v>210.125</v>
      </c>
      <c r="H2620">
        <v>200.2692308</v>
      </c>
      <c r="I2620">
        <v>155</v>
      </c>
      <c r="J2620">
        <v>196</v>
      </c>
      <c r="K2620">
        <v>0</v>
      </c>
      <c r="L2620">
        <v>10.17294759</v>
      </c>
      <c r="M2620">
        <v>10.7442571</v>
      </c>
      <c r="N2620">
        <v>10.240305080000001</v>
      </c>
      <c r="O2620">
        <v>7.9255674039999997</v>
      </c>
      <c r="P2620">
        <v>10.02200781</v>
      </c>
      <c r="Q2620">
        <v>0</v>
      </c>
      <c r="R2620">
        <v>0.50864737999999998</v>
      </c>
      <c r="S2620">
        <v>0.53721285500000004</v>
      </c>
      <c r="T2620">
        <v>0.51201525400000003</v>
      </c>
      <c r="U2620">
        <v>0.39627836999999999</v>
      </c>
      <c r="V2620">
        <v>0.50110039100000003</v>
      </c>
      <c r="W2620">
        <v>0</v>
      </c>
      <c r="X2620">
        <v>1.6492284999999999E-2</v>
      </c>
      <c r="Y2620">
        <v>-7.2765759999999999E-3</v>
      </c>
      <c r="Z2620">
        <v>-2.7331148920000001</v>
      </c>
      <c r="AA2620">
        <v>6.0519021999999999E-2</v>
      </c>
      <c r="AB2620">
        <v>-0.29912625399999998</v>
      </c>
      <c r="AC2620">
        <v>-1.5743487030000001</v>
      </c>
    </row>
    <row r="2621" spans="1:29" x14ac:dyDescent="0.3">
      <c r="A2621">
        <v>26.19</v>
      </c>
      <c r="B2621">
        <v>28.3</v>
      </c>
      <c r="C2621">
        <v>160</v>
      </c>
      <c r="D2621">
        <v>160</v>
      </c>
      <c r="E2621">
        <v>160</v>
      </c>
      <c r="F2621">
        <v>197.41346150000001</v>
      </c>
      <c r="G2621">
        <v>211</v>
      </c>
      <c r="H2621">
        <v>199.05769230000001</v>
      </c>
      <c r="I2621">
        <v>196</v>
      </c>
      <c r="J2621">
        <v>196</v>
      </c>
      <c r="K2621">
        <v>370</v>
      </c>
      <c r="L2621">
        <v>10.094281909999999</v>
      </c>
      <c r="M2621">
        <v>10.788998210000001</v>
      </c>
      <c r="N2621">
        <v>10.17835586</v>
      </c>
      <c r="O2621">
        <v>10.02200781</v>
      </c>
      <c r="P2621">
        <v>10.02200781</v>
      </c>
      <c r="Q2621">
        <v>18.919096379999999</v>
      </c>
      <c r="R2621">
        <v>0.50471409499999997</v>
      </c>
      <c r="S2621">
        <v>0.53944990999999998</v>
      </c>
      <c r="T2621">
        <v>0.50891779299999995</v>
      </c>
      <c r="U2621">
        <v>0.50110039100000003</v>
      </c>
      <c r="V2621">
        <v>0.50110039100000003</v>
      </c>
      <c r="W2621">
        <v>0.945954819</v>
      </c>
      <c r="X2621">
        <v>2.0054731999999999E-2</v>
      </c>
      <c r="Y2621">
        <v>-8.77614E-3</v>
      </c>
      <c r="Z2621">
        <v>-2.7247049099999998</v>
      </c>
      <c r="AA2621">
        <v>0</v>
      </c>
      <c r="AB2621">
        <v>0.29656961900000001</v>
      </c>
      <c r="AC2621">
        <v>-3.4178168430000002</v>
      </c>
    </row>
    <row r="2622" spans="1:29" x14ac:dyDescent="0.3">
      <c r="A2622">
        <v>26.2</v>
      </c>
      <c r="B2622">
        <v>28.3</v>
      </c>
      <c r="C2622">
        <v>160</v>
      </c>
      <c r="D2622">
        <v>160</v>
      </c>
      <c r="E2622">
        <v>160</v>
      </c>
      <c r="F2622">
        <v>197.3557692</v>
      </c>
      <c r="G2622">
        <v>212.96153849999999</v>
      </c>
      <c r="H2622">
        <v>200.18269230000001</v>
      </c>
      <c r="I2622">
        <v>193</v>
      </c>
      <c r="J2622">
        <v>203</v>
      </c>
      <c r="K2622">
        <v>194</v>
      </c>
      <c r="L2622">
        <v>10.091331950000001</v>
      </c>
      <c r="M2622">
        <v>10.88929695</v>
      </c>
      <c r="N2622">
        <v>10.235880140000001</v>
      </c>
      <c r="O2622">
        <v>9.8686097349999997</v>
      </c>
      <c r="P2622">
        <v>10.37993666</v>
      </c>
      <c r="Q2622">
        <v>9.9197424279999993</v>
      </c>
      <c r="R2622">
        <v>0.50456659699999995</v>
      </c>
      <c r="S2622">
        <v>0.54446484799999995</v>
      </c>
      <c r="T2622">
        <v>0.511794007</v>
      </c>
      <c r="U2622">
        <v>0.49343048699999997</v>
      </c>
      <c r="V2622">
        <v>0.51899683299999999</v>
      </c>
      <c r="W2622">
        <v>0.49598712099999998</v>
      </c>
      <c r="X2622">
        <v>2.3035265999999999E-2</v>
      </c>
      <c r="Y2622">
        <v>-8.4811439999999995E-3</v>
      </c>
      <c r="Z2622">
        <v>-2.7382902659999999</v>
      </c>
      <c r="AA2622">
        <v>1.4760736999999999E-2</v>
      </c>
      <c r="AB2622">
        <v>-6.8176920000000002E-3</v>
      </c>
      <c r="AC2622">
        <v>-2.6463411250000002</v>
      </c>
    </row>
    <row r="2623" spans="1:29" x14ac:dyDescent="0.3">
      <c r="A2623">
        <v>26.21</v>
      </c>
      <c r="B2623">
        <v>28.3</v>
      </c>
      <c r="C2623">
        <v>160</v>
      </c>
      <c r="D2623">
        <v>160</v>
      </c>
      <c r="E2623">
        <v>160</v>
      </c>
      <c r="F2623">
        <v>196.75</v>
      </c>
      <c r="G2623">
        <v>211.9903846</v>
      </c>
      <c r="H2623">
        <v>200.75</v>
      </c>
      <c r="I2623">
        <v>195</v>
      </c>
      <c r="J2623">
        <v>216</v>
      </c>
      <c r="K2623">
        <v>162</v>
      </c>
      <c r="L2623">
        <v>10.06035733</v>
      </c>
      <c r="M2623">
        <v>10.83963924</v>
      </c>
      <c r="N2623">
        <v>10.264888109999999</v>
      </c>
      <c r="O2623">
        <v>9.9708751210000006</v>
      </c>
      <c r="P2623">
        <v>11.04466167</v>
      </c>
      <c r="Q2623">
        <v>8.2834962549999993</v>
      </c>
      <c r="R2623">
        <v>0.50301786699999995</v>
      </c>
      <c r="S2623">
        <v>0.54198196200000004</v>
      </c>
      <c r="T2623">
        <v>0.51324440500000001</v>
      </c>
      <c r="U2623">
        <v>0.498543756</v>
      </c>
      <c r="V2623">
        <v>0.55223308400000004</v>
      </c>
      <c r="W2623">
        <v>0.41417481299999998</v>
      </c>
      <c r="X2623">
        <v>2.2495931E-2</v>
      </c>
      <c r="Y2623">
        <v>-6.1703390000000004E-3</v>
      </c>
      <c r="Z2623">
        <v>-2.7337618140000002</v>
      </c>
      <c r="AA2623">
        <v>3.0997548E-2</v>
      </c>
      <c r="AB2623">
        <v>-7.4142404999999995E-2</v>
      </c>
      <c r="AC2623">
        <v>-2.570090618</v>
      </c>
    </row>
    <row r="2624" spans="1:29" x14ac:dyDescent="0.3">
      <c r="A2624">
        <v>26.22</v>
      </c>
      <c r="B2624">
        <v>28.3</v>
      </c>
      <c r="C2624">
        <v>160</v>
      </c>
      <c r="D2624">
        <v>160</v>
      </c>
      <c r="E2624">
        <v>160</v>
      </c>
      <c r="F2624">
        <v>195.5961538</v>
      </c>
      <c r="G2624">
        <v>211.5</v>
      </c>
      <c r="H2624">
        <v>202.53846150000001</v>
      </c>
      <c r="I2624">
        <v>199</v>
      </c>
      <c r="J2624">
        <v>226</v>
      </c>
      <c r="K2624">
        <v>213</v>
      </c>
      <c r="L2624">
        <v>10.00135807</v>
      </c>
      <c r="M2624">
        <v>10.81456455</v>
      </c>
      <c r="N2624">
        <v>10.35633696</v>
      </c>
      <c r="O2624">
        <v>10.17540589</v>
      </c>
      <c r="P2624">
        <v>11.555988599999999</v>
      </c>
      <c r="Q2624">
        <v>10.891263589999999</v>
      </c>
      <c r="R2624">
        <v>0.50006790400000001</v>
      </c>
      <c r="S2624">
        <v>0.54072822799999998</v>
      </c>
      <c r="T2624">
        <v>0.51781684800000005</v>
      </c>
      <c r="U2624">
        <v>0.50877029500000004</v>
      </c>
      <c r="V2624">
        <v>0.57779943</v>
      </c>
      <c r="W2624">
        <v>0.54456318000000004</v>
      </c>
      <c r="X2624">
        <v>2.3475249E-2</v>
      </c>
      <c r="Y2624">
        <v>-1.7208119999999999E-3</v>
      </c>
      <c r="Z2624">
        <v>-2.7344087359999998</v>
      </c>
      <c r="AA2624">
        <v>3.9853989999999999E-2</v>
      </c>
      <c r="AB2624">
        <v>8.5221199999999998E-4</v>
      </c>
      <c r="AC2624">
        <v>-2.8616366740000001</v>
      </c>
    </row>
    <row r="2625" spans="1:29" x14ac:dyDescent="0.3">
      <c r="A2625">
        <v>26.23</v>
      </c>
      <c r="B2625">
        <v>28.3</v>
      </c>
      <c r="C2625">
        <v>160</v>
      </c>
      <c r="D2625">
        <v>160</v>
      </c>
      <c r="E2625">
        <v>160</v>
      </c>
      <c r="F2625">
        <v>198.5192308</v>
      </c>
      <c r="G2625">
        <v>211.66346150000001</v>
      </c>
      <c r="H2625">
        <v>205.82692309999999</v>
      </c>
      <c r="I2625">
        <v>195</v>
      </c>
      <c r="J2625">
        <v>186</v>
      </c>
      <c r="K2625">
        <v>221</v>
      </c>
      <c r="L2625">
        <v>10.150822870000001</v>
      </c>
      <c r="M2625">
        <v>10.822922780000001</v>
      </c>
      <c r="N2625">
        <v>10.52448485</v>
      </c>
      <c r="O2625">
        <v>9.9708751210000006</v>
      </c>
      <c r="P2625">
        <v>9.5106808849999993</v>
      </c>
      <c r="Q2625">
        <v>11.30032514</v>
      </c>
      <c r="R2625">
        <v>0.50754114299999997</v>
      </c>
      <c r="S2625">
        <v>0.54114613899999997</v>
      </c>
      <c r="T2625">
        <v>0.52622424300000004</v>
      </c>
      <c r="U2625">
        <v>0.498543756</v>
      </c>
      <c r="V2625">
        <v>0.47553404399999999</v>
      </c>
      <c r="W2625">
        <v>0.56501625700000002</v>
      </c>
      <c r="X2625">
        <v>1.9401853E-2</v>
      </c>
      <c r="Y2625">
        <v>1.2537340000000001E-3</v>
      </c>
      <c r="Z2625">
        <v>-2.7630026760000002</v>
      </c>
      <c r="AA2625">
        <v>-1.3284663E-2</v>
      </c>
      <c r="AB2625">
        <v>5.1984903999999998E-2</v>
      </c>
      <c r="AC2625">
        <v>-2.7001650129999999</v>
      </c>
    </row>
    <row r="2626" spans="1:29" x14ac:dyDescent="0.3">
      <c r="A2626">
        <v>26.24</v>
      </c>
      <c r="B2626">
        <v>28.3</v>
      </c>
      <c r="C2626">
        <v>160</v>
      </c>
      <c r="D2626">
        <v>160</v>
      </c>
      <c r="E2626">
        <v>160</v>
      </c>
      <c r="F2626">
        <v>200.67307690000001</v>
      </c>
      <c r="G2626">
        <v>210.46153849999999</v>
      </c>
      <c r="H2626">
        <v>207.43269230000001</v>
      </c>
      <c r="I2626">
        <v>162</v>
      </c>
      <c r="J2626">
        <v>220</v>
      </c>
      <c r="K2626">
        <v>196</v>
      </c>
      <c r="L2626">
        <v>10.26095482</v>
      </c>
      <c r="M2626">
        <v>10.76146522</v>
      </c>
      <c r="N2626">
        <v>10.60659216</v>
      </c>
      <c r="O2626">
        <v>8.2834962549999993</v>
      </c>
      <c r="P2626">
        <v>11.24919244</v>
      </c>
      <c r="Q2626">
        <v>10.02200781</v>
      </c>
      <c r="R2626">
        <v>0.51304774099999995</v>
      </c>
      <c r="S2626">
        <v>0.53807326099999997</v>
      </c>
      <c r="T2626">
        <v>0.53032960799999995</v>
      </c>
      <c r="U2626">
        <v>0.41417481299999998</v>
      </c>
      <c r="V2626">
        <v>0.56245962199999999</v>
      </c>
      <c r="W2626">
        <v>0.50110039100000003</v>
      </c>
      <c r="X2626">
        <v>1.4448491000000001E-2</v>
      </c>
      <c r="Y2626">
        <v>3.1794050000000002E-3</v>
      </c>
      <c r="Z2626">
        <v>-2.7744747539999999</v>
      </c>
      <c r="AA2626">
        <v>8.5612275000000002E-2</v>
      </c>
      <c r="AB2626">
        <v>8.5221150000000002E-3</v>
      </c>
      <c r="AC2626">
        <v>-2.5925172380000001</v>
      </c>
    </row>
    <row r="2627" spans="1:29" x14ac:dyDescent="0.3">
      <c r="A2627">
        <v>26.25</v>
      </c>
      <c r="B2627">
        <v>28.3</v>
      </c>
      <c r="C2627">
        <v>160</v>
      </c>
      <c r="D2627">
        <v>160</v>
      </c>
      <c r="E2627">
        <v>160</v>
      </c>
      <c r="F2627">
        <v>203.4711538</v>
      </c>
      <c r="G2627">
        <v>211.69230769999999</v>
      </c>
      <c r="H2627">
        <v>206.9711538</v>
      </c>
      <c r="I2627">
        <v>203</v>
      </c>
      <c r="J2627">
        <v>202</v>
      </c>
      <c r="K2627">
        <v>183</v>
      </c>
      <c r="L2627">
        <v>10.404028029999999</v>
      </c>
      <c r="M2627">
        <v>10.82439776</v>
      </c>
      <c r="N2627">
        <v>10.582992450000001</v>
      </c>
      <c r="O2627">
        <v>10.37993666</v>
      </c>
      <c r="P2627">
        <v>10.328803969999999</v>
      </c>
      <c r="Q2627">
        <v>9.3572828060000006</v>
      </c>
      <c r="R2627">
        <v>0.52020140100000001</v>
      </c>
      <c r="S2627">
        <v>0.54121988799999998</v>
      </c>
      <c r="T2627">
        <v>0.52914962300000001</v>
      </c>
      <c r="U2627">
        <v>0.51899683299999999</v>
      </c>
      <c r="V2627">
        <v>0.51644019900000004</v>
      </c>
      <c r="W2627">
        <v>0.46786413999999998</v>
      </c>
      <c r="X2627">
        <v>1.2135029E-2</v>
      </c>
      <c r="Y2627">
        <v>-1.0406809999999999E-3</v>
      </c>
      <c r="Z2627">
        <v>-2.7904752849999999</v>
      </c>
      <c r="AA2627">
        <v>-1.476074E-3</v>
      </c>
      <c r="AB2627">
        <v>-3.3236250000000002E-2</v>
      </c>
      <c r="AC2627">
        <v>-2.6373704770000002</v>
      </c>
    </row>
    <row r="2628" spans="1:29" x14ac:dyDescent="0.3">
      <c r="A2628">
        <v>26.26</v>
      </c>
      <c r="B2628">
        <v>28.3</v>
      </c>
      <c r="C2628">
        <v>160</v>
      </c>
      <c r="D2628">
        <v>160</v>
      </c>
      <c r="E2628">
        <v>160</v>
      </c>
      <c r="F2628">
        <v>205.95192309999999</v>
      </c>
      <c r="G2628">
        <v>211.8846154</v>
      </c>
      <c r="H2628">
        <v>205.71153849999999</v>
      </c>
      <c r="I2628">
        <v>196</v>
      </c>
      <c r="J2628">
        <v>200</v>
      </c>
      <c r="K2628">
        <v>189</v>
      </c>
      <c r="L2628">
        <v>10.53087644</v>
      </c>
      <c r="M2628">
        <v>10.83423097</v>
      </c>
      <c r="N2628">
        <v>10.518584929999999</v>
      </c>
      <c r="O2628">
        <v>10.02200781</v>
      </c>
      <c r="P2628">
        <v>10.226538590000001</v>
      </c>
      <c r="Q2628">
        <v>9.6640789639999998</v>
      </c>
      <c r="R2628">
        <v>0.52654382200000005</v>
      </c>
      <c r="S2628">
        <v>0.54171154899999996</v>
      </c>
      <c r="T2628">
        <v>0.52592924600000002</v>
      </c>
      <c r="U2628">
        <v>0.50110039100000003</v>
      </c>
      <c r="V2628">
        <v>0.51132692899999999</v>
      </c>
      <c r="W2628">
        <v>0.48320394799999999</v>
      </c>
      <c r="X2628">
        <v>8.7570909999999998E-3</v>
      </c>
      <c r="Y2628">
        <v>-5.4656260000000003E-3</v>
      </c>
      <c r="Z2628">
        <v>-2.796815118</v>
      </c>
      <c r="AA2628">
        <v>5.9042950000000004E-3</v>
      </c>
      <c r="AB2628">
        <v>-1.5339808E-2</v>
      </c>
      <c r="AC2628">
        <v>-2.6239145060000002</v>
      </c>
    </row>
    <row r="2629" spans="1:29" x14ac:dyDescent="0.3">
      <c r="A2629">
        <v>26.27</v>
      </c>
      <c r="B2629">
        <v>28.3</v>
      </c>
      <c r="C2629">
        <v>160</v>
      </c>
      <c r="D2629">
        <v>160</v>
      </c>
      <c r="E2629">
        <v>160</v>
      </c>
      <c r="F2629">
        <v>205.46153849999999</v>
      </c>
      <c r="G2629">
        <v>212.70192309999999</v>
      </c>
      <c r="H2629">
        <v>203.4711538</v>
      </c>
      <c r="I2629">
        <v>191</v>
      </c>
      <c r="J2629">
        <v>195</v>
      </c>
      <c r="K2629">
        <v>154</v>
      </c>
      <c r="L2629">
        <v>10.50580175</v>
      </c>
      <c r="M2629">
        <v>10.87602212</v>
      </c>
      <c r="N2629">
        <v>10.404028029999999</v>
      </c>
      <c r="O2629">
        <v>9.7663443500000007</v>
      </c>
      <c r="P2629">
        <v>9.9708751210000006</v>
      </c>
      <c r="Q2629">
        <v>7.8744347110000001</v>
      </c>
      <c r="R2629">
        <v>0.52529008799999999</v>
      </c>
      <c r="S2629">
        <v>0.54380110599999998</v>
      </c>
      <c r="T2629">
        <v>0.52020140100000001</v>
      </c>
      <c r="U2629">
        <v>0.48831721700000003</v>
      </c>
      <c r="V2629">
        <v>0.498543756</v>
      </c>
      <c r="W2629">
        <v>0.39372173599999999</v>
      </c>
      <c r="X2629">
        <v>1.0687341E-2</v>
      </c>
      <c r="Y2629">
        <v>-9.5627969999999996E-3</v>
      </c>
      <c r="Z2629">
        <v>-2.7882326229999999</v>
      </c>
      <c r="AA2629">
        <v>5.9042950000000004E-3</v>
      </c>
      <c r="AB2629">
        <v>-6.6472501000000003E-2</v>
      </c>
      <c r="AC2629">
        <v>-2.4220749279999998</v>
      </c>
    </row>
    <row r="2630" spans="1:29" x14ac:dyDescent="0.3">
      <c r="A2630">
        <v>26.28</v>
      </c>
      <c r="B2630">
        <v>28.3</v>
      </c>
      <c r="C2630">
        <v>160</v>
      </c>
      <c r="D2630">
        <v>160</v>
      </c>
      <c r="E2630">
        <v>160</v>
      </c>
      <c r="F2630">
        <v>204.30769230000001</v>
      </c>
      <c r="G2630">
        <v>213.82692309999999</v>
      </c>
      <c r="H2630">
        <v>200.81730769999999</v>
      </c>
      <c r="I2630">
        <v>347</v>
      </c>
      <c r="J2630">
        <v>375</v>
      </c>
      <c r="K2630">
        <v>416</v>
      </c>
      <c r="L2630">
        <v>10.44680249</v>
      </c>
      <c r="M2630">
        <v>10.933546400000001</v>
      </c>
      <c r="N2630">
        <v>10.26832973</v>
      </c>
      <c r="O2630">
        <v>17.743044449999999</v>
      </c>
      <c r="P2630">
        <v>19.174759850000001</v>
      </c>
      <c r="Q2630">
        <v>21.271200260000001</v>
      </c>
      <c r="R2630">
        <v>0.52234012500000004</v>
      </c>
      <c r="S2630">
        <v>0.54667732000000002</v>
      </c>
      <c r="T2630">
        <v>0.51341648600000001</v>
      </c>
      <c r="U2630">
        <v>0.88715222199999999</v>
      </c>
      <c r="V2630">
        <v>0.95873799199999998</v>
      </c>
      <c r="W2630">
        <v>1.063560013</v>
      </c>
      <c r="X2630">
        <v>1.4051086000000001E-2</v>
      </c>
      <c r="Y2630">
        <v>-1.4061491000000001E-2</v>
      </c>
      <c r="Z2630">
        <v>-2.776199879</v>
      </c>
      <c r="AA2630">
        <v>4.1330064E-2</v>
      </c>
      <c r="AB2630">
        <v>9.3743270000000004E-2</v>
      </c>
      <c r="AC2630">
        <v>-5.1042986450000001</v>
      </c>
    </row>
    <row r="2631" spans="1:29" x14ac:dyDescent="0.3">
      <c r="A2631">
        <v>26.29</v>
      </c>
      <c r="B2631">
        <v>28.3</v>
      </c>
      <c r="C2631">
        <v>160</v>
      </c>
      <c r="D2631">
        <v>160</v>
      </c>
      <c r="E2631">
        <v>160</v>
      </c>
      <c r="F2631">
        <v>203.5192308</v>
      </c>
      <c r="G2631">
        <v>215.6057692</v>
      </c>
      <c r="H2631">
        <v>201.8846154</v>
      </c>
      <c r="I2631">
        <v>0</v>
      </c>
      <c r="J2631">
        <v>0</v>
      </c>
      <c r="K2631">
        <v>0</v>
      </c>
      <c r="L2631">
        <v>10.40648633</v>
      </c>
      <c r="M2631">
        <v>11.02450359</v>
      </c>
      <c r="N2631">
        <v>10.32290405</v>
      </c>
      <c r="O2631">
        <v>0</v>
      </c>
      <c r="P2631">
        <v>0</v>
      </c>
      <c r="Q2631">
        <v>0</v>
      </c>
      <c r="R2631">
        <v>0.52032431700000004</v>
      </c>
      <c r="S2631">
        <v>0.55122517999999998</v>
      </c>
      <c r="T2631">
        <v>0.51614520200000003</v>
      </c>
      <c r="U2631">
        <v>0</v>
      </c>
      <c r="V2631">
        <v>0</v>
      </c>
      <c r="W2631">
        <v>0</v>
      </c>
      <c r="X2631">
        <v>1.7840622E-2</v>
      </c>
      <c r="Y2631">
        <v>-1.3086364E-2</v>
      </c>
      <c r="Z2631">
        <v>-2.7854292960000002</v>
      </c>
      <c r="AA2631">
        <v>0</v>
      </c>
      <c r="AB2631">
        <v>0</v>
      </c>
      <c r="AC2631">
        <v>0</v>
      </c>
    </row>
    <row r="2632" spans="1:29" x14ac:dyDescent="0.3">
      <c r="A2632">
        <v>26.3</v>
      </c>
      <c r="B2632">
        <v>28.3</v>
      </c>
      <c r="C2632">
        <v>160</v>
      </c>
      <c r="D2632">
        <v>160</v>
      </c>
      <c r="E2632">
        <v>160</v>
      </c>
      <c r="F2632">
        <v>203.5288462</v>
      </c>
      <c r="G2632">
        <v>217.53846150000001</v>
      </c>
      <c r="H2632">
        <v>203.32692309999999</v>
      </c>
      <c r="I2632">
        <v>405</v>
      </c>
      <c r="J2632">
        <v>455</v>
      </c>
      <c r="K2632">
        <v>442</v>
      </c>
      <c r="L2632">
        <v>10.40697799</v>
      </c>
      <c r="M2632">
        <v>11.12332735</v>
      </c>
      <c r="N2632">
        <v>10.39665312</v>
      </c>
      <c r="O2632">
        <v>20.708740639999998</v>
      </c>
      <c r="P2632">
        <v>23.265375280000001</v>
      </c>
      <c r="Q2632">
        <v>22.600650269999999</v>
      </c>
      <c r="R2632">
        <v>0.5203489</v>
      </c>
      <c r="S2632">
        <v>0.55616636799999997</v>
      </c>
      <c r="T2632">
        <v>0.51983265599999995</v>
      </c>
      <c r="U2632">
        <v>1.0354370319999999</v>
      </c>
      <c r="V2632">
        <v>1.1632687639999999</v>
      </c>
      <c r="W2632">
        <v>1.130032514</v>
      </c>
      <c r="X2632">
        <v>2.0679224999999999E-2</v>
      </c>
      <c r="Y2632">
        <v>-1.2283318E-2</v>
      </c>
      <c r="Z2632">
        <v>-2.8006103919999998</v>
      </c>
      <c r="AA2632">
        <v>7.3803684999999994E-2</v>
      </c>
      <c r="AB2632">
        <v>2.0453077E-2</v>
      </c>
      <c r="AC2632">
        <v>-5.8398917709999996</v>
      </c>
    </row>
    <row r="2633" spans="1:29" x14ac:dyDescent="0.3">
      <c r="A2633">
        <v>26.31</v>
      </c>
      <c r="B2633">
        <v>28.3</v>
      </c>
      <c r="C2633">
        <v>160</v>
      </c>
      <c r="D2633">
        <v>160</v>
      </c>
      <c r="E2633">
        <v>160</v>
      </c>
      <c r="F2633">
        <v>203.7596154</v>
      </c>
      <c r="G2633">
        <v>217.8557692</v>
      </c>
      <c r="H2633">
        <v>205.2692308</v>
      </c>
      <c r="I2633">
        <v>208</v>
      </c>
      <c r="J2633">
        <v>0</v>
      </c>
      <c r="K2633">
        <v>0</v>
      </c>
      <c r="L2633">
        <v>10.418777840000001</v>
      </c>
      <c r="M2633">
        <v>11.13955215</v>
      </c>
      <c r="N2633">
        <v>10.49596854</v>
      </c>
      <c r="O2633">
        <v>10.63560013</v>
      </c>
      <c r="P2633">
        <v>0</v>
      </c>
      <c r="Q2633">
        <v>0</v>
      </c>
      <c r="R2633">
        <v>0.52093889199999999</v>
      </c>
      <c r="S2633">
        <v>0.55697760799999996</v>
      </c>
      <c r="T2633">
        <v>0.52479842700000001</v>
      </c>
      <c r="U2633">
        <v>0.53178000599999997</v>
      </c>
      <c r="V2633">
        <v>0</v>
      </c>
      <c r="W2633">
        <v>0</v>
      </c>
      <c r="X2633">
        <v>2.0806961999999998E-2</v>
      </c>
      <c r="Y2633">
        <v>-9.4398820000000001E-3</v>
      </c>
      <c r="Z2633">
        <v>-2.8117805740000001</v>
      </c>
      <c r="AA2633">
        <v>-0.30702332999999998</v>
      </c>
      <c r="AB2633">
        <v>-0.177260002</v>
      </c>
      <c r="AC2633">
        <v>-0.93294737999999999</v>
      </c>
    </row>
    <row r="2634" spans="1:29" x14ac:dyDescent="0.3">
      <c r="A2634">
        <v>26.32</v>
      </c>
      <c r="B2634">
        <v>28.3</v>
      </c>
      <c r="C2634">
        <v>160</v>
      </c>
      <c r="D2634">
        <v>160</v>
      </c>
      <c r="E2634">
        <v>160</v>
      </c>
      <c r="F2634">
        <v>203.9807692</v>
      </c>
      <c r="G2634">
        <v>218.19230769999999</v>
      </c>
      <c r="H2634">
        <v>208.375</v>
      </c>
      <c r="I2634">
        <v>197</v>
      </c>
      <c r="J2634">
        <v>372</v>
      </c>
      <c r="K2634">
        <v>338</v>
      </c>
      <c r="L2634">
        <v>10.430086040000001</v>
      </c>
      <c r="M2634">
        <v>11.156760269999999</v>
      </c>
      <c r="N2634">
        <v>10.654774890000001</v>
      </c>
      <c r="O2634">
        <v>10.07314051</v>
      </c>
      <c r="P2634">
        <v>19.021361769999999</v>
      </c>
      <c r="Q2634">
        <v>17.282850209999999</v>
      </c>
      <c r="R2634">
        <v>0.52150430199999998</v>
      </c>
      <c r="S2634">
        <v>0.55783801300000002</v>
      </c>
      <c r="T2634">
        <v>0.53273874399999999</v>
      </c>
      <c r="U2634">
        <v>0.50365702499999998</v>
      </c>
      <c r="V2634">
        <v>0.95106808799999998</v>
      </c>
      <c r="W2634">
        <v>0.86414251099999995</v>
      </c>
      <c r="X2634">
        <v>2.0977277999999999E-2</v>
      </c>
      <c r="Y2634">
        <v>-4.6216089999999996E-3</v>
      </c>
      <c r="Z2634">
        <v>-2.8282123850000001</v>
      </c>
      <c r="AA2634">
        <v>0.25831289800000001</v>
      </c>
      <c r="AB2634">
        <v>9.1186636000000001E-2</v>
      </c>
      <c r="AC2634">
        <v>-4.0681888150000001</v>
      </c>
    </row>
    <row r="2635" spans="1:29" x14ac:dyDescent="0.3">
      <c r="A2635">
        <v>26.33</v>
      </c>
      <c r="B2635">
        <v>28.3</v>
      </c>
      <c r="C2635">
        <v>160</v>
      </c>
      <c r="D2635">
        <v>160</v>
      </c>
      <c r="E2635">
        <v>160</v>
      </c>
      <c r="F2635">
        <v>202.4711538</v>
      </c>
      <c r="G2635">
        <v>216.41346150000001</v>
      </c>
      <c r="H2635">
        <v>208.05769230000001</v>
      </c>
      <c r="I2635">
        <v>190</v>
      </c>
      <c r="J2635">
        <v>0</v>
      </c>
      <c r="K2635">
        <v>0</v>
      </c>
      <c r="L2635">
        <v>10.35289534</v>
      </c>
      <c r="M2635">
        <v>11.065803069999999</v>
      </c>
      <c r="N2635">
        <v>10.638550090000001</v>
      </c>
      <c r="O2635">
        <v>9.7152116569999993</v>
      </c>
      <c r="P2635">
        <v>0</v>
      </c>
      <c r="Q2635">
        <v>0</v>
      </c>
      <c r="R2635">
        <v>0.51764476699999995</v>
      </c>
      <c r="S2635">
        <v>0.55329015400000003</v>
      </c>
      <c r="T2635">
        <v>0.53192750499999997</v>
      </c>
      <c r="U2635">
        <v>0.48576058300000002</v>
      </c>
      <c r="V2635">
        <v>0</v>
      </c>
      <c r="W2635">
        <v>0</v>
      </c>
      <c r="X2635">
        <v>2.0579874000000001E-2</v>
      </c>
      <c r="Y2635">
        <v>-2.3599699999999999E-3</v>
      </c>
      <c r="Z2635">
        <v>-2.8120393419999998</v>
      </c>
      <c r="AA2635">
        <v>-0.28045400300000001</v>
      </c>
      <c r="AB2635">
        <v>-0.16192019399999999</v>
      </c>
      <c r="AC2635">
        <v>-0.85221154899999996</v>
      </c>
    </row>
    <row r="2636" spans="1:29" x14ac:dyDescent="0.3">
      <c r="A2636">
        <v>26.34</v>
      </c>
      <c r="B2636">
        <v>28.3</v>
      </c>
      <c r="C2636">
        <v>160</v>
      </c>
      <c r="D2636">
        <v>160</v>
      </c>
      <c r="E2636">
        <v>160</v>
      </c>
      <c r="F2636">
        <v>200.93269230000001</v>
      </c>
      <c r="G2636">
        <v>214.83653849999999</v>
      </c>
      <c r="H2636">
        <v>206.4903846</v>
      </c>
      <c r="I2636">
        <v>151</v>
      </c>
      <c r="J2636">
        <v>393</v>
      </c>
      <c r="K2636">
        <v>378</v>
      </c>
      <c r="L2636">
        <v>10.27422966</v>
      </c>
      <c r="M2636">
        <v>10.98517075</v>
      </c>
      <c r="N2636">
        <v>10.558409429999999</v>
      </c>
      <c r="O2636">
        <v>7.7210366319999997</v>
      </c>
      <c r="P2636">
        <v>20.09514832</v>
      </c>
      <c r="Q2636">
        <v>19.32815793</v>
      </c>
      <c r="R2636">
        <v>0.51371148300000002</v>
      </c>
      <c r="S2636">
        <v>0.54925853800000002</v>
      </c>
      <c r="T2636">
        <v>0.52792047099999995</v>
      </c>
      <c r="U2636">
        <v>0.38605183199999998</v>
      </c>
      <c r="V2636">
        <v>1.0047574159999999</v>
      </c>
      <c r="W2636">
        <v>0.96640789599999999</v>
      </c>
      <c r="X2636">
        <v>2.0523102000000001E-2</v>
      </c>
      <c r="Y2636">
        <v>-2.3763590000000002E-3</v>
      </c>
      <c r="Z2636">
        <v>-2.791035951</v>
      </c>
      <c r="AA2636">
        <v>0.357209836</v>
      </c>
      <c r="AB2636">
        <v>0.18066884799999999</v>
      </c>
      <c r="AC2636">
        <v>-4.1354686740000002</v>
      </c>
    </row>
    <row r="2637" spans="1:29" x14ac:dyDescent="0.3">
      <c r="A2637">
        <v>26.35</v>
      </c>
      <c r="B2637">
        <v>28.3</v>
      </c>
      <c r="C2637">
        <v>160</v>
      </c>
      <c r="D2637">
        <v>160</v>
      </c>
      <c r="E2637">
        <v>160</v>
      </c>
      <c r="F2637">
        <v>199.43269230000001</v>
      </c>
      <c r="G2637">
        <v>212.42307690000001</v>
      </c>
      <c r="H2637">
        <v>203.5192308</v>
      </c>
      <c r="I2637">
        <v>187</v>
      </c>
      <c r="J2637">
        <v>207</v>
      </c>
      <c r="K2637">
        <v>0</v>
      </c>
      <c r="L2637">
        <v>10.19753062</v>
      </c>
      <c r="M2637">
        <v>10.861763959999999</v>
      </c>
      <c r="N2637">
        <v>10.40648633</v>
      </c>
      <c r="O2637">
        <v>9.5618135780000006</v>
      </c>
      <c r="P2637">
        <v>10.584467439999999</v>
      </c>
      <c r="Q2637">
        <v>0</v>
      </c>
      <c r="R2637">
        <v>0.50987653099999997</v>
      </c>
      <c r="S2637">
        <v>0.54308819799999997</v>
      </c>
      <c r="T2637">
        <v>0.52032431700000004</v>
      </c>
      <c r="U2637">
        <v>0.47809067900000002</v>
      </c>
      <c r="V2637">
        <v>0.52922337200000003</v>
      </c>
      <c r="W2637">
        <v>0</v>
      </c>
      <c r="X2637">
        <v>1.9174765E-2</v>
      </c>
      <c r="Y2637">
        <v>-4.1053649999999997E-3</v>
      </c>
      <c r="Z2637">
        <v>-2.7601562199999998</v>
      </c>
      <c r="AA2637">
        <v>2.9521473999999999E-2</v>
      </c>
      <c r="AB2637">
        <v>-0.33577135000000002</v>
      </c>
      <c r="AC2637">
        <v>-1.767217633</v>
      </c>
    </row>
    <row r="2638" spans="1:29" x14ac:dyDescent="0.3">
      <c r="A2638">
        <v>26.36</v>
      </c>
      <c r="B2638">
        <v>28.3</v>
      </c>
      <c r="C2638">
        <v>160</v>
      </c>
      <c r="D2638">
        <v>160</v>
      </c>
      <c r="E2638">
        <v>160</v>
      </c>
      <c r="F2638">
        <v>195.41346150000001</v>
      </c>
      <c r="G2638">
        <v>209.16346150000001</v>
      </c>
      <c r="H2638">
        <v>199.69230769999999</v>
      </c>
      <c r="I2638">
        <v>192</v>
      </c>
      <c r="J2638">
        <v>217</v>
      </c>
      <c r="K2638">
        <v>359</v>
      </c>
      <c r="L2638">
        <v>9.9920165230000002</v>
      </c>
      <c r="M2638">
        <v>10.69509105</v>
      </c>
      <c r="N2638">
        <v>10.210805450000001</v>
      </c>
      <c r="O2638">
        <v>9.8174770420000002</v>
      </c>
      <c r="P2638">
        <v>11.09579437</v>
      </c>
      <c r="Q2638">
        <v>18.356636760000001</v>
      </c>
      <c r="R2638">
        <v>0.499600826</v>
      </c>
      <c r="S2638">
        <v>0.53475455299999997</v>
      </c>
      <c r="T2638">
        <v>0.51054027199999996</v>
      </c>
      <c r="U2638">
        <v>0.490873852</v>
      </c>
      <c r="V2638">
        <v>0.55478971799999999</v>
      </c>
      <c r="W2638">
        <v>0.91783183800000001</v>
      </c>
      <c r="X2638">
        <v>2.0296013000000002E-2</v>
      </c>
      <c r="Y2638">
        <v>-4.4249449999999996E-3</v>
      </c>
      <c r="Z2638">
        <v>-2.710343248</v>
      </c>
      <c r="AA2638">
        <v>3.6901842999999997E-2</v>
      </c>
      <c r="AB2638">
        <v>0.26333336899999998</v>
      </c>
      <c r="AC2638">
        <v>-3.4447287869999998</v>
      </c>
    </row>
    <row r="2639" spans="1:29" x14ac:dyDescent="0.3">
      <c r="A2639">
        <v>26.37</v>
      </c>
      <c r="B2639">
        <v>28.3</v>
      </c>
      <c r="C2639">
        <v>160</v>
      </c>
      <c r="D2639">
        <v>160</v>
      </c>
      <c r="E2639">
        <v>160</v>
      </c>
      <c r="F2639">
        <v>192.21153849999999</v>
      </c>
      <c r="G2639">
        <v>208.3461538</v>
      </c>
      <c r="H2639">
        <v>198.5288462</v>
      </c>
      <c r="I2639">
        <v>201</v>
      </c>
      <c r="J2639">
        <v>230</v>
      </c>
      <c r="K2639">
        <v>219</v>
      </c>
      <c r="L2639">
        <v>9.8282935739999999</v>
      </c>
      <c r="M2639">
        <v>10.653299909999999</v>
      </c>
      <c r="N2639">
        <v>10.151314530000001</v>
      </c>
      <c r="O2639">
        <v>10.27767128</v>
      </c>
      <c r="P2639">
        <v>11.760519370000001</v>
      </c>
      <c r="Q2639">
        <v>11.198059750000001</v>
      </c>
      <c r="R2639">
        <v>0.49141467900000002</v>
      </c>
      <c r="S2639">
        <v>0.53266499499999997</v>
      </c>
      <c r="T2639">
        <v>0.50756572600000005</v>
      </c>
      <c r="U2639">
        <v>0.51388356400000001</v>
      </c>
      <c r="V2639">
        <v>0.58802596900000004</v>
      </c>
      <c r="W2639">
        <v>0.55990298800000005</v>
      </c>
      <c r="X2639">
        <v>2.3815881000000001E-2</v>
      </c>
      <c r="Y2639">
        <v>-2.9827399999999998E-3</v>
      </c>
      <c r="Z2639">
        <v>-2.6870971940000001</v>
      </c>
      <c r="AA2639">
        <v>4.2806137000000001E-2</v>
      </c>
      <c r="AB2639">
        <v>5.9654809999999999E-3</v>
      </c>
      <c r="AC2639">
        <v>-2.9154605619999998</v>
      </c>
    </row>
    <row r="2640" spans="1:29" x14ac:dyDescent="0.3">
      <c r="A2640">
        <v>26.38</v>
      </c>
      <c r="B2640">
        <v>28.3</v>
      </c>
      <c r="C2640">
        <v>160</v>
      </c>
      <c r="D2640">
        <v>160</v>
      </c>
      <c r="E2640">
        <v>160</v>
      </c>
      <c r="F2640">
        <v>188.82692309999999</v>
      </c>
      <c r="G2640">
        <v>208.2307692</v>
      </c>
      <c r="H2640">
        <v>198.9903846</v>
      </c>
      <c r="I2640">
        <v>200</v>
      </c>
      <c r="J2640">
        <v>182</v>
      </c>
      <c r="K2640">
        <v>221</v>
      </c>
      <c r="L2640">
        <v>9.6552290749999994</v>
      </c>
      <c r="M2640">
        <v>10.647399979999999</v>
      </c>
      <c r="N2640">
        <v>10.174914230000001</v>
      </c>
      <c r="O2640">
        <v>10.226538590000001</v>
      </c>
      <c r="P2640">
        <v>9.3061501129999993</v>
      </c>
      <c r="Q2640">
        <v>11.30032514</v>
      </c>
      <c r="R2640">
        <v>0.48276145399999998</v>
      </c>
      <c r="S2640">
        <v>0.53236999900000004</v>
      </c>
      <c r="T2640">
        <v>0.50874571199999996</v>
      </c>
      <c r="U2640">
        <v>0.51132692899999999</v>
      </c>
      <c r="V2640">
        <v>0.46530750599999998</v>
      </c>
      <c r="W2640">
        <v>0.56501625700000002</v>
      </c>
      <c r="X2640">
        <v>2.8641507E-2</v>
      </c>
      <c r="Y2640">
        <v>7.8665699999999996E-4</v>
      </c>
      <c r="Z2640">
        <v>-2.6734687099999999</v>
      </c>
      <c r="AA2640">
        <v>-2.6569327E-2</v>
      </c>
      <c r="AB2640">
        <v>5.1132693E-2</v>
      </c>
      <c r="AC2640">
        <v>-2.7046503369999999</v>
      </c>
    </row>
    <row r="2641" spans="1:29" x14ac:dyDescent="0.3">
      <c r="A2641">
        <v>26.39</v>
      </c>
      <c r="B2641">
        <v>28.3</v>
      </c>
      <c r="C2641">
        <v>160</v>
      </c>
      <c r="D2641">
        <v>160</v>
      </c>
      <c r="E2641">
        <v>160</v>
      </c>
      <c r="F2641">
        <v>186.41346150000001</v>
      </c>
      <c r="G2641">
        <v>209.3846154</v>
      </c>
      <c r="H2641">
        <v>200.28846150000001</v>
      </c>
      <c r="I2641">
        <v>166</v>
      </c>
      <c r="J2641">
        <v>210</v>
      </c>
      <c r="K2641">
        <v>206</v>
      </c>
      <c r="L2641">
        <v>9.5318222870000007</v>
      </c>
      <c r="M2641">
        <v>10.70639924</v>
      </c>
      <c r="N2641">
        <v>10.2412884</v>
      </c>
      <c r="O2641">
        <v>8.4880270259999993</v>
      </c>
      <c r="P2641">
        <v>10.73786552</v>
      </c>
      <c r="Q2641">
        <v>10.533334740000001</v>
      </c>
      <c r="R2641">
        <v>0.47659111399999998</v>
      </c>
      <c r="S2641">
        <v>0.53531996199999998</v>
      </c>
      <c r="T2641">
        <v>0.51206441999999996</v>
      </c>
      <c r="U2641">
        <v>0.42440135099999998</v>
      </c>
      <c r="V2641">
        <v>0.53689327600000003</v>
      </c>
      <c r="W2641">
        <v>0.526666737</v>
      </c>
      <c r="X2641">
        <v>3.3907116000000001E-2</v>
      </c>
      <c r="Y2641">
        <v>4.0725880000000002E-3</v>
      </c>
      <c r="Z2641">
        <v>-2.6736412220000001</v>
      </c>
      <c r="AA2641">
        <v>6.4947243000000002E-2</v>
      </c>
      <c r="AB2641">
        <v>3.0679616E-2</v>
      </c>
      <c r="AC2641">
        <v>-2.6104585340000002</v>
      </c>
    </row>
    <row r="2642" spans="1:29" x14ac:dyDescent="0.3">
      <c r="A2642">
        <v>26.4</v>
      </c>
      <c r="B2642">
        <v>28.3</v>
      </c>
      <c r="C2642">
        <v>160</v>
      </c>
      <c r="D2642">
        <v>160</v>
      </c>
      <c r="E2642">
        <v>160</v>
      </c>
      <c r="F2642">
        <v>187.44230769999999</v>
      </c>
      <c r="G2642">
        <v>208.8653846</v>
      </c>
      <c r="H2642">
        <v>201.6153846</v>
      </c>
      <c r="I2642">
        <v>205</v>
      </c>
      <c r="J2642">
        <v>199</v>
      </c>
      <c r="K2642">
        <v>183</v>
      </c>
      <c r="L2642">
        <v>9.5844299609999997</v>
      </c>
      <c r="M2642">
        <v>10.679849580000001</v>
      </c>
      <c r="N2642">
        <v>10.309137550000001</v>
      </c>
      <c r="O2642">
        <v>10.48220205</v>
      </c>
      <c r="P2642">
        <v>10.17540589</v>
      </c>
      <c r="Q2642">
        <v>9.3572828060000006</v>
      </c>
      <c r="R2642">
        <v>0.47922149800000002</v>
      </c>
      <c r="S2642">
        <v>0.53399247900000002</v>
      </c>
      <c r="T2642">
        <v>0.51545687799999995</v>
      </c>
      <c r="U2642">
        <v>0.52411010300000005</v>
      </c>
      <c r="V2642">
        <v>0.50877029500000004</v>
      </c>
      <c r="W2642">
        <v>0.46786413999999998</v>
      </c>
      <c r="X2642">
        <v>3.1622039999999997E-2</v>
      </c>
      <c r="Y2642">
        <v>5.8999259999999998E-3</v>
      </c>
      <c r="Z2642">
        <v>-2.6818786920000002</v>
      </c>
      <c r="AA2642">
        <v>-8.8564420000000008E-3</v>
      </c>
      <c r="AB2642">
        <v>-3.2384039000000003E-2</v>
      </c>
      <c r="AC2642">
        <v>-2.6328851530000001</v>
      </c>
    </row>
    <row r="2643" spans="1:29" x14ac:dyDescent="0.3">
      <c r="A2643">
        <v>26.41</v>
      </c>
      <c r="B2643">
        <v>28.3</v>
      </c>
      <c r="C2643">
        <v>160</v>
      </c>
      <c r="D2643">
        <v>160</v>
      </c>
      <c r="E2643">
        <v>160</v>
      </c>
      <c r="F2643">
        <v>189.2692308</v>
      </c>
      <c r="G2643">
        <v>206.7692308</v>
      </c>
      <c r="H2643">
        <v>202.29807690000001</v>
      </c>
      <c r="I2643">
        <v>189</v>
      </c>
      <c r="J2643">
        <v>192</v>
      </c>
      <c r="K2643">
        <v>192</v>
      </c>
      <c r="L2643">
        <v>9.6778454580000002</v>
      </c>
      <c r="M2643">
        <v>10.572667579999999</v>
      </c>
      <c r="N2643">
        <v>10.344045449999999</v>
      </c>
      <c r="O2643">
        <v>9.6640789639999998</v>
      </c>
      <c r="P2643">
        <v>9.8174770420000002</v>
      </c>
      <c r="Q2643">
        <v>9.8174770420000002</v>
      </c>
      <c r="R2643">
        <v>0.48389227299999998</v>
      </c>
      <c r="S2643">
        <v>0.52863337899999996</v>
      </c>
      <c r="T2643">
        <v>0.51720227200000002</v>
      </c>
      <c r="U2643">
        <v>0.48320394799999999</v>
      </c>
      <c r="V2643">
        <v>0.490873852</v>
      </c>
      <c r="W2643">
        <v>0.490873852</v>
      </c>
      <c r="X2643">
        <v>2.583129E-2</v>
      </c>
      <c r="Y2643">
        <v>7.2929639999999999E-3</v>
      </c>
      <c r="Z2643">
        <v>-2.6837332009999999</v>
      </c>
      <c r="AA2643">
        <v>4.4282210000000004E-3</v>
      </c>
      <c r="AB2643">
        <v>2.5566349999999998E-3</v>
      </c>
      <c r="AC2643">
        <v>-2.570090618</v>
      </c>
    </row>
    <row r="2644" spans="1:29" x14ac:dyDescent="0.3">
      <c r="A2644">
        <v>26.42</v>
      </c>
      <c r="B2644">
        <v>28.3</v>
      </c>
      <c r="C2644">
        <v>160</v>
      </c>
      <c r="D2644">
        <v>160</v>
      </c>
      <c r="E2644">
        <v>160</v>
      </c>
      <c r="F2644">
        <v>190.5</v>
      </c>
      <c r="G2644">
        <v>203.20192309999999</v>
      </c>
      <c r="H2644">
        <v>200.0961538</v>
      </c>
      <c r="I2644">
        <v>191</v>
      </c>
      <c r="J2644">
        <v>194</v>
      </c>
      <c r="K2644">
        <v>155</v>
      </c>
      <c r="L2644">
        <v>9.7407780030000009</v>
      </c>
      <c r="M2644">
        <v>10.390261539999999</v>
      </c>
      <c r="N2644">
        <v>10.23145519</v>
      </c>
      <c r="O2644">
        <v>9.7663443500000007</v>
      </c>
      <c r="P2644">
        <v>9.9197424279999993</v>
      </c>
      <c r="Q2644">
        <v>7.9255674039999997</v>
      </c>
      <c r="R2644">
        <v>0.4870389</v>
      </c>
      <c r="S2644">
        <v>0.51951307700000005</v>
      </c>
      <c r="T2644">
        <v>0.51157275999999996</v>
      </c>
      <c r="U2644">
        <v>0.48831721700000003</v>
      </c>
      <c r="V2644">
        <v>0.49598712099999998</v>
      </c>
      <c r="W2644">
        <v>0.39627836999999999</v>
      </c>
      <c r="X2644">
        <v>1.8748975000000001E-2</v>
      </c>
      <c r="Y2644">
        <v>5.5311809999999996E-3</v>
      </c>
      <c r="Z2644">
        <v>-2.6633767310000001</v>
      </c>
      <c r="AA2644">
        <v>4.4282210000000004E-3</v>
      </c>
      <c r="AB2644">
        <v>-6.3915866000000002E-2</v>
      </c>
      <c r="AC2644">
        <v>-2.4220749279999998</v>
      </c>
    </row>
    <row r="2645" spans="1:29" x14ac:dyDescent="0.3">
      <c r="A2645">
        <v>26.43</v>
      </c>
      <c r="B2645">
        <v>28.3</v>
      </c>
      <c r="C2645">
        <v>160</v>
      </c>
      <c r="D2645">
        <v>160</v>
      </c>
      <c r="E2645">
        <v>160</v>
      </c>
      <c r="F2645">
        <v>190.43269230000001</v>
      </c>
      <c r="G2645">
        <v>199.125</v>
      </c>
      <c r="H2645">
        <v>197.41346150000001</v>
      </c>
      <c r="I2645">
        <v>185</v>
      </c>
      <c r="J2645">
        <v>164</v>
      </c>
      <c r="K2645">
        <v>196</v>
      </c>
      <c r="L2645">
        <v>9.7373363800000003</v>
      </c>
      <c r="M2645">
        <v>10.18179748</v>
      </c>
      <c r="N2645">
        <v>10.094281909999999</v>
      </c>
      <c r="O2645">
        <v>9.4595481919999997</v>
      </c>
      <c r="P2645">
        <v>8.3857616400000001</v>
      </c>
      <c r="Q2645">
        <v>10.02200781</v>
      </c>
      <c r="R2645">
        <v>0.48686681900000001</v>
      </c>
      <c r="S2645">
        <v>0.50908987400000005</v>
      </c>
      <c r="T2645">
        <v>0.50471409499999997</v>
      </c>
      <c r="U2645">
        <v>0.47297740999999999</v>
      </c>
      <c r="V2645">
        <v>0.41928808200000001</v>
      </c>
      <c r="W2645">
        <v>0.50110039100000003</v>
      </c>
      <c r="X2645">
        <v>1.2830487E-2</v>
      </c>
      <c r="Y2645">
        <v>4.4904990000000002E-3</v>
      </c>
      <c r="Z2645">
        <v>-2.6327557690000001</v>
      </c>
      <c r="AA2645">
        <v>-3.0997548E-2</v>
      </c>
      <c r="AB2645">
        <v>3.6645097000000001E-2</v>
      </c>
      <c r="AC2645">
        <v>-2.4445015479999999</v>
      </c>
    </row>
    <row r="2646" spans="1:29" x14ac:dyDescent="0.3">
      <c r="A2646">
        <v>26.44</v>
      </c>
      <c r="B2646">
        <v>28.3</v>
      </c>
      <c r="C2646">
        <v>160</v>
      </c>
      <c r="D2646">
        <v>160</v>
      </c>
      <c r="E2646">
        <v>160</v>
      </c>
      <c r="F2646">
        <v>189.6442308</v>
      </c>
      <c r="G2646">
        <v>197.66346150000001</v>
      </c>
      <c r="H2646">
        <v>194.4711538</v>
      </c>
      <c r="I2646">
        <v>150</v>
      </c>
      <c r="J2646">
        <v>217</v>
      </c>
      <c r="K2646">
        <v>203</v>
      </c>
      <c r="L2646">
        <v>9.6970202180000005</v>
      </c>
      <c r="M2646">
        <v>10.10706508</v>
      </c>
      <c r="N2646">
        <v>9.9438337929999996</v>
      </c>
      <c r="O2646">
        <v>7.6699039390000001</v>
      </c>
      <c r="P2646">
        <v>11.09579437</v>
      </c>
      <c r="Q2646">
        <v>10.37993666</v>
      </c>
      <c r="R2646">
        <v>0.484851011</v>
      </c>
      <c r="S2646">
        <v>0.50535325399999997</v>
      </c>
      <c r="T2646">
        <v>0.49719169000000002</v>
      </c>
      <c r="U2646">
        <v>0.38349519700000001</v>
      </c>
      <c r="V2646">
        <v>0.55478971799999999</v>
      </c>
      <c r="W2646">
        <v>0.51899683299999999</v>
      </c>
      <c r="X2646">
        <v>1.1836976000000001E-2</v>
      </c>
      <c r="Y2646">
        <v>1.3930380000000001E-3</v>
      </c>
      <c r="Z2646">
        <v>-2.609466587</v>
      </c>
      <c r="AA2646">
        <v>9.8896938000000004E-2</v>
      </c>
      <c r="AB2646">
        <v>3.3236250000000002E-2</v>
      </c>
      <c r="AC2646">
        <v>-2.556634646</v>
      </c>
    </row>
    <row r="2647" spans="1:29" x14ac:dyDescent="0.3">
      <c r="A2647">
        <v>26.45</v>
      </c>
      <c r="B2647">
        <v>28.3</v>
      </c>
      <c r="C2647">
        <v>160</v>
      </c>
      <c r="D2647">
        <v>160</v>
      </c>
      <c r="E2647">
        <v>160</v>
      </c>
      <c r="F2647">
        <v>188.7211538</v>
      </c>
      <c r="G2647">
        <v>197.43269230000001</v>
      </c>
      <c r="H2647">
        <v>191.2596154</v>
      </c>
      <c r="I2647">
        <v>196</v>
      </c>
      <c r="J2647">
        <v>230</v>
      </c>
      <c r="K2647">
        <v>217</v>
      </c>
      <c r="L2647">
        <v>9.6498208089999995</v>
      </c>
      <c r="M2647">
        <v>10.095265230000001</v>
      </c>
      <c r="N2647">
        <v>9.7796191829999994</v>
      </c>
      <c r="O2647">
        <v>10.02200781</v>
      </c>
      <c r="P2647">
        <v>11.760519370000001</v>
      </c>
      <c r="Q2647">
        <v>11.09579437</v>
      </c>
      <c r="R2647">
        <v>0.48249103999999998</v>
      </c>
      <c r="S2647">
        <v>0.50476326199999999</v>
      </c>
      <c r="T2647">
        <v>0.48898095899999999</v>
      </c>
      <c r="U2647">
        <v>0.50110039100000003</v>
      </c>
      <c r="V2647">
        <v>0.58802596900000004</v>
      </c>
      <c r="W2647">
        <v>0.55478971799999999</v>
      </c>
      <c r="X2647">
        <v>1.2858873E-2</v>
      </c>
      <c r="Y2647">
        <v>-3.0974610000000001E-3</v>
      </c>
      <c r="Z2647">
        <v>-2.5898864229999998</v>
      </c>
      <c r="AA2647">
        <v>5.0186505999999999E-2</v>
      </c>
      <c r="AB2647">
        <v>6.8176920000000002E-3</v>
      </c>
      <c r="AC2647">
        <v>-2.8840632940000002</v>
      </c>
    </row>
    <row r="2648" spans="1:29" x14ac:dyDescent="0.3">
      <c r="A2648">
        <v>26.46</v>
      </c>
      <c r="B2648">
        <v>28.3</v>
      </c>
      <c r="C2648">
        <v>160</v>
      </c>
      <c r="D2648">
        <v>160</v>
      </c>
      <c r="E2648">
        <v>160</v>
      </c>
      <c r="F2648">
        <v>188.33653849999999</v>
      </c>
      <c r="G2648">
        <v>198.08653849999999</v>
      </c>
      <c r="H2648">
        <v>190.5</v>
      </c>
      <c r="I2648">
        <v>205</v>
      </c>
      <c r="J2648">
        <v>226</v>
      </c>
      <c r="K2648">
        <v>221</v>
      </c>
      <c r="L2648">
        <v>9.6301543889999994</v>
      </c>
      <c r="M2648">
        <v>10.128698139999999</v>
      </c>
      <c r="N2648">
        <v>9.7407780030000009</v>
      </c>
      <c r="O2648">
        <v>10.48220205</v>
      </c>
      <c r="P2648">
        <v>11.555988599999999</v>
      </c>
      <c r="Q2648">
        <v>11.30032514</v>
      </c>
      <c r="R2648">
        <v>0.481507719</v>
      </c>
      <c r="S2648">
        <v>0.50643490700000005</v>
      </c>
      <c r="T2648">
        <v>0.4870389</v>
      </c>
      <c r="U2648">
        <v>0.52411010300000005</v>
      </c>
      <c r="V2648">
        <v>0.57779943</v>
      </c>
      <c r="W2648">
        <v>0.56501625700000002</v>
      </c>
      <c r="X2648">
        <v>1.4391719000000001E-2</v>
      </c>
      <c r="Y2648">
        <v>-4.6216089999999996E-3</v>
      </c>
      <c r="Z2648">
        <v>-2.587686889</v>
      </c>
      <c r="AA2648">
        <v>3.0997548E-2</v>
      </c>
      <c r="AB2648">
        <v>9.374327E-3</v>
      </c>
      <c r="AC2648">
        <v>-2.9244312099999998</v>
      </c>
    </row>
    <row r="2649" spans="1:29" x14ac:dyDescent="0.3">
      <c r="A2649">
        <v>26.47</v>
      </c>
      <c r="B2649">
        <v>28.3</v>
      </c>
      <c r="C2649">
        <v>160</v>
      </c>
      <c r="D2649">
        <v>160</v>
      </c>
      <c r="E2649">
        <v>160</v>
      </c>
      <c r="F2649">
        <v>188.5</v>
      </c>
      <c r="G2649">
        <v>198.9038462</v>
      </c>
      <c r="H2649">
        <v>190.8557692</v>
      </c>
      <c r="I2649">
        <v>208</v>
      </c>
      <c r="J2649">
        <v>202</v>
      </c>
      <c r="K2649">
        <v>153</v>
      </c>
      <c r="L2649">
        <v>9.6385126169999999</v>
      </c>
      <c r="M2649">
        <v>10.170489290000001</v>
      </c>
      <c r="N2649">
        <v>9.7589694419999997</v>
      </c>
      <c r="O2649">
        <v>10.63560013</v>
      </c>
      <c r="P2649">
        <v>10.328803969999999</v>
      </c>
      <c r="Q2649">
        <v>7.8233020179999997</v>
      </c>
      <c r="R2649">
        <v>0.48192563100000002</v>
      </c>
      <c r="S2649">
        <v>0.50852446399999995</v>
      </c>
      <c r="T2649">
        <v>0.48794847200000002</v>
      </c>
      <c r="U2649">
        <v>0.53178000599999997</v>
      </c>
      <c r="V2649">
        <v>0.51644019900000004</v>
      </c>
      <c r="W2649">
        <v>0.39116510100000002</v>
      </c>
      <c r="X2649">
        <v>1.5356844E-2</v>
      </c>
      <c r="Y2649">
        <v>-4.85105E-3</v>
      </c>
      <c r="Z2649">
        <v>-2.5936816970000001</v>
      </c>
      <c r="AA2649">
        <v>-8.8564420000000008E-3</v>
      </c>
      <c r="AB2649">
        <v>-8.8630001E-2</v>
      </c>
      <c r="AC2649">
        <v>-2.525237379</v>
      </c>
    </row>
    <row r="2650" spans="1:29" x14ac:dyDescent="0.3">
      <c r="A2650">
        <v>26.48</v>
      </c>
      <c r="B2650">
        <v>28.3</v>
      </c>
      <c r="C2650">
        <v>160</v>
      </c>
      <c r="D2650">
        <v>160</v>
      </c>
      <c r="E2650">
        <v>160</v>
      </c>
      <c r="F2650">
        <v>190.56730769999999</v>
      </c>
      <c r="G2650">
        <v>201.6153846</v>
      </c>
      <c r="H2650">
        <v>193.95192309999999</v>
      </c>
      <c r="I2650">
        <v>210</v>
      </c>
      <c r="J2650">
        <v>150</v>
      </c>
      <c r="K2650">
        <v>185</v>
      </c>
      <c r="L2650">
        <v>9.7442196269999997</v>
      </c>
      <c r="M2650">
        <v>10.309137550000001</v>
      </c>
      <c r="N2650">
        <v>9.9172841260000002</v>
      </c>
      <c r="O2650">
        <v>10.73786552</v>
      </c>
      <c r="P2650">
        <v>7.6699039390000001</v>
      </c>
      <c r="Q2650">
        <v>9.4595481919999997</v>
      </c>
      <c r="R2650">
        <v>0.48721098099999999</v>
      </c>
      <c r="S2650">
        <v>0.51545687799999995</v>
      </c>
      <c r="T2650">
        <v>0.49586420599999997</v>
      </c>
      <c r="U2650">
        <v>0.53689327600000003</v>
      </c>
      <c r="V2650">
        <v>0.38349519700000001</v>
      </c>
      <c r="W2650">
        <v>0.47297740999999999</v>
      </c>
      <c r="X2650">
        <v>1.6307776E-2</v>
      </c>
      <c r="Y2650">
        <v>-3.6464819999999999E-3</v>
      </c>
      <c r="Z2650">
        <v>-2.629003623</v>
      </c>
      <c r="AA2650">
        <v>-8.8564422000000004E-2</v>
      </c>
      <c r="AB2650">
        <v>8.5221150000000002E-3</v>
      </c>
      <c r="AC2650">
        <v>-2.4445015479999999</v>
      </c>
    </row>
    <row r="2651" spans="1:29" x14ac:dyDescent="0.3">
      <c r="A2651">
        <v>26.49</v>
      </c>
      <c r="B2651">
        <v>28.3</v>
      </c>
      <c r="C2651">
        <v>160</v>
      </c>
      <c r="D2651">
        <v>160</v>
      </c>
      <c r="E2651">
        <v>160</v>
      </c>
      <c r="F2651">
        <v>195.05769230000001</v>
      </c>
      <c r="G2651">
        <v>205.7403846</v>
      </c>
      <c r="H2651">
        <v>198.44230769999999</v>
      </c>
      <c r="I2651">
        <v>193</v>
      </c>
      <c r="J2651">
        <v>185</v>
      </c>
      <c r="K2651">
        <v>189</v>
      </c>
      <c r="L2651">
        <v>9.9738250839999996</v>
      </c>
      <c r="M2651">
        <v>10.520059910000001</v>
      </c>
      <c r="N2651">
        <v>10.14688958</v>
      </c>
      <c r="O2651">
        <v>9.8686097349999997</v>
      </c>
      <c r="P2651">
        <v>9.4595481919999997</v>
      </c>
      <c r="Q2651">
        <v>9.6640789639999998</v>
      </c>
      <c r="R2651">
        <v>0.49869125399999997</v>
      </c>
      <c r="S2651">
        <v>0.52600299500000003</v>
      </c>
      <c r="T2651">
        <v>0.50734447900000001</v>
      </c>
      <c r="U2651">
        <v>0.49343048699999997</v>
      </c>
      <c r="V2651">
        <v>0.47297740999999999</v>
      </c>
      <c r="W2651">
        <v>0.48320394799999999</v>
      </c>
      <c r="X2651">
        <v>1.5768441000000001E-2</v>
      </c>
      <c r="Y2651">
        <v>-3.335097E-3</v>
      </c>
      <c r="Z2651">
        <v>-2.6877872439999999</v>
      </c>
      <c r="AA2651">
        <v>-1.1808590000000001E-2</v>
      </c>
      <c r="AB2651">
        <v>0</v>
      </c>
      <c r="AC2651">
        <v>-2.5431786750000001</v>
      </c>
    </row>
    <row r="2652" spans="1:29" x14ac:dyDescent="0.3">
      <c r="A2652">
        <v>26.5</v>
      </c>
      <c r="B2652">
        <v>28.3</v>
      </c>
      <c r="C2652">
        <v>160</v>
      </c>
      <c r="D2652">
        <v>160</v>
      </c>
      <c r="E2652">
        <v>160</v>
      </c>
      <c r="F2652">
        <v>199.71153849999999</v>
      </c>
      <c r="G2652">
        <v>208.7403846</v>
      </c>
      <c r="H2652">
        <v>201.7307692</v>
      </c>
      <c r="I2652">
        <v>152</v>
      </c>
      <c r="J2652">
        <v>193</v>
      </c>
      <c r="K2652">
        <v>189</v>
      </c>
      <c r="L2652">
        <v>10.21178877</v>
      </c>
      <c r="M2652">
        <v>10.673457989999999</v>
      </c>
      <c r="N2652">
        <v>10.315037480000001</v>
      </c>
      <c r="O2652">
        <v>7.7721693250000001</v>
      </c>
      <c r="P2652">
        <v>9.8686097349999997</v>
      </c>
      <c r="Q2652">
        <v>9.6640789639999998</v>
      </c>
      <c r="R2652">
        <v>0.51058943899999998</v>
      </c>
      <c r="S2652">
        <v>0.53367289900000003</v>
      </c>
      <c r="T2652">
        <v>0.515751874</v>
      </c>
      <c r="U2652">
        <v>0.38860846599999999</v>
      </c>
      <c r="V2652">
        <v>0.49343048699999997</v>
      </c>
      <c r="W2652">
        <v>0.48320394799999999</v>
      </c>
      <c r="X2652">
        <v>1.3327242E-2</v>
      </c>
      <c r="Y2652">
        <v>-4.252863E-3</v>
      </c>
      <c r="Z2652">
        <v>-2.7368670380000002</v>
      </c>
      <c r="AA2652">
        <v>6.0519021999999999E-2</v>
      </c>
      <c r="AB2652">
        <v>2.8122980999999998E-2</v>
      </c>
      <c r="AC2652">
        <v>-2.3951629849999998</v>
      </c>
    </row>
    <row r="2653" spans="1:29" x14ac:dyDescent="0.3">
      <c r="A2653">
        <v>26.51</v>
      </c>
      <c r="B2653">
        <v>28.3</v>
      </c>
      <c r="C2653">
        <v>160</v>
      </c>
      <c r="D2653">
        <v>160</v>
      </c>
      <c r="E2653">
        <v>160</v>
      </c>
      <c r="F2653">
        <v>203.75</v>
      </c>
      <c r="G2653">
        <v>210.9903846</v>
      </c>
      <c r="H2653">
        <v>204.05769230000001</v>
      </c>
      <c r="I2653">
        <v>186</v>
      </c>
      <c r="J2653">
        <v>201</v>
      </c>
      <c r="K2653">
        <v>197</v>
      </c>
      <c r="L2653">
        <v>10.418286180000001</v>
      </c>
      <c r="M2653">
        <v>10.788506549999999</v>
      </c>
      <c r="N2653">
        <v>10.434019320000001</v>
      </c>
      <c r="O2653">
        <v>9.5106808849999993</v>
      </c>
      <c r="P2653">
        <v>10.27767128</v>
      </c>
      <c r="Q2653">
        <v>10.07314051</v>
      </c>
      <c r="R2653">
        <v>0.52091430900000002</v>
      </c>
      <c r="S2653">
        <v>0.53942532700000001</v>
      </c>
      <c r="T2653">
        <v>0.52170096600000004</v>
      </c>
      <c r="U2653">
        <v>0.47553404399999999</v>
      </c>
      <c r="V2653">
        <v>0.51388356400000001</v>
      </c>
      <c r="W2653">
        <v>0.50365702499999998</v>
      </c>
      <c r="X2653">
        <v>1.0687341E-2</v>
      </c>
      <c r="Y2653">
        <v>-5.6459020000000004E-3</v>
      </c>
      <c r="Z2653">
        <v>-2.7755098290000002</v>
      </c>
      <c r="AA2653">
        <v>2.2141106000000001E-2</v>
      </c>
      <c r="AB2653">
        <v>5.9654809999999999E-3</v>
      </c>
      <c r="AC2653">
        <v>-2.6194291820000002</v>
      </c>
    </row>
    <row r="2654" spans="1:29" x14ac:dyDescent="0.3">
      <c r="A2654">
        <v>26.52</v>
      </c>
      <c r="B2654">
        <v>28.3</v>
      </c>
      <c r="C2654">
        <v>160</v>
      </c>
      <c r="D2654">
        <v>160</v>
      </c>
      <c r="E2654">
        <v>160</v>
      </c>
      <c r="F2654">
        <v>205.1057692</v>
      </c>
      <c r="G2654">
        <v>211.25</v>
      </c>
      <c r="H2654">
        <v>204.7403846</v>
      </c>
      <c r="I2654">
        <v>185</v>
      </c>
      <c r="J2654">
        <v>215</v>
      </c>
      <c r="K2654">
        <v>163</v>
      </c>
      <c r="L2654">
        <v>10.48761032</v>
      </c>
      <c r="M2654">
        <v>10.80178138</v>
      </c>
      <c r="N2654">
        <v>10.468927219999999</v>
      </c>
      <c r="O2654">
        <v>9.4595481919999997</v>
      </c>
      <c r="P2654">
        <v>10.993528980000001</v>
      </c>
      <c r="Q2654">
        <v>8.3346289480000006</v>
      </c>
      <c r="R2654">
        <v>0.52438051600000002</v>
      </c>
      <c r="S2654">
        <v>0.54008906899999998</v>
      </c>
      <c r="T2654">
        <v>0.52344636099999997</v>
      </c>
      <c r="U2654">
        <v>0.47297740999999999</v>
      </c>
      <c r="V2654">
        <v>0.54967644900000001</v>
      </c>
      <c r="W2654">
        <v>0.41673144699999998</v>
      </c>
      <c r="X2654">
        <v>9.0693370000000002E-3</v>
      </c>
      <c r="Y2654">
        <v>-5.8589540000000004E-3</v>
      </c>
      <c r="Z2654">
        <v>-2.7858174490000001</v>
      </c>
      <c r="AA2654">
        <v>4.4282211000000002E-2</v>
      </c>
      <c r="AB2654">
        <v>-6.3063654999999996E-2</v>
      </c>
      <c r="AC2654">
        <v>-2.525237379</v>
      </c>
    </row>
    <row r="2655" spans="1:29" x14ac:dyDescent="0.3">
      <c r="A2655">
        <v>26.53</v>
      </c>
      <c r="B2655">
        <v>28.3</v>
      </c>
      <c r="C2655">
        <v>160</v>
      </c>
      <c r="D2655">
        <v>160</v>
      </c>
      <c r="E2655">
        <v>160</v>
      </c>
      <c r="F2655">
        <v>203.7692308</v>
      </c>
      <c r="G2655">
        <v>210.67307690000001</v>
      </c>
      <c r="H2655">
        <v>205.06730769999999</v>
      </c>
      <c r="I2655">
        <v>196</v>
      </c>
      <c r="J2655">
        <v>233</v>
      </c>
      <c r="K2655">
        <v>213</v>
      </c>
      <c r="L2655">
        <v>10.419269509999999</v>
      </c>
      <c r="M2655">
        <v>10.772281749999999</v>
      </c>
      <c r="N2655">
        <v>10.48564367</v>
      </c>
      <c r="O2655">
        <v>10.02200781</v>
      </c>
      <c r="P2655">
        <v>11.91391745</v>
      </c>
      <c r="Q2655">
        <v>10.891263589999999</v>
      </c>
      <c r="R2655">
        <v>0.52096347499999995</v>
      </c>
      <c r="S2655">
        <v>0.53861408799999999</v>
      </c>
      <c r="T2655">
        <v>0.52428218400000004</v>
      </c>
      <c r="U2655">
        <v>0.50110039100000003</v>
      </c>
      <c r="V2655">
        <v>0.59569587300000004</v>
      </c>
      <c r="W2655">
        <v>0.54456318000000004</v>
      </c>
      <c r="X2655">
        <v>1.0190586E-2</v>
      </c>
      <c r="Y2655">
        <v>-3.6710649999999998E-3</v>
      </c>
      <c r="Z2655">
        <v>-2.7787013100000002</v>
      </c>
      <c r="AA2655">
        <v>5.4614727000000002E-2</v>
      </c>
      <c r="AB2655">
        <v>-2.5566349999999998E-3</v>
      </c>
      <c r="AC2655">
        <v>-2.8795779700000002</v>
      </c>
    </row>
    <row r="2656" spans="1:29" x14ac:dyDescent="0.3">
      <c r="A2656">
        <v>26.54</v>
      </c>
      <c r="B2656">
        <v>28.3</v>
      </c>
      <c r="C2656">
        <v>160</v>
      </c>
      <c r="D2656">
        <v>160</v>
      </c>
      <c r="E2656">
        <v>160</v>
      </c>
      <c r="F2656">
        <v>202.46153849999999</v>
      </c>
      <c r="G2656">
        <v>211.875</v>
      </c>
      <c r="H2656">
        <v>205.9711538</v>
      </c>
      <c r="I2656">
        <v>206</v>
      </c>
      <c r="J2656">
        <v>181</v>
      </c>
      <c r="K2656">
        <v>217</v>
      </c>
      <c r="L2656">
        <v>10.35240368</v>
      </c>
      <c r="M2656">
        <v>10.83373931</v>
      </c>
      <c r="N2656">
        <v>10.53185976</v>
      </c>
      <c r="O2656">
        <v>10.533334740000001</v>
      </c>
      <c r="P2656">
        <v>9.2550174199999997</v>
      </c>
      <c r="Q2656">
        <v>11.09579437</v>
      </c>
      <c r="R2656">
        <v>0.51762018399999998</v>
      </c>
      <c r="S2656">
        <v>0.54168696599999999</v>
      </c>
      <c r="T2656">
        <v>0.52659298799999998</v>
      </c>
      <c r="U2656">
        <v>0.526666737</v>
      </c>
      <c r="V2656">
        <v>0.46275087100000001</v>
      </c>
      <c r="W2656">
        <v>0.55478971799999999</v>
      </c>
      <c r="X2656">
        <v>1.3894963E-2</v>
      </c>
      <c r="Y2656">
        <v>-2.0403909999999999E-3</v>
      </c>
      <c r="Z2656">
        <v>-2.782280943</v>
      </c>
      <c r="AA2656">
        <v>-3.6901842999999997E-2</v>
      </c>
      <c r="AB2656">
        <v>4.0053943000000002E-2</v>
      </c>
      <c r="AC2656">
        <v>-2.7091356599999998</v>
      </c>
    </row>
    <row r="2657" spans="1:29" x14ac:dyDescent="0.3">
      <c r="A2657">
        <v>26.55</v>
      </c>
      <c r="B2657">
        <v>28.3</v>
      </c>
      <c r="C2657">
        <v>160</v>
      </c>
      <c r="D2657">
        <v>160</v>
      </c>
      <c r="E2657">
        <v>160</v>
      </c>
      <c r="F2657">
        <v>202.7307692</v>
      </c>
      <c r="G2657">
        <v>213.58653849999999</v>
      </c>
      <c r="H2657">
        <v>206.83653849999999</v>
      </c>
      <c r="I2657">
        <v>168</v>
      </c>
      <c r="J2657">
        <v>204</v>
      </c>
      <c r="K2657">
        <v>192</v>
      </c>
      <c r="L2657">
        <v>10.36617017</v>
      </c>
      <c r="M2657">
        <v>10.92125489</v>
      </c>
      <c r="N2657">
        <v>10.57610921</v>
      </c>
      <c r="O2657">
        <v>8.5902924120000002</v>
      </c>
      <c r="P2657">
        <v>10.43106936</v>
      </c>
      <c r="Q2657">
        <v>9.8174770420000002</v>
      </c>
      <c r="R2657">
        <v>0.51830850900000003</v>
      </c>
      <c r="S2657">
        <v>0.54606274399999999</v>
      </c>
      <c r="T2657">
        <v>0.52880545999999995</v>
      </c>
      <c r="U2657">
        <v>0.42951462099999999</v>
      </c>
      <c r="V2657">
        <v>0.52155346800000002</v>
      </c>
      <c r="W2657">
        <v>0.490873852</v>
      </c>
      <c r="X2657">
        <v>1.6023915E-2</v>
      </c>
      <c r="Y2657">
        <v>-2.2534439999999998E-3</v>
      </c>
      <c r="Z2657">
        <v>-2.7950468650000002</v>
      </c>
      <c r="AA2657">
        <v>5.3138653000000001E-2</v>
      </c>
      <c r="AB2657">
        <v>1.0226539E-2</v>
      </c>
      <c r="AC2657">
        <v>-2.529722703</v>
      </c>
    </row>
    <row r="2658" spans="1:29" x14ac:dyDescent="0.3">
      <c r="A2658">
        <v>26.56</v>
      </c>
      <c r="B2658">
        <v>28.3</v>
      </c>
      <c r="C2658">
        <v>160</v>
      </c>
      <c r="D2658">
        <v>160</v>
      </c>
      <c r="E2658">
        <v>160</v>
      </c>
      <c r="F2658">
        <v>204.45192309999999</v>
      </c>
      <c r="G2658">
        <v>214.6057692</v>
      </c>
      <c r="H2658">
        <v>207.18269230000001</v>
      </c>
      <c r="I2658">
        <v>411</v>
      </c>
      <c r="J2658">
        <v>375</v>
      </c>
      <c r="K2658">
        <v>377</v>
      </c>
      <c r="L2658">
        <v>10.454177400000001</v>
      </c>
      <c r="M2658">
        <v>10.973370900000001</v>
      </c>
      <c r="N2658">
        <v>10.593808989999999</v>
      </c>
      <c r="O2658">
        <v>21.015536789999999</v>
      </c>
      <c r="P2658">
        <v>19.174759850000001</v>
      </c>
      <c r="Q2658">
        <v>19.27702523</v>
      </c>
      <c r="R2658">
        <v>0.52270886999999999</v>
      </c>
      <c r="S2658">
        <v>0.54866854499999995</v>
      </c>
      <c r="T2658">
        <v>0.52969044899999995</v>
      </c>
      <c r="U2658">
        <v>1.0507768399999999</v>
      </c>
      <c r="V2658">
        <v>0.95873799199999998</v>
      </c>
      <c r="W2658">
        <v>0.96385126200000004</v>
      </c>
      <c r="X2658">
        <v>1.4987825E-2</v>
      </c>
      <c r="Y2658">
        <v>-3.9988389999999997E-3</v>
      </c>
      <c r="Z2658">
        <v>-2.8088909900000001</v>
      </c>
      <c r="AA2658">
        <v>-5.3138653000000001E-2</v>
      </c>
      <c r="AB2658">
        <v>-2.727077E-2</v>
      </c>
      <c r="AC2658">
        <v>-5.2164317440000003</v>
      </c>
    </row>
    <row r="2659" spans="1:29" x14ac:dyDescent="0.3">
      <c r="A2659">
        <v>26.57</v>
      </c>
      <c r="B2659">
        <v>28.3</v>
      </c>
      <c r="C2659">
        <v>160</v>
      </c>
      <c r="D2659">
        <v>160</v>
      </c>
      <c r="E2659">
        <v>160</v>
      </c>
      <c r="F2659">
        <v>206.07692309999999</v>
      </c>
      <c r="G2659">
        <v>214.32692309999999</v>
      </c>
      <c r="H2659">
        <v>206.8557692</v>
      </c>
      <c r="I2659">
        <v>186</v>
      </c>
      <c r="J2659">
        <v>192</v>
      </c>
      <c r="K2659">
        <v>154</v>
      </c>
      <c r="L2659">
        <v>10.53726803</v>
      </c>
      <c r="M2659">
        <v>10.95911274</v>
      </c>
      <c r="N2659">
        <v>10.57709253</v>
      </c>
      <c r="O2659">
        <v>9.5106808849999993</v>
      </c>
      <c r="P2659">
        <v>9.8174770420000002</v>
      </c>
      <c r="Q2659">
        <v>7.8744347110000001</v>
      </c>
      <c r="R2659">
        <v>0.52686340099999995</v>
      </c>
      <c r="S2659">
        <v>0.54795563700000005</v>
      </c>
      <c r="T2659">
        <v>0.52885462599999999</v>
      </c>
      <c r="U2659">
        <v>0.47553404399999999</v>
      </c>
      <c r="V2659">
        <v>0.490873852</v>
      </c>
      <c r="W2659">
        <v>0.39372173599999999</v>
      </c>
      <c r="X2659">
        <v>1.2177607999999999E-2</v>
      </c>
      <c r="Y2659">
        <v>-5.7032619999999997E-3</v>
      </c>
      <c r="Z2659">
        <v>-2.81346257</v>
      </c>
      <c r="AA2659">
        <v>8.8564420000000008E-3</v>
      </c>
      <c r="AB2659">
        <v>-5.9654807999999997E-2</v>
      </c>
      <c r="AC2659">
        <v>-2.3861923370000002</v>
      </c>
    </row>
    <row r="2660" spans="1:29" x14ac:dyDescent="0.3">
      <c r="A2660">
        <v>26.58</v>
      </c>
      <c r="B2660">
        <v>28.3</v>
      </c>
      <c r="C2660">
        <v>160</v>
      </c>
      <c r="D2660">
        <v>160</v>
      </c>
      <c r="E2660">
        <v>160</v>
      </c>
      <c r="F2660">
        <v>206.92307690000001</v>
      </c>
      <c r="G2660">
        <v>212.68269230000001</v>
      </c>
      <c r="H2660">
        <v>206.80769230000001</v>
      </c>
      <c r="I2660">
        <v>185</v>
      </c>
      <c r="J2660">
        <v>161</v>
      </c>
      <c r="K2660">
        <v>196</v>
      </c>
      <c r="L2660">
        <v>10.58053415</v>
      </c>
      <c r="M2660">
        <v>10.8750388</v>
      </c>
      <c r="N2660">
        <v>10.574634229999999</v>
      </c>
      <c r="O2660">
        <v>9.4595481919999997</v>
      </c>
      <c r="P2660">
        <v>8.2323635619999997</v>
      </c>
      <c r="Q2660">
        <v>10.02200781</v>
      </c>
      <c r="R2660">
        <v>0.52902670799999996</v>
      </c>
      <c r="S2660">
        <v>0.54375194000000004</v>
      </c>
      <c r="T2660">
        <v>0.52873171100000005</v>
      </c>
      <c r="U2660">
        <v>0.47297740999999999</v>
      </c>
      <c r="V2660">
        <v>0.411618178</v>
      </c>
      <c r="W2660">
        <v>0.50110039100000003</v>
      </c>
      <c r="X2660">
        <v>8.5016169999999995E-3</v>
      </c>
      <c r="Y2660">
        <v>-5.1050749999999997E-3</v>
      </c>
      <c r="Z2660">
        <v>-2.8096672960000002</v>
      </c>
      <c r="AA2660">
        <v>-3.5425769000000003E-2</v>
      </c>
      <c r="AB2660">
        <v>3.9201730999999997E-2</v>
      </c>
      <c r="AC2660">
        <v>-2.4310455759999998</v>
      </c>
    </row>
    <row r="2661" spans="1:29" x14ac:dyDescent="0.3">
      <c r="A2661">
        <v>26.59</v>
      </c>
      <c r="B2661">
        <v>28.3</v>
      </c>
      <c r="C2661">
        <v>160</v>
      </c>
      <c r="D2661">
        <v>160</v>
      </c>
      <c r="E2661">
        <v>160</v>
      </c>
      <c r="F2661">
        <v>206.4903846</v>
      </c>
      <c r="G2661">
        <v>211.33653849999999</v>
      </c>
      <c r="H2661">
        <v>206.54807690000001</v>
      </c>
      <c r="I2661">
        <v>146</v>
      </c>
      <c r="J2661">
        <v>216</v>
      </c>
      <c r="K2661">
        <v>204</v>
      </c>
      <c r="L2661">
        <v>10.558409429999999</v>
      </c>
      <c r="M2661">
        <v>10.80620633</v>
      </c>
      <c r="N2661">
        <v>10.56135939</v>
      </c>
      <c r="O2661">
        <v>7.4653731680000002</v>
      </c>
      <c r="P2661">
        <v>11.04466167</v>
      </c>
      <c r="Q2661">
        <v>10.43106936</v>
      </c>
      <c r="R2661">
        <v>0.52792047099999995</v>
      </c>
      <c r="S2661">
        <v>0.54031031600000001</v>
      </c>
      <c r="T2661">
        <v>0.52806797000000005</v>
      </c>
      <c r="U2661">
        <v>0.37326865799999998</v>
      </c>
      <c r="V2661">
        <v>0.55223308400000004</v>
      </c>
      <c r="W2661">
        <v>0.52155346800000002</v>
      </c>
      <c r="X2661">
        <v>7.1532799999999997E-3</v>
      </c>
      <c r="Y2661">
        <v>-4.031616E-3</v>
      </c>
      <c r="Z2661">
        <v>-2.8005241359999999</v>
      </c>
      <c r="AA2661">
        <v>0.103325159</v>
      </c>
      <c r="AB2661">
        <v>3.9201730999999997E-2</v>
      </c>
      <c r="AC2661">
        <v>-2.538693351</v>
      </c>
    </row>
    <row r="2662" spans="1:29" x14ac:dyDescent="0.3">
      <c r="A2662">
        <v>26.6</v>
      </c>
      <c r="B2662">
        <v>28.3</v>
      </c>
      <c r="C2662">
        <v>160</v>
      </c>
      <c r="D2662">
        <v>160</v>
      </c>
      <c r="E2662">
        <v>160</v>
      </c>
      <c r="F2662">
        <v>205.3461538</v>
      </c>
      <c r="G2662">
        <v>211.1153846</v>
      </c>
      <c r="H2662">
        <v>206.06730769999999</v>
      </c>
      <c r="I2662">
        <v>191</v>
      </c>
      <c r="J2662">
        <v>226</v>
      </c>
      <c r="K2662">
        <v>217</v>
      </c>
      <c r="L2662">
        <v>10.499901830000001</v>
      </c>
      <c r="M2662">
        <v>10.79489813</v>
      </c>
      <c r="N2662">
        <v>10.53677637</v>
      </c>
      <c r="O2662">
        <v>9.7663443500000007</v>
      </c>
      <c r="P2662">
        <v>11.555988599999999</v>
      </c>
      <c r="Q2662">
        <v>11.09579437</v>
      </c>
      <c r="R2662">
        <v>0.52499509099999997</v>
      </c>
      <c r="S2662">
        <v>0.539744907</v>
      </c>
      <c r="T2662">
        <v>0.52683881799999999</v>
      </c>
      <c r="U2662">
        <v>0.48831721700000003</v>
      </c>
      <c r="V2662">
        <v>0.57779943</v>
      </c>
      <c r="W2662">
        <v>0.55478971799999999</v>
      </c>
      <c r="X2662">
        <v>8.5158100000000004E-3</v>
      </c>
      <c r="Y2662">
        <v>-3.6874540000000002E-3</v>
      </c>
      <c r="Z2662">
        <v>-2.7922435380000001</v>
      </c>
      <c r="AA2662">
        <v>5.166258E-2</v>
      </c>
      <c r="AB2662">
        <v>1.4487596E-2</v>
      </c>
      <c r="AC2662">
        <v>-2.8436953790000001</v>
      </c>
    </row>
    <row r="2663" spans="1:29" x14ac:dyDescent="0.3">
      <c r="A2663">
        <v>26.61</v>
      </c>
      <c r="B2663">
        <v>28.3</v>
      </c>
      <c r="C2663">
        <v>160</v>
      </c>
      <c r="D2663">
        <v>160</v>
      </c>
      <c r="E2663">
        <v>160</v>
      </c>
      <c r="F2663">
        <v>202.7788462</v>
      </c>
      <c r="G2663">
        <v>209.5961538</v>
      </c>
      <c r="H2663">
        <v>203.9903846</v>
      </c>
      <c r="I2663">
        <v>209</v>
      </c>
      <c r="J2663">
        <v>225</v>
      </c>
      <c r="K2663">
        <v>216</v>
      </c>
      <c r="L2663">
        <v>10.368628470000001</v>
      </c>
      <c r="M2663">
        <v>10.717215769999999</v>
      </c>
      <c r="N2663">
        <v>10.430577700000001</v>
      </c>
      <c r="O2663">
        <v>10.68673282</v>
      </c>
      <c r="P2663">
        <v>11.50485591</v>
      </c>
      <c r="Q2663">
        <v>11.04466167</v>
      </c>
      <c r="R2663">
        <v>0.51843142399999997</v>
      </c>
      <c r="S2663">
        <v>0.535860789</v>
      </c>
      <c r="T2663">
        <v>0.52152888500000005</v>
      </c>
      <c r="U2663">
        <v>0.534336641</v>
      </c>
      <c r="V2663">
        <v>0.57524279499999997</v>
      </c>
      <c r="W2663">
        <v>0.55223308400000004</v>
      </c>
      <c r="X2663">
        <v>1.0062849E-2</v>
      </c>
      <c r="Y2663">
        <v>-3.744814E-3</v>
      </c>
      <c r="Z2663">
        <v>-2.7645984160000001</v>
      </c>
      <c r="AA2663">
        <v>2.3617178999999999E-2</v>
      </c>
      <c r="AB2663">
        <v>-1.704423E-3</v>
      </c>
      <c r="AC2663">
        <v>-2.9154605619999998</v>
      </c>
    </row>
    <row r="2664" spans="1:29" x14ac:dyDescent="0.3">
      <c r="A2664">
        <v>26.62</v>
      </c>
      <c r="B2664">
        <v>28.3</v>
      </c>
      <c r="C2664">
        <v>160</v>
      </c>
      <c r="D2664">
        <v>160</v>
      </c>
      <c r="E2664">
        <v>160</v>
      </c>
      <c r="F2664">
        <v>198.68269230000001</v>
      </c>
      <c r="G2664">
        <v>206.8846154</v>
      </c>
      <c r="H2664">
        <v>200.5</v>
      </c>
      <c r="I2664">
        <v>222</v>
      </c>
      <c r="J2664">
        <v>201</v>
      </c>
      <c r="K2664">
        <v>148</v>
      </c>
      <c r="L2664">
        <v>10.1591811</v>
      </c>
      <c r="M2664">
        <v>10.578567509999999</v>
      </c>
      <c r="N2664">
        <v>10.25210493</v>
      </c>
      <c r="O2664">
        <v>11.351457829999999</v>
      </c>
      <c r="P2664">
        <v>10.27767128</v>
      </c>
      <c r="Q2664">
        <v>7.5676385540000002</v>
      </c>
      <c r="R2664">
        <v>0.50795905500000005</v>
      </c>
      <c r="S2664">
        <v>0.52892837599999998</v>
      </c>
      <c r="T2664">
        <v>0.51260524699999999</v>
      </c>
      <c r="U2664">
        <v>0.56757289200000005</v>
      </c>
      <c r="V2664">
        <v>0.51388356400000001</v>
      </c>
      <c r="W2664">
        <v>0.37838192799999998</v>
      </c>
      <c r="X2664">
        <v>1.2106643E-2</v>
      </c>
      <c r="Y2664">
        <v>-3.8923120000000002E-3</v>
      </c>
      <c r="Z2664">
        <v>-2.7184082049999998</v>
      </c>
      <c r="AA2664">
        <v>-3.0997548E-2</v>
      </c>
      <c r="AB2664">
        <v>-0.10823086699999999</v>
      </c>
      <c r="AC2664">
        <v>-2.56111997</v>
      </c>
    </row>
    <row r="2665" spans="1:29" x14ac:dyDescent="0.3">
      <c r="A2665">
        <v>26.63</v>
      </c>
      <c r="B2665">
        <v>28.3</v>
      </c>
      <c r="C2665">
        <v>160</v>
      </c>
      <c r="D2665">
        <v>160</v>
      </c>
      <c r="E2665">
        <v>160</v>
      </c>
      <c r="F2665">
        <v>195.17307690000001</v>
      </c>
      <c r="G2665">
        <v>204.6057692</v>
      </c>
      <c r="H2665">
        <v>197.8653846</v>
      </c>
      <c r="I2665">
        <v>217</v>
      </c>
      <c r="J2665">
        <v>151</v>
      </c>
      <c r="K2665">
        <v>188</v>
      </c>
      <c r="L2665">
        <v>9.9797250099999992</v>
      </c>
      <c r="M2665">
        <v>10.46204397</v>
      </c>
      <c r="N2665">
        <v>10.11738995</v>
      </c>
      <c r="O2665">
        <v>11.09579437</v>
      </c>
      <c r="P2665">
        <v>7.7210366319999997</v>
      </c>
      <c r="Q2665">
        <v>9.6129462710000002</v>
      </c>
      <c r="R2665">
        <v>0.49898625099999999</v>
      </c>
      <c r="S2665">
        <v>0.52310219800000002</v>
      </c>
      <c r="T2665">
        <v>0.50586949800000003</v>
      </c>
      <c r="U2665">
        <v>0.55478971799999999</v>
      </c>
      <c r="V2665">
        <v>0.38605183199999998</v>
      </c>
      <c r="W2665">
        <v>0.48064731399999999</v>
      </c>
      <c r="X2665">
        <v>1.3923349E-2</v>
      </c>
      <c r="Y2665">
        <v>-3.4498179999999999E-3</v>
      </c>
      <c r="Z2665">
        <v>-2.6806279769999999</v>
      </c>
      <c r="AA2665">
        <v>-9.7420863999999996E-2</v>
      </c>
      <c r="AB2665">
        <v>6.8176920000000002E-3</v>
      </c>
      <c r="AC2665">
        <v>-2.4938401109999999</v>
      </c>
    </row>
    <row r="2666" spans="1:29" x14ac:dyDescent="0.3">
      <c r="A2666">
        <v>26.64</v>
      </c>
      <c r="B2666">
        <v>28.3</v>
      </c>
      <c r="C2666">
        <v>160</v>
      </c>
      <c r="D2666">
        <v>160</v>
      </c>
      <c r="E2666">
        <v>160</v>
      </c>
      <c r="F2666">
        <v>192.53846150000001</v>
      </c>
      <c r="G2666">
        <v>201.7307692</v>
      </c>
      <c r="H2666">
        <v>195.31730769999999</v>
      </c>
      <c r="I2666">
        <v>196</v>
      </c>
      <c r="J2666">
        <v>185</v>
      </c>
      <c r="K2666">
        <v>191</v>
      </c>
      <c r="L2666">
        <v>9.8450100309999993</v>
      </c>
      <c r="M2666">
        <v>10.315037480000001</v>
      </c>
      <c r="N2666">
        <v>9.9870999180000002</v>
      </c>
      <c r="O2666">
        <v>10.02200781</v>
      </c>
      <c r="P2666">
        <v>9.4595481919999997</v>
      </c>
      <c r="Q2666">
        <v>9.7663443500000007</v>
      </c>
      <c r="R2666">
        <v>0.49225050199999998</v>
      </c>
      <c r="S2666">
        <v>0.515751874</v>
      </c>
      <c r="T2666">
        <v>0.499354996</v>
      </c>
      <c r="U2666">
        <v>0.50110039100000003</v>
      </c>
      <c r="V2666">
        <v>0.47297740999999999</v>
      </c>
      <c r="W2666">
        <v>0.48831721700000003</v>
      </c>
      <c r="X2666">
        <v>1.3568524E-2</v>
      </c>
      <c r="Y2666">
        <v>-3.0974610000000001E-3</v>
      </c>
      <c r="Z2666">
        <v>-2.644486616</v>
      </c>
      <c r="AA2666">
        <v>-1.6236811E-2</v>
      </c>
      <c r="AB2666">
        <v>8.5221199999999998E-4</v>
      </c>
      <c r="AC2666">
        <v>-2.565605294</v>
      </c>
    </row>
    <row r="2667" spans="1:29" x14ac:dyDescent="0.3">
      <c r="A2667">
        <v>26.65</v>
      </c>
      <c r="B2667">
        <v>28.3</v>
      </c>
      <c r="C2667">
        <v>160</v>
      </c>
      <c r="D2667">
        <v>160</v>
      </c>
      <c r="E2667">
        <v>160</v>
      </c>
      <c r="F2667">
        <v>193.83653849999999</v>
      </c>
      <c r="G2667">
        <v>201.41346150000001</v>
      </c>
      <c r="H2667">
        <v>195.3653846</v>
      </c>
      <c r="I2667">
        <v>147</v>
      </c>
      <c r="J2667">
        <v>195</v>
      </c>
      <c r="K2667">
        <v>194</v>
      </c>
      <c r="L2667">
        <v>9.9113842000000005</v>
      </c>
      <c r="M2667">
        <v>10.298812679999999</v>
      </c>
      <c r="N2667">
        <v>9.9895582209999993</v>
      </c>
      <c r="O2667">
        <v>7.5165058609999997</v>
      </c>
      <c r="P2667">
        <v>9.9708751210000006</v>
      </c>
      <c r="Q2667">
        <v>9.9197424279999993</v>
      </c>
      <c r="R2667">
        <v>0.49556920999999998</v>
      </c>
      <c r="S2667">
        <v>0.51494063400000001</v>
      </c>
      <c r="T2667">
        <v>0.499477911</v>
      </c>
      <c r="U2667">
        <v>0.375825293</v>
      </c>
      <c r="V2667">
        <v>0.498543756</v>
      </c>
      <c r="W2667">
        <v>0.49598712099999998</v>
      </c>
      <c r="X2667">
        <v>1.1184097E-2</v>
      </c>
      <c r="Y2667">
        <v>-3.8513409999999999E-3</v>
      </c>
      <c r="Z2667">
        <v>-2.6491013250000002</v>
      </c>
      <c r="AA2667">
        <v>7.0851538000000006E-2</v>
      </c>
      <c r="AB2667">
        <v>3.9201730999999997E-2</v>
      </c>
      <c r="AC2667">
        <v>-2.4041336320000002</v>
      </c>
    </row>
    <row r="2668" spans="1:29" x14ac:dyDescent="0.3">
      <c r="A2668">
        <v>26.66</v>
      </c>
      <c r="B2668">
        <v>28.3</v>
      </c>
      <c r="C2668">
        <v>160</v>
      </c>
      <c r="D2668">
        <v>160</v>
      </c>
      <c r="E2668">
        <v>160</v>
      </c>
      <c r="F2668">
        <v>198.2211538</v>
      </c>
      <c r="G2668">
        <v>201.8557692</v>
      </c>
      <c r="H2668">
        <v>195.91346150000001</v>
      </c>
      <c r="I2668">
        <v>181</v>
      </c>
      <c r="J2668">
        <v>202</v>
      </c>
      <c r="K2668">
        <v>201</v>
      </c>
      <c r="L2668">
        <v>10.13558139</v>
      </c>
      <c r="M2668">
        <v>10.32142906</v>
      </c>
      <c r="N2668">
        <v>10.01758287</v>
      </c>
      <c r="O2668">
        <v>9.2550174199999997</v>
      </c>
      <c r="P2668">
        <v>10.328803969999999</v>
      </c>
      <c r="Q2668">
        <v>10.27767128</v>
      </c>
      <c r="R2668">
        <v>0.50677907</v>
      </c>
      <c r="S2668">
        <v>0.51607145300000001</v>
      </c>
      <c r="T2668">
        <v>0.50087914300000003</v>
      </c>
      <c r="U2668">
        <v>0.46275087100000001</v>
      </c>
      <c r="V2668">
        <v>0.51644019900000004</v>
      </c>
      <c r="W2668">
        <v>0.51388356400000001</v>
      </c>
      <c r="X2668">
        <v>5.3649600000000002E-3</v>
      </c>
      <c r="Y2668">
        <v>-7.0307449999999997E-3</v>
      </c>
      <c r="Z2668">
        <v>-2.6732099410000001</v>
      </c>
      <c r="AA2668">
        <v>3.0997548E-2</v>
      </c>
      <c r="AB2668">
        <v>1.6192018999999998E-2</v>
      </c>
      <c r="AC2668">
        <v>-2.6194291820000002</v>
      </c>
    </row>
    <row r="2669" spans="1:29" x14ac:dyDescent="0.3">
      <c r="A2669">
        <v>26.67</v>
      </c>
      <c r="B2669">
        <v>28.3</v>
      </c>
      <c r="C2669">
        <v>160</v>
      </c>
      <c r="D2669">
        <v>160</v>
      </c>
      <c r="E2669">
        <v>160</v>
      </c>
      <c r="F2669">
        <v>201.43269230000001</v>
      </c>
      <c r="G2669">
        <v>202.1057692</v>
      </c>
      <c r="H2669">
        <v>196.7403846</v>
      </c>
      <c r="I2669">
        <v>182</v>
      </c>
      <c r="J2669">
        <v>217</v>
      </c>
      <c r="K2669">
        <v>165</v>
      </c>
      <c r="L2669">
        <v>10.299796000000001</v>
      </c>
      <c r="M2669">
        <v>10.334212239999999</v>
      </c>
      <c r="N2669">
        <v>10.059865670000001</v>
      </c>
      <c r="O2669">
        <v>9.3061501129999993</v>
      </c>
      <c r="P2669">
        <v>11.09579437</v>
      </c>
      <c r="Q2669">
        <v>8.4368943329999997</v>
      </c>
      <c r="R2669">
        <v>0.51498980000000005</v>
      </c>
      <c r="S2669">
        <v>0.51671061200000001</v>
      </c>
      <c r="T2669">
        <v>0.50299328399999998</v>
      </c>
      <c r="U2669">
        <v>0.46530750599999998</v>
      </c>
      <c r="V2669">
        <v>0.55478971799999999</v>
      </c>
      <c r="W2669">
        <v>0.42184471699999998</v>
      </c>
      <c r="X2669">
        <v>9.9351100000000009E-4</v>
      </c>
      <c r="Y2669">
        <v>-8.5712819999999995E-3</v>
      </c>
      <c r="Z2669">
        <v>-2.6924450800000002</v>
      </c>
      <c r="AA2669">
        <v>5.166258E-2</v>
      </c>
      <c r="AB2669">
        <v>-5.8802596999999998E-2</v>
      </c>
      <c r="AC2669">
        <v>-2.529722703</v>
      </c>
    </row>
    <row r="2670" spans="1:29" x14ac:dyDescent="0.3">
      <c r="A2670">
        <v>26.68</v>
      </c>
      <c r="B2670">
        <v>28.3</v>
      </c>
      <c r="C2670">
        <v>160</v>
      </c>
      <c r="D2670">
        <v>160</v>
      </c>
      <c r="E2670">
        <v>160</v>
      </c>
      <c r="F2670">
        <v>203.28846150000001</v>
      </c>
      <c r="G2670">
        <v>205.4903846</v>
      </c>
      <c r="H2670">
        <v>200.6442308</v>
      </c>
      <c r="I2670">
        <v>193</v>
      </c>
      <c r="J2670">
        <v>227</v>
      </c>
      <c r="K2670">
        <v>214</v>
      </c>
      <c r="L2670">
        <v>10.394686480000001</v>
      </c>
      <c r="M2670">
        <v>10.50727674</v>
      </c>
      <c r="N2670">
        <v>10.259479839999999</v>
      </c>
      <c r="O2670">
        <v>9.8686097349999997</v>
      </c>
      <c r="P2670">
        <v>11.607121299999999</v>
      </c>
      <c r="Q2670">
        <v>10.94239629</v>
      </c>
      <c r="R2670">
        <v>0.51973432399999997</v>
      </c>
      <c r="S2670">
        <v>0.525363837</v>
      </c>
      <c r="T2670">
        <v>0.51297399200000005</v>
      </c>
      <c r="U2670">
        <v>0.49343048699999997</v>
      </c>
      <c r="V2670">
        <v>0.58035606500000003</v>
      </c>
      <c r="W2670">
        <v>0.54711981399999998</v>
      </c>
      <c r="X2670">
        <v>3.2502009999999999E-3</v>
      </c>
      <c r="Y2670">
        <v>-6.3833919999999999E-3</v>
      </c>
      <c r="Z2670">
        <v>-2.7334599169999998</v>
      </c>
      <c r="AA2670">
        <v>5.0186505999999999E-2</v>
      </c>
      <c r="AB2670">
        <v>6.8176920000000002E-3</v>
      </c>
      <c r="AC2670">
        <v>-2.8436953790000001</v>
      </c>
    </row>
    <row r="2671" spans="1:29" x14ac:dyDescent="0.3">
      <c r="A2671">
        <v>26.69</v>
      </c>
      <c r="B2671">
        <v>28.3</v>
      </c>
      <c r="C2671">
        <v>160</v>
      </c>
      <c r="D2671">
        <v>160</v>
      </c>
      <c r="E2671">
        <v>160</v>
      </c>
      <c r="F2671">
        <v>202.9903846</v>
      </c>
      <c r="G2671">
        <v>208.92307690000001</v>
      </c>
      <c r="H2671">
        <v>203.28846150000001</v>
      </c>
      <c r="I2671">
        <v>210</v>
      </c>
      <c r="J2671">
        <v>181</v>
      </c>
      <c r="K2671">
        <v>214</v>
      </c>
      <c r="L2671">
        <v>10.379445</v>
      </c>
      <c r="M2671">
        <v>10.68279954</v>
      </c>
      <c r="N2671">
        <v>10.394686480000001</v>
      </c>
      <c r="O2671">
        <v>10.73786552</v>
      </c>
      <c r="P2671">
        <v>9.2550174199999997</v>
      </c>
      <c r="Q2671">
        <v>10.94239629</v>
      </c>
      <c r="R2671">
        <v>0.51897225000000002</v>
      </c>
      <c r="S2671">
        <v>0.53413997700000004</v>
      </c>
      <c r="T2671">
        <v>0.51973432399999997</v>
      </c>
      <c r="U2671">
        <v>0.53689327600000003</v>
      </c>
      <c r="V2671">
        <v>0.46275087100000001</v>
      </c>
      <c r="W2671">
        <v>0.54711981399999998</v>
      </c>
      <c r="X2671">
        <v>8.7570909999999998E-3</v>
      </c>
      <c r="Y2671">
        <v>-4.5478599999999999E-3</v>
      </c>
      <c r="Z2671">
        <v>-2.7593799140000002</v>
      </c>
      <c r="AA2671">
        <v>-4.2806137000000001E-2</v>
      </c>
      <c r="AB2671">
        <v>3.1531826999999998E-2</v>
      </c>
      <c r="AC2671">
        <v>-2.7136209839999998</v>
      </c>
    </row>
    <row r="2672" spans="1:29" x14ac:dyDescent="0.3">
      <c r="A2672">
        <v>26.7</v>
      </c>
      <c r="B2672">
        <v>28.3</v>
      </c>
      <c r="C2672">
        <v>160</v>
      </c>
      <c r="D2672">
        <v>160</v>
      </c>
      <c r="E2672">
        <v>160</v>
      </c>
      <c r="F2672">
        <v>202.56730769999999</v>
      </c>
      <c r="G2672">
        <v>213.21153849999999</v>
      </c>
      <c r="H2672">
        <v>206.29807690000001</v>
      </c>
      <c r="I2672">
        <v>175</v>
      </c>
      <c r="J2672">
        <v>211</v>
      </c>
      <c r="K2672">
        <v>189</v>
      </c>
      <c r="L2672">
        <v>10.357811939999999</v>
      </c>
      <c r="M2672">
        <v>10.90208013</v>
      </c>
      <c r="N2672">
        <v>10.548576219999999</v>
      </c>
      <c r="O2672">
        <v>8.9482212630000006</v>
      </c>
      <c r="P2672">
        <v>10.788998210000001</v>
      </c>
      <c r="Q2672">
        <v>9.6640789639999998</v>
      </c>
      <c r="R2672">
        <v>0.51789059699999995</v>
      </c>
      <c r="S2672">
        <v>0.54510400599999997</v>
      </c>
      <c r="T2672">
        <v>0.52742881100000005</v>
      </c>
      <c r="U2672">
        <v>0.447411063</v>
      </c>
      <c r="V2672">
        <v>0.53944990999999998</v>
      </c>
      <c r="W2672">
        <v>0.48320394799999999</v>
      </c>
      <c r="X2672">
        <v>1.5711669000000001E-2</v>
      </c>
      <c r="Y2672">
        <v>-2.7123270000000001E-3</v>
      </c>
      <c r="Z2672">
        <v>-2.7902165160000001</v>
      </c>
      <c r="AA2672">
        <v>5.3138653000000001E-2</v>
      </c>
      <c r="AB2672">
        <v>-6.8176920000000002E-3</v>
      </c>
      <c r="AC2672">
        <v>-2.5790612660000001</v>
      </c>
    </row>
    <row r="2673" spans="1:29" x14ac:dyDescent="0.3">
      <c r="A2673">
        <v>26.71</v>
      </c>
      <c r="B2673">
        <v>28.3</v>
      </c>
      <c r="C2673">
        <v>160</v>
      </c>
      <c r="D2673">
        <v>160</v>
      </c>
      <c r="E2673">
        <v>160</v>
      </c>
      <c r="F2673">
        <v>204.1153846</v>
      </c>
      <c r="G2673">
        <v>216.71153849999999</v>
      </c>
      <c r="H2673">
        <v>208.55769230000001</v>
      </c>
      <c r="I2673">
        <v>218</v>
      </c>
      <c r="J2673">
        <v>192</v>
      </c>
      <c r="K2673">
        <v>186</v>
      </c>
      <c r="L2673">
        <v>10.43696928</v>
      </c>
      <c r="M2673">
        <v>11.08104455</v>
      </c>
      <c r="N2673">
        <v>10.664116440000001</v>
      </c>
      <c r="O2673">
        <v>11.146927059999999</v>
      </c>
      <c r="P2673">
        <v>9.8174770420000002</v>
      </c>
      <c r="Q2673">
        <v>9.5106808849999993</v>
      </c>
      <c r="R2673">
        <v>0.52184846399999996</v>
      </c>
      <c r="S2673">
        <v>0.55405222799999998</v>
      </c>
      <c r="T2673">
        <v>0.533205822</v>
      </c>
      <c r="U2673">
        <v>0.55734635300000002</v>
      </c>
      <c r="V2673">
        <v>0.490873852</v>
      </c>
      <c r="W2673">
        <v>0.47553404399999999</v>
      </c>
      <c r="X2673">
        <v>1.8592851000000001E-2</v>
      </c>
      <c r="Y2673">
        <v>-3.1630159999999998E-3</v>
      </c>
      <c r="Z2673">
        <v>-2.8229938840000002</v>
      </c>
      <c r="AA2673">
        <v>-3.8377915999999998E-2</v>
      </c>
      <c r="AB2673">
        <v>-3.2384039000000003E-2</v>
      </c>
      <c r="AC2673">
        <v>-2.6732530689999998</v>
      </c>
    </row>
    <row r="2674" spans="1:29" x14ac:dyDescent="0.3">
      <c r="A2674">
        <v>26.72</v>
      </c>
      <c r="B2674">
        <v>28.3</v>
      </c>
      <c r="C2674">
        <v>160</v>
      </c>
      <c r="D2674">
        <v>160</v>
      </c>
      <c r="E2674">
        <v>160</v>
      </c>
      <c r="F2674">
        <v>206.2403846</v>
      </c>
      <c r="G2674">
        <v>216.7403846</v>
      </c>
      <c r="H2674">
        <v>208.05769230000001</v>
      </c>
      <c r="I2674">
        <v>205</v>
      </c>
      <c r="J2674">
        <v>182</v>
      </c>
      <c r="K2674">
        <v>193</v>
      </c>
      <c r="L2674">
        <v>10.545626260000001</v>
      </c>
      <c r="M2674">
        <v>11.082519530000001</v>
      </c>
      <c r="N2674">
        <v>10.638550090000001</v>
      </c>
      <c r="O2674">
        <v>10.48220205</v>
      </c>
      <c r="P2674">
        <v>9.3061501129999993</v>
      </c>
      <c r="Q2674">
        <v>9.8686097349999997</v>
      </c>
      <c r="R2674">
        <v>0.52728131300000003</v>
      </c>
      <c r="S2674">
        <v>0.55412597699999999</v>
      </c>
      <c r="T2674">
        <v>0.53192750499999997</v>
      </c>
      <c r="U2674">
        <v>0.52411010300000005</v>
      </c>
      <c r="V2674">
        <v>0.46530750599999998</v>
      </c>
      <c r="W2674">
        <v>0.49343048699999997</v>
      </c>
      <c r="X2674">
        <v>1.5498774E-2</v>
      </c>
      <c r="Y2674">
        <v>-5.85076E-3</v>
      </c>
      <c r="Z2674">
        <v>-2.8304119189999999</v>
      </c>
      <c r="AA2674">
        <v>-3.3949695000000002E-2</v>
      </c>
      <c r="AB2674">
        <v>-8.5221199999999998E-4</v>
      </c>
      <c r="AC2674">
        <v>-2.6014878860000001</v>
      </c>
    </row>
    <row r="2675" spans="1:29" x14ac:dyDescent="0.3">
      <c r="A2675">
        <v>26.73</v>
      </c>
      <c r="B2675">
        <v>28.3</v>
      </c>
      <c r="C2675">
        <v>160</v>
      </c>
      <c r="D2675">
        <v>160</v>
      </c>
      <c r="E2675">
        <v>160</v>
      </c>
      <c r="F2675">
        <v>207.95192309999999</v>
      </c>
      <c r="G2675">
        <v>215.32692309999999</v>
      </c>
      <c r="H2675">
        <v>207.7403846</v>
      </c>
      <c r="I2675">
        <v>365</v>
      </c>
      <c r="J2675">
        <v>355</v>
      </c>
      <c r="K2675">
        <v>357</v>
      </c>
      <c r="L2675">
        <v>10.63314183</v>
      </c>
      <c r="M2675">
        <v>11.01024544</v>
      </c>
      <c r="N2675">
        <v>10.6223253</v>
      </c>
      <c r="O2675">
        <v>18.663432920000002</v>
      </c>
      <c r="P2675">
        <v>18.152105989999999</v>
      </c>
      <c r="Q2675">
        <v>18.254371379999998</v>
      </c>
      <c r="R2675">
        <v>0.53165709100000003</v>
      </c>
      <c r="S2675">
        <v>0.55051227199999997</v>
      </c>
      <c r="T2675">
        <v>0.53111626499999998</v>
      </c>
      <c r="U2675">
        <v>0.93317164600000002</v>
      </c>
      <c r="V2675">
        <v>0.90760529899999998</v>
      </c>
      <c r="W2675">
        <v>0.91271856900000004</v>
      </c>
      <c r="X2675">
        <v>1.0886043999999999E-2</v>
      </c>
      <c r="Y2675">
        <v>-6.6456110000000001E-3</v>
      </c>
      <c r="Z2675">
        <v>-2.830325663</v>
      </c>
      <c r="AA2675">
        <v>-1.4760736999999999E-2</v>
      </c>
      <c r="AB2675">
        <v>-5.1132690000000001E-3</v>
      </c>
      <c r="AC2675">
        <v>-4.8306938849999996</v>
      </c>
    </row>
    <row r="2676" spans="1:29" x14ac:dyDescent="0.3">
      <c r="A2676">
        <v>26.74</v>
      </c>
      <c r="B2676">
        <v>28.3</v>
      </c>
      <c r="C2676">
        <v>160</v>
      </c>
      <c r="D2676">
        <v>160</v>
      </c>
      <c r="E2676">
        <v>160</v>
      </c>
      <c r="F2676">
        <v>208.29807690000001</v>
      </c>
      <c r="G2676">
        <v>214.1153846</v>
      </c>
      <c r="H2676">
        <v>207.21153849999999</v>
      </c>
      <c r="I2676">
        <v>144</v>
      </c>
      <c r="J2676">
        <v>0</v>
      </c>
      <c r="K2676">
        <v>0</v>
      </c>
      <c r="L2676">
        <v>10.650841610000001</v>
      </c>
      <c r="M2676">
        <v>10.948296210000001</v>
      </c>
      <c r="N2676">
        <v>10.595283970000001</v>
      </c>
      <c r="O2676">
        <v>7.3631077820000002</v>
      </c>
      <c r="P2676">
        <v>0</v>
      </c>
      <c r="Q2676">
        <v>0</v>
      </c>
      <c r="R2676">
        <v>0.53254208000000003</v>
      </c>
      <c r="S2676">
        <v>0.547414811</v>
      </c>
      <c r="T2676">
        <v>0.52976419799999996</v>
      </c>
      <c r="U2676">
        <v>0.368155389</v>
      </c>
      <c r="V2676">
        <v>0</v>
      </c>
      <c r="W2676">
        <v>0</v>
      </c>
      <c r="X2676">
        <v>8.5867749999999996E-3</v>
      </c>
      <c r="Y2676">
        <v>-6.8094979999999998E-3</v>
      </c>
      <c r="Z2676">
        <v>-2.8240720860000001</v>
      </c>
      <c r="AA2676">
        <v>-0.212554613</v>
      </c>
      <c r="AB2676">
        <v>-0.122718463</v>
      </c>
      <c r="AC2676">
        <v>-0.64588664799999995</v>
      </c>
    </row>
    <row r="2677" spans="1:29" x14ac:dyDescent="0.3">
      <c r="A2677">
        <v>26.75</v>
      </c>
      <c r="B2677">
        <v>28.3</v>
      </c>
      <c r="C2677">
        <v>160</v>
      </c>
      <c r="D2677">
        <v>160</v>
      </c>
      <c r="E2677">
        <v>160</v>
      </c>
      <c r="F2677">
        <v>207.42307690000001</v>
      </c>
      <c r="G2677">
        <v>213.93269230000001</v>
      </c>
      <c r="H2677">
        <v>206.7403846</v>
      </c>
      <c r="I2677">
        <v>187</v>
      </c>
      <c r="J2677">
        <v>456</v>
      </c>
      <c r="K2677">
        <v>418</v>
      </c>
      <c r="L2677">
        <v>10.6061005</v>
      </c>
      <c r="M2677">
        <v>10.93895466</v>
      </c>
      <c r="N2677">
        <v>10.5711926</v>
      </c>
      <c r="O2677">
        <v>9.5618135780000006</v>
      </c>
      <c r="P2677">
        <v>23.316507980000001</v>
      </c>
      <c r="Q2677">
        <v>21.373465639999999</v>
      </c>
      <c r="R2677">
        <v>0.53030502499999999</v>
      </c>
      <c r="S2677">
        <v>0.54694773299999999</v>
      </c>
      <c r="T2677">
        <v>0.52855962999999995</v>
      </c>
      <c r="U2677">
        <v>0.47809067900000002</v>
      </c>
      <c r="V2677">
        <v>1.165825399</v>
      </c>
      <c r="W2677">
        <v>1.068673282</v>
      </c>
      <c r="X2677">
        <v>9.6086720000000004E-3</v>
      </c>
      <c r="Y2677">
        <v>-6.7111660000000002E-3</v>
      </c>
      <c r="Z2677">
        <v>-2.8172147160000001</v>
      </c>
      <c r="AA2677">
        <v>0.39706382600000001</v>
      </c>
      <c r="AB2677">
        <v>0.16447682899999999</v>
      </c>
      <c r="AC2677">
        <v>-4.7589287020000004</v>
      </c>
    </row>
    <row r="2678" spans="1:29" x14ac:dyDescent="0.3">
      <c r="A2678">
        <v>26.76</v>
      </c>
      <c r="B2678">
        <v>28.3</v>
      </c>
      <c r="C2678">
        <v>160</v>
      </c>
      <c r="D2678">
        <v>160</v>
      </c>
      <c r="E2678">
        <v>160</v>
      </c>
      <c r="F2678">
        <v>206.3846154</v>
      </c>
      <c r="G2678">
        <v>214.17307690000001</v>
      </c>
      <c r="H2678">
        <v>206.7596154</v>
      </c>
      <c r="I2678">
        <v>203</v>
      </c>
      <c r="J2678">
        <v>219</v>
      </c>
      <c r="K2678">
        <v>217</v>
      </c>
      <c r="L2678">
        <v>10.553001160000001</v>
      </c>
      <c r="M2678">
        <v>10.95124618</v>
      </c>
      <c r="N2678">
        <v>10.572175919999999</v>
      </c>
      <c r="O2678">
        <v>10.37993666</v>
      </c>
      <c r="P2678">
        <v>11.198059750000001</v>
      </c>
      <c r="Q2678">
        <v>11.09579437</v>
      </c>
      <c r="R2678">
        <v>0.52765005799999998</v>
      </c>
      <c r="S2678">
        <v>0.54756230900000002</v>
      </c>
      <c r="T2678">
        <v>0.52860879599999999</v>
      </c>
      <c r="U2678">
        <v>0.51899683299999999</v>
      </c>
      <c r="V2678">
        <v>0.55990298800000005</v>
      </c>
      <c r="W2678">
        <v>0.55478971799999999</v>
      </c>
      <c r="X2678">
        <v>1.1496342999999999E-2</v>
      </c>
      <c r="Y2678">
        <v>-5.9982580000000002E-3</v>
      </c>
      <c r="Z2678">
        <v>-2.8137213390000002</v>
      </c>
      <c r="AA2678">
        <v>2.3617178999999999E-2</v>
      </c>
      <c r="AB2678">
        <v>1.0226539E-2</v>
      </c>
      <c r="AC2678">
        <v>-2.8661219980000001</v>
      </c>
    </row>
    <row r="2679" spans="1:29" x14ac:dyDescent="0.3">
      <c r="A2679">
        <v>26.77</v>
      </c>
      <c r="B2679">
        <v>28.3</v>
      </c>
      <c r="C2679">
        <v>160</v>
      </c>
      <c r="D2679">
        <v>160</v>
      </c>
      <c r="E2679">
        <v>160</v>
      </c>
      <c r="F2679">
        <v>205.20192309999999</v>
      </c>
      <c r="G2679">
        <v>215.17307690000001</v>
      </c>
      <c r="H2679">
        <v>206.92307690000001</v>
      </c>
      <c r="I2679">
        <v>219</v>
      </c>
      <c r="J2679">
        <v>217</v>
      </c>
      <c r="K2679">
        <v>160</v>
      </c>
      <c r="L2679">
        <v>10.49252692</v>
      </c>
      <c r="M2679">
        <v>11.002378869999999</v>
      </c>
      <c r="N2679">
        <v>10.58053415</v>
      </c>
      <c r="O2679">
        <v>11.198059750000001</v>
      </c>
      <c r="P2679">
        <v>11.09579437</v>
      </c>
      <c r="Q2679">
        <v>8.1812308690000002</v>
      </c>
      <c r="R2679">
        <v>0.52462634600000002</v>
      </c>
      <c r="S2679">
        <v>0.55011894299999997</v>
      </c>
      <c r="T2679">
        <v>0.52902670799999996</v>
      </c>
      <c r="U2679">
        <v>0.55990298800000005</v>
      </c>
      <c r="V2679">
        <v>0.55478971799999999</v>
      </c>
      <c r="W2679">
        <v>0.40906154300000003</v>
      </c>
      <c r="X2679">
        <v>1.4718158E-2</v>
      </c>
      <c r="Y2679">
        <v>-5.5639579999999999E-3</v>
      </c>
      <c r="Z2679">
        <v>-2.8136350829999999</v>
      </c>
      <c r="AA2679">
        <v>-2.952147E-3</v>
      </c>
      <c r="AB2679">
        <v>-9.8856540000000007E-2</v>
      </c>
      <c r="AC2679">
        <v>-2.6732530689999998</v>
      </c>
    </row>
    <row r="2680" spans="1:29" x14ac:dyDescent="0.3">
      <c r="A2680">
        <v>26.78</v>
      </c>
      <c r="B2680">
        <v>28.3</v>
      </c>
      <c r="C2680">
        <v>160</v>
      </c>
      <c r="D2680">
        <v>160</v>
      </c>
      <c r="E2680">
        <v>160</v>
      </c>
      <c r="F2680">
        <v>202.80769230000001</v>
      </c>
      <c r="G2680">
        <v>214.92307690000001</v>
      </c>
      <c r="H2680">
        <v>205.9711538</v>
      </c>
      <c r="I2680">
        <v>220</v>
      </c>
      <c r="J2680">
        <v>156</v>
      </c>
      <c r="K2680">
        <v>187</v>
      </c>
      <c r="L2680">
        <v>10.37010345</v>
      </c>
      <c r="M2680">
        <v>10.989595700000001</v>
      </c>
      <c r="N2680">
        <v>10.53185976</v>
      </c>
      <c r="O2680">
        <v>11.24919244</v>
      </c>
      <c r="P2680">
        <v>7.9767000970000002</v>
      </c>
      <c r="Q2680">
        <v>9.5618135780000006</v>
      </c>
      <c r="R2680">
        <v>0.51850517299999999</v>
      </c>
      <c r="S2680">
        <v>0.54947978500000005</v>
      </c>
      <c r="T2680">
        <v>0.52659298799999998</v>
      </c>
      <c r="U2680">
        <v>0.56245962199999999</v>
      </c>
      <c r="V2680">
        <v>0.39883500500000002</v>
      </c>
      <c r="W2680">
        <v>0.47809067900000002</v>
      </c>
      <c r="X2680">
        <v>1.7883201000000001E-2</v>
      </c>
      <c r="Y2680">
        <v>-4.9329939999999996E-3</v>
      </c>
      <c r="Z2680">
        <v>-2.7975051679999998</v>
      </c>
      <c r="AA2680">
        <v>-9.4468716999999994E-2</v>
      </c>
      <c r="AB2680">
        <v>-1.704423E-3</v>
      </c>
      <c r="AC2680">
        <v>-2.525237379</v>
      </c>
    </row>
    <row r="2681" spans="1:29" x14ac:dyDescent="0.3">
      <c r="A2681">
        <v>26.79</v>
      </c>
      <c r="B2681">
        <v>28.3</v>
      </c>
      <c r="C2681">
        <v>160</v>
      </c>
      <c r="D2681">
        <v>160</v>
      </c>
      <c r="E2681">
        <v>160</v>
      </c>
      <c r="F2681">
        <v>199.9807692</v>
      </c>
      <c r="G2681">
        <v>214.43269230000001</v>
      </c>
      <c r="H2681">
        <v>205.32692309999999</v>
      </c>
      <c r="I2681">
        <v>213</v>
      </c>
      <c r="J2681">
        <v>189</v>
      </c>
      <c r="K2681">
        <v>184</v>
      </c>
      <c r="L2681">
        <v>10.22555526</v>
      </c>
      <c r="M2681">
        <v>10.96452101</v>
      </c>
      <c r="N2681">
        <v>10.498918509999999</v>
      </c>
      <c r="O2681">
        <v>10.891263589999999</v>
      </c>
      <c r="P2681">
        <v>9.6640789639999998</v>
      </c>
      <c r="Q2681">
        <v>9.4084154990000002</v>
      </c>
      <c r="R2681">
        <v>0.51127776300000005</v>
      </c>
      <c r="S2681">
        <v>0.54822605000000002</v>
      </c>
      <c r="T2681">
        <v>0.52494592500000004</v>
      </c>
      <c r="U2681">
        <v>0.54456318000000004</v>
      </c>
      <c r="V2681">
        <v>0.48320394799999999</v>
      </c>
      <c r="W2681">
        <v>0.47042077500000001</v>
      </c>
      <c r="X2681">
        <v>2.1332104000000001E-2</v>
      </c>
      <c r="Y2681">
        <v>-3.2039880000000001E-3</v>
      </c>
      <c r="Z2681">
        <v>-2.779736384</v>
      </c>
      <c r="AA2681">
        <v>-3.5425769000000003E-2</v>
      </c>
      <c r="AB2681">
        <v>-2.8975193E-2</v>
      </c>
      <c r="AC2681">
        <v>-2.6283998300000002</v>
      </c>
    </row>
    <row r="2682" spans="1:29" x14ac:dyDescent="0.3">
      <c r="A2682">
        <v>26.8</v>
      </c>
      <c r="B2682">
        <v>28.3</v>
      </c>
      <c r="C2682">
        <v>160</v>
      </c>
      <c r="D2682">
        <v>160</v>
      </c>
      <c r="E2682">
        <v>160</v>
      </c>
      <c r="F2682">
        <v>199.7307692</v>
      </c>
      <c r="G2682">
        <v>214.68269230000001</v>
      </c>
      <c r="H2682">
        <v>205.3557692</v>
      </c>
      <c r="I2682">
        <v>161</v>
      </c>
      <c r="J2682">
        <v>192</v>
      </c>
      <c r="K2682">
        <v>194</v>
      </c>
      <c r="L2682">
        <v>10.21277209</v>
      </c>
      <c r="M2682">
        <v>10.977304180000001</v>
      </c>
      <c r="N2682">
        <v>10.50039349</v>
      </c>
      <c r="O2682">
        <v>8.2323635619999997</v>
      </c>
      <c r="P2682">
        <v>9.8174770420000002</v>
      </c>
      <c r="Q2682">
        <v>9.9197424279999993</v>
      </c>
      <c r="R2682">
        <v>0.51063860500000002</v>
      </c>
      <c r="S2682">
        <v>0.54886520900000002</v>
      </c>
      <c r="T2682">
        <v>0.52501967400000005</v>
      </c>
      <c r="U2682">
        <v>0.411618178</v>
      </c>
      <c r="V2682">
        <v>0.490873852</v>
      </c>
      <c r="W2682">
        <v>0.49598712099999998</v>
      </c>
      <c r="X2682">
        <v>2.2070139999999999E-2</v>
      </c>
      <c r="Y2682">
        <v>-3.1548219999999998E-3</v>
      </c>
      <c r="Z2682">
        <v>-2.7798657690000002</v>
      </c>
      <c r="AA2682">
        <v>4.5758285000000003E-2</v>
      </c>
      <c r="AB2682">
        <v>2.9827403999999998E-2</v>
      </c>
      <c r="AC2682">
        <v>-2.4534721959999999</v>
      </c>
    </row>
    <row r="2683" spans="1:29" x14ac:dyDescent="0.3">
      <c r="A2683">
        <v>26.81</v>
      </c>
      <c r="B2683">
        <v>28.3</v>
      </c>
      <c r="C2683">
        <v>160</v>
      </c>
      <c r="D2683">
        <v>160</v>
      </c>
      <c r="E2683">
        <v>160</v>
      </c>
      <c r="F2683">
        <v>199.81730769999999</v>
      </c>
      <c r="G2683">
        <v>211.56730769999999</v>
      </c>
      <c r="H2683">
        <v>202.45192309999999</v>
      </c>
      <c r="I2683">
        <v>180</v>
      </c>
      <c r="J2683">
        <v>202</v>
      </c>
      <c r="K2683">
        <v>202</v>
      </c>
      <c r="L2683">
        <v>10.21719704</v>
      </c>
      <c r="M2683">
        <v>10.818006179999999</v>
      </c>
      <c r="N2683">
        <v>10.35191202</v>
      </c>
      <c r="O2683">
        <v>9.2038847270000002</v>
      </c>
      <c r="P2683">
        <v>10.328803969999999</v>
      </c>
      <c r="Q2683">
        <v>10.328803969999999</v>
      </c>
      <c r="R2683">
        <v>0.51085985199999995</v>
      </c>
      <c r="S2683">
        <v>0.54090030899999997</v>
      </c>
      <c r="T2683">
        <v>0.51759560100000002</v>
      </c>
      <c r="U2683">
        <v>0.46019423599999998</v>
      </c>
      <c r="V2683">
        <v>0.51644019900000004</v>
      </c>
      <c r="W2683">
        <v>0.51644019900000004</v>
      </c>
      <c r="X2683">
        <v>1.7343865999999999E-2</v>
      </c>
      <c r="Y2683">
        <v>-5.5229859999999997E-3</v>
      </c>
      <c r="Z2683">
        <v>-2.753255722</v>
      </c>
      <c r="AA2683">
        <v>3.2473621000000001E-2</v>
      </c>
      <c r="AB2683">
        <v>1.8748654E-2</v>
      </c>
      <c r="AC2683">
        <v>-2.6194291820000002</v>
      </c>
    </row>
    <row r="2684" spans="1:29" x14ac:dyDescent="0.3">
      <c r="A2684">
        <v>26.82</v>
      </c>
      <c r="B2684">
        <v>28.3</v>
      </c>
      <c r="C2684">
        <v>160</v>
      </c>
      <c r="D2684">
        <v>160</v>
      </c>
      <c r="E2684">
        <v>160</v>
      </c>
      <c r="F2684">
        <v>200.7211538</v>
      </c>
      <c r="G2684">
        <v>209.6442308</v>
      </c>
      <c r="H2684">
        <v>201.81730769999999</v>
      </c>
      <c r="I2684">
        <v>177</v>
      </c>
      <c r="J2684">
        <v>220</v>
      </c>
      <c r="K2684">
        <v>166</v>
      </c>
      <c r="L2684">
        <v>10.263413119999999</v>
      </c>
      <c r="M2684">
        <v>10.719674080000001</v>
      </c>
      <c r="N2684">
        <v>10.319462420000001</v>
      </c>
      <c r="O2684">
        <v>9.0504866489999998</v>
      </c>
      <c r="P2684">
        <v>11.24919244</v>
      </c>
      <c r="Q2684">
        <v>8.4880270259999993</v>
      </c>
      <c r="R2684">
        <v>0.513170656</v>
      </c>
      <c r="S2684">
        <v>0.53598370399999995</v>
      </c>
      <c r="T2684">
        <v>0.51597312100000003</v>
      </c>
      <c r="U2684">
        <v>0.45252433199999997</v>
      </c>
      <c r="V2684">
        <v>0.56245962199999999</v>
      </c>
      <c r="W2684">
        <v>0.42440135099999998</v>
      </c>
      <c r="X2684">
        <v>1.3171119E-2</v>
      </c>
      <c r="Y2684">
        <v>-5.7360390000000001E-3</v>
      </c>
      <c r="Z2684">
        <v>-2.7458376860000002</v>
      </c>
      <c r="AA2684">
        <v>6.3471168999999994E-2</v>
      </c>
      <c r="AB2684">
        <v>-5.5393750999999998E-2</v>
      </c>
      <c r="AC2684">
        <v>-2.525237379</v>
      </c>
    </row>
    <row r="2685" spans="1:29" x14ac:dyDescent="0.3">
      <c r="A2685">
        <v>26.83</v>
      </c>
      <c r="B2685">
        <v>28.3</v>
      </c>
      <c r="C2685">
        <v>160</v>
      </c>
      <c r="D2685">
        <v>160</v>
      </c>
      <c r="E2685">
        <v>160</v>
      </c>
      <c r="F2685">
        <v>203.20192309999999</v>
      </c>
      <c r="G2685">
        <v>208.1153846</v>
      </c>
      <c r="H2685">
        <v>201.91346150000001</v>
      </c>
      <c r="I2685">
        <v>186</v>
      </c>
      <c r="J2685">
        <v>227</v>
      </c>
      <c r="K2685">
        <v>219</v>
      </c>
      <c r="L2685">
        <v>10.390261539999999</v>
      </c>
      <c r="M2685">
        <v>10.64150006</v>
      </c>
      <c r="N2685">
        <v>10.324379029999999</v>
      </c>
      <c r="O2685">
        <v>9.5106808849999993</v>
      </c>
      <c r="P2685">
        <v>11.607121299999999</v>
      </c>
      <c r="Q2685">
        <v>11.198059750000001</v>
      </c>
      <c r="R2685">
        <v>0.51951307700000005</v>
      </c>
      <c r="S2685">
        <v>0.53207500299999999</v>
      </c>
      <c r="T2685">
        <v>0.51621895100000004</v>
      </c>
      <c r="U2685">
        <v>0.47553404399999999</v>
      </c>
      <c r="V2685">
        <v>0.58035606500000003</v>
      </c>
      <c r="W2685">
        <v>0.55990298800000005</v>
      </c>
      <c r="X2685">
        <v>7.2526309999999998E-3</v>
      </c>
      <c r="Y2685">
        <v>-6.3833919999999999E-3</v>
      </c>
      <c r="Z2685">
        <v>-2.7505386509999998</v>
      </c>
      <c r="AA2685">
        <v>6.0519021999999999E-2</v>
      </c>
      <c r="AB2685">
        <v>2.1305289000000002E-2</v>
      </c>
      <c r="AC2685">
        <v>-2.8347247310000001</v>
      </c>
    </row>
    <row r="2686" spans="1:29" x14ac:dyDescent="0.3">
      <c r="A2686">
        <v>26.84</v>
      </c>
      <c r="B2686">
        <v>28.3</v>
      </c>
      <c r="C2686">
        <v>160</v>
      </c>
      <c r="D2686">
        <v>160</v>
      </c>
      <c r="E2686">
        <v>160</v>
      </c>
      <c r="F2686">
        <v>203.0192308</v>
      </c>
      <c r="G2686">
        <v>206.68269230000001</v>
      </c>
      <c r="H2686">
        <v>200.80769230000001</v>
      </c>
      <c r="I2686">
        <v>201</v>
      </c>
      <c r="J2686">
        <v>182</v>
      </c>
      <c r="K2686">
        <v>219</v>
      </c>
      <c r="L2686">
        <v>10.380919990000001</v>
      </c>
      <c r="M2686">
        <v>10.568242639999999</v>
      </c>
      <c r="N2686">
        <v>10.26783807</v>
      </c>
      <c r="O2686">
        <v>10.27767128</v>
      </c>
      <c r="P2686">
        <v>9.3061501129999993</v>
      </c>
      <c r="Q2686">
        <v>11.198059750000001</v>
      </c>
      <c r="R2686">
        <v>0.51904599900000004</v>
      </c>
      <c r="S2686">
        <v>0.52841213200000003</v>
      </c>
      <c r="T2686">
        <v>0.51339190300000004</v>
      </c>
      <c r="U2686">
        <v>0.51388356400000001</v>
      </c>
      <c r="V2686">
        <v>0.46530750599999998</v>
      </c>
      <c r="W2686">
        <v>0.55990298800000005</v>
      </c>
      <c r="X2686">
        <v>5.4075390000000003E-3</v>
      </c>
      <c r="Y2686">
        <v>-6.8914409999999999E-3</v>
      </c>
      <c r="Z2686">
        <v>-2.7383333940000001</v>
      </c>
      <c r="AA2686">
        <v>-2.8045400000000002E-2</v>
      </c>
      <c r="AB2686">
        <v>4.6871635000000002E-2</v>
      </c>
      <c r="AC2686">
        <v>-2.7001650129999999</v>
      </c>
    </row>
    <row r="2687" spans="1:29" x14ac:dyDescent="0.3">
      <c r="A2687">
        <v>26.85</v>
      </c>
      <c r="B2687">
        <v>28.3</v>
      </c>
      <c r="C2687">
        <v>160</v>
      </c>
      <c r="D2687">
        <v>160</v>
      </c>
      <c r="E2687">
        <v>160</v>
      </c>
      <c r="F2687">
        <v>203.5961538</v>
      </c>
      <c r="G2687">
        <v>208.8846154</v>
      </c>
      <c r="H2687">
        <v>202.33653849999999</v>
      </c>
      <c r="I2687">
        <v>173</v>
      </c>
      <c r="J2687">
        <v>221</v>
      </c>
      <c r="K2687">
        <v>192</v>
      </c>
      <c r="L2687">
        <v>10.410419620000001</v>
      </c>
      <c r="M2687">
        <v>10.6808329</v>
      </c>
      <c r="N2687">
        <v>10.34601209</v>
      </c>
      <c r="O2687">
        <v>8.8459558769999997</v>
      </c>
      <c r="P2687">
        <v>11.30032514</v>
      </c>
      <c r="Q2687">
        <v>9.8174770420000002</v>
      </c>
      <c r="R2687">
        <v>0.52052098099999999</v>
      </c>
      <c r="S2687">
        <v>0.53404164499999995</v>
      </c>
      <c r="T2687">
        <v>0.517300604</v>
      </c>
      <c r="U2687">
        <v>0.44229779400000002</v>
      </c>
      <c r="V2687">
        <v>0.56501625700000002</v>
      </c>
      <c r="W2687">
        <v>0.490873852</v>
      </c>
      <c r="X2687">
        <v>7.806159E-3</v>
      </c>
      <c r="Y2687">
        <v>-6.653806E-3</v>
      </c>
      <c r="Z2687">
        <v>-2.7576547900000001</v>
      </c>
      <c r="AA2687">
        <v>7.0851538000000006E-2</v>
      </c>
      <c r="AB2687">
        <v>-8.5221150000000002E-3</v>
      </c>
      <c r="AC2687">
        <v>-2.6283998300000002</v>
      </c>
    </row>
    <row r="2688" spans="1:29" x14ac:dyDescent="0.3">
      <c r="A2688">
        <v>26.86</v>
      </c>
      <c r="B2688">
        <v>28.3</v>
      </c>
      <c r="C2688">
        <v>160</v>
      </c>
      <c r="D2688">
        <v>160</v>
      </c>
      <c r="E2688">
        <v>160</v>
      </c>
      <c r="F2688">
        <v>205.93269230000001</v>
      </c>
      <c r="G2688">
        <v>210.57692309999999</v>
      </c>
      <c r="H2688">
        <v>203.125</v>
      </c>
      <c r="I2688">
        <v>225</v>
      </c>
      <c r="J2688">
        <v>200</v>
      </c>
      <c r="K2688">
        <v>182</v>
      </c>
      <c r="L2688">
        <v>10.529893120000001</v>
      </c>
      <c r="M2688">
        <v>10.76736515</v>
      </c>
      <c r="N2688">
        <v>10.38632825</v>
      </c>
      <c r="O2688">
        <v>11.50485591</v>
      </c>
      <c r="P2688">
        <v>10.226538590000001</v>
      </c>
      <c r="Q2688">
        <v>9.3061501129999993</v>
      </c>
      <c r="R2688">
        <v>0.52649465600000001</v>
      </c>
      <c r="S2688">
        <v>0.53836825700000002</v>
      </c>
      <c r="T2688">
        <v>0.51931641299999998</v>
      </c>
      <c r="U2688">
        <v>0.57524279499999997</v>
      </c>
      <c r="V2688">
        <v>0.51132692899999999</v>
      </c>
      <c r="W2688">
        <v>0.46530750599999998</v>
      </c>
      <c r="X2688">
        <v>6.8552270000000002E-3</v>
      </c>
      <c r="Y2688">
        <v>-8.7433630000000005E-3</v>
      </c>
      <c r="Z2688">
        <v>-2.7792619749999998</v>
      </c>
      <c r="AA2688">
        <v>-3.6901842999999997E-2</v>
      </c>
      <c r="AB2688">
        <v>-5.1984903999999998E-2</v>
      </c>
      <c r="AC2688">
        <v>-2.7225916319999999</v>
      </c>
    </row>
    <row r="2689" spans="1:29" x14ac:dyDescent="0.3">
      <c r="A2689">
        <v>26.87</v>
      </c>
      <c r="B2689">
        <v>28.3</v>
      </c>
      <c r="C2689">
        <v>160</v>
      </c>
      <c r="D2689">
        <v>160</v>
      </c>
      <c r="E2689">
        <v>160</v>
      </c>
      <c r="F2689">
        <v>207.4903846</v>
      </c>
      <c r="G2689">
        <v>212.7211538</v>
      </c>
      <c r="H2689">
        <v>203.1538462</v>
      </c>
      <c r="I2689">
        <v>217</v>
      </c>
      <c r="J2689">
        <v>185</v>
      </c>
      <c r="K2689">
        <v>189</v>
      </c>
      <c r="L2689">
        <v>10.60954212</v>
      </c>
      <c r="M2689">
        <v>10.87700544</v>
      </c>
      <c r="N2689">
        <v>10.387803229999999</v>
      </c>
      <c r="O2689">
        <v>11.09579437</v>
      </c>
      <c r="P2689">
        <v>9.4595481919999997</v>
      </c>
      <c r="Q2689">
        <v>9.6640789639999998</v>
      </c>
      <c r="R2689">
        <v>0.53047710599999998</v>
      </c>
      <c r="S2689">
        <v>0.54385027200000002</v>
      </c>
      <c r="T2689">
        <v>0.51939016199999999</v>
      </c>
      <c r="U2689">
        <v>0.55478971799999999</v>
      </c>
      <c r="V2689">
        <v>0.47297740999999999</v>
      </c>
      <c r="W2689">
        <v>0.48320394799999999</v>
      </c>
      <c r="X2689">
        <v>7.7210009999999999E-3</v>
      </c>
      <c r="Y2689">
        <v>-1.1849017999999999E-2</v>
      </c>
      <c r="Z2689">
        <v>-2.7959956840000002</v>
      </c>
      <c r="AA2689">
        <v>-4.7234357999999997E-2</v>
      </c>
      <c r="AB2689">
        <v>-2.0453077E-2</v>
      </c>
      <c r="AC2689">
        <v>-2.6508264490000002</v>
      </c>
    </row>
    <row r="2690" spans="1:29" x14ac:dyDescent="0.3">
      <c r="A2690">
        <v>26.88</v>
      </c>
      <c r="B2690">
        <v>28.3</v>
      </c>
      <c r="C2690">
        <v>160</v>
      </c>
      <c r="D2690">
        <v>160</v>
      </c>
      <c r="E2690">
        <v>160</v>
      </c>
      <c r="F2690">
        <v>209</v>
      </c>
      <c r="G2690">
        <v>213.5</v>
      </c>
      <c r="H2690">
        <v>203.2307692</v>
      </c>
      <c r="I2690">
        <v>376</v>
      </c>
      <c r="J2690">
        <v>354</v>
      </c>
      <c r="K2690">
        <v>362</v>
      </c>
      <c r="L2690">
        <v>10.68673282</v>
      </c>
      <c r="M2690">
        <v>10.91682994</v>
      </c>
      <c r="N2690">
        <v>10.39173652</v>
      </c>
      <c r="O2690">
        <v>19.22589254</v>
      </c>
      <c r="P2690">
        <v>18.1009733</v>
      </c>
      <c r="Q2690">
        <v>18.510034839999999</v>
      </c>
      <c r="R2690">
        <v>0.534336641</v>
      </c>
      <c r="S2690">
        <v>0.54584149699999995</v>
      </c>
      <c r="T2690">
        <v>0.51958682599999995</v>
      </c>
      <c r="U2690">
        <v>0.96129462700000001</v>
      </c>
      <c r="V2690">
        <v>0.90504866500000003</v>
      </c>
      <c r="W2690">
        <v>0.92550174200000002</v>
      </c>
      <c r="X2690">
        <v>6.6423319999999999E-3</v>
      </c>
      <c r="Y2690">
        <v>-1.3668161999999999E-2</v>
      </c>
      <c r="Z2690">
        <v>-2.8066051999999999</v>
      </c>
      <c r="AA2690">
        <v>-3.2473621000000001E-2</v>
      </c>
      <c r="AB2690">
        <v>-5.1132690000000001E-3</v>
      </c>
      <c r="AC2690">
        <v>-4.8979737439999997</v>
      </c>
    </row>
    <row r="2691" spans="1:29" x14ac:dyDescent="0.3">
      <c r="A2691">
        <v>26.89</v>
      </c>
      <c r="B2691">
        <v>28.3</v>
      </c>
      <c r="C2691">
        <v>160</v>
      </c>
      <c r="D2691">
        <v>160</v>
      </c>
      <c r="E2691">
        <v>160</v>
      </c>
      <c r="F2691">
        <v>209.7403846</v>
      </c>
      <c r="G2691">
        <v>213.94230769999999</v>
      </c>
      <c r="H2691">
        <v>202.91346150000001</v>
      </c>
      <c r="I2691">
        <v>0</v>
      </c>
      <c r="J2691">
        <v>0</v>
      </c>
      <c r="K2691">
        <v>0</v>
      </c>
      <c r="L2691">
        <v>10.72459068</v>
      </c>
      <c r="M2691">
        <v>10.93944632</v>
      </c>
      <c r="N2691">
        <v>10.37551172</v>
      </c>
      <c r="O2691">
        <v>0</v>
      </c>
      <c r="P2691">
        <v>0</v>
      </c>
      <c r="Q2691">
        <v>0</v>
      </c>
      <c r="R2691">
        <v>0.53622953399999995</v>
      </c>
      <c r="S2691">
        <v>0.54697231599999996</v>
      </c>
      <c r="T2691">
        <v>0.51877558599999996</v>
      </c>
      <c r="U2691">
        <v>0</v>
      </c>
      <c r="V2691">
        <v>0</v>
      </c>
      <c r="W2691">
        <v>0</v>
      </c>
      <c r="X2691">
        <v>6.2023479999999999E-3</v>
      </c>
      <c r="Y2691">
        <v>-1.5216893E-2</v>
      </c>
      <c r="Z2691">
        <v>-2.81048673</v>
      </c>
      <c r="AA2691">
        <v>0</v>
      </c>
      <c r="AB2691">
        <v>0</v>
      </c>
      <c r="AC2691">
        <v>0</v>
      </c>
    </row>
    <row r="2692" spans="1:29" x14ac:dyDescent="0.3">
      <c r="A2692">
        <v>26.9</v>
      </c>
      <c r="B2692">
        <v>28.3</v>
      </c>
      <c r="C2692">
        <v>160</v>
      </c>
      <c r="D2692">
        <v>160</v>
      </c>
      <c r="E2692">
        <v>160</v>
      </c>
      <c r="F2692">
        <v>209.5961538</v>
      </c>
      <c r="G2692">
        <v>215.2788462</v>
      </c>
      <c r="H2692">
        <v>202.54807690000001</v>
      </c>
      <c r="I2692">
        <v>335</v>
      </c>
      <c r="J2692">
        <v>444</v>
      </c>
      <c r="K2692">
        <v>437</v>
      </c>
      <c r="L2692">
        <v>10.717215769999999</v>
      </c>
      <c r="M2692">
        <v>11.007787130000001</v>
      </c>
      <c r="N2692">
        <v>10.35682862</v>
      </c>
      <c r="O2692">
        <v>17.129452130000001</v>
      </c>
      <c r="P2692">
        <v>22.702915659999999</v>
      </c>
      <c r="Q2692">
        <v>22.344986810000002</v>
      </c>
      <c r="R2692">
        <v>0.535860789</v>
      </c>
      <c r="S2692">
        <v>0.55038935700000002</v>
      </c>
      <c r="T2692">
        <v>0.51784143100000002</v>
      </c>
      <c r="U2692">
        <v>0.85647260700000005</v>
      </c>
      <c r="V2692">
        <v>1.135145783</v>
      </c>
      <c r="W2692">
        <v>1.117249341</v>
      </c>
      <c r="X2692">
        <v>8.3880729999999994E-3</v>
      </c>
      <c r="Y2692">
        <v>-1.6855761E-2</v>
      </c>
      <c r="Z2692">
        <v>-2.8141957479999999</v>
      </c>
      <c r="AA2692">
        <v>0.16089203299999999</v>
      </c>
      <c r="AB2692">
        <v>8.0960096999999995E-2</v>
      </c>
      <c r="AC2692">
        <v>-5.4541539119999998</v>
      </c>
    </row>
    <row r="2693" spans="1:29" x14ac:dyDescent="0.3">
      <c r="A2693">
        <v>26.91</v>
      </c>
      <c r="B2693">
        <v>28.3</v>
      </c>
      <c r="C2693">
        <v>160</v>
      </c>
      <c r="D2693">
        <v>160</v>
      </c>
      <c r="E2693">
        <v>160</v>
      </c>
      <c r="F2693">
        <v>209.2788462</v>
      </c>
      <c r="G2693">
        <v>215.33653849999999</v>
      </c>
      <c r="H2693">
        <v>204.3557692</v>
      </c>
      <c r="I2693">
        <v>201</v>
      </c>
      <c r="J2693">
        <v>0</v>
      </c>
      <c r="K2693">
        <v>0</v>
      </c>
      <c r="L2693">
        <v>10.70099098</v>
      </c>
      <c r="M2693">
        <v>11.0107371</v>
      </c>
      <c r="N2693">
        <v>10.449260799999999</v>
      </c>
      <c r="O2693">
        <v>10.27767128</v>
      </c>
      <c r="P2693">
        <v>0</v>
      </c>
      <c r="Q2693">
        <v>0</v>
      </c>
      <c r="R2693">
        <v>0.53504954900000001</v>
      </c>
      <c r="S2693">
        <v>0.55053685500000005</v>
      </c>
      <c r="T2693">
        <v>0.52246303999999999</v>
      </c>
      <c r="U2693">
        <v>0.51388356400000001</v>
      </c>
      <c r="V2693">
        <v>0</v>
      </c>
      <c r="W2693">
        <v>0</v>
      </c>
      <c r="X2693">
        <v>8.9415999999999992E-3</v>
      </c>
      <c r="Y2693">
        <v>-1.3553440999999999E-2</v>
      </c>
      <c r="Z2693">
        <v>-2.821139375</v>
      </c>
      <c r="AA2693">
        <v>-0.29669081400000002</v>
      </c>
      <c r="AB2693">
        <v>-0.17129452100000001</v>
      </c>
      <c r="AC2693">
        <v>-0.90155011200000001</v>
      </c>
    </row>
    <row r="2694" spans="1:29" x14ac:dyDescent="0.3">
      <c r="A2694">
        <v>26.92</v>
      </c>
      <c r="B2694">
        <v>28.3</v>
      </c>
      <c r="C2694">
        <v>160</v>
      </c>
      <c r="D2694">
        <v>160</v>
      </c>
      <c r="E2694">
        <v>160</v>
      </c>
      <c r="F2694">
        <v>208.54807690000001</v>
      </c>
      <c r="G2694">
        <v>215.91346150000001</v>
      </c>
      <c r="H2694">
        <v>206.5288462</v>
      </c>
      <c r="I2694">
        <v>217</v>
      </c>
      <c r="J2694">
        <v>438</v>
      </c>
      <c r="K2694">
        <v>379</v>
      </c>
      <c r="L2694">
        <v>10.663624779999999</v>
      </c>
      <c r="M2694">
        <v>11.04023673</v>
      </c>
      <c r="N2694">
        <v>10.56037607</v>
      </c>
      <c r="O2694">
        <v>11.09579437</v>
      </c>
      <c r="P2694">
        <v>22.396119500000001</v>
      </c>
      <c r="Q2694">
        <v>19.379290619999999</v>
      </c>
      <c r="R2694">
        <v>0.53318123900000003</v>
      </c>
      <c r="S2694">
        <v>0.55201183600000003</v>
      </c>
      <c r="T2694">
        <v>0.52801880400000001</v>
      </c>
      <c r="U2694">
        <v>0.55478971799999999</v>
      </c>
      <c r="V2694">
        <v>1.119805975</v>
      </c>
      <c r="W2694">
        <v>0.96896453100000002</v>
      </c>
      <c r="X2694">
        <v>1.0871851E-2</v>
      </c>
      <c r="Y2694">
        <v>-9.7184890000000003E-3</v>
      </c>
      <c r="Z2694">
        <v>-2.8301962789999999</v>
      </c>
      <c r="AA2694">
        <v>0.32621228800000002</v>
      </c>
      <c r="AB2694">
        <v>8.7777789999999994E-2</v>
      </c>
      <c r="AC2694">
        <v>-4.6378249550000001</v>
      </c>
    </row>
    <row r="2695" spans="1:29" x14ac:dyDescent="0.3">
      <c r="A2695">
        <v>26.93</v>
      </c>
      <c r="B2695">
        <v>28.3</v>
      </c>
      <c r="C2695">
        <v>160</v>
      </c>
      <c r="D2695">
        <v>160</v>
      </c>
      <c r="E2695">
        <v>160</v>
      </c>
      <c r="F2695">
        <v>206.08653849999999</v>
      </c>
      <c r="G2695">
        <v>214.9903846</v>
      </c>
      <c r="H2695">
        <v>207.58653849999999</v>
      </c>
      <c r="I2695">
        <v>222</v>
      </c>
      <c r="J2695">
        <v>0</v>
      </c>
      <c r="K2695">
        <v>0</v>
      </c>
      <c r="L2695">
        <v>10.53775969</v>
      </c>
      <c r="M2695">
        <v>10.993037319999999</v>
      </c>
      <c r="N2695">
        <v>10.614458730000001</v>
      </c>
      <c r="O2695">
        <v>11.351457829999999</v>
      </c>
      <c r="P2695">
        <v>0</v>
      </c>
      <c r="Q2695">
        <v>0</v>
      </c>
      <c r="R2695">
        <v>0.52688798400000003</v>
      </c>
      <c r="S2695">
        <v>0.54965186600000004</v>
      </c>
      <c r="T2695">
        <v>0.53072293599999998</v>
      </c>
      <c r="U2695">
        <v>0.56757289200000005</v>
      </c>
      <c r="V2695">
        <v>0</v>
      </c>
      <c r="W2695">
        <v>0</v>
      </c>
      <c r="X2695">
        <v>1.3142733E-2</v>
      </c>
      <c r="Y2695">
        <v>-5.031326E-3</v>
      </c>
      <c r="Z2695">
        <v>-2.819759275</v>
      </c>
      <c r="AA2695">
        <v>-0.32768836200000001</v>
      </c>
      <c r="AB2695">
        <v>-0.18919096399999999</v>
      </c>
      <c r="AC2695">
        <v>-0.99574191499999998</v>
      </c>
    </row>
    <row r="2696" spans="1:29" x14ac:dyDescent="0.3">
      <c r="A2696">
        <v>26.94</v>
      </c>
      <c r="B2696">
        <v>28.3</v>
      </c>
      <c r="C2696">
        <v>160</v>
      </c>
      <c r="D2696">
        <v>160</v>
      </c>
      <c r="E2696">
        <v>160</v>
      </c>
      <c r="F2696">
        <v>204.21153849999999</v>
      </c>
      <c r="G2696">
        <v>213.8557692</v>
      </c>
      <c r="H2696">
        <v>209.1153846</v>
      </c>
      <c r="I2696">
        <v>215</v>
      </c>
      <c r="J2696">
        <v>349</v>
      </c>
      <c r="K2696">
        <v>379</v>
      </c>
      <c r="L2696">
        <v>10.44188589</v>
      </c>
      <c r="M2696">
        <v>10.93502138</v>
      </c>
      <c r="N2696">
        <v>10.69263275</v>
      </c>
      <c r="O2696">
        <v>10.993528980000001</v>
      </c>
      <c r="P2696">
        <v>17.845309830000001</v>
      </c>
      <c r="Q2696">
        <v>19.379290619999999</v>
      </c>
      <c r="R2696">
        <v>0.52209429399999996</v>
      </c>
      <c r="S2696">
        <v>0.54675106900000003</v>
      </c>
      <c r="T2696">
        <v>0.53463163700000005</v>
      </c>
      <c r="U2696">
        <v>0.54967644900000001</v>
      </c>
      <c r="V2696">
        <v>0.89226549200000005</v>
      </c>
      <c r="W2696">
        <v>0.96896453100000002</v>
      </c>
      <c r="X2696">
        <v>1.4235595E-2</v>
      </c>
      <c r="Y2696">
        <v>1.3930400000000001E-4</v>
      </c>
      <c r="Z2696">
        <v>-2.8131175449999999</v>
      </c>
      <c r="AA2696">
        <v>0.19779387600000001</v>
      </c>
      <c r="AB2696">
        <v>0.16532904000000001</v>
      </c>
      <c r="AC2696">
        <v>-4.2296604770000004</v>
      </c>
    </row>
    <row r="2697" spans="1:29" x14ac:dyDescent="0.3">
      <c r="A2697">
        <v>26.95</v>
      </c>
      <c r="B2697">
        <v>28.3</v>
      </c>
      <c r="C2697">
        <v>160</v>
      </c>
      <c r="D2697">
        <v>160</v>
      </c>
      <c r="E2697">
        <v>160</v>
      </c>
      <c r="F2697">
        <v>203.04807690000001</v>
      </c>
      <c r="G2697">
        <v>212.2692308</v>
      </c>
      <c r="H2697">
        <v>207.57692309999999</v>
      </c>
      <c r="I2697">
        <v>158</v>
      </c>
      <c r="J2697">
        <v>191</v>
      </c>
      <c r="K2697">
        <v>0</v>
      </c>
      <c r="L2697">
        <v>10.38239497</v>
      </c>
      <c r="M2697">
        <v>10.853897399999999</v>
      </c>
      <c r="N2697">
        <v>10.613967069999999</v>
      </c>
      <c r="O2697">
        <v>8.0789654829999993</v>
      </c>
      <c r="P2697">
        <v>9.7663443500000007</v>
      </c>
      <c r="Q2697">
        <v>0</v>
      </c>
      <c r="R2697">
        <v>0.51911974800000005</v>
      </c>
      <c r="S2697">
        <v>0.54269487000000005</v>
      </c>
      <c r="T2697">
        <v>0.53069835300000001</v>
      </c>
      <c r="U2697">
        <v>0.403948274</v>
      </c>
      <c r="V2697">
        <v>0.48831721700000003</v>
      </c>
      <c r="W2697">
        <v>0</v>
      </c>
      <c r="X2697">
        <v>1.3611102999999999E-2</v>
      </c>
      <c r="Y2697">
        <v>-1.3930400000000001E-4</v>
      </c>
      <c r="Z2697">
        <v>-2.7938824059999998</v>
      </c>
      <c r="AA2697">
        <v>4.8710431999999998E-2</v>
      </c>
      <c r="AB2697">
        <v>-0.29742183100000003</v>
      </c>
      <c r="AC2697">
        <v>-1.565378055</v>
      </c>
    </row>
    <row r="2698" spans="1:29" x14ac:dyDescent="0.3">
      <c r="A2698">
        <v>26.96</v>
      </c>
      <c r="B2698">
        <v>28.3</v>
      </c>
      <c r="C2698">
        <v>160</v>
      </c>
      <c r="D2698">
        <v>160</v>
      </c>
      <c r="E2698">
        <v>160</v>
      </c>
      <c r="F2698">
        <v>200.92307690000001</v>
      </c>
      <c r="G2698">
        <v>209.8653846</v>
      </c>
      <c r="H2698">
        <v>204.875</v>
      </c>
      <c r="I2698">
        <v>185</v>
      </c>
      <c r="J2698">
        <v>207</v>
      </c>
      <c r="K2698">
        <v>398</v>
      </c>
      <c r="L2698">
        <v>10.273737990000001</v>
      </c>
      <c r="M2698">
        <v>10.73098227</v>
      </c>
      <c r="N2698">
        <v>10.47581046</v>
      </c>
      <c r="O2698">
        <v>9.4595481919999997</v>
      </c>
      <c r="P2698">
        <v>10.584467439999999</v>
      </c>
      <c r="Q2698">
        <v>20.350811790000002</v>
      </c>
      <c r="R2698">
        <v>0.51368689999999995</v>
      </c>
      <c r="S2698">
        <v>0.53654911299999997</v>
      </c>
      <c r="T2698">
        <v>0.52379052299999995</v>
      </c>
      <c r="U2698">
        <v>0.47297740999999999</v>
      </c>
      <c r="V2698">
        <v>0.52922337200000003</v>
      </c>
      <c r="W2698">
        <v>1.017540589</v>
      </c>
      <c r="X2698">
        <v>1.3199505E-2</v>
      </c>
      <c r="Y2698">
        <v>-8.8498899999999998E-4</v>
      </c>
      <c r="Z2698">
        <v>-2.7614500639999999</v>
      </c>
      <c r="AA2698">
        <v>3.2473621000000001E-2</v>
      </c>
      <c r="AB2698">
        <v>0.34429346599999999</v>
      </c>
      <c r="AC2698">
        <v>-3.543405914</v>
      </c>
    </row>
    <row r="2699" spans="1:29" x14ac:dyDescent="0.3">
      <c r="A2699">
        <v>26.97</v>
      </c>
      <c r="B2699">
        <v>28.3</v>
      </c>
      <c r="C2699">
        <v>160</v>
      </c>
      <c r="D2699">
        <v>160</v>
      </c>
      <c r="E2699">
        <v>160</v>
      </c>
      <c r="F2699">
        <v>199.8653846</v>
      </c>
      <c r="G2699">
        <v>208.29807690000001</v>
      </c>
      <c r="H2699">
        <v>204.0288462</v>
      </c>
      <c r="I2699">
        <v>187</v>
      </c>
      <c r="J2699">
        <v>224</v>
      </c>
      <c r="K2699">
        <v>0</v>
      </c>
      <c r="L2699">
        <v>10.219655339999999</v>
      </c>
      <c r="M2699">
        <v>10.650841610000001</v>
      </c>
      <c r="N2699">
        <v>10.43254434</v>
      </c>
      <c r="O2699">
        <v>9.5618135780000006</v>
      </c>
      <c r="P2699">
        <v>11.453723220000001</v>
      </c>
      <c r="Q2699">
        <v>0</v>
      </c>
      <c r="R2699">
        <v>0.510982767</v>
      </c>
      <c r="S2699">
        <v>0.53254208000000003</v>
      </c>
      <c r="T2699">
        <v>0.52162721700000003</v>
      </c>
      <c r="U2699">
        <v>0.47809067900000002</v>
      </c>
      <c r="V2699">
        <v>0.57268616100000003</v>
      </c>
      <c r="W2699">
        <v>0</v>
      </c>
      <c r="X2699">
        <v>1.2447275000000001E-2</v>
      </c>
      <c r="Y2699" s="1">
        <v>-9.0099999999999995E-5</v>
      </c>
      <c r="Z2699">
        <v>-2.7458808139999999</v>
      </c>
      <c r="AA2699">
        <v>5.4614727000000002E-2</v>
      </c>
      <c r="AB2699">
        <v>-0.35025894699999999</v>
      </c>
      <c r="AC2699">
        <v>-1.8434681399999999</v>
      </c>
    </row>
    <row r="2700" spans="1:29" x14ac:dyDescent="0.3">
      <c r="A2700">
        <v>26.98</v>
      </c>
      <c r="B2700">
        <v>28.3</v>
      </c>
      <c r="C2700">
        <v>160</v>
      </c>
      <c r="D2700">
        <v>160</v>
      </c>
      <c r="E2700">
        <v>160</v>
      </c>
      <c r="F2700">
        <v>197.2403846</v>
      </c>
      <c r="G2700">
        <v>206.57692309999999</v>
      </c>
      <c r="H2700">
        <v>203.3461538</v>
      </c>
      <c r="I2700">
        <v>191</v>
      </c>
      <c r="J2700">
        <v>227</v>
      </c>
      <c r="K2700">
        <v>389</v>
      </c>
      <c r="L2700">
        <v>10.085432020000001</v>
      </c>
      <c r="M2700">
        <v>10.562834369999999</v>
      </c>
      <c r="N2700">
        <v>10.397636439999999</v>
      </c>
      <c r="O2700">
        <v>9.7663443500000007</v>
      </c>
      <c r="P2700">
        <v>11.607121299999999</v>
      </c>
      <c r="Q2700">
        <v>19.890617550000002</v>
      </c>
      <c r="R2700">
        <v>0.50427160100000001</v>
      </c>
      <c r="S2700">
        <v>0.52814171899999995</v>
      </c>
      <c r="T2700">
        <v>0.51988182199999999</v>
      </c>
      <c r="U2700">
        <v>0.48831721700000003</v>
      </c>
      <c r="V2700">
        <v>0.58035606500000003</v>
      </c>
      <c r="W2700">
        <v>0.99453087699999998</v>
      </c>
      <c r="X2700">
        <v>1.3781419E-2</v>
      </c>
      <c r="Y2700">
        <v>2.4501079999999999E-3</v>
      </c>
      <c r="Z2700">
        <v>-2.7233248099999998</v>
      </c>
      <c r="AA2700">
        <v>5.3138653000000001E-2</v>
      </c>
      <c r="AB2700">
        <v>0.30679615799999999</v>
      </c>
      <c r="AC2700">
        <v>-3.6196564210000002</v>
      </c>
    </row>
    <row r="2701" spans="1:29" x14ac:dyDescent="0.3">
      <c r="A2701">
        <v>26.99</v>
      </c>
      <c r="B2701">
        <v>28.3</v>
      </c>
      <c r="C2701">
        <v>160</v>
      </c>
      <c r="D2701">
        <v>160</v>
      </c>
      <c r="E2701">
        <v>160</v>
      </c>
      <c r="F2701">
        <v>193.4711538</v>
      </c>
      <c r="G2701">
        <v>206.3461538</v>
      </c>
      <c r="H2701">
        <v>203.91346150000001</v>
      </c>
      <c r="I2701">
        <v>205</v>
      </c>
      <c r="J2701">
        <v>179</v>
      </c>
      <c r="K2701">
        <v>222</v>
      </c>
      <c r="L2701">
        <v>9.8927011</v>
      </c>
      <c r="M2701">
        <v>10.55103452</v>
      </c>
      <c r="N2701">
        <v>10.42664441</v>
      </c>
      <c r="O2701">
        <v>10.48220205</v>
      </c>
      <c r="P2701">
        <v>9.1527520340000006</v>
      </c>
      <c r="Q2701">
        <v>11.351457829999999</v>
      </c>
      <c r="R2701">
        <v>0.49463505499999999</v>
      </c>
      <c r="S2701">
        <v>0.527551726</v>
      </c>
      <c r="T2701">
        <v>0.52133222099999998</v>
      </c>
      <c r="U2701">
        <v>0.52411010300000005</v>
      </c>
      <c r="V2701">
        <v>0.45763760199999998</v>
      </c>
      <c r="W2701">
        <v>0.56757289200000005</v>
      </c>
      <c r="X2701">
        <v>1.9004449E-2</v>
      </c>
      <c r="Y2701">
        <v>6.8258870000000001E-3</v>
      </c>
      <c r="Z2701">
        <v>-2.7079280730000002</v>
      </c>
      <c r="AA2701">
        <v>-3.8377915999999998E-2</v>
      </c>
      <c r="AB2701">
        <v>5.1132693E-2</v>
      </c>
      <c r="AC2701">
        <v>-2.7181063079999999</v>
      </c>
    </row>
    <row r="2702" spans="1:29" x14ac:dyDescent="0.3">
      <c r="A2702">
        <v>27</v>
      </c>
      <c r="B2702">
        <v>28.3</v>
      </c>
      <c r="C2702">
        <v>160</v>
      </c>
      <c r="D2702">
        <v>160</v>
      </c>
      <c r="E2702">
        <v>160</v>
      </c>
      <c r="F2702">
        <v>191.67307690000001</v>
      </c>
      <c r="G2702">
        <v>205.71153849999999</v>
      </c>
      <c r="H2702">
        <v>205.0961538</v>
      </c>
      <c r="I2702">
        <v>174</v>
      </c>
      <c r="J2702">
        <v>211</v>
      </c>
      <c r="K2702">
        <v>200</v>
      </c>
      <c r="L2702">
        <v>9.8007605850000008</v>
      </c>
      <c r="M2702">
        <v>10.518584929999999</v>
      </c>
      <c r="N2702">
        <v>10.48711866</v>
      </c>
      <c r="O2702">
        <v>8.8970885699999993</v>
      </c>
      <c r="P2702">
        <v>10.788998210000001</v>
      </c>
      <c r="Q2702">
        <v>10.226538590000001</v>
      </c>
      <c r="R2702">
        <v>0.49003802899999999</v>
      </c>
      <c r="S2702">
        <v>0.52592924600000002</v>
      </c>
      <c r="T2702">
        <v>0.52435593300000005</v>
      </c>
      <c r="U2702">
        <v>0.44485442800000002</v>
      </c>
      <c r="V2702">
        <v>0.53944990999999998</v>
      </c>
      <c r="W2702">
        <v>0.51132692899999999</v>
      </c>
      <c r="X2702">
        <v>2.0721804E-2</v>
      </c>
      <c r="Y2702">
        <v>1.0914863E-2</v>
      </c>
      <c r="Z2702">
        <v>-2.7023214179999999</v>
      </c>
      <c r="AA2702">
        <v>5.4614727000000002E-2</v>
      </c>
      <c r="AB2702">
        <v>1.2783173E-2</v>
      </c>
      <c r="AC2702">
        <v>-2.6239145060000002</v>
      </c>
    </row>
    <row r="2703" spans="1:29" x14ac:dyDescent="0.3">
      <c r="A2703">
        <v>27.01</v>
      </c>
      <c r="B2703">
        <v>28.3</v>
      </c>
      <c r="C2703">
        <v>160</v>
      </c>
      <c r="D2703">
        <v>160</v>
      </c>
      <c r="E2703">
        <v>160</v>
      </c>
      <c r="F2703">
        <v>191.56730769999999</v>
      </c>
      <c r="G2703">
        <v>205.08653849999999</v>
      </c>
      <c r="H2703">
        <v>205.4711538</v>
      </c>
      <c r="I2703">
        <v>224</v>
      </c>
      <c r="J2703">
        <v>194</v>
      </c>
      <c r="K2703">
        <v>195</v>
      </c>
      <c r="L2703">
        <v>9.7953523199999992</v>
      </c>
      <c r="M2703">
        <v>10.486627</v>
      </c>
      <c r="N2703">
        <v>10.50629342</v>
      </c>
      <c r="O2703">
        <v>11.453723220000001</v>
      </c>
      <c r="P2703">
        <v>9.9197424279999993</v>
      </c>
      <c r="Q2703">
        <v>9.9708751210000006</v>
      </c>
      <c r="R2703">
        <v>0.48976761600000002</v>
      </c>
      <c r="S2703">
        <v>0.52433134999999997</v>
      </c>
      <c r="T2703">
        <v>0.52531467099999996</v>
      </c>
      <c r="U2703">
        <v>0.57268616100000003</v>
      </c>
      <c r="V2703">
        <v>0.49598712099999998</v>
      </c>
      <c r="W2703">
        <v>0.498543756</v>
      </c>
      <c r="X2703">
        <v>1.9955381000000001E-2</v>
      </c>
      <c r="Y2703">
        <v>1.2176792000000001E-2</v>
      </c>
      <c r="Z2703">
        <v>-2.700725678</v>
      </c>
      <c r="AA2703">
        <v>-4.4282211000000002E-2</v>
      </c>
      <c r="AB2703">
        <v>-2.3861923E-2</v>
      </c>
      <c r="AC2703">
        <v>-2.7495035759999999</v>
      </c>
    </row>
    <row r="2704" spans="1:29" x14ac:dyDescent="0.3">
      <c r="A2704">
        <v>27.02</v>
      </c>
      <c r="B2704">
        <v>28.3</v>
      </c>
      <c r="C2704">
        <v>160</v>
      </c>
      <c r="D2704">
        <v>160</v>
      </c>
      <c r="E2704">
        <v>160</v>
      </c>
      <c r="F2704">
        <v>193.0096154</v>
      </c>
      <c r="G2704">
        <v>203.4807692</v>
      </c>
      <c r="H2704">
        <v>205.32692309999999</v>
      </c>
      <c r="I2704">
        <v>217</v>
      </c>
      <c r="J2704">
        <v>186</v>
      </c>
      <c r="K2704">
        <v>194</v>
      </c>
      <c r="L2704">
        <v>9.8691013959999996</v>
      </c>
      <c r="M2704">
        <v>10.404519690000001</v>
      </c>
      <c r="N2704">
        <v>10.498918509999999</v>
      </c>
      <c r="O2704">
        <v>11.09579437</v>
      </c>
      <c r="P2704">
        <v>9.5106808849999993</v>
      </c>
      <c r="Q2704">
        <v>9.9197424279999993</v>
      </c>
      <c r="R2704">
        <v>0.49345507</v>
      </c>
      <c r="S2704">
        <v>0.52022598499999995</v>
      </c>
      <c r="T2704">
        <v>0.52494592500000004</v>
      </c>
      <c r="U2704">
        <v>0.55478971799999999</v>
      </c>
      <c r="V2704">
        <v>0.47553404399999999</v>
      </c>
      <c r="W2704">
        <v>0.49598712099999998</v>
      </c>
      <c r="X2704">
        <v>1.5456195000000001E-2</v>
      </c>
      <c r="Y2704">
        <v>1.2070265E-2</v>
      </c>
      <c r="Z2704">
        <v>-2.699345578</v>
      </c>
      <c r="AA2704">
        <v>-4.5758285000000003E-2</v>
      </c>
      <c r="AB2704">
        <v>-1.2783173E-2</v>
      </c>
      <c r="AC2704">
        <v>-2.6777383929999998</v>
      </c>
    </row>
    <row r="2705" spans="1:29" x14ac:dyDescent="0.3">
      <c r="A2705">
        <v>27.03</v>
      </c>
      <c r="B2705">
        <v>28.3</v>
      </c>
      <c r="C2705">
        <v>160</v>
      </c>
      <c r="D2705">
        <v>160</v>
      </c>
      <c r="E2705">
        <v>160</v>
      </c>
      <c r="F2705">
        <v>194.8461538</v>
      </c>
      <c r="G2705">
        <v>200.2788462</v>
      </c>
      <c r="H2705">
        <v>204.80769230000001</v>
      </c>
      <c r="I2705">
        <v>190</v>
      </c>
      <c r="J2705">
        <v>196</v>
      </c>
      <c r="K2705">
        <v>161</v>
      </c>
      <c r="L2705">
        <v>9.9630085529999999</v>
      </c>
      <c r="M2705">
        <v>10.24079674</v>
      </c>
      <c r="N2705">
        <v>10.47236884</v>
      </c>
      <c r="O2705">
        <v>9.7152116569999993</v>
      </c>
      <c r="P2705">
        <v>10.02200781</v>
      </c>
      <c r="Q2705">
        <v>8.2323635619999997</v>
      </c>
      <c r="R2705">
        <v>0.49815042799999998</v>
      </c>
      <c r="S2705">
        <v>0.512039837</v>
      </c>
      <c r="T2705">
        <v>0.52361844199999996</v>
      </c>
      <c r="U2705">
        <v>0.48576058300000002</v>
      </c>
      <c r="V2705">
        <v>0.50110039100000003</v>
      </c>
      <c r="W2705">
        <v>0.411618178</v>
      </c>
      <c r="X2705">
        <v>8.0190539999999994E-3</v>
      </c>
      <c r="Y2705">
        <v>1.2348873E-2</v>
      </c>
      <c r="Z2705">
        <v>-2.6908924679999999</v>
      </c>
      <c r="AA2705">
        <v>8.8564420000000008E-3</v>
      </c>
      <c r="AB2705">
        <v>-5.4541539E-2</v>
      </c>
      <c r="AC2705">
        <v>-2.4534721959999999</v>
      </c>
    </row>
    <row r="2706" spans="1:29" x14ac:dyDescent="0.3">
      <c r="A2706">
        <v>27.04</v>
      </c>
      <c r="B2706">
        <v>28.3</v>
      </c>
      <c r="C2706">
        <v>160</v>
      </c>
      <c r="D2706">
        <v>160</v>
      </c>
      <c r="E2706">
        <v>160</v>
      </c>
      <c r="F2706">
        <v>195.80769230000001</v>
      </c>
      <c r="G2706">
        <v>198.1442308</v>
      </c>
      <c r="H2706">
        <v>202.3461538</v>
      </c>
      <c r="I2706">
        <v>183</v>
      </c>
      <c r="J2706">
        <v>168</v>
      </c>
      <c r="K2706">
        <v>206</v>
      </c>
      <c r="L2706">
        <v>10.0121746</v>
      </c>
      <c r="M2706">
        <v>10.13164811</v>
      </c>
      <c r="N2706">
        <v>10.34650375</v>
      </c>
      <c r="O2706">
        <v>9.3572828060000006</v>
      </c>
      <c r="P2706">
        <v>8.5902924120000002</v>
      </c>
      <c r="Q2706">
        <v>10.533334740000001</v>
      </c>
      <c r="R2706">
        <v>0.50060872999999995</v>
      </c>
      <c r="S2706">
        <v>0.50658240499999996</v>
      </c>
      <c r="T2706">
        <v>0.51732518800000005</v>
      </c>
      <c r="U2706">
        <v>0.46786413999999998</v>
      </c>
      <c r="V2706">
        <v>0.42951462099999999</v>
      </c>
      <c r="W2706">
        <v>0.526666737</v>
      </c>
      <c r="X2706">
        <v>3.4489030000000001E-3</v>
      </c>
      <c r="Y2706">
        <v>9.1530799999999992E-3</v>
      </c>
      <c r="Z2706">
        <v>-2.6745900410000001</v>
      </c>
      <c r="AA2706">
        <v>-2.2141106000000001E-2</v>
      </c>
      <c r="AB2706">
        <v>5.1984903999999998E-2</v>
      </c>
      <c r="AC2706">
        <v>-2.4983254349999999</v>
      </c>
    </row>
    <row r="2707" spans="1:29" x14ac:dyDescent="0.3">
      <c r="A2707">
        <v>27.05</v>
      </c>
      <c r="B2707">
        <v>28.3</v>
      </c>
      <c r="C2707">
        <v>160</v>
      </c>
      <c r="D2707">
        <v>160</v>
      </c>
      <c r="E2707">
        <v>160</v>
      </c>
      <c r="F2707">
        <v>195.92307690000001</v>
      </c>
      <c r="G2707">
        <v>196.82692309999999</v>
      </c>
      <c r="H2707">
        <v>199.7692308</v>
      </c>
      <c r="I2707">
        <v>151</v>
      </c>
      <c r="J2707">
        <v>223</v>
      </c>
      <c r="K2707">
        <v>210</v>
      </c>
      <c r="L2707">
        <v>10.01807453</v>
      </c>
      <c r="M2707">
        <v>10.06429062</v>
      </c>
      <c r="N2707">
        <v>10.214738730000001</v>
      </c>
      <c r="O2707">
        <v>7.7210366319999997</v>
      </c>
      <c r="P2707">
        <v>11.40259052</v>
      </c>
      <c r="Q2707">
        <v>10.73786552</v>
      </c>
      <c r="R2707">
        <v>0.50090372699999997</v>
      </c>
      <c r="S2707">
        <v>0.50321453100000002</v>
      </c>
      <c r="T2707">
        <v>0.510736937</v>
      </c>
      <c r="U2707">
        <v>0.38605183199999998</v>
      </c>
      <c r="V2707">
        <v>0.570129526</v>
      </c>
      <c r="W2707">
        <v>0.53689327600000003</v>
      </c>
      <c r="X2707">
        <v>1.334144E-3</v>
      </c>
      <c r="Y2707">
        <v>5.7852049999999999E-3</v>
      </c>
      <c r="Z2707">
        <v>-2.6576406910000001</v>
      </c>
      <c r="AA2707">
        <v>0.106277306</v>
      </c>
      <c r="AB2707">
        <v>3.9201730999999997E-2</v>
      </c>
      <c r="AC2707">
        <v>-2.6194291820000002</v>
      </c>
    </row>
    <row r="2708" spans="1:29" x14ac:dyDescent="0.3">
      <c r="A2708">
        <v>27.06</v>
      </c>
      <c r="B2708">
        <v>28.3</v>
      </c>
      <c r="C2708">
        <v>160</v>
      </c>
      <c r="D2708">
        <v>160</v>
      </c>
      <c r="E2708">
        <v>160</v>
      </c>
      <c r="F2708">
        <v>195.3461538</v>
      </c>
      <c r="G2708">
        <v>196.81730769999999</v>
      </c>
      <c r="H2708">
        <v>197.04807690000001</v>
      </c>
      <c r="I2708">
        <v>190</v>
      </c>
      <c r="J2708">
        <v>225</v>
      </c>
      <c r="K2708">
        <v>213</v>
      </c>
      <c r="L2708">
        <v>9.9885748999999997</v>
      </c>
      <c r="M2708">
        <v>10.06379896</v>
      </c>
      <c r="N2708">
        <v>10.075598810000001</v>
      </c>
      <c r="O2708">
        <v>9.7152116569999993</v>
      </c>
      <c r="P2708">
        <v>11.50485591</v>
      </c>
      <c r="Q2708">
        <v>10.891263589999999</v>
      </c>
      <c r="R2708">
        <v>0.49942874500000001</v>
      </c>
      <c r="S2708">
        <v>0.50318994800000005</v>
      </c>
      <c r="T2708">
        <v>0.50377994000000004</v>
      </c>
      <c r="U2708">
        <v>0.48576058300000002</v>
      </c>
      <c r="V2708">
        <v>0.57524279499999997</v>
      </c>
      <c r="W2708">
        <v>0.54456318000000004</v>
      </c>
      <c r="X2708">
        <v>2.1715319999999999E-3</v>
      </c>
      <c r="Y2708">
        <v>1.647063E-3</v>
      </c>
      <c r="Z2708">
        <v>-2.6428046200000002</v>
      </c>
      <c r="AA2708">
        <v>5.166258E-2</v>
      </c>
      <c r="AB2708">
        <v>9.374327E-3</v>
      </c>
      <c r="AC2708">
        <v>-2.8167834350000001</v>
      </c>
    </row>
    <row r="2709" spans="1:29" x14ac:dyDescent="0.3">
      <c r="A2709">
        <v>27.07</v>
      </c>
      <c r="B2709">
        <v>28.3</v>
      </c>
      <c r="C2709">
        <v>160</v>
      </c>
      <c r="D2709">
        <v>160</v>
      </c>
      <c r="E2709">
        <v>160</v>
      </c>
      <c r="F2709">
        <v>194.41346150000001</v>
      </c>
      <c r="G2709">
        <v>197.6057692</v>
      </c>
      <c r="H2709">
        <v>194.5288462</v>
      </c>
      <c r="I2709">
        <v>200</v>
      </c>
      <c r="J2709">
        <v>217</v>
      </c>
      <c r="K2709">
        <v>214</v>
      </c>
      <c r="L2709">
        <v>9.9408838300000006</v>
      </c>
      <c r="M2709">
        <v>10.104115119999999</v>
      </c>
      <c r="N2709">
        <v>9.9467837560000003</v>
      </c>
      <c r="O2709">
        <v>10.226538590000001</v>
      </c>
      <c r="P2709">
        <v>11.09579437</v>
      </c>
      <c r="Q2709">
        <v>10.94239629</v>
      </c>
      <c r="R2709">
        <v>0.497044192</v>
      </c>
      <c r="S2709">
        <v>0.50520575599999995</v>
      </c>
      <c r="T2709">
        <v>0.49733918799999999</v>
      </c>
      <c r="U2709">
        <v>0.51132692899999999</v>
      </c>
      <c r="V2709">
        <v>0.55478971799999999</v>
      </c>
      <c r="W2709">
        <v>0.54711981399999998</v>
      </c>
      <c r="X2709">
        <v>4.7120809999999999E-3</v>
      </c>
      <c r="Y2709">
        <v>-2.523857E-3</v>
      </c>
      <c r="Z2709">
        <v>-2.6308581320000002</v>
      </c>
      <c r="AA2709">
        <v>2.5093252999999999E-2</v>
      </c>
      <c r="AB2709">
        <v>9.374327E-3</v>
      </c>
      <c r="AC2709">
        <v>-2.8302394070000001</v>
      </c>
    </row>
    <row r="2710" spans="1:29" x14ac:dyDescent="0.3">
      <c r="A2710">
        <v>27.08</v>
      </c>
      <c r="B2710">
        <v>28.3</v>
      </c>
      <c r="C2710">
        <v>160</v>
      </c>
      <c r="D2710">
        <v>160</v>
      </c>
      <c r="E2710">
        <v>160</v>
      </c>
      <c r="F2710">
        <v>193.6153846</v>
      </c>
      <c r="G2710">
        <v>198.32692309999999</v>
      </c>
      <c r="H2710">
        <v>194.57692309999999</v>
      </c>
      <c r="I2710">
        <v>215</v>
      </c>
      <c r="J2710">
        <v>201</v>
      </c>
      <c r="K2710">
        <v>159</v>
      </c>
      <c r="L2710">
        <v>9.9000760079999992</v>
      </c>
      <c r="M2710">
        <v>10.140989660000001</v>
      </c>
      <c r="N2710">
        <v>9.9492420589999995</v>
      </c>
      <c r="O2710">
        <v>10.993528980000001</v>
      </c>
      <c r="P2710">
        <v>10.27767128</v>
      </c>
      <c r="Q2710">
        <v>8.1300981760000006</v>
      </c>
      <c r="R2710">
        <v>0.49500379999999999</v>
      </c>
      <c r="S2710">
        <v>0.50704948299999997</v>
      </c>
      <c r="T2710">
        <v>0.49746210299999999</v>
      </c>
      <c r="U2710">
        <v>0.54967644900000001</v>
      </c>
      <c r="V2710">
        <v>0.51388356400000001</v>
      </c>
      <c r="W2710">
        <v>0.40650490900000003</v>
      </c>
      <c r="X2710">
        <v>6.9545780000000003E-3</v>
      </c>
      <c r="Y2710">
        <v>-2.3763590000000002E-3</v>
      </c>
      <c r="Z2710">
        <v>-2.6307287480000001</v>
      </c>
      <c r="AA2710">
        <v>-2.0665032E-2</v>
      </c>
      <c r="AB2710">
        <v>-8.3516731999999996E-2</v>
      </c>
      <c r="AC2710">
        <v>-2.5790612660000001</v>
      </c>
    </row>
    <row r="2711" spans="1:29" x14ac:dyDescent="0.3">
      <c r="A2711">
        <v>27.09</v>
      </c>
      <c r="B2711">
        <v>28.3</v>
      </c>
      <c r="C2711">
        <v>160</v>
      </c>
      <c r="D2711">
        <v>160</v>
      </c>
      <c r="E2711">
        <v>160</v>
      </c>
      <c r="F2711">
        <v>194.9038462</v>
      </c>
      <c r="G2711">
        <v>198.9038462</v>
      </c>
      <c r="H2711">
        <v>195.53846150000001</v>
      </c>
      <c r="I2711">
        <v>220</v>
      </c>
      <c r="J2711">
        <v>151</v>
      </c>
      <c r="K2711">
        <v>192</v>
      </c>
      <c r="L2711">
        <v>9.9659585160000006</v>
      </c>
      <c r="M2711">
        <v>10.170489290000001</v>
      </c>
      <c r="N2711">
        <v>9.9984081099999997</v>
      </c>
      <c r="O2711">
        <v>11.24919244</v>
      </c>
      <c r="P2711">
        <v>7.7210366319999997</v>
      </c>
      <c r="Q2711">
        <v>9.8174770420000002</v>
      </c>
      <c r="R2711">
        <v>0.498297926</v>
      </c>
      <c r="S2711">
        <v>0.50852446399999995</v>
      </c>
      <c r="T2711">
        <v>0.49992040500000001</v>
      </c>
      <c r="U2711">
        <v>0.56245962199999999</v>
      </c>
      <c r="V2711">
        <v>0.38605183199999998</v>
      </c>
      <c r="W2711">
        <v>0.490873852</v>
      </c>
      <c r="X2711">
        <v>5.9042950000000004E-3</v>
      </c>
      <c r="Y2711">
        <v>-2.327193E-3</v>
      </c>
      <c r="Z2711">
        <v>-2.643408413</v>
      </c>
      <c r="AA2711">
        <v>-0.10184908500000001</v>
      </c>
      <c r="AB2711">
        <v>1.107875E-2</v>
      </c>
      <c r="AC2711">
        <v>-2.525237379</v>
      </c>
    </row>
    <row r="2712" spans="1:29" x14ac:dyDescent="0.3">
      <c r="A2712">
        <v>27.1</v>
      </c>
      <c r="B2712">
        <v>28.3</v>
      </c>
      <c r="C2712">
        <v>160</v>
      </c>
      <c r="D2712">
        <v>160</v>
      </c>
      <c r="E2712">
        <v>160</v>
      </c>
      <c r="F2712">
        <v>197.1442308</v>
      </c>
      <c r="G2712">
        <v>198.8557692</v>
      </c>
      <c r="H2712">
        <v>196.58653849999999</v>
      </c>
      <c r="I2712">
        <v>215</v>
      </c>
      <c r="J2712">
        <v>188</v>
      </c>
      <c r="K2712">
        <v>196</v>
      </c>
      <c r="L2712">
        <v>10.08051541</v>
      </c>
      <c r="M2712">
        <v>10.16803099</v>
      </c>
      <c r="N2712">
        <v>10.051999110000001</v>
      </c>
      <c r="O2712">
        <v>10.993528980000001</v>
      </c>
      <c r="P2712">
        <v>9.6129462710000002</v>
      </c>
      <c r="Q2712">
        <v>10.02200781</v>
      </c>
      <c r="R2712">
        <v>0.50402577100000001</v>
      </c>
      <c r="S2712">
        <v>0.50840154900000001</v>
      </c>
      <c r="T2712">
        <v>0.50259995499999999</v>
      </c>
      <c r="U2712">
        <v>0.54967644900000001</v>
      </c>
      <c r="V2712">
        <v>0.48064731399999999</v>
      </c>
      <c r="W2712">
        <v>0.50110039100000003</v>
      </c>
      <c r="X2712">
        <v>2.5263569999999999E-3</v>
      </c>
      <c r="Y2712">
        <v>-2.4091360000000001E-3</v>
      </c>
      <c r="Z2712">
        <v>-2.6579425880000001</v>
      </c>
      <c r="AA2712">
        <v>-3.9853989999999999E-2</v>
      </c>
      <c r="AB2712">
        <v>-9.374327E-3</v>
      </c>
      <c r="AC2712">
        <v>-2.6867090409999999</v>
      </c>
    </row>
    <row r="2713" spans="1:29" x14ac:dyDescent="0.3">
      <c r="A2713">
        <v>27.11</v>
      </c>
      <c r="B2713">
        <v>28.3</v>
      </c>
      <c r="C2713">
        <v>160</v>
      </c>
      <c r="D2713">
        <v>160</v>
      </c>
      <c r="E2713">
        <v>160</v>
      </c>
      <c r="F2713">
        <v>200.19230769999999</v>
      </c>
      <c r="G2713">
        <v>197.94230769999999</v>
      </c>
      <c r="H2713">
        <v>196.75</v>
      </c>
      <c r="I2713">
        <v>157</v>
      </c>
      <c r="J2713">
        <v>190</v>
      </c>
      <c r="K2713">
        <v>202</v>
      </c>
      <c r="L2713">
        <v>10.236371800000001</v>
      </c>
      <c r="M2713">
        <v>10.121323240000001</v>
      </c>
      <c r="N2713">
        <v>10.06035733</v>
      </c>
      <c r="O2713">
        <v>8.0278327899999997</v>
      </c>
      <c r="P2713">
        <v>9.7152116569999993</v>
      </c>
      <c r="Q2713">
        <v>10.328803969999999</v>
      </c>
      <c r="R2713">
        <v>0.51181858999999996</v>
      </c>
      <c r="S2713">
        <v>0.50606616199999999</v>
      </c>
      <c r="T2713">
        <v>0.50301786699999995</v>
      </c>
      <c r="U2713">
        <v>0.40139163900000002</v>
      </c>
      <c r="V2713">
        <v>0.48576058300000002</v>
      </c>
      <c r="W2713">
        <v>0.51644019900000004</v>
      </c>
      <c r="X2713">
        <v>-3.321166E-3</v>
      </c>
      <c r="Y2713">
        <v>-3.9496729999999999E-3</v>
      </c>
      <c r="Z2713">
        <v>-2.6682502079999999</v>
      </c>
      <c r="AA2713">
        <v>4.8710431999999998E-2</v>
      </c>
      <c r="AB2713">
        <v>4.8576057999999998E-2</v>
      </c>
      <c r="AC2713">
        <v>-2.4624428439999999</v>
      </c>
    </row>
    <row r="2714" spans="1:29" x14ac:dyDescent="0.3">
      <c r="A2714">
        <v>27.12</v>
      </c>
      <c r="B2714">
        <v>28.3</v>
      </c>
      <c r="C2714">
        <v>160</v>
      </c>
      <c r="D2714">
        <v>160</v>
      </c>
      <c r="E2714">
        <v>160</v>
      </c>
      <c r="F2714">
        <v>203.5</v>
      </c>
      <c r="G2714">
        <v>196.30769230000001</v>
      </c>
      <c r="H2714">
        <v>195.69230769999999</v>
      </c>
      <c r="I2714">
        <v>190</v>
      </c>
      <c r="J2714">
        <v>205</v>
      </c>
      <c r="K2714">
        <v>201</v>
      </c>
      <c r="L2714">
        <v>10.40550301</v>
      </c>
      <c r="M2714">
        <v>10.03774095</v>
      </c>
      <c r="N2714">
        <v>10.006274680000001</v>
      </c>
      <c r="O2714">
        <v>9.7152116569999993</v>
      </c>
      <c r="P2714">
        <v>10.48220205</v>
      </c>
      <c r="Q2714">
        <v>10.27767128</v>
      </c>
      <c r="R2714">
        <v>0.52027515099999999</v>
      </c>
      <c r="S2714">
        <v>0.50188704799999995</v>
      </c>
      <c r="T2714">
        <v>0.50031373400000001</v>
      </c>
      <c r="U2714">
        <v>0.48576058300000002</v>
      </c>
      <c r="V2714">
        <v>0.52411010300000005</v>
      </c>
      <c r="W2714">
        <v>0.51388356400000001</v>
      </c>
      <c r="X2714">
        <v>-1.0616376E-2</v>
      </c>
      <c r="Y2714">
        <v>-7.178243E-3</v>
      </c>
      <c r="Z2714">
        <v>-2.6710104069999998</v>
      </c>
      <c r="AA2714">
        <v>2.2141106000000001E-2</v>
      </c>
      <c r="AB2714">
        <v>5.9654809999999999E-3</v>
      </c>
      <c r="AC2714">
        <v>-2.6732530689999998</v>
      </c>
    </row>
    <row r="2715" spans="1:29" x14ac:dyDescent="0.3">
      <c r="A2715">
        <v>27.13</v>
      </c>
      <c r="B2715">
        <v>28.3</v>
      </c>
      <c r="C2715">
        <v>160</v>
      </c>
      <c r="D2715">
        <v>160</v>
      </c>
      <c r="E2715">
        <v>160</v>
      </c>
      <c r="F2715">
        <v>204.0096154</v>
      </c>
      <c r="G2715">
        <v>196.2788462</v>
      </c>
      <c r="H2715">
        <v>194.5</v>
      </c>
      <c r="I2715">
        <v>193</v>
      </c>
      <c r="J2715">
        <v>224</v>
      </c>
      <c r="K2715">
        <v>162</v>
      </c>
      <c r="L2715">
        <v>10.43156102</v>
      </c>
      <c r="M2715">
        <v>10.036265970000001</v>
      </c>
      <c r="N2715">
        <v>9.9453087750000009</v>
      </c>
      <c r="O2715">
        <v>9.8686097349999997</v>
      </c>
      <c r="P2715">
        <v>11.453723220000001</v>
      </c>
      <c r="Q2715">
        <v>8.2834962549999993</v>
      </c>
      <c r="R2715">
        <v>0.52157805099999999</v>
      </c>
      <c r="S2715">
        <v>0.50181329799999996</v>
      </c>
      <c r="T2715">
        <v>0.49726543899999998</v>
      </c>
      <c r="U2715">
        <v>0.49343048699999997</v>
      </c>
      <c r="V2715">
        <v>0.57268616100000003</v>
      </c>
      <c r="W2715">
        <v>0.41417481299999998</v>
      </c>
      <c r="X2715">
        <v>-1.1411185000000001E-2</v>
      </c>
      <c r="Y2715">
        <v>-9.6201570000000007E-3</v>
      </c>
      <c r="Z2715">
        <v>-2.6678189259999998</v>
      </c>
      <c r="AA2715">
        <v>4.5758285000000003E-2</v>
      </c>
      <c r="AB2715">
        <v>-7.9255673999999998E-2</v>
      </c>
      <c r="AC2715">
        <v>-2.5970025620000001</v>
      </c>
    </row>
    <row r="2716" spans="1:29" x14ac:dyDescent="0.3">
      <c r="A2716">
        <v>27.14</v>
      </c>
      <c r="B2716">
        <v>28.3</v>
      </c>
      <c r="C2716">
        <v>160</v>
      </c>
      <c r="D2716">
        <v>160</v>
      </c>
      <c r="E2716">
        <v>160</v>
      </c>
      <c r="F2716">
        <v>204.69230769999999</v>
      </c>
      <c r="G2716">
        <v>199.43269230000001</v>
      </c>
      <c r="H2716">
        <v>195.94230769999999</v>
      </c>
      <c r="I2716">
        <v>196</v>
      </c>
      <c r="J2716">
        <v>225</v>
      </c>
      <c r="K2716">
        <v>208</v>
      </c>
      <c r="L2716">
        <v>10.46646891</v>
      </c>
      <c r="M2716">
        <v>10.19753062</v>
      </c>
      <c r="N2716">
        <v>10.019057849999999</v>
      </c>
      <c r="O2716">
        <v>10.02200781</v>
      </c>
      <c r="P2716">
        <v>11.50485591</v>
      </c>
      <c r="Q2716">
        <v>10.63560013</v>
      </c>
      <c r="R2716">
        <v>0.52332344600000003</v>
      </c>
      <c r="S2716">
        <v>0.50987653099999997</v>
      </c>
      <c r="T2716">
        <v>0.50095289300000001</v>
      </c>
      <c r="U2716">
        <v>0.50110039100000003</v>
      </c>
      <c r="V2716">
        <v>0.57524279499999997</v>
      </c>
      <c r="W2716">
        <v>0.53178000599999997</v>
      </c>
      <c r="X2716">
        <v>-7.76358E-3</v>
      </c>
      <c r="Y2716">
        <v>-1.0431397E-2</v>
      </c>
      <c r="Z2716">
        <v>-2.6914962619999998</v>
      </c>
      <c r="AA2716">
        <v>4.2806137000000001E-2</v>
      </c>
      <c r="AB2716">
        <v>-4.2610579999999999E-3</v>
      </c>
      <c r="AC2716">
        <v>-2.8212687590000001</v>
      </c>
    </row>
    <row r="2717" spans="1:29" x14ac:dyDescent="0.3">
      <c r="A2717">
        <v>27.15</v>
      </c>
      <c r="B2717">
        <v>28.3</v>
      </c>
      <c r="C2717">
        <v>160</v>
      </c>
      <c r="D2717">
        <v>160</v>
      </c>
      <c r="E2717">
        <v>160</v>
      </c>
      <c r="F2717">
        <v>204.7307692</v>
      </c>
      <c r="G2717">
        <v>204.06730769999999</v>
      </c>
      <c r="H2717">
        <v>199.78846150000001</v>
      </c>
      <c r="I2717">
        <v>202</v>
      </c>
      <c r="J2717">
        <v>165</v>
      </c>
      <c r="K2717">
        <v>211</v>
      </c>
      <c r="L2717">
        <v>10.46843556</v>
      </c>
      <c r="M2717">
        <v>10.434510980000001</v>
      </c>
      <c r="N2717">
        <v>10.21572205</v>
      </c>
      <c r="O2717">
        <v>10.328803969999999</v>
      </c>
      <c r="P2717">
        <v>8.4368943329999997</v>
      </c>
      <c r="Q2717">
        <v>10.788998210000001</v>
      </c>
      <c r="R2717">
        <v>0.523421778</v>
      </c>
      <c r="S2717">
        <v>0.52172554900000001</v>
      </c>
      <c r="T2717">
        <v>0.51078610300000005</v>
      </c>
      <c r="U2717">
        <v>0.51644019900000004</v>
      </c>
      <c r="V2717">
        <v>0.42184471699999998</v>
      </c>
      <c r="W2717">
        <v>0.53944990999999998</v>
      </c>
      <c r="X2717">
        <v>-9.7931800000000007E-4</v>
      </c>
      <c r="Y2717">
        <v>-7.8583739999999996E-3</v>
      </c>
      <c r="Z2717">
        <v>-2.7297077710000002</v>
      </c>
      <c r="AA2717">
        <v>-5.4614727000000002E-2</v>
      </c>
      <c r="AB2717">
        <v>4.6871635000000002E-2</v>
      </c>
      <c r="AC2717">
        <v>-2.5925172380000001</v>
      </c>
    </row>
    <row r="2718" spans="1:29" x14ac:dyDescent="0.3">
      <c r="A2718">
        <v>27.16</v>
      </c>
      <c r="B2718">
        <v>28.3</v>
      </c>
      <c r="C2718">
        <v>160</v>
      </c>
      <c r="D2718">
        <v>160</v>
      </c>
      <c r="E2718">
        <v>160</v>
      </c>
      <c r="F2718">
        <v>205.33653849999999</v>
      </c>
      <c r="G2718">
        <v>209.33653849999999</v>
      </c>
      <c r="H2718">
        <v>203.91346150000001</v>
      </c>
      <c r="I2718">
        <v>170</v>
      </c>
      <c r="J2718">
        <v>199</v>
      </c>
      <c r="K2718">
        <v>203</v>
      </c>
      <c r="L2718">
        <v>10.499410170000001</v>
      </c>
      <c r="M2718">
        <v>10.703940940000001</v>
      </c>
      <c r="N2718">
        <v>10.42664441</v>
      </c>
      <c r="O2718">
        <v>8.6925577979999993</v>
      </c>
      <c r="P2718">
        <v>10.17540589</v>
      </c>
      <c r="Q2718">
        <v>10.37993666</v>
      </c>
      <c r="R2718">
        <v>0.524970508</v>
      </c>
      <c r="S2718">
        <v>0.53519704700000004</v>
      </c>
      <c r="T2718">
        <v>0.52133222099999998</v>
      </c>
      <c r="U2718">
        <v>0.43462789000000002</v>
      </c>
      <c r="V2718">
        <v>0.50877029500000004</v>
      </c>
      <c r="W2718">
        <v>0.51899683299999999</v>
      </c>
      <c r="X2718">
        <v>5.9042950000000004E-3</v>
      </c>
      <c r="Y2718">
        <v>-5.8343709999999997E-3</v>
      </c>
      <c r="Z2718">
        <v>-2.7745610109999999</v>
      </c>
      <c r="AA2718">
        <v>4.2806137000000001E-2</v>
      </c>
      <c r="AB2718">
        <v>3.1531826999999998E-2</v>
      </c>
      <c r="AC2718">
        <v>-2.565605294</v>
      </c>
    </row>
    <row r="2719" spans="1:29" x14ac:dyDescent="0.3">
      <c r="A2719">
        <v>27.17</v>
      </c>
      <c r="B2719">
        <v>28.3</v>
      </c>
      <c r="C2719">
        <v>160</v>
      </c>
      <c r="D2719">
        <v>160</v>
      </c>
      <c r="E2719">
        <v>160</v>
      </c>
      <c r="F2719">
        <v>207.2403846</v>
      </c>
      <c r="G2719">
        <v>212.2403846</v>
      </c>
      <c r="H2719">
        <v>207.7307692</v>
      </c>
      <c r="I2719">
        <v>424</v>
      </c>
      <c r="J2719">
        <v>189</v>
      </c>
      <c r="K2719">
        <v>200</v>
      </c>
      <c r="L2719">
        <v>10.59675895</v>
      </c>
      <c r="M2719">
        <v>10.852422410000001</v>
      </c>
      <c r="N2719">
        <v>10.62183364</v>
      </c>
      <c r="O2719">
        <v>21.6802618</v>
      </c>
      <c r="P2719">
        <v>9.6640789639999998</v>
      </c>
      <c r="Q2719">
        <v>10.226538590000001</v>
      </c>
      <c r="R2719">
        <v>0.52983794699999998</v>
      </c>
      <c r="S2719">
        <v>0.54262112100000004</v>
      </c>
      <c r="T2719">
        <v>0.53109168200000001</v>
      </c>
      <c r="U2719">
        <v>1.08401309</v>
      </c>
      <c r="V2719">
        <v>0.48320394799999999</v>
      </c>
      <c r="W2719">
        <v>0.51132692899999999</v>
      </c>
      <c r="X2719">
        <v>7.3803690000000003E-3</v>
      </c>
      <c r="Y2719">
        <v>-3.425235E-3</v>
      </c>
      <c r="Z2719">
        <v>-2.81324693</v>
      </c>
      <c r="AA2719">
        <v>-0.34687731999999999</v>
      </c>
      <c r="AB2719">
        <v>-0.18152106000000001</v>
      </c>
      <c r="AC2719">
        <v>-3.6465683640000002</v>
      </c>
    </row>
    <row r="2720" spans="1:29" x14ac:dyDescent="0.3">
      <c r="A2720">
        <v>27.18</v>
      </c>
      <c r="B2720">
        <v>28.3</v>
      </c>
      <c r="C2720">
        <v>160</v>
      </c>
      <c r="D2720">
        <v>160</v>
      </c>
      <c r="E2720">
        <v>160</v>
      </c>
      <c r="F2720">
        <v>207.78846150000001</v>
      </c>
      <c r="G2720">
        <v>211.67307690000001</v>
      </c>
      <c r="H2720">
        <v>209.3846154</v>
      </c>
      <c r="I2720">
        <v>0</v>
      </c>
      <c r="J2720">
        <v>181</v>
      </c>
      <c r="K2720">
        <v>200</v>
      </c>
      <c r="L2720">
        <v>10.624783600000001</v>
      </c>
      <c r="M2720">
        <v>10.823414440000001</v>
      </c>
      <c r="N2720">
        <v>10.70639924</v>
      </c>
      <c r="O2720">
        <v>0</v>
      </c>
      <c r="P2720">
        <v>9.2550174199999997</v>
      </c>
      <c r="Q2720">
        <v>10.226538590000001</v>
      </c>
      <c r="R2720">
        <v>0.53123918000000003</v>
      </c>
      <c r="S2720">
        <v>0.54117072200000005</v>
      </c>
      <c r="T2720">
        <v>0.53531996199999998</v>
      </c>
      <c r="U2720">
        <v>0</v>
      </c>
      <c r="V2720">
        <v>0.46275087100000001</v>
      </c>
      <c r="W2720">
        <v>0.51132692899999999</v>
      </c>
      <c r="X2720">
        <v>5.7339790000000002E-3</v>
      </c>
      <c r="Y2720">
        <v>-5.8999300000000003E-4</v>
      </c>
      <c r="Z2720">
        <v>-2.8205787089999999</v>
      </c>
      <c r="AA2720">
        <v>0.26716933999999998</v>
      </c>
      <c r="AB2720">
        <v>0.18663432899999999</v>
      </c>
      <c r="AC2720">
        <v>-1.7089084219999999</v>
      </c>
    </row>
    <row r="2721" spans="1:29" x14ac:dyDescent="0.3">
      <c r="A2721">
        <v>27.19</v>
      </c>
      <c r="B2721">
        <v>28.3</v>
      </c>
      <c r="C2721">
        <v>160</v>
      </c>
      <c r="D2721">
        <v>160</v>
      </c>
      <c r="E2721">
        <v>160</v>
      </c>
      <c r="F2721">
        <v>208.125</v>
      </c>
      <c r="G2721">
        <v>209.8942308</v>
      </c>
      <c r="H2721">
        <v>209.42307690000001</v>
      </c>
      <c r="I2721">
        <v>382</v>
      </c>
      <c r="J2721">
        <v>187</v>
      </c>
      <c r="K2721">
        <v>161</v>
      </c>
      <c r="L2721">
        <v>10.64199172</v>
      </c>
      <c r="M2721">
        <v>10.73245725</v>
      </c>
      <c r="N2721">
        <v>10.708365880000001</v>
      </c>
      <c r="O2721">
        <v>19.532688700000001</v>
      </c>
      <c r="P2721">
        <v>9.5618135780000006</v>
      </c>
      <c r="Q2721">
        <v>8.2323635619999997</v>
      </c>
      <c r="R2721">
        <v>0.53209958599999996</v>
      </c>
      <c r="S2721">
        <v>0.53662286199999998</v>
      </c>
      <c r="T2721">
        <v>0.53541829399999996</v>
      </c>
      <c r="U2721">
        <v>0.97663443500000002</v>
      </c>
      <c r="V2721">
        <v>0.47809067900000002</v>
      </c>
      <c r="W2721">
        <v>0.411618178</v>
      </c>
      <c r="X2721">
        <v>2.611515E-3</v>
      </c>
      <c r="Y2721">
        <v>7.0471300000000004E-4</v>
      </c>
      <c r="Z2721">
        <v>-2.8142820039999998</v>
      </c>
      <c r="AA2721">
        <v>-0.287834372</v>
      </c>
      <c r="AB2721">
        <v>-0.21049625299999999</v>
      </c>
      <c r="AC2721">
        <v>-3.274286477</v>
      </c>
    </row>
    <row r="2722" spans="1:29" x14ac:dyDescent="0.3">
      <c r="A2722">
        <v>27.2</v>
      </c>
      <c r="B2722">
        <v>28.3</v>
      </c>
      <c r="C2722">
        <v>160</v>
      </c>
      <c r="D2722">
        <v>160</v>
      </c>
      <c r="E2722">
        <v>160</v>
      </c>
      <c r="F2722">
        <v>207.78846150000001</v>
      </c>
      <c r="G2722">
        <v>208.7596154</v>
      </c>
      <c r="H2722">
        <v>209.1538462</v>
      </c>
      <c r="I2722">
        <v>0</v>
      </c>
      <c r="J2722">
        <v>162</v>
      </c>
      <c r="K2722">
        <v>198</v>
      </c>
      <c r="L2722">
        <v>10.624783600000001</v>
      </c>
      <c r="M2722">
        <v>10.674441310000001</v>
      </c>
      <c r="N2722">
        <v>10.69459939</v>
      </c>
      <c r="O2722">
        <v>0</v>
      </c>
      <c r="P2722">
        <v>8.2834962549999993</v>
      </c>
      <c r="Q2722">
        <v>10.124273199999999</v>
      </c>
      <c r="R2722">
        <v>0.53123918000000003</v>
      </c>
      <c r="S2722">
        <v>0.53372206499999997</v>
      </c>
      <c r="T2722">
        <v>0.53472997</v>
      </c>
      <c r="U2722">
        <v>0</v>
      </c>
      <c r="V2722">
        <v>0.41417481299999998</v>
      </c>
      <c r="W2722">
        <v>0.50621366000000001</v>
      </c>
      <c r="X2722">
        <v>1.4334949999999999E-3</v>
      </c>
      <c r="Y2722">
        <v>1.499565E-3</v>
      </c>
      <c r="Z2722">
        <v>-2.8064758159999998</v>
      </c>
      <c r="AA2722">
        <v>0.23912394000000001</v>
      </c>
      <c r="AB2722">
        <v>0.199417502</v>
      </c>
      <c r="AC2722">
        <v>-1.614716619</v>
      </c>
    </row>
    <row r="2723" spans="1:29" x14ac:dyDescent="0.3">
      <c r="A2723">
        <v>27.21</v>
      </c>
      <c r="B2723">
        <v>28.3</v>
      </c>
      <c r="C2723">
        <v>160</v>
      </c>
      <c r="D2723">
        <v>160</v>
      </c>
      <c r="E2723">
        <v>160</v>
      </c>
      <c r="F2723">
        <v>206.8942308</v>
      </c>
      <c r="G2723">
        <v>208.96153849999999</v>
      </c>
      <c r="H2723">
        <v>208.44230769999999</v>
      </c>
      <c r="I2723">
        <v>345</v>
      </c>
      <c r="J2723">
        <v>447</v>
      </c>
      <c r="K2723">
        <v>197</v>
      </c>
      <c r="L2723">
        <v>10.579059170000001</v>
      </c>
      <c r="M2723">
        <v>10.68476618</v>
      </c>
      <c r="N2723">
        <v>10.658216510000001</v>
      </c>
      <c r="O2723">
        <v>17.64077906</v>
      </c>
      <c r="P2723">
        <v>22.856313740000001</v>
      </c>
      <c r="Q2723">
        <v>10.07314051</v>
      </c>
      <c r="R2723">
        <v>0.52895295899999994</v>
      </c>
      <c r="S2723">
        <v>0.53423830900000002</v>
      </c>
      <c r="T2723">
        <v>0.53291082599999995</v>
      </c>
      <c r="U2723">
        <v>0.88203895300000001</v>
      </c>
      <c r="V2723">
        <v>1.1428156869999999</v>
      </c>
      <c r="W2723">
        <v>0.50365702499999998</v>
      </c>
      <c r="X2723">
        <v>3.0514990000000001E-3</v>
      </c>
      <c r="Y2723">
        <v>8.7679499999999998E-4</v>
      </c>
      <c r="Z2723">
        <v>-2.8001791109999998</v>
      </c>
      <c r="AA2723">
        <v>0.150559518</v>
      </c>
      <c r="AB2723">
        <v>-0.33918019599999999</v>
      </c>
      <c r="AC2723">
        <v>-4.4359853779999998</v>
      </c>
    </row>
    <row r="2724" spans="1:29" x14ac:dyDescent="0.3">
      <c r="A2724">
        <v>27.22</v>
      </c>
      <c r="B2724">
        <v>28.3</v>
      </c>
      <c r="C2724">
        <v>160</v>
      </c>
      <c r="D2724">
        <v>160</v>
      </c>
      <c r="E2724">
        <v>160</v>
      </c>
      <c r="F2724">
        <v>204.3461538</v>
      </c>
      <c r="G2724">
        <v>209.71153849999999</v>
      </c>
      <c r="H2724">
        <v>207.4807692</v>
      </c>
      <c r="I2724">
        <v>198</v>
      </c>
      <c r="J2724">
        <v>215</v>
      </c>
      <c r="K2724">
        <v>412</v>
      </c>
      <c r="L2724">
        <v>10.44876914</v>
      </c>
      <c r="M2724">
        <v>10.723115699999999</v>
      </c>
      <c r="N2724">
        <v>10.609050460000001</v>
      </c>
      <c r="O2724">
        <v>10.124273199999999</v>
      </c>
      <c r="P2724">
        <v>10.993528980000001</v>
      </c>
      <c r="Q2724">
        <v>21.066669489999999</v>
      </c>
      <c r="R2724">
        <v>0.52243845700000002</v>
      </c>
      <c r="S2724">
        <v>0.53615578500000005</v>
      </c>
      <c r="T2724">
        <v>0.53045252300000001</v>
      </c>
      <c r="U2724">
        <v>0.50621366000000001</v>
      </c>
      <c r="V2724">
        <v>0.54967644900000001</v>
      </c>
      <c r="W2724">
        <v>1.053333474</v>
      </c>
      <c r="X2724">
        <v>7.9197030000000002E-3</v>
      </c>
      <c r="Y2724">
        <v>7.7026799999999995E-4</v>
      </c>
      <c r="Z2724">
        <v>-2.7878013419999998</v>
      </c>
      <c r="AA2724">
        <v>2.5093252999999999E-2</v>
      </c>
      <c r="AB2724">
        <v>0.35025894699999999</v>
      </c>
      <c r="AC2724">
        <v>-3.7003922509999998</v>
      </c>
    </row>
    <row r="2725" spans="1:29" x14ac:dyDescent="0.3">
      <c r="A2725">
        <v>27.23</v>
      </c>
      <c r="B2725">
        <v>28.3</v>
      </c>
      <c r="C2725">
        <v>160</v>
      </c>
      <c r="D2725">
        <v>160</v>
      </c>
      <c r="E2725">
        <v>160</v>
      </c>
      <c r="F2725">
        <v>201.7307692</v>
      </c>
      <c r="G2725">
        <v>210.94230769999999</v>
      </c>
      <c r="H2725">
        <v>206.4903846</v>
      </c>
      <c r="I2725">
        <v>211</v>
      </c>
      <c r="J2725">
        <v>198</v>
      </c>
      <c r="K2725">
        <v>164</v>
      </c>
      <c r="L2725">
        <v>10.315037480000001</v>
      </c>
      <c r="M2725">
        <v>10.78604825</v>
      </c>
      <c r="N2725">
        <v>10.558409429999999</v>
      </c>
      <c r="O2725">
        <v>10.788998210000001</v>
      </c>
      <c r="P2725">
        <v>10.124273199999999</v>
      </c>
      <c r="Q2725">
        <v>8.3857616400000001</v>
      </c>
      <c r="R2725">
        <v>0.515751874</v>
      </c>
      <c r="S2725">
        <v>0.53930241199999995</v>
      </c>
      <c r="T2725">
        <v>0.52792047099999995</v>
      </c>
      <c r="U2725">
        <v>0.53944990999999998</v>
      </c>
      <c r="V2725">
        <v>0.50621366000000001</v>
      </c>
      <c r="W2725">
        <v>0.41928808200000001</v>
      </c>
      <c r="X2725">
        <v>1.359691E-2</v>
      </c>
      <c r="Y2725">
        <v>2.62219E-4</v>
      </c>
      <c r="Z2725">
        <v>-2.777148698</v>
      </c>
      <c r="AA2725">
        <v>-1.9188957999999999E-2</v>
      </c>
      <c r="AB2725">
        <v>-6.9029135000000005E-2</v>
      </c>
      <c r="AC2725">
        <v>-2.570090618</v>
      </c>
    </row>
    <row r="2726" spans="1:29" x14ac:dyDescent="0.3">
      <c r="A2726">
        <v>27.24</v>
      </c>
      <c r="B2726">
        <v>28.3</v>
      </c>
      <c r="C2726">
        <v>160</v>
      </c>
      <c r="D2726">
        <v>160</v>
      </c>
      <c r="E2726">
        <v>160</v>
      </c>
      <c r="F2726">
        <v>199.33653849999999</v>
      </c>
      <c r="G2726">
        <v>211.95192309999999</v>
      </c>
      <c r="H2726">
        <v>206.6153846</v>
      </c>
      <c r="I2726">
        <v>212</v>
      </c>
      <c r="J2726">
        <v>153</v>
      </c>
      <c r="K2726">
        <v>195</v>
      </c>
      <c r="L2726">
        <v>10.19261401</v>
      </c>
      <c r="M2726">
        <v>10.837672599999999</v>
      </c>
      <c r="N2726">
        <v>10.564801020000001</v>
      </c>
      <c r="O2726">
        <v>10.8401309</v>
      </c>
      <c r="P2726">
        <v>7.8233020179999997</v>
      </c>
      <c r="Q2726">
        <v>9.9708751210000006</v>
      </c>
      <c r="R2726">
        <v>0.50963070099999996</v>
      </c>
      <c r="S2726">
        <v>0.54188362999999995</v>
      </c>
      <c r="T2726">
        <v>0.52824005100000004</v>
      </c>
      <c r="U2726">
        <v>0.54200654500000001</v>
      </c>
      <c r="V2726">
        <v>0.39116510100000002</v>
      </c>
      <c r="W2726">
        <v>0.498543756</v>
      </c>
      <c r="X2726">
        <v>1.8621236999999999E-2</v>
      </c>
      <c r="Y2726">
        <v>1.655257E-3</v>
      </c>
      <c r="Z2726">
        <v>-2.771498915</v>
      </c>
      <c r="AA2726">
        <v>-8.7088347999999996E-2</v>
      </c>
      <c r="AB2726">
        <v>2.1305289000000002E-2</v>
      </c>
      <c r="AC2726">
        <v>-2.511781407</v>
      </c>
    </row>
    <row r="2727" spans="1:29" x14ac:dyDescent="0.3">
      <c r="A2727">
        <v>27.25</v>
      </c>
      <c r="B2727">
        <v>28.3</v>
      </c>
      <c r="C2727">
        <v>160</v>
      </c>
      <c r="D2727">
        <v>160</v>
      </c>
      <c r="E2727">
        <v>160</v>
      </c>
      <c r="F2727">
        <v>197.2692308</v>
      </c>
      <c r="G2727">
        <v>212.375</v>
      </c>
      <c r="H2727">
        <v>207.58653849999999</v>
      </c>
      <c r="I2727">
        <v>200</v>
      </c>
      <c r="J2727">
        <v>187</v>
      </c>
      <c r="K2727">
        <v>198</v>
      </c>
      <c r="L2727">
        <v>10.086907</v>
      </c>
      <c r="M2727">
        <v>10.85930566</v>
      </c>
      <c r="N2727">
        <v>10.614458730000001</v>
      </c>
      <c r="O2727">
        <v>10.226538590000001</v>
      </c>
      <c r="P2727">
        <v>9.5618135780000006</v>
      </c>
      <c r="Q2727">
        <v>10.124273199999999</v>
      </c>
      <c r="R2727">
        <v>0.50434535000000003</v>
      </c>
      <c r="S2727">
        <v>0.54296528300000002</v>
      </c>
      <c r="T2727">
        <v>0.53072293599999998</v>
      </c>
      <c r="U2727">
        <v>0.51132692899999999</v>
      </c>
      <c r="V2727">
        <v>0.47809067900000002</v>
      </c>
      <c r="W2727">
        <v>0.50621366000000001</v>
      </c>
      <c r="X2727">
        <v>2.2297228999999998E-2</v>
      </c>
      <c r="Y2727">
        <v>4.7117469999999996E-3</v>
      </c>
      <c r="Z2727">
        <v>-2.7684799459999998</v>
      </c>
      <c r="AA2727">
        <v>-1.9188957999999999E-2</v>
      </c>
      <c r="AB2727">
        <v>7.669904E-3</v>
      </c>
      <c r="AC2727">
        <v>-2.6239145060000002</v>
      </c>
    </row>
    <row r="2728" spans="1:29" x14ac:dyDescent="0.3">
      <c r="A2728">
        <v>27.26</v>
      </c>
      <c r="B2728">
        <v>28.3</v>
      </c>
      <c r="C2728">
        <v>160</v>
      </c>
      <c r="D2728">
        <v>160</v>
      </c>
      <c r="E2728">
        <v>160</v>
      </c>
      <c r="F2728">
        <v>197.69230769999999</v>
      </c>
      <c r="G2728">
        <v>210.4711538</v>
      </c>
      <c r="H2728">
        <v>208.08653849999999</v>
      </c>
      <c r="I2728">
        <v>150</v>
      </c>
      <c r="J2728">
        <v>191</v>
      </c>
      <c r="K2728">
        <v>198</v>
      </c>
      <c r="L2728">
        <v>10.108540059999999</v>
      </c>
      <c r="M2728">
        <v>10.76195688</v>
      </c>
      <c r="N2728">
        <v>10.64002507</v>
      </c>
      <c r="O2728">
        <v>7.6699039390000001</v>
      </c>
      <c r="P2728">
        <v>9.7663443500000007</v>
      </c>
      <c r="Q2728">
        <v>10.124273199999999</v>
      </c>
      <c r="R2728">
        <v>0.50542700299999999</v>
      </c>
      <c r="S2728">
        <v>0.53809784400000005</v>
      </c>
      <c r="T2728">
        <v>0.53200125399999998</v>
      </c>
      <c r="U2728">
        <v>0.38349519700000001</v>
      </c>
      <c r="V2728">
        <v>0.48831721700000003</v>
      </c>
      <c r="W2728">
        <v>0.50621366000000001</v>
      </c>
      <c r="X2728">
        <v>1.8862519000000001E-2</v>
      </c>
      <c r="Y2728">
        <v>6.8258870000000001E-3</v>
      </c>
      <c r="Z2728">
        <v>-2.7640808790000002</v>
      </c>
      <c r="AA2728">
        <v>6.0519021999999999E-2</v>
      </c>
      <c r="AB2728">
        <v>4.6871635000000002E-2</v>
      </c>
      <c r="AC2728">
        <v>-2.4175896039999998</v>
      </c>
    </row>
    <row r="2729" spans="1:29" x14ac:dyDescent="0.3">
      <c r="A2729">
        <v>27.27</v>
      </c>
      <c r="B2729">
        <v>28.3</v>
      </c>
      <c r="C2729">
        <v>160</v>
      </c>
      <c r="D2729">
        <v>160</v>
      </c>
      <c r="E2729">
        <v>160</v>
      </c>
      <c r="F2729">
        <v>197.06730769999999</v>
      </c>
      <c r="G2729">
        <v>205.6153846</v>
      </c>
      <c r="H2729">
        <v>205.94230769999999</v>
      </c>
      <c r="I2729">
        <v>191</v>
      </c>
      <c r="J2729">
        <v>206</v>
      </c>
      <c r="K2729">
        <v>192</v>
      </c>
      <c r="L2729">
        <v>10.07658213</v>
      </c>
      <c r="M2729">
        <v>10.513668320000001</v>
      </c>
      <c r="N2729">
        <v>10.53038478</v>
      </c>
      <c r="O2729">
        <v>9.7663443500000007</v>
      </c>
      <c r="P2729">
        <v>10.533334740000001</v>
      </c>
      <c r="Q2729">
        <v>9.8174770420000002</v>
      </c>
      <c r="R2729">
        <v>0.50382910700000005</v>
      </c>
      <c r="S2729">
        <v>0.52568341600000001</v>
      </c>
      <c r="T2729">
        <v>0.52651923899999997</v>
      </c>
      <c r="U2729">
        <v>0.48831721700000003</v>
      </c>
      <c r="V2729">
        <v>0.526666737</v>
      </c>
      <c r="W2729">
        <v>0.490873852</v>
      </c>
      <c r="X2729">
        <v>1.2617592E-2</v>
      </c>
      <c r="Y2729">
        <v>7.8419849999999992E-3</v>
      </c>
      <c r="Z2729">
        <v>-2.729880284</v>
      </c>
      <c r="AA2729">
        <v>2.2141106000000001E-2</v>
      </c>
      <c r="AB2729">
        <v>-1.107875E-2</v>
      </c>
      <c r="AC2729">
        <v>-2.6418558010000002</v>
      </c>
    </row>
    <row r="2730" spans="1:29" x14ac:dyDescent="0.3">
      <c r="A2730">
        <v>27.28</v>
      </c>
      <c r="B2730">
        <v>28.3</v>
      </c>
      <c r="C2730">
        <v>160</v>
      </c>
      <c r="D2730">
        <v>160</v>
      </c>
      <c r="E2730">
        <v>160</v>
      </c>
      <c r="F2730">
        <v>197.5192308</v>
      </c>
      <c r="G2730">
        <v>200.3557692</v>
      </c>
      <c r="H2730">
        <v>201.5192308</v>
      </c>
      <c r="I2730">
        <v>188</v>
      </c>
      <c r="J2730">
        <v>224</v>
      </c>
      <c r="K2730">
        <v>156</v>
      </c>
      <c r="L2730">
        <v>10.099690170000001</v>
      </c>
      <c r="M2730">
        <v>10.24473002</v>
      </c>
      <c r="N2730">
        <v>10.304220949999999</v>
      </c>
      <c r="O2730">
        <v>9.6129462710000002</v>
      </c>
      <c r="P2730">
        <v>11.453723220000001</v>
      </c>
      <c r="Q2730">
        <v>7.9767000970000002</v>
      </c>
      <c r="R2730">
        <v>0.50498450900000003</v>
      </c>
      <c r="S2730">
        <v>0.51223650099999996</v>
      </c>
      <c r="T2730">
        <v>0.51521104699999998</v>
      </c>
      <c r="U2730">
        <v>0.48064731399999999</v>
      </c>
      <c r="V2730">
        <v>0.57268616100000003</v>
      </c>
      <c r="W2730">
        <v>0.39883500500000002</v>
      </c>
      <c r="X2730">
        <v>4.1869400000000001E-3</v>
      </c>
      <c r="Y2730">
        <v>4.4003619999999997E-3</v>
      </c>
      <c r="Z2730">
        <v>-2.688477293</v>
      </c>
      <c r="AA2730">
        <v>5.3138653000000001E-2</v>
      </c>
      <c r="AB2730">
        <v>-8.5221155000000007E-2</v>
      </c>
      <c r="AC2730">
        <v>-2.5476639990000001</v>
      </c>
    </row>
    <row r="2731" spans="1:29" x14ac:dyDescent="0.3">
      <c r="A2731">
        <v>27.29</v>
      </c>
      <c r="B2731">
        <v>28.3</v>
      </c>
      <c r="C2731">
        <v>160</v>
      </c>
      <c r="D2731">
        <v>160</v>
      </c>
      <c r="E2731">
        <v>160</v>
      </c>
      <c r="F2731">
        <v>196.75</v>
      </c>
      <c r="G2731">
        <v>195.79807690000001</v>
      </c>
      <c r="H2731">
        <v>197.1057692</v>
      </c>
      <c r="I2731">
        <v>191</v>
      </c>
      <c r="J2731">
        <v>224</v>
      </c>
      <c r="K2731">
        <v>202</v>
      </c>
      <c r="L2731">
        <v>10.06035733</v>
      </c>
      <c r="M2731">
        <v>10.01168294</v>
      </c>
      <c r="N2731">
        <v>10.078548769999999</v>
      </c>
      <c r="O2731">
        <v>9.7663443500000007</v>
      </c>
      <c r="P2731">
        <v>11.453723220000001</v>
      </c>
      <c r="Q2731">
        <v>10.328803969999999</v>
      </c>
      <c r="R2731">
        <v>0.50301786699999995</v>
      </c>
      <c r="S2731">
        <v>0.50058414699999998</v>
      </c>
      <c r="T2731">
        <v>0.50392743900000003</v>
      </c>
      <c r="U2731">
        <v>0.48831721700000003</v>
      </c>
      <c r="V2731">
        <v>0.57268616100000003</v>
      </c>
      <c r="W2731">
        <v>0.51644019900000004</v>
      </c>
      <c r="X2731">
        <v>-1.4051090000000001E-3</v>
      </c>
      <c r="Y2731">
        <v>1.417621E-3</v>
      </c>
      <c r="Z2731">
        <v>-2.644788513</v>
      </c>
      <c r="AA2731">
        <v>4.8710431999999998E-2</v>
      </c>
      <c r="AB2731">
        <v>-9.374327E-3</v>
      </c>
      <c r="AC2731">
        <v>-2.767444872</v>
      </c>
    </row>
    <row r="2732" spans="1:29" x14ac:dyDescent="0.3">
      <c r="A2732">
        <v>27.3</v>
      </c>
      <c r="B2732">
        <v>28.3</v>
      </c>
      <c r="C2732">
        <v>160</v>
      </c>
      <c r="D2732">
        <v>160</v>
      </c>
      <c r="E2732">
        <v>160</v>
      </c>
      <c r="F2732">
        <v>195.3557692</v>
      </c>
      <c r="G2732">
        <v>196.44230769999999</v>
      </c>
      <c r="H2732">
        <v>193.2211538</v>
      </c>
      <c r="I2732">
        <v>198</v>
      </c>
      <c r="J2732">
        <v>170</v>
      </c>
      <c r="K2732">
        <v>208</v>
      </c>
      <c r="L2732">
        <v>9.9890665599999995</v>
      </c>
      <c r="M2732">
        <v>10.044624199999999</v>
      </c>
      <c r="N2732">
        <v>9.8799179269999993</v>
      </c>
      <c r="O2732">
        <v>10.124273199999999</v>
      </c>
      <c r="P2732">
        <v>8.6925577979999993</v>
      </c>
      <c r="Q2732">
        <v>10.63560013</v>
      </c>
      <c r="R2732">
        <v>0.49945332799999997</v>
      </c>
      <c r="S2732">
        <v>0.50223121000000004</v>
      </c>
      <c r="T2732">
        <v>0.49399589599999999</v>
      </c>
      <c r="U2732">
        <v>0.50621366000000001</v>
      </c>
      <c r="V2732">
        <v>0.43462789000000002</v>
      </c>
      <c r="W2732">
        <v>0.53178000599999997</v>
      </c>
      <c r="X2732">
        <v>1.6038109999999999E-3</v>
      </c>
      <c r="Y2732">
        <v>-4.5642479999999999E-3</v>
      </c>
      <c r="Z2732">
        <v>-2.6240007620000001</v>
      </c>
      <c r="AA2732">
        <v>-4.1330064E-2</v>
      </c>
      <c r="AB2732">
        <v>4.0906154E-2</v>
      </c>
      <c r="AC2732">
        <v>-2.5835465900000001</v>
      </c>
    </row>
    <row r="2733" spans="1:29" x14ac:dyDescent="0.3">
      <c r="A2733">
        <v>27.31</v>
      </c>
      <c r="B2733">
        <v>28.3</v>
      </c>
      <c r="C2733">
        <v>160</v>
      </c>
      <c r="D2733">
        <v>160</v>
      </c>
      <c r="E2733">
        <v>160</v>
      </c>
      <c r="F2733">
        <v>196.0288462</v>
      </c>
      <c r="G2733">
        <v>200.4711538</v>
      </c>
      <c r="H2733">
        <v>191.57692309999999</v>
      </c>
      <c r="I2733">
        <v>171</v>
      </c>
      <c r="J2733">
        <v>198</v>
      </c>
      <c r="K2733">
        <v>209</v>
      </c>
      <c r="L2733">
        <v>10.0234828</v>
      </c>
      <c r="M2733">
        <v>10.25062995</v>
      </c>
      <c r="N2733">
        <v>9.7958439800000008</v>
      </c>
      <c r="O2733">
        <v>8.7436904910000006</v>
      </c>
      <c r="P2733">
        <v>10.124273199999999</v>
      </c>
      <c r="Q2733">
        <v>10.68673282</v>
      </c>
      <c r="R2733">
        <v>0.50117414000000005</v>
      </c>
      <c r="S2733">
        <v>0.51253149799999997</v>
      </c>
      <c r="T2733">
        <v>0.48979219899999998</v>
      </c>
      <c r="U2733">
        <v>0.43718452499999999</v>
      </c>
      <c r="V2733">
        <v>0.50621366000000001</v>
      </c>
      <c r="W2733">
        <v>0.534336641</v>
      </c>
      <c r="X2733">
        <v>6.5571739999999998E-3</v>
      </c>
      <c r="Y2733">
        <v>-1.1373746000000001E-2</v>
      </c>
      <c r="Z2733">
        <v>-2.6377155019999998</v>
      </c>
      <c r="AA2733">
        <v>3.9853989999999999E-2</v>
      </c>
      <c r="AB2733">
        <v>4.1758365999999998E-2</v>
      </c>
      <c r="AC2733">
        <v>-2.5925172380000001</v>
      </c>
    </row>
    <row r="2734" spans="1:29" x14ac:dyDescent="0.3">
      <c r="A2734">
        <v>27.32</v>
      </c>
      <c r="B2734">
        <v>28.3</v>
      </c>
      <c r="C2734">
        <v>160</v>
      </c>
      <c r="D2734">
        <v>160</v>
      </c>
      <c r="E2734">
        <v>160</v>
      </c>
      <c r="F2734">
        <v>196.3653846</v>
      </c>
      <c r="G2734">
        <v>204.2211538</v>
      </c>
      <c r="H2734">
        <v>191.5096154</v>
      </c>
      <c r="I2734">
        <v>215</v>
      </c>
      <c r="J2734">
        <v>187</v>
      </c>
      <c r="K2734">
        <v>197</v>
      </c>
      <c r="L2734">
        <v>10.04069091</v>
      </c>
      <c r="M2734">
        <v>10.44237755</v>
      </c>
      <c r="N2734">
        <v>9.7924023570000003</v>
      </c>
      <c r="O2734">
        <v>10.993528980000001</v>
      </c>
      <c r="P2734">
        <v>9.5618135780000006</v>
      </c>
      <c r="Q2734">
        <v>10.07314051</v>
      </c>
      <c r="R2734">
        <v>0.50203454599999997</v>
      </c>
      <c r="S2734">
        <v>0.52211887700000004</v>
      </c>
      <c r="T2734">
        <v>0.48962011799999999</v>
      </c>
      <c r="U2734">
        <v>0.54967644900000001</v>
      </c>
      <c r="V2734">
        <v>0.47809067900000002</v>
      </c>
      <c r="W2734">
        <v>0.50365702499999998</v>
      </c>
      <c r="X2734">
        <v>1.1595694E-2</v>
      </c>
      <c r="Y2734">
        <v>-1.4971062E-2</v>
      </c>
      <c r="Z2734">
        <v>-2.6557430540000002</v>
      </c>
      <c r="AA2734">
        <v>-4.1330064E-2</v>
      </c>
      <c r="AB2734">
        <v>-6.8176920000000002E-3</v>
      </c>
      <c r="AC2734">
        <v>-2.6867090409999999</v>
      </c>
    </row>
    <row r="2735" spans="1:29" x14ac:dyDescent="0.3">
      <c r="A2735">
        <v>27.33</v>
      </c>
      <c r="B2735">
        <v>28.3</v>
      </c>
      <c r="C2735">
        <v>160</v>
      </c>
      <c r="D2735">
        <v>160</v>
      </c>
      <c r="E2735">
        <v>160</v>
      </c>
      <c r="F2735">
        <v>199.53846150000001</v>
      </c>
      <c r="G2735">
        <v>208.0288462</v>
      </c>
      <c r="H2735">
        <v>193.42307690000001</v>
      </c>
      <c r="I2735">
        <v>208</v>
      </c>
      <c r="J2735">
        <v>185</v>
      </c>
      <c r="K2735">
        <v>194</v>
      </c>
      <c r="L2735">
        <v>10.20293888</v>
      </c>
      <c r="M2735">
        <v>10.63707511</v>
      </c>
      <c r="N2735">
        <v>9.8902427979999992</v>
      </c>
      <c r="O2735">
        <v>10.63560013</v>
      </c>
      <c r="P2735">
        <v>9.4595481919999997</v>
      </c>
      <c r="Q2735">
        <v>9.9197424279999993</v>
      </c>
      <c r="R2735">
        <v>0.51014694400000005</v>
      </c>
      <c r="S2735">
        <v>0.53185375599999996</v>
      </c>
      <c r="T2735">
        <v>0.49451213999999999</v>
      </c>
      <c r="U2735">
        <v>0.53178000599999997</v>
      </c>
      <c r="V2735">
        <v>0.47297740999999999</v>
      </c>
      <c r="W2735">
        <v>0.49598712099999998</v>
      </c>
      <c r="X2735">
        <v>1.2532433000000001E-2</v>
      </c>
      <c r="Y2735">
        <v>-1.7658806999999999E-2</v>
      </c>
      <c r="Z2735">
        <v>-2.6956365610000002</v>
      </c>
      <c r="AA2735">
        <v>-3.3949695000000002E-2</v>
      </c>
      <c r="AB2735">
        <v>-4.2610579999999999E-3</v>
      </c>
      <c r="AC2735">
        <v>-2.6328851530000001</v>
      </c>
    </row>
    <row r="2736" spans="1:29" x14ac:dyDescent="0.3">
      <c r="A2736">
        <v>27.34</v>
      </c>
      <c r="B2736">
        <v>28.3</v>
      </c>
      <c r="C2736">
        <v>160</v>
      </c>
      <c r="D2736">
        <v>160</v>
      </c>
      <c r="E2736">
        <v>160</v>
      </c>
      <c r="F2736">
        <v>202.68269230000001</v>
      </c>
      <c r="G2736">
        <v>208.3461538</v>
      </c>
      <c r="H2736">
        <v>197.43269230000001</v>
      </c>
      <c r="I2736">
        <v>191</v>
      </c>
      <c r="J2736">
        <v>188</v>
      </c>
      <c r="K2736">
        <v>159</v>
      </c>
      <c r="L2736">
        <v>10.363711869999999</v>
      </c>
      <c r="M2736">
        <v>10.653299909999999</v>
      </c>
      <c r="N2736">
        <v>10.095265230000001</v>
      </c>
      <c r="O2736">
        <v>9.7663443500000007</v>
      </c>
      <c r="P2736">
        <v>9.6129462710000002</v>
      </c>
      <c r="Q2736">
        <v>8.1300981760000006</v>
      </c>
      <c r="R2736">
        <v>0.518185593</v>
      </c>
      <c r="S2736">
        <v>0.53266499499999997</v>
      </c>
      <c r="T2736">
        <v>0.50476326199999999</v>
      </c>
      <c r="U2736">
        <v>0.48831721700000003</v>
      </c>
      <c r="V2736">
        <v>0.48064731399999999</v>
      </c>
      <c r="W2736">
        <v>0.40650490900000003</v>
      </c>
      <c r="X2736">
        <v>8.3596869999999993E-3</v>
      </c>
      <c r="Y2736">
        <v>-1.3774689E-2</v>
      </c>
      <c r="Z2736">
        <v>-2.7291471060000001</v>
      </c>
      <c r="AA2736">
        <v>-4.4282210000000004E-3</v>
      </c>
      <c r="AB2736">
        <v>-5.1984903999999998E-2</v>
      </c>
      <c r="AC2736">
        <v>-2.4131042800000002</v>
      </c>
    </row>
    <row r="2737" spans="1:29" x14ac:dyDescent="0.3">
      <c r="A2737">
        <v>27.35</v>
      </c>
      <c r="B2737">
        <v>28.3</v>
      </c>
      <c r="C2737">
        <v>160</v>
      </c>
      <c r="D2737">
        <v>160</v>
      </c>
      <c r="E2737">
        <v>160</v>
      </c>
      <c r="F2737">
        <v>205.33653849999999</v>
      </c>
      <c r="G2737">
        <v>208.5</v>
      </c>
      <c r="H2737">
        <v>201.53846150000001</v>
      </c>
      <c r="I2737">
        <v>188</v>
      </c>
      <c r="J2737">
        <v>165</v>
      </c>
      <c r="K2737">
        <v>192</v>
      </c>
      <c r="L2737">
        <v>10.499410170000001</v>
      </c>
      <c r="M2737">
        <v>10.66116648</v>
      </c>
      <c r="N2737">
        <v>10.305204270000001</v>
      </c>
      <c r="O2737">
        <v>9.6129462710000002</v>
      </c>
      <c r="P2737">
        <v>8.4368943329999997</v>
      </c>
      <c r="Q2737">
        <v>9.8174770420000002</v>
      </c>
      <c r="R2737">
        <v>0.524970508</v>
      </c>
      <c r="S2737">
        <v>0.53305832399999997</v>
      </c>
      <c r="T2737">
        <v>0.51526021300000002</v>
      </c>
      <c r="U2737">
        <v>0.48064731399999999</v>
      </c>
      <c r="V2737">
        <v>0.42184471699999998</v>
      </c>
      <c r="W2737">
        <v>0.490873852</v>
      </c>
      <c r="X2737">
        <v>4.6695019999999999E-3</v>
      </c>
      <c r="Y2737">
        <v>-9.1694680000000001E-3</v>
      </c>
      <c r="Z2737">
        <v>-2.7601562199999998</v>
      </c>
      <c r="AA2737">
        <v>-3.3949695000000002E-2</v>
      </c>
      <c r="AB2737">
        <v>2.6418558000000002E-2</v>
      </c>
      <c r="AC2737">
        <v>-2.4445015479999999</v>
      </c>
    </row>
    <row r="2738" spans="1:29" x14ac:dyDescent="0.3">
      <c r="A2738">
        <v>27.36</v>
      </c>
      <c r="B2738">
        <v>28.3</v>
      </c>
      <c r="C2738">
        <v>160</v>
      </c>
      <c r="D2738">
        <v>160</v>
      </c>
      <c r="E2738">
        <v>160</v>
      </c>
      <c r="F2738">
        <v>207.32692309999999</v>
      </c>
      <c r="G2738">
        <v>209.8557692</v>
      </c>
      <c r="H2738">
        <v>205.32692309999999</v>
      </c>
      <c r="I2738">
        <v>337</v>
      </c>
      <c r="J2738">
        <v>223</v>
      </c>
      <c r="K2738">
        <v>192</v>
      </c>
      <c r="L2738">
        <v>10.60118389</v>
      </c>
      <c r="M2738">
        <v>10.73049061</v>
      </c>
      <c r="N2738">
        <v>10.498918509999999</v>
      </c>
      <c r="O2738">
        <v>17.23171752</v>
      </c>
      <c r="P2738">
        <v>11.40259052</v>
      </c>
      <c r="Q2738">
        <v>9.8174770420000002</v>
      </c>
      <c r="R2738">
        <v>0.53005919499999998</v>
      </c>
      <c r="S2738">
        <v>0.53652453</v>
      </c>
      <c r="T2738">
        <v>0.52494592500000004</v>
      </c>
      <c r="U2738">
        <v>0.86158587600000003</v>
      </c>
      <c r="V2738">
        <v>0.570129526</v>
      </c>
      <c r="W2738">
        <v>0.490873852</v>
      </c>
      <c r="X2738">
        <v>3.7327630000000001E-3</v>
      </c>
      <c r="Y2738">
        <v>-5.5639579999999999E-3</v>
      </c>
      <c r="Z2738">
        <v>-2.7921572819999998</v>
      </c>
      <c r="AA2738">
        <v>-0.16827240199999999</v>
      </c>
      <c r="AB2738">
        <v>-0.149989233</v>
      </c>
      <c r="AC2738">
        <v>-3.3729636040000002</v>
      </c>
    </row>
    <row r="2739" spans="1:29" x14ac:dyDescent="0.3">
      <c r="A2739">
        <v>27.37</v>
      </c>
      <c r="B2739">
        <v>28.3</v>
      </c>
      <c r="C2739">
        <v>160</v>
      </c>
      <c r="D2739">
        <v>160</v>
      </c>
      <c r="E2739">
        <v>160</v>
      </c>
      <c r="F2739">
        <v>207.3461538</v>
      </c>
      <c r="G2739">
        <v>210.32692309999999</v>
      </c>
      <c r="H2739">
        <v>206.3846154</v>
      </c>
      <c r="I2739">
        <v>0</v>
      </c>
      <c r="J2739">
        <v>224</v>
      </c>
      <c r="K2739">
        <v>200</v>
      </c>
      <c r="L2739">
        <v>10.602167209999999</v>
      </c>
      <c r="M2739">
        <v>10.75458197</v>
      </c>
      <c r="N2739">
        <v>10.553001160000001</v>
      </c>
      <c r="O2739">
        <v>0</v>
      </c>
      <c r="P2739">
        <v>11.453723220000001</v>
      </c>
      <c r="Q2739">
        <v>10.226538590000001</v>
      </c>
      <c r="R2739">
        <v>0.53010836100000003</v>
      </c>
      <c r="S2739">
        <v>0.53772909899999999</v>
      </c>
      <c r="T2739">
        <v>0.52765005799999998</v>
      </c>
      <c r="U2739">
        <v>0</v>
      </c>
      <c r="V2739">
        <v>0.57268616100000003</v>
      </c>
      <c r="W2739">
        <v>0.51132692899999999</v>
      </c>
      <c r="X2739">
        <v>4.3998350000000004E-3</v>
      </c>
      <c r="Y2739">
        <v>-4.1791140000000003E-3</v>
      </c>
      <c r="Z2739">
        <v>-2.7991009080000002</v>
      </c>
      <c r="AA2739">
        <v>0.33064050900000003</v>
      </c>
      <c r="AB2739">
        <v>0.149989233</v>
      </c>
      <c r="AC2739">
        <v>-1.901777351</v>
      </c>
    </row>
    <row r="2740" spans="1:29" x14ac:dyDescent="0.3">
      <c r="A2740">
        <v>27.38</v>
      </c>
      <c r="B2740">
        <v>28.3</v>
      </c>
      <c r="C2740">
        <v>160</v>
      </c>
      <c r="D2740">
        <v>160</v>
      </c>
      <c r="E2740">
        <v>160</v>
      </c>
      <c r="F2740">
        <v>206.94230769999999</v>
      </c>
      <c r="G2740">
        <v>211.5288462</v>
      </c>
      <c r="H2740">
        <v>205.2788462</v>
      </c>
      <c r="I2740">
        <v>401</v>
      </c>
      <c r="J2740">
        <v>421</v>
      </c>
      <c r="K2740">
        <v>206</v>
      </c>
      <c r="L2740">
        <v>10.58151747</v>
      </c>
      <c r="M2740">
        <v>10.81603954</v>
      </c>
      <c r="N2740">
        <v>10.49646021</v>
      </c>
      <c r="O2740">
        <v>20.50420986</v>
      </c>
      <c r="P2740">
        <v>21.526863720000001</v>
      </c>
      <c r="Q2740">
        <v>10.533334740000001</v>
      </c>
      <c r="R2740">
        <v>0.529075874</v>
      </c>
      <c r="S2740">
        <v>0.54080197699999999</v>
      </c>
      <c r="T2740">
        <v>0.52482300999999998</v>
      </c>
      <c r="U2740">
        <v>1.0252104929999999</v>
      </c>
      <c r="V2740">
        <v>1.0763431859999999</v>
      </c>
      <c r="W2740">
        <v>0.526666737</v>
      </c>
      <c r="X2740">
        <v>6.7700690000000001E-3</v>
      </c>
      <c r="Y2740">
        <v>-6.7439429999999996E-3</v>
      </c>
      <c r="Z2740">
        <v>-2.7977208079999998</v>
      </c>
      <c r="AA2740">
        <v>2.9521473999999999E-2</v>
      </c>
      <c r="AB2740">
        <v>-0.34940673500000002</v>
      </c>
      <c r="AC2740">
        <v>-4.6109130120000001</v>
      </c>
    </row>
    <row r="2741" spans="1:29" x14ac:dyDescent="0.3">
      <c r="A2741">
        <v>27.39</v>
      </c>
      <c r="B2741">
        <v>28.3</v>
      </c>
      <c r="C2741">
        <v>160</v>
      </c>
      <c r="D2741">
        <v>160</v>
      </c>
      <c r="E2741">
        <v>160</v>
      </c>
      <c r="F2741">
        <v>206.28846150000001</v>
      </c>
      <c r="G2741">
        <v>212.94230769999999</v>
      </c>
      <c r="H2741">
        <v>204.68269230000001</v>
      </c>
      <c r="I2741">
        <v>0</v>
      </c>
      <c r="J2741">
        <v>0</v>
      </c>
      <c r="K2741">
        <v>165</v>
      </c>
      <c r="L2741">
        <v>10.548084559999999</v>
      </c>
      <c r="M2741">
        <v>10.888313630000001</v>
      </c>
      <c r="N2741">
        <v>10.46597725</v>
      </c>
      <c r="O2741">
        <v>0</v>
      </c>
      <c r="P2741">
        <v>0</v>
      </c>
      <c r="Q2741">
        <v>8.4368943329999997</v>
      </c>
      <c r="R2741">
        <v>0.52740422799999997</v>
      </c>
      <c r="S2741">
        <v>0.54441568200000001</v>
      </c>
      <c r="T2741">
        <v>0.52329886299999995</v>
      </c>
      <c r="U2741">
        <v>0</v>
      </c>
      <c r="V2741">
        <v>0</v>
      </c>
      <c r="W2741">
        <v>0.42184471699999998</v>
      </c>
      <c r="X2741">
        <v>9.8215669999999998E-3</v>
      </c>
      <c r="Y2741">
        <v>-8.4073949999999998E-3</v>
      </c>
      <c r="Z2741">
        <v>-2.7984539860000002</v>
      </c>
      <c r="AA2741">
        <v>0</v>
      </c>
      <c r="AB2741">
        <v>0.281229811</v>
      </c>
      <c r="AC2741">
        <v>-0.74007845000000005</v>
      </c>
    </row>
    <row r="2742" spans="1:29" x14ac:dyDescent="0.3">
      <c r="A2742">
        <v>27.4</v>
      </c>
      <c r="B2742">
        <v>28.3</v>
      </c>
      <c r="C2742">
        <v>160</v>
      </c>
      <c r="D2742">
        <v>160</v>
      </c>
      <c r="E2742">
        <v>160</v>
      </c>
      <c r="F2742">
        <v>205.80769230000001</v>
      </c>
      <c r="G2742">
        <v>214.1442308</v>
      </c>
      <c r="H2742">
        <v>205.0192308</v>
      </c>
      <c r="I2742">
        <v>422</v>
      </c>
      <c r="J2742">
        <v>343</v>
      </c>
      <c r="K2742">
        <v>197</v>
      </c>
      <c r="L2742">
        <v>10.523501530000001</v>
      </c>
      <c r="M2742">
        <v>10.94977119</v>
      </c>
      <c r="N2742">
        <v>10.483185369999999</v>
      </c>
      <c r="O2742">
        <v>21.577996420000002</v>
      </c>
      <c r="P2742">
        <v>17.53851367</v>
      </c>
      <c r="Q2742">
        <v>10.07314051</v>
      </c>
      <c r="R2742">
        <v>0.52617507699999999</v>
      </c>
      <c r="S2742">
        <v>0.54748856000000001</v>
      </c>
      <c r="T2742">
        <v>0.52415926899999998</v>
      </c>
      <c r="U2742">
        <v>1.078899821</v>
      </c>
      <c r="V2742">
        <v>0.87692568400000004</v>
      </c>
      <c r="W2742">
        <v>0.50365702499999998</v>
      </c>
      <c r="X2742">
        <v>1.2305345000000001E-2</v>
      </c>
      <c r="Y2742">
        <v>-8.4483660000000006E-3</v>
      </c>
      <c r="Z2742">
        <v>-2.803198079</v>
      </c>
      <c r="AA2742">
        <v>-0.116609822</v>
      </c>
      <c r="AB2742">
        <v>-0.316170485</v>
      </c>
      <c r="AC2742">
        <v>-4.3148816310000004</v>
      </c>
    </row>
    <row r="2743" spans="1:29" x14ac:dyDescent="0.3">
      <c r="A2743">
        <v>27.41</v>
      </c>
      <c r="B2743">
        <v>28.3</v>
      </c>
      <c r="C2743">
        <v>160</v>
      </c>
      <c r="D2743">
        <v>160</v>
      </c>
      <c r="E2743">
        <v>160</v>
      </c>
      <c r="F2743">
        <v>204.1346154</v>
      </c>
      <c r="G2743">
        <v>215.2596154</v>
      </c>
      <c r="H2743">
        <v>205.42307690000001</v>
      </c>
      <c r="I2743">
        <v>166</v>
      </c>
      <c r="J2743">
        <v>189</v>
      </c>
      <c r="K2743">
        <v>390</v>
      </c>
      <c r="L2743">
        <v>10.437952599999999</v>
      </c>
      <c r="M2743">
        <v>11.006803809999999</v>
      </c>
      <c r="N2743">
        <v>10.503835110000001</v>
      </c>
      <c r="O2743">
        <v>8.4880270259999993</v>
      </c>
      <c r="P2743">
        <v>9.6640789639999998</v>
      </c>
      <c r="Q2743">
        <v>19.941750240000001</v>
      </c>
      <c r="R2743">
        <v>0.52189763</v>
      </c>
      <c r="S2743">
        <v>0.55034019099999998</v>
      </c>
      <c r="T2743">
        <v>0.52519175600000001</v>
      </c>
      <c r="U2743">
        <v>0.42440135099999998</v>
      </c>
      <c r="V2743">
        <v>0.48320394799999999</v>
      </c>
      <c r="W2743">
        <v>0.99708751200000001</v>
      </c>
      <c r="X2743">
        <v>1.642132E-2</v>
      </c>
      <c r="Y2743">
        <v>-7.2847700000000003E-3</v>
      </c>
      <c r="Z2743">
        <v>-2.8025080290000002</v>
      </c>
      <c r="AA2743">
        <v>3.3949695000000002E-2</v>
      </c>
      <c r="AB2743">
        <v>0.362189908</v>
      </c>
      <c r="AC2743">
        <v>-3.3415663360000001</v>
      </c>
    </row>
    <row r="2744" spans="1:29" x14ac:dyDescent="0.3">
      <c r="A2744">
        <v>27.42</v>
      </c>
      <c r="B2744">
        <v>28.3</v>
      </c>
      <c r="C2744">
        <v>160</v>
      </c>
      <c r="D2744">
        <v>160</v>
      </c>
      <c r="E2744">
        <v>160</v>
      </c>
      <c r="F2744">
        <v>203.57692309999999</v>
      </c>
      <c r="G2744">
        <v>215.33653849999999</v>
      </c>
      <c r="H2744">
        <v>205.3942308</v>
      </c>
      <c r="I2744">
        <v>199</v>
      </c>
      <c r="J2744">
        <v>201</v>
      </c>
      <c r="K2744">
        <v>199</v>
      </c>
      <c r="L2744">
        <v>10.409436299999999</v>
      </c>
      <c r="M2744">
        <v>11.0107371</v>
      </c>
      <c r="N2744">
        <v>10.50236013</v>
      </c>
      <c r="O2744">
        <v>10.17540589</v>
      </c>
      <c r="P2744">
        <v>10.27767128</v>
      </c>
      <c r="Q2744">
        <v>10.17540589</v>
      </c>
      <c r="R2744">
        <v>0.52047181499999995</v>
      </c>
      <c r="S2744">
        <v>0.55053685500000005</v>
      </c>
      <c r="T2744">
        <v>0.525118007</v>
      </c>
      <c r="U2744">
        <v>0.50877029500000004</v>
      </c>
      <c r="V2744">
        <v>0.51388356400000001</v>
      </c>
      <c r="W2744">
        <v>0.50877029500000004</v>
      </c>
      <c r="X2744">
        <v>1.7358058999999999E-2</v>
      </c>
      <c r="Y2744">
        <v>-6.9242189999999997E-3</v>
      </c>
      <c r="Z2744">
        <v>-2.800222239</v>
      </c>
      <c r="AA2744">
        <v>2.952147E-3</v>
      </c>
      <c r="AB2744">
        <v>-1.704423E-3</v>
      </c>
      <c r="AC2744">
        <v>-2.6867090409999999</v>
      </c>
    </row>
    <row r="2745" spans="1:29" x14ac:dyDescent="0.3">
      <c r="A2745">
        <v>27.43</v>
      </c>
      <c r="B2745">
        <v>28.3</v>
      </c>
      <c r="C2745">
        <v>160</v>
      </c>
      <c r="D2745">
        <v>160</v>
      </c>
      <c r="E2745">
        <v>160</v>
      </c>
      <c r="F2745">
        <v>203.07692309999999</v>
      </c>
      <c r="G2745">
        <v>212.3461538</v>
      </c>
      <c r="H2745">
        <v>204.9807692</v>
      </c>
      <c r="I2745">
        <v>190</v>
      </c>
      <c r="J2745">
        <v>219</v>
      </c>
      <c r="K2745">
        <v>196</v>
      </c>
      <c r="L2745">
        <v>10.383869949999999</v>
      </c>
      <c r="M2745">
        <v>10.857830679999999</v>
      </c>
      <c r="N2745">
        <v>10.48121873</v>
      </c>
      <c r="O2745">
        <v>9.7152116569999993</v>
      </c>
      <c r="P2745">
        <v>11.198059750000001</v>
      </c>
      <c r="Q2745">
        <v>10.02200781</v>
      </c>
      <c r="R2745">
        <v>0.51919349699999995</v>
      </c>
      <c r="S2745">
        <v>0.54289153400000001</v>
      </c>
      <c r="T2745">
        <v>0.52406093600000003</v>
      </c>
      <c r="U2745">
        <v>0.48576058300000002</v>
      </c>
      <c r="V2745">
        <v>0.55990298800000005</v>
      </c>
      <c r="W2745">
        <v>0.50110039100000003</v>
      </c>
      <c r="X2745">
        <v>1.3682068E-2</v>
      </c>
      <c r="Y2745">
        <v>-4.6543859999999999E-3</v>
      </c>
      <c r="Z2745">
        <v>-2.782712224</v>
      </c>
      <c r="AA2745">
        <v>4.2806137000000001E-2</v>
      </c>
      <c r="AB2745">
        <v>-1.4487596E-2</v>
      </c>
      <c r="AC2745">
        <v>-2.7136209839999998</v>
      </c>
    </row>
    <row r="2746" spans="1:29" x14ac:dyDescent="0.3">
      <c r="A2746">
        <v>27.44</v>
      </c>
      <c r="B2746">
        <v>28.3</v>
      </c>
      <c r="C2746">
        <v>160</v>
      </c>
      <c r="D2746">
        <v>160</v>
      </c>
      <c r="E2746">
        <v>160</v>
      </c>
      <c r="F2746">
        <v>201.7403846</v>
      </c>
      <c r="G2746">
        <v>208.8557692</v>
      </c>
      <c r="H2746">
        <v>204.6346154</v>
      </c>
      <c r="I2746">
        <v>191</v>
      </c>
      <c r="J2746">
        <v>220</v>
      </c>
      <c r="K2746">
        <v>160</v>
      </c>
      <c r="L2746">
        <v>10.315529140000001</v>
      </c>
      <c r="M2746">
        <v>10.67935791</v>
      </c>
      <c r="N2746">
        <v>10.463518949999999</v>
      </c>
      <c r="O2746">
        <v>9.7663443500000007</v>
      </c>
      <c r="P2746">
        <v>11.24919244</v>
      </c>
      <c r="Q2746">
        <v>8.1812308690000002</v>
      </c>
      <c r="R2746">
        <v>0.51577645699999997</v>
      </c>
      <c r="S2746">
        <v>0.53396789600000005</v>
      </c>
      <c r="T2746">
        <v>0.523175948</v>
      </c>
      <c r="U2746">
        <v>0.48831721700000003</v>
      </c>
      <c r="V2746">
        <v>0.56245962199999999</v>
      </c>
      <c r="W2746">
        <v>0.40906154300000003</v>
      </c>
      <c r="X2746">
        <v>1.0502832E-2</v>
      </c>
      <c r="Y2746">
        <v>-1.1308189999999999E-3</v>
      </c>
      <c r="Z2746">
        <v>-2.7595092989999999</v>
      </c>
      <c r="AA2746">
        <v>4.2806137000000001E-2</v>
      </c>
      <c r="AB2746">
        <v>-7.7551251000000002E-2</v>
      </c>
      <c r="AC2746">
        <v>-2.56111997</v>
      </c>
    </row>
    <row r="2747" spans="1:29" x14ac:dyDescent="0.3">
      <c r="A2747">
        <v>27.45</v>
      </c>
      <c r="B2747">
        <v>28.3</v>
      </c>
      <c r="C2747">
        <v>160</v>
      </c>
      <c r="D2747">
        <v>160</v>
      </c>
      <c r="E2747">
        <v>160</v>
      </c>
      <c r="F2747">
        <v>200.8846154</v>
      </c>
      <c r="G2747">
        <v>206.17307690000001</v>
      </c>
      <c r="H2747">
        <v>205.2211538</v>
      </c>
      <c r="I2747">
        <v>199</v>
      </c>
      <c r="J2747">
        <v>175</v>
      </c>
      <c r="K2747">
        <v>201</v>
      </c>
      <c r="L2747">
        <v>10.27177135</v>
      </c>
      <c r="M2747">
        <v>10.54218463</v>
      </c>
      <c r="N2747">
        <v>10.493510240000001</v>
      </c>
      <c r="O2747">
        <v>10.17540589</v>
      </c>
      <c r="P2747">
        <v>8.9482212630000006</v>
      </c>
      <c r="Q2747">
        <v>10.27767128</v>
      </c>
      <c r="R2747">
        <v>0.51358856799999997</v>
      </c>
      <c r="S2747">
        <v>0.52710923200000004</v>
      </c>
      <c r="T2747">
        <v>0.52467551199999996</v>
      </c>
      <c r="U2747">
        <v>0.50877029500000004</v>
      </c>
      <c r="V2747">
        <v>0.447411063</v>
      </c>
      <c r="W2747">
        <v>0.51388356400000001</v>
      </c>
      <c r="X2747">
        <v>7.806159E-3</v>
      </c>
      <c r="Y2747">
        <v>2.8844080000000002E-3</v>
      </c>
      <c r="Z2747">
        <v>-2.7462689669999998</v>
      </c>
      <c r="AA2747">
        <v>-3.5425769000000003E-2</v>
      </c>
      <c r="AB2747">
        <v>2.3861923E-2</v>
      </c>
      <c r="AC2747">
        <v>-2.5790612660000001</v>
      </c>
    </row>
    <row r="2748" spans="1:29" x14ac:dyDescent="0.3">
      <c r="A2748">
        <v>27.46</v>
      </c>
      <c r="B2748">
        <v>28.3</v>
      </c>
      <c r="C2748">
        <v>160</v>
      </c>
      <c r="D2748">
        <v>160</v>
      </c>
      <c r="E2748">
        <v>160</v>
      </c>
      <c r="F2748">
        <v>197.7307692</v>
      </c>
      <c r="G2748">
        <v>203.45192309999999</v>
      </c>
      <c r="H2748">
        <v>204.17307690000001</v>
      </c>
      <c r="I2748">
        <v>166</v>
      </c>
      <c r="J2748">
        <v>215</v>
      </c>
      <c r="K2748">
        <v>196</v>
      </c>
      <c r="L2748">
        <v>10.110506709999999</v>
      </c>
      <c r="M2748">
        <v>10.40304471</v>
      </c>
      <c r="N2748">
        <v>10.439919250000001</v>
      </c>
      <c r="O2748">
        <v>8.4880270259999993</v>
      </c>
      <c r="P2748">
        <v>10.993528980000001</v>
      </c>
      <c r="Q2748">
        <v>10.02200781</v>
      </c>
      <c r="R2748">
        <v>0.50552533499999996</v>
      </c>
      <c r="S2748">
        <v>0.52015223499999996</v>
      </c>
      <c r="T2748">
        <v>0.52199596199999998</v>
      </c>
      <c r="U2748">
        <v>0.42440135099999998</v>
      </c>
      <c r="V2748">
        <v>0.54967644900000001</v>
      </c>
      <c r="W2748">
        <v>0.50110039100000003</v>
      </c>
      <c r="X2748">
        <v>8.4448449999999994E-3</v>
      </c>
      <c r="Y2748">
        <v>6.1047849999999997E-3</v>
      </c>
      <c r="Z2748">
        <v>-2.7152167249999999</v>
      </c>
      <c r="AA2748">
        <v>7.2327611E-2</v>
      </c>
      <c r="AB2748">
        <v>9.374327E-3</v>
      </c>
      <c r="AC2748">
        <v>-2.5880319140000001</v>
      </c>
    </row>
    <row r="2749" spans="1:29" x14ac:dyDescent="0.3">
      <c r="A2749">
        <v>27.47</v>
      </c>
      <c r="B2749">
        <v>28.3</v>
      </c>
      <c r="C2749">
        <v>160</v>
      </c>
      <c r="D2749">
        <v>160</v>
      </c>
      <c r="E2749">
        <v>160</v>
      </c>
      <c r="F2749">
        <v>195.2788462</v>
      </c>
      <c r="G2749">
        <v>203.6442308</v>
      </c>
      <c r="H2749">
        <v>200.875</v>
      </c>
      <c r="I2749">
        <v>207</v>
      </c>
      <c r="J2749">
        <v>206</v>
      </c>
      <c r="K2749">
        <v>195</v>
      </c>
      <c r="L2749">
        <v>9.9851332759999991</v>
      </c>
      <c r="M2749">
        <v>10.41287792</v>
      </c>
      <c r="N2749">
        <v>10.27127969</v>
      </c>
      <c r="O2749">
        <v>10.584467439999999</v>
      </c>
      <c r="P2749">
        <v>10.533334740000001</v>
      </c>
      <c r="Q2749">
        <v>9.9708751210000006</v>
      </c>
      <c r="R2749">
        <v>0.49925666400000002</v>
      </c>
      <c r="S2749">
        <v>0.52064389600000005</v>
      </c>
      <c r="T2749">
        <v>0.513563985</v>
      </c>
      <c r="U2749">
        <v>0.52922337200000003</v>
      </c>
      <c r="V2749">
        <v>0.526666737</v>
      </c>
      <c r="W2749">
        <v>0.498543756</v>
      </c>
      <c r="X2749">
        <v>1.2347924E-2</v>
      </c>
      <c r="Y2749">
        <v>2.4091360000000001E-3</v>
      </c>
      <c r="Z2749">
        <v>-2.690288674</v>
      </c>
      <c r="AA2749">
        <v>-1.476074E-3</v>
      </c>
      <c r="AB2749">
        <v>-1.9600866000000002E-2</v>
      </c>
      <c r="AC2749">
        <v>-2.7270769559999999</v>
      </c>
    </row>
    <row r="2750" spans="1:29" x14ac:dyDescent="0.3">
      <c r="A2750">
        <v>27.48</v>
      </c>
      <c r="B2750">
        <v>28.3</v>
      </c>
      <c r="C2750">
        <v>160</v>
      </c>
      <c r="D2750">
        <v>160</v>
      </c>
      <c r="E2750">
        <v>160</v>
      </c>
      <c r="F2750">
        <v>193.5961538</v>
      </c>
      <c r="G2750">
        <v>203.32692309999999</v>
      </c>
      <c r="H2750">
        <v>196.93269230000001</v>
      </c>
      <c r="I2750">
        <v>202</v>
      </c>
      <c r="J2750">
        <v>196</v>
      </c>
      <c r="K2750">
        <v>192</v>
      </c>
      <c r="L2750">
        <v>9.8990926869999996</v>
      </c>
      <c r="M2750">
        <v>10.39665312</v>
      </c>
      <c r="N2750">
        <v>10.069698880000001</v>
      </c>
      <c r="O2750">
        <v>10.328803969999999</v>
      </c>
      <c r="P2750">
        <v>10.02200781</v>
      </c>
      <c r="Q2750">
        <v>9.8174770420000002</v>
      </c>
      <c r="R2750">
        <v>0.494954634</v>
      </c>
      <c r="S2750">
        <v>0.51983265599999995</v>
      </c>
      <c r="T2750">
        <v>0.50348494399999999</v>
      </c>
      <c r="U2750">
        <v>0.51644019900000004</v>
      </c>
      <c r="V2750">
        <v>0.50110039100000003</v>
      </c>
      <c r="W2750">
        <v>0.490873852</v>
      </c>
      <c r="X2750">
        <v>1.4363333000000001E-2</v>
      </c>
      <c r="Y2750">
        <v>-2.605801E-3</v>
      </c>
      <c r="Z2750">
        <v>-2.6636354990000002</v>
      </c>
      <c r="AA2750">
        <v>-8.8564420000000008E-3</v>
      </c>
      <c r="AB2750">
        <v>-1.1930962E-2</v>
      </c>
      <c r="AC2750">
        <v>-2.6463411250000002</v>
      </c>
    </row>
    <row r="2751" spans="1:29" x14ac:dyDescent="0.3">
      <c r="A2751">
        <v>27.49</v>
      </c>
      <c r="B2751">
        <v>28.3</v>
      </c>
      <c r="C2751">
        <v>160</v>
      </c>
      <c r="D2751">
        <v>160</v>
      </c>
      <c r="E2751">
        <v>160</v>
      </c>
      <c r="F2751">
        <v>192.4807692</v>
      </c>
      <c r="G2751">
        <v>201.44230769999999</v>
      </c>
      <c r="H2751">
        <v>192.67307690000001</v>
      </c>
      <c r="I2751">
        <v>203</v>
      </c>
      <c r="J2751">
        <v>193</v>
      </c>
      <c r="K2751">
        <v>154</v>
      </c>
      <c r="L2751">
        <v>9.8420600680000003</v>
      </c>
      <c r="M2751">
        <v>10.30028766</v>
      </c>
      <c r="N2751">
        <v>9.8518932780000004</v>
      </c>
      <c r="O2751">
        <v>10.37993666</v>
      </c>
      <c r="P2751">
        <v>9.8686097349999997</v>
      </c>
      <c r="Q2751">
        <v>7.8744347110000001</v>
      </c>
      <c r="R2751">
        <v>0.49210300299999998</v>
      </c>
      <c r="S2751">
        <v>0.51501438300000002</v>
      </c>
      <c r="T2751">
        <v>0.49259466400000002</v>
      </c>
      <c r="U2751">
        <v>0.51899683299999999</v>
      </c>
      <c r="V2751">
        <v>0.49343048699999997</v>
      </c>
      <c r="W2751">
        <v>0.39372173599999999</v>
      </c>
      <c r="X2751">
        <v>1.3227891E-2</v>
      </c>
      <c r="Y2751">
        <v>-7.3093530000000002E-3</v>
      </c>
      <c r="Z2751">
        <v>-2.6310737729999998</v>
      </c>
      <c r="AA2751">
        <v>-1.4760736999999999E-2</v>
      </c>
      <c r="AB2751">
        <v>-7.4994616E-2</v>
      </c>
      <c r="AC2751">
        <v>-2.4669281679999999</v>
      </c>
    </row>
    <row r="2752" spans="1:29" x14ac:dyDescent="0.3">
      <c r="A2752">
        <v>27.5</v>
      </c>
      <c r="B2752">
        <v>28.3</v>
      </c>
      <c r="C2752">
        <v>160</v>
      </c>
      <c r="D2752">
        <v>160</v>
      </c>
      <c r="E2752">
        <v>160</v>
      </c>
      <c r="F2752">
        <v>192.875</v>
      </c>
      <c r="G2752">
        <v>200.6346154</v>
      </c>
      <c r="H2752">
        <v>190.82692309999999</v>
      </c>
      <c r="I2752">
        <v>192</v>
      </c>
      <c r="J2752">
        <v>164</v>
      </c>
      <c r="K2752">
        <v>199</v>
      </c>
      <c r="L2752">
        <v>9.8622181490000003</v>
      </c>
      <c r="M2752">
        <v>10.258988179999999</v>
      </c>
      <c r="N2752">
        <v>9.7574944600000002</v>
      </c>
      <c r="O2752">
        <v>9.8174770420000002</v>
      </c>
      <c r="P2752">
        <v>8.3857616400000001</v>
      </c>
      <c r="Q2752">
        <v>10.17540589</v>
      </c>
      <c r="R2752">
        <v>0.49311090699999999</v>
      </c>
      <c r="S2752">
        <v>0.51294940899999997</v>
      </c>
      <c r="T2752">
        <v>0.48787472300000001</v>
      </c>
      <c r="U2752">
        <v>0.490873852</v>
      </c>
      <c r="V2752">
        <v>0.41928808200000001</v>
      </c>
      <c r="W2752">
        <v>0.50877029500000004</v>
      </c>
      <c r="X2752">
        <v>1.1453764E-2</v>
      </c>
      <c r="Y2752">
        <v>-1.0103623000000001E-2</v>
      </c>
      <c r="Z2752">
        <v>-2.6209386659999998</v>
      </c>
      <c r="AA2752">
        <v>-4.1330064E-2</v>
      </c>
      <c r="AB2752">
        <v>3.5792885000000003E-2</v>
      </c>
      <c r="AC2752">
        <v>-2.4893547869999999</v>
      </c>
    </row>
    <row r="2753" spans="1:29" x14ac:dyDescent="0.3">
      <c r="A2753">
        <v>27.51</v>
      </c>
      <c r="B2753">
        <v>28.3</v>
      </c>
      <c r="C2753">
        <v>160</v>
      </c>
      <c r="D2753">
        <v>160</v>
      </c>
      <c r="E2753">
        <v>160</v>
      </c>
      <c r="F2753">
        <v>192.9903846</v>
      </c>
      <c r="G2753">
        <v>199.8653846</v>
      </c>
      <c r="H2753">
        <v>191.3846154</v>
      </c>
      <c r="I2753">
        <v>189</v>
      </c>
      <c r="J2753">
        <v>210</v>
      </c>
      <c r="K2753">
        <v>205</v>
      </c>
      <c r="L2753">
        <v>9.8681180749999999</v>
      </c>
      <c r="M2753">
        <v>10.219655339999999</v>
      </c>
      <c r="N2753">
        <v>9.7860107700000007</v>
      </c>
      <c r="O2753">
        <v>9.6640789639999998</v>
      </c>
      <c r="P2753">
        <v>10.73786552</v>
      </c>
      <c r="Q2753">
        <v>10.48220205</v>
      </c>
      <c r="R2753">
        <v>0.49340590400000001</v>
      </c>
      <c r="S2753">
        <v>0.510982767</v>
      </c>
      <c r="T2753">
        <v>0.48930053800000001</v>
      </c>
      <c r="U2753">
        <v>0.48320394799999999</v>
      </c>
      <c r="V2753">
        <v>0.53689327600000003</v>
      </c>
      <c r="W2753">
        <v>0.52411010300000005</v>
      </c>
      <c r="X2753">
        <v>1.0148007000000001E-2</v>
      </c>
      <c r="Y2753">
        <v>-8.5958649999999994E-3</v>
      </c>
      <c r="Z2753">
        <v>-2.6205073849999998</v>
      </c>
      <c r="AA2753">
        <v>3.0997548E-2</v>
      </c>
      <c r="AB2753">
        <v>9.374327E-3</v>
      </c>
      <c r="AC2753">
        <v>-2.7091356599999998</v>
      </c>
    </row>
    <row r="2754" spans="1:29" x14ac:dyDescent="0.3">
      <c r="A2754">
        <v>27.52</v>
      </c>
      <c r="B2754">
        <v>28.3</v>
      </c>
      <c r="C2754">
        <v>160</v>
      </c>
      <c r="D2754">
        <v>160</v>
      </c>
      <c r="E2754">
        <v>160</v>
      </c>
      <c r="F2754">
        <v>192.94230769999999</v>
      </c>
      <c r="G2754">
        <v>199.6538462</v>
      </c>
      <c r="H2754">
        <v>192</v>
      </c>
      <c r="I2754">
        <v>155</v>
      </c>
      <c r="J2754">
        <v>208</v>
      </c>
      <c r="K2754">
        <v>209</v>
      </c>
      <c r="L2754">
        <v>9.8656597720000008</v>
      </c>
      <c r="M2754">
        <v>10.20883881</v>
      </c>
      <c r="N2754">
        <v>9.8174770420000002</v>
      </c>
      <c r="O2754">
        <v>7.9255674039999997</v>
      </c>
      <c r="P2754">
        <v>10.63560013</v>
      </c>
      <c r="Q2754">
        <v>10.68673282</v>
      </c>
      <c r="R2754">
        <v>0.49328298900000001</v>
      </c>
      <c r="S2754">
        <v>0.51044193999999998</v>
      </c>
      <c r="T2754">
        <v>0.490873852</v>
      </c>
      <c r="U2754">
        <v>0.39627836999999999</v>
      </c>
      <c r="V2754">
        <v>0.53178000599999997</v>
      </c>
      <c r="W2754">
        <v>0.534336641</v>
      </c>
      <c r="X2754">
        <v>9.9067249999999999E-3</v>
      </c>
      <c r="Y2754">
        <v>-7.3257419999999997E-3</v>
      </c>
      <c r="Z2754">
        <v>-2.6221031250000002</v>
      </c>
      <c r="AA2754">
        <v>7.8231906000000004E-2</v>
      </c>
      <c r="AB2754">
        <v>4.6871635000000002E-2</v>
      </c>
      <c r="AC2754">
        <v>-2.565605294</v>
      </c>
    </row>
    <row r="2755" spans="1:29" x14ac:dyDescent="0.3">
      <c r="A2755">
        <v>27.53</v>
      </c>
      <c r="B2755">
        <v>28.3</v>
      </c>
      <c r="C2755">
        <v>160</v>
      </c>
      <c r="D2755">
        <v>160</v>
      </c>
      <c r="E2755">
        <v>160</v>
      </c>
      <c r="F2755">
        <v>192.79807690000001</v>
      </c>
      <c r="G2755">
        <v>200</v>
      </c>
      <c r="H2755">
        <v>192.2788462</v>
      </c>
      <c r="I2755">
        <v>197</v>
      </c>
      <c r="J2755">
        <v>220</v>
      </c>
      <c r="K2755">
        <v>212</v>
      </c>
      <c r="L2755">
        <v>9.8582848649999999</v>
      </c>
      <c r="M2755">
        <v>10.226538590000001</v>
      </c>
      <c r="N2755">
        <v>9.8317351970000004</v>
      </c>
      <c r="O2755">
        <v>10.07314051</v>
      </c>
      <c r="P2755">
        <v>11.24919244</v>
      </c>
      <c r="Q2755">
        <v>10.8401309</v>
      </c>
      <c r="R2755">
        <v>0.49291424299999997</v>
      </c>
      <c r="S2755">
        <v>0.51132692899999999</v>
      </c>
      <c r="T2755">
        <v>0.49158676000000001</v>
      </c>
      <c r="U2755">
        <v>0.50365702499999998</v>
      </c>
      <c r="V2755">
        <v>0.56245962199999999</v>
      </c>
      <c r="W2755">
        <v>0.54200654500000001</v>
      </c>
      <c r="X2755">
        <v>1.0630568999999999E-2</v>
      </c>
      <c r="Y2755">
        <v>-7.0225510000000001E-3</v>
      </c>
      <c r="Z2755">
        <v>-2.6242595309999999</v>
      </c>
      <c r="AA2755">
        <v>3.3949695000000002E-2</v>
      </c>
      <c r="AB2755">
        <v>5.9654809999999999E-3</v>
      </c>
      <c r="AC2755">
        <v>-2.8212687590000001</v>
      </c>
    </row>
    <row r="2756" spans="1:29" x14ac:dyDescent="0.3">
      <c r="A2756">
        <v>27.54</v>
      </c>
      <c r="B2756">
        <v>28.3</v>
      </c>
      <c r="C2756">
        <v>160</v>
      </c>
      <c r="D2756">
        <v>160</v>
      </c>
      <c r="E2756">
        <v>160</v>
      </c>
      <c r="F2756">
        <v>194.54807690000001</v>
      </c>
      <c r="G2756">
        <v>200.1346154</v>
      </c>
      <c r="H2756">
        <v>192.8846154</v>
      </c>
      <c r="I2756">
        <v>210</v>
      </c>
      <c r="J2756">
        <v>218</v>
      </c>
      <c r="K2756">
        <v>166</v>
      </c>
      <c r="L2756">
        <v>9.947767077</v>
      </c>
      <c r="M2756">
        <v>10.233421829999999</v>
      </c>
      <c r="N2756">
        <v>9.862709809</v>
      </c>
      <c r="O2756">
        <v>10.73786552</v>
      </c>
      <c r="P2756">
        <v>11.146927059999999</v>
      </c>
      <c r="Q2756">
        <v>8.4880270259999993</v>
      </c>
      <c r="R2756">
        <v>0.49738835399999998</v>
      </c>
      <c r="S2756">
        <v>0.51167109200000005</v>
      </c>
      <c r="T2756">
        <v>0.49313549000000001</v>
      </c>
      <c r="U2756">
        <v>0.53689327600000003</v>
      </c>
      <c r="V2756">
        <v>0.55734635300000002</v>
      </c>
      <c r="W2756">
        <v>0.42440135099999998</v>
      </c>
      <c r="X2756">
        <v>8.2461429999999992E-3</v>
      </c>
      <c r="Y2756">
        <v>-7.5961550000000003E-3</v>
      </c>
      <c r="Z2756">
        <v>-2.6354297120000001</v>
      </c>
      <c r="AA2756">
        <v>1.1808590000000001E-2</v>
      </c>
      <c r="AB2756">
        <v>-8.1812309E-2</v>
      </c>
      <c r="AC2756">
        <v>-2.6642824209999998</v>
      </c>
    </row>
    <row r="2757" spans="1:29" x14ac:dyDescent="0.3">
      <c r="A2757">
        <v>27.55</v>
      </c>
      <c r="B2757">
        <v>28.3</v>
      </c>
      <c r="C2757">
        <v>160</v>
      </c>
      <c r="D2757">
        <v>160</v>
      </c>
      <c r="E2757">
        <v>160</v>
      </c>
      <c r="F2757">
        <v>197.8846154</v>
      </c>
      <c r="G2757">
        <v>202.4903846</v>
      </c>
      <c r="H2757">
        <v>195.66346150000001</v>
      </c>
      <c r="I2757">
        <v>208</v>
      </c>
      <c r="J2757">
        <v>204</v>
      </c>
      <c r="K2757">
        <v>187</v>
      </c>
      <c r="L2757">
        <v>10.118373269999999</v>
      </c>
      <c r="M2757">
        <v>10.353878659999999</v>
      </c>
      <c r="N2757">
        <v>10.0047997</v>
      </c>
      <c r="O2757">
        <v>10.63560013</v>
      </c>
      <c r="P2757">
        <v>10.43106936</v>
      </c>
      <c r="Q2757">
        <v>9.5618135780000006</v>
      </c>
      <c r="R2757">
        <v>0.50591866399999996</v>
      </c>
      <c r="S2757">
        <v>0.517693933</v>
      </c>
      <c r="T2757">
        <v>0.500239985</v>
      </c>
      <c r="U2757">
        <v>0.53178000599999997</v>
      </c>
      <c r="V2757">
        <v>0.52155346800000002</v>
      </c>
      <c r="W2757">
        <v>0.47809067900000002</v>
      </c>
      <c r="X2757">
        <v>6.7984550000000001E-3</v>
      </c>
      <c r="Y2757">
        <v>-7.7108760000000002E-3</v>
      </c>
      <c r="Z2757">
        <v>-2.6734255810000001</v>
      </c>
      <c r="AA2757">
        <v>-5.9042950000000004E-3</v>
      </c>
      <c r="AB2757">
        <v>-3.2384039000000003E-2</v>
      </c>
      <c r="AC2757">
        <v>-2.6867090409999999</v>
      </c>
    </row>
    <row r="2758" spans="1:29" x14ac:dyDescent="0.3">
      <c r="A2758">
        <v>27.56</v>
      </c>
      <c r="B2758">
        <v>28.3</v>
      </c>
      <c r="C2758">
        <v>160</v>
      </c>
      <c r="D2758">
        <v>160</v>
      </c>
      <c r="E2758">
        <v>160</v>
      </c>
      <c r="F2758">
        <v>201.3653846</v>
      </c>
      <c r="G2758">
        <v>205.19230769999999</v>
      </c>
      <c r="H2758">
        <v>198.4038462</v>
      </c>
      <c r="I2758">
        <v>204</v>
      </c>
      <c r="J2758">
        <v>160</v>
      </c>
      <c r="K2758">
        <v>184</v>
      </c>
      <c r="L2758">
        <v>10.29635438</v>
      </c>
      <c r="M2758">
        <v>10.49203526</v>
      </c>
      <c r="N2758">
        <v>10.144922940000001</v>
      </c>
      <c r="O2758">
        <v>10.43106936</v>
      </c>
      <c r="P2758">
        <v>8.1812308690000002</v>
      </c>
      <c r="Q2758">
        <v>9.4084154990000002</v>
      </c>
      <c r="R2758">
        <v>0.51481771899999995</v>
      </c>
      <c r="S2758">
        <v>0.52460176300000005</v>
      </c>
      <c r="T2758">
        <v>0.50724614700000004</v>
      </c>
      <c r="U2758">
        <v>0.52155346800000002</v>
      </c>
      <c r="V2758">
        <v>0.40906154300000003</v>
      </c>
      <c r="W2758">
        <v>0.47042077500000001</v>
      </c>
      <c r="X2758">
        <v>5.6488210000000001E-3</v>
      </c>
      <c r="Y2758">
        <v>-8.3090630000000002E-3</v>
      </c>
      <c r="Z2758">
        <v>-2.7134484720000001</v>
      </c>
      <c r="AA2758">
        <v>-6.4947243000000002E-2</v>
      </c>
      <c r="AB2758">
        <v>3.4088460000000001E-3</v>
      </c>
      <c r="AC2758">
        <v>-2.4579575199999999</v>
      </c>
    </row>
    <row r="2759" spans="1:29" x14ac:dyDescent="0.3">
      <c r="A2759">
        <v>27.57</v>
      </c>
      <c r="B2759">
        <v>28.3</v>
      </c>
      <c r="C2759">
        <v>160</v>
      </c>
      <c r="D2759">
        <v>160</v>
      </c>
      <c r="E2759">
        <v>160</v>
      </c>
      <c r="F2759">
        <v>205.45192309999999</v>
      </c>
      <c r="G2759">
        <v>207.7307692</v>
      </c>
      <c r="H2759">
        <v>200.75</v>
      </c>
      <c r="I2759">
        <v>166</v>
      </c>
      <c r="J2759">
        <v>201</v>
      </c>
      <c r="K2759">
        <v>198</v>
      </c>
      <c r="L2759">
        <v>10.50531009</v>
      </c>
      <c r="M2759">
        <v>10.62183364</v>
      </c>
      <c r="N2759">
        <v>10.264888109999999</v>
      </c>
      <c r="O2759">
        <v>8.4880270259999993</v>
      </c>
      <c r="P2759">
        <v>10.27767128</v>
      </c>
      <c r="Q2759">
        <v>10.124273199999999</v>
      </c>
      <c r="R2759">
        <v>0.52526550500000002</v>
      </c>
      <c r="S2759">
        <v>0.53109168200000001</v>
      </c>
      <c r="T2759">
        <v>0.51324440500000001</v>
      </c>
      <c r="U2759">
        <v>0.42440135099999998</v>
      </c>
      <c r="V2759">
        <v>0.51388356400000001</v>
      </c>
      <c r="W2759">
        <v>0.50621366000000001</v>
      </c>
      <c r="X2759">
        <v>3.363745E-3</v>
      </c>
      <c r="Y2759">
        <v>-9.9561249999999997E-3</v>
      </c>
      <c r="Z2759">
        <v>-2.753687003</v>
      </c>
      <c r="AA2759">
        <v>5.166258E-2</v>
      </c>
      <c r="AB2759">
        <v>2.4714135000000002E-2</v>
      </c>
      <c r="AC2759">
        <v>-2.534208027</v>
      </c>
    </row>
    <row r="2760" spans="1:29" x14ac:dyDescent="0.3">
      <c r="A2760">
        <v>27.58</v>
      </c>
      <c r="B2760">
        <v>28.3</v>
      </c>
      <c r="C2760">
        <v>160</v>
      </c>
      <c r="D2760">
        <v>160</v>
      </c>
      <c r="E2760">
        <v>160</v>
      </c>
      <c r="F2760">
        <v>208.0961538</v>
      </c>
      <c r="G2760">
        <v>211.92307690000001</v>
      </c>
      <c r="H2760">
        <v>201.81730769999999</v>
      </c>
      <c r="I2760">
        <v>200</v>
      </c>
      <c r="J2760">
        <v>212</v>
      </c>
      <c r="K2760">
        <v>205</v>
      </c>
      <c r="L2760">
        <v>10.64051673</v>
      </c>
      <c r="M2760">
        <v>10.83619762</v>
      </c>
      <c r="N2760">
        <v>10.319462420000001</v>
      </c>
      <c r="O2760">
        <v>10.226538590000001</v>
      </c>
      <c r="P2760">
        <v>10.8401309</v>
      </c>
      <c r="Q2760">
        <v>10.48220205</v>
      </c>
      <c r="R2760">
        <v>0.53202583699999995</v>
      </c>
      <c r="S2760">
        <v>0.54180988100000005</v>
      </c>
      <c r="T2760">
        <v>0.51597312100000003</v>
      </c>
      <c r="U2760">
        <v>0.51132692899999999</v>
      </c>
      <c r="V2760">
        <v>0.54200654500000001</v>
      </c>
      <c r="W2760">
        <v>0.52411010300000005</v>
      </c>
      <c r="X2760">
        <v>5.6488210000000001E-3</v>
      </c>
      <c r="Y2760">
        <v>-1.3963158E-2</v>
      </c>
      <c r="Z2760">
        <v>-2.789138313</v>
      </c>
      <c r="AA2760">
        <v>1.7712884000000002E-2</v>
      </c>
      <c r="AB2760">
        <v>-1.704423E-3</v>
      </c>
      <c r="AC2760">
        <v>-2.767444872</v>
      </c>
    </row>
    <row r="2761" spans="1:29" x14ac:dyDescent="0.3">
      <c r="A2761">
        <v>27.59</v>
      </c>
      <c r="B2761">
        <v>28.3</v>
      </c>
      <c r="C2761">
        <v>160</v>
      </c>
      <c r="D2761">
        <v>160</v>
      </c>
      <c r="E2761">
        <v>160</v>
      </c>
      <c r="F2761">
        <v>208.30769230000001</v>
      </c>
      <c r="G2761">
        <v>213.41346150000001</v>
      </c>
      <c r="H2761">
        <v>201.04807690000001</v>
      </c>
      <c r="I2761">
        <v>189</v>
      </c>
      <c r="J2761">
        <v>214</v>
      </c>
      <c r="K2761">
        <v>206</v>
      </c>
      <c r="L2761">
        <v>10.65133327</v>
      </c>
      <c r="M2761">
        <v>10.912405</v>
      </c>
      <c r="N2761">
        <v>10.280129580000001</v>
      </c>
      <c r="O2761">
        <v>9.6640789639999998</v>
      </c>
      <c r="P2761">
        <v>10.94239629</v>
      </c>
      <c r="Q2761">
        <v>10.533334740000001</v>
      </c>
      <c r="R2761">
        <v>0.532566663</v>
      </c>
      <c r="S2761">
        <v>0.54562025000000003</v>
      </c>
      <c r="T2761">
        <v>0.51400647899999996</v>
      </c>
      <c r="U2761">
        <v>0.48320394799999999</v>
      </c>
      <c r="V2761">
        <v>0.54711981399999998</v>
      </c>
      <c r="W2761">
        <v>0.526666737</v>
      </c>
      <c r="X2761">
        <v>7.5364919999999997E-3</v>
      </c>
      <c r="Y2761">
        <v>-1.6724652E-2</v>
      </c>
      <c r="Z2761">
        <v>-2.7933217410000002</v>
      </c>
      <c r="AA2761">
        <v>3.6901842999999997E-2</v>
      </c>
      <c r="AB2761">
        <v>7.669904E-3</v>
      </c>
      <c r="AC2761">
        <v>-2.7315622799999999</v>
      </c>
    </row>
    <row r="2762" spans="1:29" x14ac:dyDescent="0.3">
      <c r="A2762">
        <v>27.6</v>
      </c>
      <c r="B2762">
        <v>28.3</v>
      </c>
      <c r="C2762">
        <v>160</v>
      </c>
      <c r="D2762">
        <v>160</v>
      </c>
      <c r="E2762">
        <v>160</v>
      </c>
      <c r="F2762">
        <v>207.71153849999999</v>
      </c>
      <c r="G2762">
        <v>214.45192309999999</v>
      </c>
      <c r="H2762">
        <v>203.2692308</v>
      </c>
      <c r="I2762">
        <v>190</v>
      </c>
      <c r="J2762">
        <v>209</v>
      </c>
      <c r="K2762">
        <v>167</v>
      </c>
      <c r="L2762">
        <v>10.62085031</v>
      </c>
      <c r="M2762">
        <v>10.96550433</v>
      </c>
      <c r="N2762">
        <v>10.393703159999999</v>
      </c>
      <c r="O2762">
        <v>9.7152116569999993</v>
      </c>
      <c r="P2762">
        <v>10.68673282</v>
      </c>
      <c r="Q2762">
        <v>8.5391597190000006</v>
      </c>
      <c r="R2762">
        <v>0.53104251599999996</v>
      </c>
      <c r="S2762">
        <v>0.54827521700000004</v>
      </c>
      <c r="T2762">
        <v>0.51968515800000004</v>
      </c>
      <c r="U2762">
        <v>0.48576058300000002</v>
      </c>
      <c r="V2762">
        <v>0.534336641</v>
      </c>
      <c r="W2762">
        <v>0.42695798600000001</v>
      </c>
      <c r="X2762">
        <v>9.9493040000000008E-3</v>
      </c>
      <c r="Y2762">
        <v>-1.3315805E-2</v>
      </c>
      <c r="Z2762">
        <v>-2.8052682280000001</v>
      </c>
      <c r="AA2762">
        <v>2.8045400000000002E-2</v>
      </c>
      <c r="AB2762">
        <v>-5.5393750999999998E-2</v>
      </c>
      <c r="AC2762">
        <v>-2.538693351</v>
      </c>
    </row>
    <row r="2763" spans="1:29" x14ac:dyDescent="0.3">
      <c r="A2763">
        <v>27.61</v>
      </c>
      <c r="B2763">
        <v>28.3</v>
      </c>
      <c r="C2763">
        <v>160</v>
      </c>
      <c r="D2763">
        <v>160</v>
      </c>
      <c r="E2763">
        <v>160</v>
      </c>
      <c r="F2763">
        <v>206.6538462</v>
      </c>
      <c r="G2763">
        <v>216.2692308</v>
      </c>
      <c r="H2763">
        <v>206.07692309999999</v>
      </c>
      <c r="I2763">
        <v>198</v>
      </c>
      <c r="J2763">
        <v>173</v>
      </c>
      <c r="K2763">
        <v>211</v>
      </c>
      <c r="L2763">
        <v>10.56676766</v>
      </c>
      <c r="M2763">
        <v>11.058428169999999</v>
      </c>
      <c r="N2763">
        <v>10.53726803</v>
      </c>
      <c r="O2763">
        <v>10.124273199999999</v>
      </c>
      <c r="P2763">
        <v>8.8459558769999997</v>
      </c>
      <c r="Q2763">
        <v>10.788998210000001</v>
      </c>
      <c r="R2763">
        <v>0.52833838300000002</v>
      </c>
      <c r="S2763">
        <v>0.552921408</v>
      </c>
      <c r="T2763">
        <v>0.52686340099999995</v>
      </c>
      <c r="U2763">
        <v>0.50621366000000001</v>
      </c>
      <c r="V2763">
        <v>0.44229779400000002</v>
      </c>
      <c r="W2763">
        <v>0.53944990999999998</v>
      </c>
      <c r="X2763">
        <v>1.4193015999999999E-2</v>
      </c>
      <c r="Y2763">
        <v>-9.1776630000000008E-3</v>
      </c>
      <c r="Z2763">
        <v>-2.8212687590000001</v>
      </c>
      <c r="AA2763">
        <v>-3.6901842999999997E-2</v>
      </c>
      <c r="AB2763">
        <v>4.3462789000000002E-2</v>
      </c>
      <c r="AC2763">
        <v>-2.6104585340000002</v>
      </c>
    </row>
    <row r="2764" spans="1:29" x14ac:dyDescent="0.3">
      <c r="A2764">
        <v>27.62</v>
      </c>
      <c r="B2764">
        <v>28.3</v>
      </c>
      <c r="C2764">
        <v>160</v>
      </c>
      <c r="D2764">
        <v>160</v>
      </c>
      <c r="E2764">
        <v>160</v>
      </c>
      <c r="F2764">
        <v>205.8461538</v>
      </c>
      <c r="G2764">
        <v>216.92307690000001</v>
      </c>
      <c r="H2764">
        <v>209.25</v>
      </c>
      <c r="I2764">
        <v>380</v>
      </c>
      <c r="J2764">
        <v>212</v>
      </c>
      <c r="K2764">
        <v>211</v>
      </c>
      <c r="L2764">
        <v>10.525468180000001</v>
      </c>
      <c r="M2764">
        <v>11.091861079999999</v>
      </c>
      <c r="N2764">
        <v>10.699515999999999</v>
      </c>
      <c r="O2764">
        <v>19.430423309999998</v>
      </c>
      <c r="P2764">
        <v>10.8401309</v>
      </c>
      <c r="Q2764">
        <v>10.788998210000001</v>
      </c>
      <c r="R2764">
        <v>0.52627340899999997</v>
      </c>
      <c r="S2764">
        <v>0.55459305400000003</v>
      </c>
      <c r="T2764">
        <v>0.5349758</v>
      </c>
      <c r="U2764">
        <v>0.97152116600000005</v>
      </c>
      <c r="V2764">
        <v>0.54200654500000001</v>
      </c>
      <c r="W2764">
        <v>0.53944990999999998</v>
      </c>
      <c r="X2764">
        <v>1.6350355E-2</v>
      </c>
      <c r="Y2764">
        <v>-3.6382879999999999E-3</v>
      </c>
      <c r="Z2764">
        <v>-2.834810987</v>
      </c>
      <c r="AA2764">
        <v>-0.247980382</v>
      </c>
      <c r="AB2764">
        <v>-0.144875963</v>
      </c>
      <c r="AC2764">
        <v>-3.6017151250000001</v>
      </c>
    </row>
    <row r="2765" spans="1:29" x14ac:dyDescent="0.3">
      <c r="A2765">
        <v>27.63</v>
      </c>
      <c r="B2765">
        <v>28.3</v>
      </c>
      <c r="C2765">
        <v>160</v>
      </c>
      <c r="D2765">
        <v>160</v>
      </c>
      <c r="E2765">
        <v>160</v>
      </c>
      <c r="F2765">
        <v>206.1346154</v>
      </c>
      <c r="G2765">
        <v>217.2692308</v>
      </c>
      <c r="H2765">
        <v>211.8653846</v>
      </c>
      <c r="I2765">
        <v>204</v>
      </c>
      <c r="J2765">
        <v>412</v>
      </c>
      <c r="K2765">
        <v>382</v>
      </c>
      <c r="L2765">
        <v>10.54021799</v>
      </c>
      <c r="M2765">
        <v>11.10956086</v>
      </c>
      <c r="N2765">
        <v>10.833247650000001</v>
      </c>
      <c r="O2765">
        <v>10.43106936</v>
      </c>
      <c r="P2765">
        <v>21.066669489999999</v>
      </c>
      <c r="Q2765">
        <v>19.532688700000001</v>
      </c>
      <c r="R2765">
        <v>0.52701089999999995</v>
      </c>
      <c r="S2765">
        <v>0.55547804300000003</v>
      </c>
      <c r="T2765">
        <v>0.54166238300000003</v>
      </c>
      <c r="U2765">
        <v>0.52155346800000002</v>
      </c>
      <c r="V2765">
        <v>1.053333474</v>
      </c>
      <c r="W2765">
        <v>0.97663443500000002</v>
      </c>
      <c r="X2765">
        <v>1.6435512999999999E-2</v>
      </c>
      <c r="Y2765">
        <v>2.7860800000000001E-4</v>
      </c>
      <c r="Z2765">
        <v>-2.8493882899999998</v>
      </c>
      <c r="AA2765">
        <v>0.30702332999999998</v>
      </c>
      <c r="AB2765">
        <v>0.12612730899999999</v>
      </c>
      <c r="AC2765">
        <v>-4.4763532929999998</v>
      </c>
    </row>
    <row r="2766" spans="1:29" x14ac:dyDescent="0.3">
      <c r="A2766">
        <v>27.64</v>
      </c>
      <c r="B2766">
        <v>28.3</v>
      </c>
      <c r="C2766">
        <v>160</v>
      </c>
      <c r="D2766">
        <v>160</v>
      </c>
      <c r="E2766">
        <v>160</v>
      </c>
      <c r="F2766">
        <v>206.78846150000001</v>
      </c>
      <c r="G2766">
        <v>217.16346150000001</v>
      </c>
      <c r="H2766">
        <v>211.625</v>
      </c>
      <c r="I2766">
        <v>198</v>
      </c>
      <c r="J2766">
        <v>0</v>
      </c>
      <c r="K2766">
        <v>0</v>
      </c>
      <c r="L2766">
        <v>10.57365091</v>
      </c>
      <c r="M2766">
        <v>11.10415259</v>
      </c>
      <c r="N2766">
        <v>10.82095614</v>
      </c>
      <c r="O2766">
        <v>10.124273199999999</v>
      </c>
      <c r="P2766">
        <v>0</v>
      </c>
      <c r="Q2766">
        <v>0</v>
      </c>
      <c r="R2766">
        <v>0.528682545</v>
      </c>
      <c r="S2766">
        <v>0.55520762999999995</v>
      </c>
      <c r="T2766">
        <v>0.54104780699999999</v>
      </c>
      <c r="U2766">
        <v>0.50621366000000001</v>
      </c>
      <c r="V2766">
        <v>0</v>
      </c>
      <c r="W2766">
        <v>0</v>
      </c>
      <c r="X2766">
        <v>1.5314265000000001E-2</v>
      </c>
      <c r="Y2766">
        <v>-5.9818700000000002E-4</v>
      </c>
      <c r="Z2766">
        <v>-2.8507683899999998</v>
      </c>
      <c r="AA2766">
        <v>-0.29226259300000001</v>
      </c>
      <c r="AB2766">
        <v>-0.168737887</v>
      </c>
      <c r="AC2766">
        <v>-0.88809413999999998</v>
      </c>
    </row>
    <row r="2767" spans="1:29" x14ac:dyDescent="0.3">
      <c r="A2767">
        <v>27.65</v>
      </c>
      <c r="B2767">
        <v>28.3</v>
      </c>
      <c r="C2767">
        <v>160</v>
      </c>
      <c r="D2767">
        <v>160</v>
      </c>
      <c r="E2767">
        <v>160</v>
      </c>
      <c r="F2767">
        <v>207.32692309999999</v>
      </c>
      <c r="G2767">
        <v>216.6153846</v>
      </c>
      <c r="H2767">
        <v>211.6057692</v>
      </c>
      <c r="I2767">
        <v>188</v>
      </c>
      <c r="J2767">
        <v>381</v>
      </c>
      <c r="K2767">
        <v>364</v>
      </c>
      <c r="L2767">
        <v>10.60118389</v>
      </c>
      <c r="M2767">
        <v>11.07612795</v>
      </c>
      <c r="N2767">
        <v>10.81997282</v>
      </c>
      <c r="O2767">
        <v>9.6129462710000002</v>
      </c>
      <c r="P2767">
        <v>19.481556009999998</v>
      </c>
      <c r="Q2767">
        <v>18.612300229999999</v>
      </c>
      <c r="R2767">
        <v>0.53005919499999998</v>
      </c>
      <c r="S2767">
        <v>0.55380639700000001</v>
      </c>
      <c r="T2767">
        <v>0.54099864099999995</v>
      </c>
      <c r="U2767">
        <v>0.48064731399999999</v>
      </c>
      <c r="V2767">
        <v>0.97407779999999999</v>
      </c>
      <c r="W2767">
        <v>0.93061501099999999</v>
      </c>
      <c r="X2767">
        <v>1.3710454E-2</v>
      </c>
      <c r="Y2767">
        <v>-6.2277000000000003E-4</v>
      </c>
      <c r="Z2767">
        <v>-2.8506390050000001</v>
      </c>
      <c r="AA2767">
        <v>0.28488222400000002</v>
      </c>
      <c r="AB2767">
        <v>0.13550163600000001</v>
      </c>
      <c r="AC2767">
        <v>-4.1848072370000002</v>
      </c>
    </row>
    <row r="2768" spans="1:29" x14ac:dyDescent="0.3">
      <c r="A2768">
        <v>27.66</v>
      </c>
      <c r="B2768">
        <v>28.3</v>
      </c>
      <c r="C2768">
        <v>160</v>
      </c>
      <c r="D2768">
        <v>160</v>
      </c>
      <c r="E2768">
        <v>160</v>
      </c>
      <c r="F2768">
        <v>207.5096154</v>
      </c>
      <c r="G2768">
        <v>216.06730769999999</v>
      </c>
      <c r="H2768">
        <v>212</v>
      </c>
      <c r="I2768">
        <v>187</v>
      </c>
      <c r="J2768">
        <v>215</v>
      </c>
      <c r="K2768">
        <v>0</v>
      </c>
      <c r="L2768">
        <v>10.61052544</v>
      </c>
      <c r="M2768">
        <v>11.048103299999999</v>
      </c>
      <c r="N2768">
        <v>10.8401309</v>
      </c>
      <c r="O2768">
        <v>9.5618135780000006</v>
      </c>
      <c r="P2768">
        <v>10.993528980000001</v>
      </c>
      <c r="Q2768">
        <v>0</v>
      </c>
      <c r="R2768">
        <v>0.53052627200000002</v>
      </c>
      <c r="S2768">
        <v>0.55240516500000003</v>
      </c>
      <c r="T2768">
        <v>0.54200654500000001</v>
      </c>
      <c r="U2768">
        <v>0.47809067900000002</v>
      </c>
      <c r="V2768">
        <v>0.54967644900000001</v>
      </c>
      <c r="W2768">
        <v>0</v>
      </c>
      <c r="X2768">
        <v>1.2631785E-2</v>
      </c>
      <c r="Y2768">
        <v>3.6055100000000002E-4</v>
      </c>
      <c r="Z2768">
        <v>-2.8507683899999998</v>
      </c>
      <c r="AA2768">
        <v>4.1330064E-2</v>
      </c>
      <c r="AB2768">
        <v>-0.34258904299999998</v>
      </c>
      <c r="AC2768">
        <v>-1.803100224</v>
      </c>
    </row>
    <row r="2769" spans="1:29" x14ac:dyDescent="0.3">
      <c r="A2769">
        <v>27.67</v>
      </c>
      <c r="B2769">
        <v>28.3</v>
      </c>
      <c r="C2769">
        <v>160</v>
      </c>
      <c r="D2769">
        <v>160</v>
      </c>
      <c r="E2769">
        <v>160</v>
      </c>
      <c r="F2769">
        <v>205.44230769999999</v>
      </c>
      <c r="G2769">
        <v>216.28846150000001</v>
      </c>
      <c r="H2769">
        <v>211.8942308</v>
      </c>
      <c r="I2769">
        <v>156</v>
      </c>
      <c r="J2769">
        <v>209</v>
      </c>
      <c r="K2769">
        <v>427</v>
      </c>
      <c r="L2769">
        <v>10.50481843</v>
      </c>
      <c r="M2769">
        <v>11.05941149</v>
      </c>
      <c r="N2769">
        <v>10.834722640000001</v>
      </c>
      <c r="O2769">
        <v>7.9767000970000002</v>
      </c>
      <c r="P2769">
        <v>10.68673282</v>
      </c>
      <c r="Q2769">
        <v>21.833659879999999</v>
      </c>
      <c r="R2769">
        <v>0.52524092200000005</v>
      </c>
      <c r="S2769">
        <v>0.55297057400000005</v>
      </c>
      <c r="T2769">
        <v>0.54173613200000004</v>
      </c>
      <c r="U2769">
        <v>0.39883500500000002</v>
      </c>
      <c r="V2769">
        <v>0.534336641</v>
      </c>
      <c r="W2769">
        <v>1.0916829939999999</v>
      </c>
      <c r="X2769">
        <v>1.6009722000000001E-2</v>
      </c>
      <c r="Y2769">
        <v>1.7535890000000001E-3</v>
      </c>
      <c r="Z2769">
        <v>-2.8420133820000002</v>
      </c>
      <c r="AA2769">
        <v>7.8231906000000004E-2</v>
      </c>
      <c r="AB2769">
        <v>0.41673144699999998</v>
      </c>
      <c r="AC2769">
        <v>-3.552376561</v>
      </c>
    </row>
    <row r="2770" spans="1:29" x14ac:dyDescent="0.3">
      <c r="A2770">
        <v>27.68</v>
      </c>
      <c r="B2770">
        <v>28.3</v>
      </c>
      <c r="C2770">
        <v>160</v>
      </c>
      <c r="D2770">
        <v>160</v>
      </c>
      <c r="E2770">
        <v>160</v>
      </c>
      <c r="F2770">
        <v>201.75</v>
      </c>
      <c r="G2770">
        <v>214.53846150000001</v>
      </c>
      <c r="H2770">
        <v>209.67307690000001</v>
      </c>
      <c r="I2770">
        <v>199</v>
      </c>
      <c r="J2770">
        <v>204</v>
      </c>
      <c r="K2770">
        <v>215</v>
      </c>
      <c r="L2770">
        <v>10.3160208</v>
      </c>
      <c r="M2770">
        <v>10.969929280000001</v>
      </c>
      <c r="N2770">
        <v>10.72114906</v>
      </c>
      <c r="O2770">
        <v>10.17540589</v>
      </c>
      <c r="P2770">
        <v>10.43106936</v>
      </c>
      <c r="Q2770">
        <v>10.993528980000001</v>
      </c>
      <c r="R2770">
        <v>0.51580104000000004</v>
      </c>
      <c r="S2770">
        <v>0.54849646399999996</v>
      </c>
      <c r="T2770">
        <v>0.53605745299999996</v>
      </c>
      <c r="U2770">
        <v>0.50877029500000004</v>
      </c>
      <c r="V2770">
        <v>0.52155346800000002</v>
      </c>
      <c r="W2770">
        <v>0.54967644900000001</v>
      </c>
      <c r="X2770">
        <v>1.8876712E-2</v>
      </c>
      <c r="Y2770">
        <v>2.605801E-3</v>
      </c>
      <c r="Z2770">
        <v>-2.8076402749999998</v>
      </c>
      <c r="AA2770">
        <v>7.3803690000000003E-3</v>
      </c>
      <c r="AB2770">
        <v>2.3009712000000002E-2</v>
      </c>
      <c r="AC2770">
        <v>-2.771930196</v>
      </c>
    </row>
    <row r="2771" spans="1:29" x14ac:dyDescent="0.3">
      <c r="A2771">
        <v>27.69</v>
      </c>
      <c r="B2771">
        <v>28.3</v>
      </c>
      <c r="C2771">
        <v>160</v>
      </c>
      <c r="D2771">
        <v>160</v>
      </c>
      <c r="E2771">
        <v>160</v>
      </c>
      <c r="F2771">
        <v>197.7403846</v>
      </c>
      <c r="G2771">
        <v>212.3846154</v>
      </c>
      <c r="H2771">
        <v>207.44230769999999</v>
      </c>
      <c r="I2771">
        <v>207</v>
      </c>
      <c r="J2771">
        <v>204</v>
      </c>
      <c r="K2771">
        <v>167</v>
      </c>
      <c r="L2771">
        <v>10.110998370000001</v>
      </c>
      <c r="M2771">
        <v>10.85979732</v>
      </c>
      <c r="N2771">
        <v>10.60708382</v>
      </c>
      <c r="O2771">
        <v>10.584467439999999</v>
      </c>
      <c r="P2771">
        <v>10.43106936</v>
      </c>
      <c r="Q2771">
        <v>8.5391597190000006</v>
      </c>
      <c r="R2771">
        <v>0.50554991800000004</v>
      </c>
      <c r="S2771">
        <v>0.54298986599999999</v>
      </c>
      <c r="T2771">
        <v>0.53035419100000003</v>
      </c>
      <c r="U2771">
        <v>0.52922337200000003</v>
      </c>
      <c r="V2771">
        <v>0.52155346800000002</v>
      </c>
      <c r="W2771">
        <v>0.42695798600000001</v>
      </c>
      <c r="X2771">
        <v>2.1615964000000001E-2</v>
      </c>
      <c r="Y2771">
        <v>4.0561989999999999E-3</v>
      </c>
      <c r="Z2771">
        <v>-2.7699894299999999</v>
      </c>
      <c r="AA2771">
        <v>-4.4282210000000004E-3</v>
      </c>
      <c r="AB2771">
        <v>-6.5620288999999998E-2</v>
      </c>
      <c r="AC2771">
        <v>-2.5925172380000001</v>
      </c>
    </row>
    <row r="2772" spans="1:29" x14ac:dyDescent="0.3">
      <c r="A2772">
        <v>27.7</v>
      </c>
      <c r="B2772">
        <v>28.3</v>
      </c>
      <c r="C2772">
        <v>160</v>
      </c>
      <c r="D2772">
        <v>160</v>
      </c>
      <c r="E2772">
        <v>160</v>
      </c>
      <c r="F2772">
        <v>193.3653846</v>
      </c>
      <c r="G2772">
        <v>210.17307690000001</v>
      </c>
      <c r="H2772">
        <v>205.55769230000001</v>
      </c>
      <c r="I2772">
        <v>212</v>
      </c>
      <c r="J2772">
        <v>204</v>
      </c>
      <c r="K2772">
        <v>196</v>
      </c>
      <c r="L2772">
        <v>9.8872928350000002</v>
      </c>
      <c r="M2772">
        <v>10.746715399999999</v>
      </c>
      <c r="N2772">
        <v>10.51071836</v>
      </c>
      <c r="O2772">
        <v>10.8401309</v>
      </c>
      <c r="P2772">
        <v>10.43106936</v>
      </c>
      <c r="Q2772">
        <v>10.02200781</v>
      </c>
      <c r="R2772">
        <v>0.49436464200000002</v>
      </c>
      <c r="S2772">
        <v>0.53733576999999999</v>
      </c>
      <c r="T2772">
        <v>0.52553591799999999</v>
      </c>
      <c r="U2772">
        <v>0.54200654500000001</v>
      </c>
      <c r="V2772">
        <v>0.52155346800000002</v>
      </c>
      <c r="W2772">
        <v>0.50110039100000003</v>
      </c>
      <c r="X2772">
        <v>2.4809392999999999E-2</v>
      </c>
      <c r="Y2772">
        <v>6.4571409999999996E-3</v>
      </c>
      <c r="Z2772">
        <v>-2.7319935609999999</v>
      </c>
      <c r="AA2772">
        <v>-1.1808590000000001E-2</v>
      </c>
      <c r="AB2772">
        <v>-2.0453077E-2</v>
      </c>
      <c r="AC2772">
        <v>-2.7450182519999999</v>
      </c>
    </row>
    <row r="2773" spans="1:29" x14ac:dyDescent="0.3">
      <c r="A2773">
        <v>27.71</v>
      </c>
      <c r="B2773">
        <v>28.3</v>
      </c>
      <c r="C2773">
        <v>160</v>
      </c>
      <c r="D2773">
        <v>160</v>
      </c>
      <c r="E2773">
        <v>160</v>
      </c>
      <c r="F2773">
        <v>191.04807690000001</v>
      </c>
      <c r="G2773">
        <v>205.94230769999999</v>
      </c>
      <c r="H2773">
        <v>204.78846150000001</v>
      </c>
      <c r="I2773">
        <v>204</v>
      </c>
      <c r="J2773">
        <v>163</v>
      </c>
      <c r="K2773">
        <v>198</v>
      </c>
      <c r="L2773">
        <v>9.7688026519999998</v>
      </c>
      <c r="M2773">
        <v>10.53038478</v>
      </c>
      <c r="N2773">
        <v>10.47138552</v>
      </c>
      <c r="O2773">
        <v>10.43106936</v>
      </c>
      <c r="P2773">
        <v>8.3346289480000006</v>
      </c>
      <c r="Q2773">
        <v>10.124273199999999</v>
      </c>
      <c r="R2773">
        <v>0.488440133</v>
      </c>
      <c r="S2773">
        <v>0.52651923899999997</v>
      </c>
      <c r="T2773">
        <v>0.52356927600000003</v>
      </c>
      <c r="U2773">
        <v>0.52155346800000002</v>
      </c>
      <c r="V2773">
        <v>0.41673144699999998</v>
      </c>
      <c r="W2773">
        <v>0.50621366000000001</v>
      </c>
      <c r="X2773">
        <v>2.1984982E-2</v>
      </c>
      <c r="Y2773">
        <v>1.0726393000000001E-2</v>
      </c>
      <c r="Z2773">
        <v>-2.6991730660000002</v>
      </c>
      <c r="AA2773">
        <v>-6.0519021999999999E-2</v>
      </c>
      <c r="AB2773">
        <v>2.4714135000000002E-2</v>
      </c>
      <c r="AC2773">
        <v>-2.534208027</v>
      </c>
    </row>
    <row r="2774" spans="1:29" x14ac:dyDescent="0.3">
      <c r="A2774">
        <v>27.72</v>
      </c>
      <c r="B2774">
        <v>28.3</v>
      </c>
      <c r="C2774">
        <v>160</v>
      </c>
      <c r="D2774">
        <v>160</v>
      </c>
      <c r="E2774">
        <v>160</v>
      </c>
      <c r="F2774">
        <v>191.16346150000001</v>
      </c>
      <c r="G2774">
        <v>204.16346150000001</v>
      </c>
      <c r="H2774">
        <v>205.55769230000001</v>
      </c>
      <c r="I2774">
        <v>160</v>
      </c>
      <c r="J2774">
        <v>207</v>
      </c>
      <c r="K2774">
        <v>205</v>
      </c>
      <c r="L2774">
        <v>9.7747025779999994</v>
      </c>
      <c r="M2774">
        <v>10.439427589999999</v>
      </c>
      <c r="N2774">
        <v>10.51071836</v>
      </c>
      <c r="O2774">
        <v>8.1812308690000002</v>
      </c>
      <c r="P2774">
        <v>10.584467439999999</v>
      </c>
      <c r="Q2774">
        <v>10.48220205</v>
      </c>
      <c r="R2774">
        <v>0.48873512899999999</v>
      </c>
      <c r="S2774">
        <v>0.52197137900000001</v>
      </c>
      <c r="T2774">
        <v>0.52553591799999999</v>
      </c>
      <c r="U2774">
        <v>0.40906154300000003</v>
      </c>
      <c r="V2774">
        <v>0.52922337200000003</v>
      </c>
      <c r="W2774">
        <v>0.52411010300000005</v>
      </c>
      <c r="X2774">
        <v>1.9188957999999999E-2</v>
      </c>
      <c r="Y2774">
        <v>1.3455109E-2</v>
      </c>
      <c r="Z2774">
        <v>-2.6951621509999999</v>
      </c>
      <c r="AA2774">
        <v>6.9375463999999998E-2</v>
      </c>
      <c r="AB2774">
        <v>3.6645097000000001E-2</v>
      </c>
      <c r="AC2774">
        <v>-2.565605294</v>
      </c>
    </row>
    <row r="2775" spans="1:29" x14ac:dyDescent="0.3">
      <c r="A2775">
        <v>27.73</v>
      </c>
      <c r="B2775">
        <v>28.3</v>
      </c>
      <c r="C2775">
        <v>160</v>
      </c>
      <c r="D2775">
        <v>160</v>
      </c>
      <c r="E2775">
        <v>160</v>
      </c>
      <c r="F2775">
        <v>192.21153849999999</v>
      </c>
      <c r="G2775">
        <v>202.5288462</v>
      </c>
      <c r="H2775">
        <v>203.19230769999999</v>
      </c>
      <c r="I2775">
        <v>201</v>
      </c>
      <c r="J2775">
        <v>214</v>
      </c>
      <c r="K2775">
        <v>202</v>
      </c>
      <c r="L2775">
        <v>9.8282935739999999</v>
      </c>
      <c r="M2775">
        <v>10.3558453</v>
      </c>
      <c r="N2775">
        <v>10.38976987</v>
      </c>
      <c r="O2775">
        <v>10.27767128</v>
      </c>
      <c r="P2775">
        <v>10.94239629</v>
      </c>
      <c r="Q2775">
        <v>10.328803969999999</v>
      </c>
      <c r="R2775">
        <v>0.49141467900000002</v>
      </c>
      <c r="S2775">
        <v>0.51779226499999997</v>
      </c>
      <c r="T2775">
        <v>0.51948849399999997</v>
      </c>
      <c r="U2775">
        <v>0.51388356400000001</v>
      </c>
      <c r="V2775">
        <v>0.54711981399999998</v>
      </c>
      <c r="W2775">
        <v>0.51644019900000004</v>
      </c>
      <c r="X2775">
        <v>1.5229107E-2</v>
      </c>
      <c r="Y2775">
        <v>9.9233480000000002E-3</v>
      </c>
      <c r="Z2775">
        <v>-2.6819218199999999</v>
      </c>
      <c r="AA2775">
        <v>1.9188957999999999E-2</v>
      </c>
      <c r="AB2775">
        <v>-9.374327E-3</v>
      </c>
      <c r="AC2775">
        <v>-2.767444872</v>
      </c>
    </row>
    <row r="2776" spans="1:29" x14ac:dyDescent="0.3">
      <c r="A2776">
        <v>27.74</v>
      </c>
      <c r="B2776">
        <v>28.3</v>
      </c>
      <c r="C2776">
        <v>160</v>
      </c>
      <c r="D2776">
        <v>160</v>
      </c>
      <c r="E2776">
        <v>160</v>
      </c>
      <c r="F2776">
        <v>193.4711538</v>
      </c>
      <c r="G2776">
        <v>200.32692309999999</v>
      </c>
      <c r="H2776">
        <v>200.29807690000001</v>
      </c>
      <c r="I2776">
        <v>199</v>
      </c>
      <c r="J2776">
        <v>215</v>
      </c>
      <c r="K2776">
        <v>200</v>
      </c>
      <c r="L2776">
        <v>9.8927011</v>
      </c>
      <c r="M2776">
        <v>10.243255039999999</v>
      </c>
      <c r="N2776">
        <v>10.24178006</v>
      </c>
      <c r="O2776">
        <v>10.17540589</v>
      </c>
      <c r="P2776">
        <v>10.993528980000001</v>
      </c>
      <c r="Q2776">
        <v>10.226538590000001</v>
      </c>
      <c r="R2776">
        <v>0.49463505499999999</v>
      </c>
      <c r="S2776">
        <v>0.51216275200000005</v>
      </c>
      <c r="T2776">
        <v>0.51208900300000004</v>
      </c>
      <c r="U2776">
        <v>0.50877029500000004</v>
      </c>
      <c r="V2776">
        <v>0.54967644900000001</v>
      </c>
      <c r="W2776">
        <v>0.51132692899999999</v>
      </c>
      <c r="X2776">
        <v>1.0119621000000001E-2</v>
      </c>
      <c r="Y2776">
        <v>5.7933999999999998E-3</v>
      </c>
      <c r="Z2776">
        <v>-2.6647137019999998</v>
      </c>
      <c r="AA2776">
        <v>2.3617178999999999E-2</v>
      </c>
      <c r="AB2776">
        <v>-1.1930962E-2</v>
      </c>
      <c r="AC2776">
        <v>-2.7539889</v>
      </c>
    </row>
    <row r="2777" spans="1:29" x14ac:dyDescent="0.3">
      <c r="A2777">
        <v>27.75</v>
      </c>
      <c r="B2777">
        <v>28.3</v>
      </c>
      <c r="C2777">
        <v>160</v>
      </c>
      <c r="D2777">
        <v>160</v>
      </c>
      <c r="E2777">
        <v>160</v>
      </c>
      <c r="F2777">
        <v>193.8557692</v>
      </c>
      <c r="G2777">
        <v>199.93269230000001</v>
      </c>
      <c r="H2777">
        <v>197.1057692</v>
      </c>
      <c r="I2777">
        <v>195</v>
      </c>
      <c r="J2777">
        <v>204</v>
      </c>
      <c r="K2777">
        <v>161</v>
      </c>
      <c r="L2777">
        <v>9.9123675210000002</v>
      </c>
      <c r="M2777">
        <v>10.223096959999999</v>
      </c>
      <c r="N2777">
        <v>10.078548769999999</v>
      </c>
      <c r="O2777">
        <v>9.9708751210000006</v>
      </c>
      <c r="P2777">
        <v>10.43106936</v>
      </c>
      <c r="Q2777">
        <v>8.2323635619999997</v>
      </c>
      <c r="R2777">
        <v>0.49561837600000003</v>
      </c>
      <c r="S2777">
        <v>0.51115484799999999</v>
      </c>
      <c r="T2777">
        <v>0.50392743900000003</v>
      </c>
      <c r="U2777">
        <v>0.498543756</v>
      </c>
      <c r="V2777">
        <v>0.52155346800000002</v>
      </c>
      <c r="W2777">
        <v>0.411618178</v>
      </c>
      <c r="X2777">
        <v>8.9699859999999992E-3</v>
      </c>
      <c r="Y2777">
        <v>3.6055100000000002E-4</v>
      </c>
      <c r="Z2777">
        <v>-2.65035204</v>
      </c>
      <c r="AA2777">
        <v>1.3284663E-2</v>
      </c>
      <c r="AB2777">
        <v>-6.5620288999999998E-2</v>
      </c>
      <c r="AC2777">
        <v>-2.511781407</v>
      </c>
    </row>
    <row r="2778" spans="1:29" x14ac:dyDescent="0.3">
      <c r="A2778">
        <v>27.76</v>
      </c>
      <c r="B2778">
        <v>28.3</v>
      </c>
      <c r="C2778">
        <v>160</v>
      </c>
      <c r="D2778">
        <v>160</v>
      </c>
      <c r="E2778">
        <v>160</v>
      </c>
      <c r="F2778">
        <v>192.96153849999999</v>
      </c>
      <c r="G2778">
        <v>199.96153849999999</v>
      </c>
      <c r="H2778">
        <v>194.5961538</v>
      </c>
      <c r="I2778">
        <v>195</v>
      </c>
      <c r="J2778">
        <v>159</v>
      </c>
      <c r="K2778">
        <v>204</v>
      </c>
      <c r="L2778">
        <v>9.8666430930000004</v>
      </c>
      <c r="M2778">
        <v>10.224571940000001</v>
      </c>
      <c r="N2778">
        <v>9.9502253799999991</v>
      </c>
      <c r="O2778">
        <v>9.9708751210000006</v>
      </c>
      <c r="P2778">
        <v>8.1300981760000006</v>
      </c>
      <c r="Q2778">
        <v>10.43106936</v>
      </c>
      <c r="R2778">
        <v>0.49333215499999999</v>
      </c>
      <c r="S2778">
        <v>0.51122859700000001</v>
      </c>
      <c r="T2778">
        <v>0.49751126899999998</v>
      </c>
      <c r="U2778">
        <v>0.498543756</v>
      </c>
      <c r="V2778">
        <v>0.40650490900000003</v>
      </c>
      <c r="W2778">
        <v>0.52155346800000002</v>
      </c>
      <c r="X2778">
        <v>1.0332516E-2</v>
      </c>
      <c r="Y2778">
        <v>-3.1794050000000002E-3</v>
      </c>
      <c r="Z2778">
        <v>-2.6352140720000001</v>
      </c>
      <c r="AA2778">
        <v>-5.3138653000000001E-2</v>
      </c>
      <c r="AB2778">
        <v>4.6019424000000003E-2</v>
      </c>
      <c r="AC2778">
        <v>-2.5028107589999999</v>
      </c>
    </row>
    <row r="2779" spans="1:29" x14ac:dyDescent="0.3">
      <c r="A2779">
        <v>27.77</v>
      </c>
      <c r="B2779">
        <v>28.3</v>
      </c>
      <c r="C2779">
        <v>160</v>
      </c>
      <c r="D2779">
        <v>160</v>
      </c>
      <c r="E2779">
        <v>160</v>
      </c>
      <c r="F2779">
        <v>191.66346150000001</v>
      </c>
      <c r="G2779">
        <v>200.625</v>
      </c>
      <c r="H2779">
        <v>194.6057692</v>
      </c>
      <c r="I2779">
        <v>156</v>
      </c>
      <c r="J2779">
        <v>209</v>
      </c>
      <c r="K2779">
        <v>211</v>
      </c>
      <c r="L2779">
        <v>9.8002689249999992</v>
      </c>
      <c r="M2779">
        <v>10.25849652</v>
      </c>
      <c r="N2779">
        <v>9.9507170400000007</v>
      </c>
      <c r="O2779">
        <v>7.9767000970000002</v>
      </c>
      <c r="P2779">
        <v>10.68673282</v>
      </c>
      <c r="Q2779">
        <v>10.788998210000001</v>
      </c>
      <c r="R2779">
        <v>0.49001344600000002</v>
      </c>
      <c r="S2779">
        <v>0.512924826</v>
      </c>
      <c r="T2779">
        <v>0.497535852</v>
      </c>
      <c r="U2779">
        <v>0.39883500500000002</v>
      </c>
      <c r="V2779">
        <v>0.534336641</v>
      </c>
      <c r="W2779">
        <v>0.53944990999999998</v>
      </c>
      <c r="X2779">
        <v>1.3227891E-2</v>
      </c>
      <c r="Y2779">
        <v>-2.622189E-3</v>
      </c>
      <c r="Z2779">
        <v>-2.632410744</v>
      </c>
      <c r="AA2779">
        <v>7.8231906000000004E-2</v>
      </c>
      <c r="AB2779">
        <v>4.8576057999999998E-2</v>
      </c>
      <c r="AC2779">
        <v>-2.5835465900000001</v>
      </c>
    </row>
    <row r="2780" spans="1:29" x14ac:dyDescent="0.3">
      <c r="A2780">
        <v>27.78</v>
      </c>
      <c r="B2780">
        <v>28.3</v>
      </c>
      <c r="C2780">
        <v>160</v>
      </c>
      <c r="D2780">
        <v>160</v>
      </c>
      <c r="E2780">
        <v>160</v>
      </c>
      <c r="F2780">
        <v>190.5096154</v>
      </c>
      <c r="G2780">
        <v>201.3942308</v>
      </c>
      <c r="H2780">
        <v>194.46153849999999</v>
      </c>
      <c r="I2780">
        <v>204</v>
      </c>
      <c r="J2780">
        <v>213</v>
      </c>
      <c r="K2780">
        <v>213</v>
      </c>
      <c r="L2780">
        <v>9.7412696640000007</v>
      </c>
      <c r="M2780">
        <v>10.29782936</v>
      </c>
      <c r="N2780">
        <v>9.9433421329999998</v>
      </c>
      <c r="O2780">
        <v>10.43106936</v>
      </c>
      <c r="P2780">
        <v>10.891263589999999</v>
      </c>
      <c r="Q2780">
        <v>10.891263589999999</v>
      </c>
      <c r="R2780">
        <v>0.48706348300000002</v>
      </c>
      <c r="S2780">
        <v>0.51489146799999996</v>
      </c>
      <c r="T2780">
        <v>0.497167107</v>
      </c>
      <c r="U2780">
        <v>0.52155346800000002</v>
      </c>
      <c r="V2780">
        <v>0.54456318000000004</v>
      </c>
      <c r="W2780">
        <v>0.54456318000000004</v>
      </c>
      <c r="X2780">
        <v>1.6066495E-2</v>
      </c>
      <c r="Y2780">
        <v>-2.5402459999999999E-3</v>
      </c>
      <c r="Z2780">
        <v>-2.6300386979999999</v>
      </c>
      <c r="AA2780">
        <v>1.3284663E-2</v>
      </c>
      <c r="AB2780">
        <v>7.669904E-3</v>
      </c>
      <c r="AC2780">
        <v>-2.8257540830000001</v>
      </c>
    </row>
    <row r="2781" spans="1:29" x14ac:dyDescent="0.3">
      <c r="A2781">
        <v>27.79</v>
      </c>
      <c r="B2781">
        <v>28.3</v>
      </c>
      <c r="C2781">
        <v>160</v>
      </c>
      <c r="D2781">
        <v>160</v>
      </c>
      <c r="E2781">
        <v>160</v>
      </c>
      <c r="F2781">
        <v>191.53846150000001</v>
      </c>
      <c r="G2781">
        <v>203.55769230000001</v>
      </c>
      <c r="H2781">
        <v>196.21153849999999</v>
      </c>
      <c r="I2781">
        <v>201</v>
      </c>
      <c r="J2781">
        <v>207</v>
      </c>
      <c r="K2781">
        <v>206</v>
      </c>
      <c r="L2781">
        <v>9.7938773379999997</v>
      </c>
      <c r="M2781">
        <v>10.408452970000001</v>
      </c>
      <c r="N2781">
        <v>10.03282435</v>
      </c>
      <c r="O2781">
        <v>10.27767128</v>
      </c>
      <c r="P2781">
        <v>10.584467439999999</v>
      </c>
      <c r="Q2781">
        <v>10.533334740000001</v>
      </c>
      <c r="R2781">
        <v>0.489693867</v>
      </c>
      <c r="S2781">
        <v>0.52042264900000001</v>
      </c>
      <c r="T2781">
        <v>0.50164121699999997</v>
      </c>
      <c r="U2781">
        <v>0.51388356400000001</v>
      </c>
      <c r="V2781">
        <v>0.52922337200000003</v>
      </c>
      <c r="W2781">
        <v>0.526666737</v>
      </c>
      <c r="X2781">
        <v>1.774127E-2</v>
      </c>
      <c r="Y2781">
        <v>-2.2780270000000002E-3</v>
      </c>
      <c r="Z2781">
        <v>-2.6522065490000002</v>
      </c>
      <c r="AA2781">
        <v>8.8564420000000008E-3</v>
      </c>
      <c r="AB2781">
        <v>3.4088460000000001E-3</v>
      </c>
      <c r="AC2781">
        <v>-2.7539889</v>
      </c>
    </row>
    <row r="2782" spans="1:29" x14ac:dyDescent="0.3">
      <c r="A2782">
        <v>27.8</v>
      </c>
      <c r="B2782">
        <v>28.3</v>
      </c>
      <c r="C2782">
        <v>160</v>
      </c>
      <c r="D2782">
        <v>160</v>
      </c>
      <c r="E2782">
        <v>160</v>
      </c>
      <c r="F2782">
        <v>195.07692309999999</v>
      </c>
      <c r="G2782">
        <v>204.95192309999999</v>
      </c>
      <c r="H2782">
        <v>198.28846150000001</v>
      </c>
      <c r="I2782">
        <v>201</v>
      </c>
      <c r="J2782">
        <v>211</v>
      </c>
      <c r="K2782">
        <v>153</v>
      </c>
      <c r="L2782">
        <v>9.9748084049999992</v>
      </c>
      <c r="M2782">
        <v>10.479743750000001</v>
      </c>
      <c r="N2782">
        <v>10.13902302</v>
      </c>
      <c r="O2782">
        <v>10.27767128</v>
      </c>
      <c r="P2782">
        <v>10.788998210000001</v>
      </c>
      <c r="Q2782">
        <v>7.8233020179999997</v>
      </c>
      <c r="R2782">
        <v>0.49874042000000002</v>
      </c>
      <c r="S2782">
        <v>0.52398718700000002</v>
      </c>
      <c r="T2782">
        <v>0.50695115099999999</v>
      </c>
      <c r="U2782">
        <v>0.51388356400000001</v>
      </c>
      <c r="V2782">
        <v>0.53944990999999998</v>
      </c>
      <c r="W2782">
        <v>0.39116510100000002</v>
      </c>
      <c r="X2782">
        <v>1.4576228E-2</v>
      </c>
      <c r="Y2782">
        <v>-2.9417689999999999E-3</v>
      </c>
      <c r="Z2782">
        <v>-2.683646945</v>
      </c>
      <c r="AA2782">
        <v>1.4760736999999999E-2</v>
      </c>
      <c r="AB2782">
        <v>-9.0334423999999997E-2</v>
      </c>
      <c r="AC2782">
        <v>-2.534208027</v>
      </c>
    </row>
    <row r="2783" spans="1:29" x14ac:dyDescent="0.3">
      <c r="A2783">
        <v>27.81</v>
      </c>
      <c r="B2783">
        <v>28.3</v>
      </c>
      <c r="C2783">
        <v>160</v>
      </c>
      <c r="D2783">
        <v>160</v>
      </c>
      <c r="E2783">
        <v>160</v>
      </c>
      <c r="F2783">
        <v>198.7307692</v>
      </c>
      <c r="G2783">
        <v>206.6057692</v>
      </c>
      <c r="H2783">
        <v>200.80769230000001</v>
      </c>
      <c r="I2783">
        <v>200</v>
      </c>
      <c r="J2783">
        <v>173</v>
      </c>
      <c r="K2783">
        <v>196</v>
      </c>
      <c r="L2783">
        <v>10.1616394</v>
      </c>
      <c r="M2783">
        <v>10.564309359999999</v>
      </c>
      <c r="N2783">
        <v>10.26783807</v>
      </c>
      <c r="O2783">
        <v>10.226538590000001</v>
      </c>
      <c r="P2783">
        <v>8.8459558769999997</v>
      </c>
      <c r="Q2783">
        <v>10.02200781</v>
      </c>
      <c r="R2783">
        <v>0.50808196999999999</v>
      </c>
      <c r="S2783">
        <v>0.52821546799999997</v>
      </c>
      <c r="T2783">
        <v>0.51339190300000004</v>
      </c>
      <c r="U2783">
        <v>0.51132692899999999</v>
      </c>
      <c r="V2783">
        <v>0.44229779400000002</v>
      </c>
      <c r="W2783">
        <v>0.50110039100000003</v>
      </c>
      <c r="X2783">
        <v>1.162408E-2</v>
      </c>
      <c r="Y2783">
        <v>-3.1712099999999998E-3</v>
      </c>
      <c r="Z2783">
        <v>-2.7187532299999999</v>
      </c>
      <c r="AA2783">
        <v>-3.9853989999999999E-2</v>
      </c>
      <c r="AB2783">
        <v>1.6192018999999998E-2</v>
      </c>
      <c r="AC2783">
        <v>-2.5521493230000001</v>
      </c>
    </row>
    <row r="2784" spans="1:29" x14ac:dyDescent="0.3">
      <c r="A2784">
        <v>27.82</v>
      </c>
      <c r="B2784">
        <v>28.3</v>
      </c>
      <c r="C2784">
        <v>160</v>
      </c>
      <c r="D2784">
        <v>160</v>
      </c>
      <c r="E2784">
        <v>160</v>
      </c>
      <c r="F2784">
        <v>202.625</v>
      </c>
      <c r="G2784">
        <v>208.8942308</v>
      </c>
      <c r="H2784">
        <v>203.0961538</v>
      </c>
      <c r="I2784">
        <v>202</v>
      </c>
      <c r="J2784">
        <v>217</v>
      </c>
      <c r="K2784">
        <v>191</v>
      </c>
      <c r="L2784">
        <v>10.3607619</v>
      </c>
      <c r="M2784">
        <v>10.68132456</v>
      </c>
      <c r="N2784">
        <v>10.384853270000001</v>
      </c>
      <c r="O2784">
        <v>10.328803969999999</v>
      </c>
      <c r="P2784">
        <v>11.09579437</v>
      </c>
      <c r="Q2784">
        <v>9.7663443500000007</v>
      </c>
      <c r="R2784">
        <v>0.51803809499999998</v>
      </c>
      <c r="S2784">
        <v>0.53406622800000003</v>
      </c>
      <c r="T2784">
        <v>0.51924266299999999</v>
      </c>
      <c r="U2784">
        <v>0.51644019900000004</v>
      </c>
      <c r="V2784">
        <v>0.55478971799999999</v>
      </c>
      <c r="W2784">
        <v>0.48831721700000003</v>
      </c>
      <c r="X2784">
        <v>9.2538470000000008E-3</v>
      </c>
      <c r="Y2784">
        <v>-4.539665E-3</v>
      </c>
      <c r="Z2784">
        <v>-2.7567490989999999</v>
      </c>
      <c r="AA2784">
        <v>2.2141106000000001E-2</v>
      </c>
      <c r="AB2784">
        <v>-3.1531826999999998E-2</v>
      </c>
      <c r="AC2784">
        <v>-2.7360476039999999</v>
      </c>
    </row>
    <row r="2785" spans="1:29" x14ac:dyDescent="0.3">
      <c r="A2785">
        <v>27.83</v>
      </c>
      <c r="B2785">
        <v>28.3</v>
      </c>
      <c r="C2785">
        <v>160</v>
      </c>
      <c r="D2785">
        <v>160</v>
      </c>
      <c r="E2785">
        <v>160</v>
      </c>
      <c r="F2785">
        <v>204.96153849999999</v>
      </c>
      <c r="G2785">
        <v>209.1057692</v>
      </c>
      <c r="H2785">
        <v>202.55769230000001</v>
      </c>
      <c r="I2785">
        <v>156</v>
      </c>
      <c r="J2785">
        <v>203</v>
      </c>
      <c r="K2785">
        <v>196</v>
      </c>
      <c r="L2785">
        <v>10.480235410000001</v>
      </c>
      <c r="M2785">
        <v>10.69214109</v>
      </c>
      <c r="N2785">
        <v>10.35732028</v>
      </c>
      <c r="O2785">
        <v>7.9767000970000002</v>
      </c>
      <c r="P2785">
        <v>10.37993666</v>
      </c>
      <c r="Q2785">
        <v>10.02200781</v>
      </c>
      <c r="R2785">
        <v>0.52401176999999999</v>
      </c>
      <c r="S2785">
        <v>0.53460705399999997</v>
      </c>
      <c r="T2785">
        <v>0.51786601399999999</v>
      </c>
      <c r="U2785">
        <v>0.39883500500000002</v>
      </c>
      <c r="V2785">
        <v>0.51899683299999999</v>
      </c>
      <c r="W2785">
        <v>0.50110039100000003</v>
      </c>
      <c r="X2785">
        <v>6.1171899999999998E-3</v>
      </c>
      <c r="Y2785">
        <v>-7.6289319999999997E-3</v>
      </c>
      <c r="Z2785">
        <v>-2.7657628750000001</v>
      </c>
      <c r="AA2785">
        <v>6.9375463999999998E-2</v>
      </c>
      <c r="AB2785">
        <v>2.8122980999999998E-2</v>
      </c>
      <c r="AC2785">
        <v>-2.4893547869999999</v>
      </c>
    </row>
    <row r="2786" spans="1:29" x14ac:dyDescent="0.3">
      <c r="A2786">
        <v>27.84</v>
      </c>
      <c r="B2786">
        <v>28.3</v>
      </c>
      <c r="C2786">
        <v>160</v>
      </c>
      <c r="D2786">
        <v>160</v>
      </c>
      <c r="E2786">
        <v>160</v>
      </c>
      <c r="F2786">
        <v>204.6442308</v>
      </c>
      <c r="G2786">
        <v>211.125</v>
      </c>
      <c r="H2786">
        <v>201.0096154</v>
      </c>
      <c r="I2786">
        <v>186</v>
      </c>
      <c r="J2786">
        <v>202</v>
      </c>
      <c r="K2786">
        <v>201</v>
      </c>
      <c r="L2786">
        <v>10.464010610000001</v>
      </c>
      <c r="M2786">
        <v>10.79538979</v>
      </c>
      <c r="N2786">
        <v>10.27816294</v>
      </c>
      <c r="O2786">
        <v>9.5106808849999993</v>
      </c>
      <c r="P2786">
        <v>10.328803969999999</v>
      </c>
      <c r="Q2786">
        <v>10.27767128</v>
      </c>
      <c r="R2786">
        <v>0.52320053099999997</v>
      </c>
      <c r="S2786">
        <v>0.53976948999999996</v>
      </c>
      <c r="T2786">
        <v>0.51390814699999998</v>
      </c>
      <c r="U2786">
        <v>0.47553404399999999</v>
      </c>
      <c r="V2786">
        <v>0.51644019900000004</v>
      </c>
      <c r="W2786">
        <v>0.51388356400000001</v>
      </c>
      <c r="X2786">
        <v>9.5660929999999995E-3</v>
      </c>
      <c r="Y2786">
        <v>-1.1717909E-2</v>
      </c>
      <c r="Z2786">
        <v>-2.7664529249999998</v>
      </c>
      <c r="AA2786">
        <v>2.3617178999999999E-2</v>
      </c>
      <c r="AB2786">
        <v>1.1930962E-2</v>
      </c>
      <c r="AC2786">
        <v>-2.6418558010000002</v>
      </c>
    </row>
    <row r="2787" spans="1:29" x14ac:dyDescent="0.3">
      <c r="A2787">
        <v>27.85</v>
      </c>
      <c r="B2787">
        <v>28.3</v>
      </c>
      <c r="C2787">
        <v>160</v>
      </c>
      <c r="D2787">
        <v>160</v>
      </c>
      <c r="E2787">
        <v>160</v>
      </c>
      <c r="F2787">
        <v>203.42307690000001</v>
      </c>
      <c r="G2787">
        <v>212.46153849999999</v>
      </c>
      <c r="H2787">
        <v>200.1346154</v>
      </c>
      <c r="I2787">
        <v>182</v>
      </c>
      <c r="J2787">
        <v>205</v>
      </c>
      <c r="K2787">
        <v>171</v>
      </c>
      <c r="L2787">
        <v>10.40156973</v>
      </c>
      <c r="M2787">
        <v>10.863730609999999</v>
      </c>
      <c r="N2787">
        <v>10.233421829999999</v>
      </c>
      <c r="O2787">
        <v>9.3061501129999993</v>
      </c>
      <c r="P2787">
        <v>10.48220205</v>
      </c>
      <c r="Q2787">
        <v>8.7436904910000006</v>
      </c>
      <c r="R2787">
        <v>0.52007848599999995</v>
      </c>
      <c r="S2787">
        <v>0.54318652999999995</v>
      </c>
      <c r="T2787">
        <v>0.51167109200000005</v>
      </c>
      <c r="U2787">
        <v>0.46530750599999998</v>
      </c>
      <c r="V2787">
        <v>0.52411010300000005</v>
      </c>
      <c r="W2787">
        <v>0.43718452499999999</v>
      </c>
      <c r="X2787">
        <v>1.3341435E-2</v>
      </c>
      <c r="Y2787">
        <v>-1.3307611E-2</v>
      </c>
      <c r="Z2787">
        <v>-2.7630458039999999</v>
      </c>
      <c r="AA2787">
        <v>3.3949695000000002E-2</v>
      </c>
      <c r="AB2787">
        <v>-3.8349519999999998E-2</v>
      </c>
      <c r="AC2787">
        <v>-2.5028107589999999</v>
      </c>
    </row>
    <row r="2788" spans="1:29" x14ac:dyDescent="0.3">
      <c r="A2788">
        <v>27.86</v>
      </c>
      <c r="B2788">
        <v>28.3</v>
      </c>
      <c r="C2788">
        <v>160</v>
      </c>
      <c r="D2788">
        <v>160</v>
      </c>
      <c r="E2788">
        <v>160</v>
      </c>
      <c r="F2788">
        <v>201.79807690000001</v>
      </c>
      <c r="G2788">
        <v>213.4903846</v>
      </c>
      <c r="H2788">
        <v>200.5096154</v>
      </c>
      <c r="I2788">
        <v>190</v>
      </c>
      <c r="J2788">
        <v>209</v>
      </c>
      <c r="K2788">
        <v>225</v>
      </c>
      <c r="L2788">
        <v>10.318479099999999</v>
      </c>
      <c r="M2788">
        <v>10.91633828</v>
      </c>
      <c r="N2788">
        <v>10.25259659</v>
      </c>
      <c r="O2788">
        <v>9.7152116569999993</v>
      </c>
      <c r="P2788">
        <v>10.68673282</v>
      </c>
      <c r="Q2788">
        <v>11.50485591</v>
      </c>
      <c r="R2788">
        <v>0.51592395499999999</v>
      </c>
      <c r="S2788">
        <v>0.54581691399999999</v>
      </c>
      <c r="T2788">
        <v>0.51262982999999995</v>
      </c>
      <c r="U2788">
        <v>0.48576058300000002</v>
      </c>
      <c r="V2788">
        <v>0.534336641</v>
      </c>
      <c r="W2788">
        <v>0.57524279499999997</v>
      </c>
      <c r="X2788">
        <v>1.7258708000000001E-2</v>
      </c>
      <c r="Y2788">
        <v>-1.2160403E-2</v>
      </c>
      <c r="Z2788">
        <v>-2.7620538570000002</v>
      </c>
      <c r="AA2788">
        <v>2.8045400000000002E-2</v>
      </c>
      <c r="AB2788">
        <v>4.3462789000000002E-2</v>
      </c>
      <c r="AC2788">
        <v>-2.798842139</v>
      </c>
    </row>
    <row r="2789" spans="1:29" x14ac:dyDescent="0.3">
      <c r="A2789">
        <v>27.87</v>
      </c>
      <c r="B2789">
        <v>28.3</v>
      </c>
      <c r="C2789">
        <v>160</v>
      </c>
      <c r="D2789">
        <v>160</v>
      </c>
      <c r="E2789">
        <v>160</v>
      </c>
      <c r="F2789">
        <v>200.3653846</v>
      </c>
      <c r="G2789">
        <v>215.30769230000001</v>
      </c>
      <c r="H2789">
        <v>201.17307690000001</v>
      </c>
      <c r="I2789">
        <v>376</v>
      </c>
      <c r="J2789">
        <v>377</v>
      </c>
      <c r="K2789">
        <v>398</v>
      </c>
      <c r="L2789">
        <v>10.245221689999999</v>
      </c>
      <c r="M2789">
        <v>11.009262120000001</v>
      </c>
      <c r="N2789">
        <v>10.28652117</v>
      </c>
      <c r="O2789">
        <v>19.22589254</v>
      </c>
      <c r="P2789">
        <v>19.27702523</v>
      </c>
      <c r="Q2789">
        <v>20.350811790000002</v>
      </c>
      <c r="R2789">
        <v>0.51226108400000003</v>
      </c>
      <c r="S2789">
        <v>0.55046310600000004</v>
      </c>
      <c r="T2789">
        <v>0.51432605799999997</v>
      </c>
      <c r="U2789">
        <v>0.96129462700000001</v>
      </c>
      <c r="V2789">
        <v>0.96385126200000004</v>
      </c>
      <c r="W2789">
        <v>1.017540589</v>
      </c>
      <c r="X2789">
        <v>2.2055946999999999E-2</v>
      </c>
      <c r="Y2789">
        <v>-1.1357358E-2</v>
      </c>
      <c r="Z2789">
        <v>-2.7667548219999998</v>
      </c>
      <c r="AA2789">
        <v>1.476074E-3</v>
      </c>
      <c r="AB2789">
        <v>3.6645097000000001E-2</v>
      </c>
      <c r="AC2789">
        <v>-5.1626078560000002</v>
      </c>
    </row>
    <row r="2790" spans="1:29" x14ac:dyDescent="0.3">
      <c r="A2790">
        <v>27.88</v>
      </c>
      <c r="B2790">
        <v>28.3</v>
      </c>
      <c r="C2790">
        <v>160</v>
      </c>
      <c r="D2790">
        <v>160</v>
      </c>
      <c r="E2790">
        <v>160</v>
      </c>
      <c r="F2790">
        <v>200.44230769999999</v>
      </c>
      <c r="G2790">
        <v>215.31730769999999</v>
      </c>
      <c r="H2790">
        <v>203.94230769999999</v>
      </c>
      <c r="I2790">
        <v>205</v>
      </c>
      <c r="J2790">
        <v>0</v>
      </c>
      <c r="K2790">
        <v>0</v>
      </c>
      <c r="L2790">
        <v>10.249154969999999</v>
      </c>
      <c r="M2790">
        <v>11.00975378</v>
      </c>
      <c r="N2790">
        <v>10.428119390000001</v>
      </c>
      <c r="O2790">
        <v>10.48220205</v>
      </c>
      <c r="P2790">
        <v>0</v>
      </c>
      <c r="Q2790">
        <v>0</v>
      </c>
      <c r="R2790">
        <v>0.51245774799999999</v>
      </c>
      <c r="S2790">
        <v>0.550487689</v>
      </c>
      <c r="T2790">
        <v>0.52140597</v>
      </c>
      <c r="U2790">
        <v>0.52411010300000005</v>
      </c>
      <c r="V2790">
        <v>0</v>
      </c>
      <c r="W2790">
        <v>0</v>
      </c>
      <c r="X2790">
        <v>2.1956595999999998E-2</v>
      </c>
      <c r="Y2790">
        <v>-6.7111660000000002E-3</v>
      </c>
      <c r="Z2790">
        <v>-2.7795638720000002</v>
      </c>
      <c r="AA2790">
        <v>-0.30259510899999997</v>
      </c>
      <c r="AB2790">
        <v>-0.174703368</v>
      </c>
      <c r="AC2790">
        <v>-0.91949140799999995</v>
      </c>
    </row>
    <row r="2791" spans="1:29" x14ac:dyDescent="0.3">
      <c r="A2791">
        <v>27.89</v>
      </c>
      <c r="B2791">
        <v>28.3</v>
      </c>
      <c r="C2791">
        <v>160</v>
      </c>
      <c r="D2791">
        <v>160</v>
      </c>
      <c r="E2791">
        <v>160</v>
      </c>
      <c r="F2791">
        <v>201.875</v>
      </c>
      <c r="G2791">
        <v>215.1057692</v>
      </c>
      <c r="H2791">
        <v>205.7788462</v>
      </c>
      <c r="I2791">
        <v>201</v>
      </c>
      <c r="J2791">
        <v>427</v>
      </c>
      <c r="K2791">
        <v>380</v>
      </c>
      <c r="L2791">
        <v>10.32241239</v>
      </c>
      <c r="M2791">
        <v>10.998937250000001</v>
      </c>
      <c r="N2791">
        <v>10.52202655</v>
      </c>
      <c r="O2791">
        <v>10.27767128</v>
      </c>
      <c r="P2791">
        <v>21.833659879999999</v>
      </c>
      <c r="Q2791">
        <v>19.430423309999998</v>
      </c>
      <c r="R2791">
        <v>0.51612061899999995</v>
      </c>
      <c r="S2791">
        <v>0.54994686199999998</v>
      </c>
      <c r="T2791">
        <v>0.52610132799999998</v>
      </c>
      <c r="U2791">
        <v>0.51388356400000001</v>
      </c>
      <c r="V2791">
        <v>1.0916829939999999</v>
      </c>
      <c r="W2791">
        <v>0.97152116600000005</v>
      </c>
      <c r="X2791">
        <v>1.9529590999999999E-2</v>
      </c>
      <c r="Y2791">
        <v>-4.6216089999999996E-3</v>
      </c>
      <c r="Z2791">
        <v>-2.7932786119999999</v>
      </c>
      <c r="AA2791">
        <v>0.33359265700000001</v>
      </c>
      <c r="AB2791">
        <v>0.11249192399999999</v>
      </c>
      <c r="AC2791">
        <v>-4.521206533</v>
      </c>
    </row>
    <row r="2792" spans="1:29" x14ac:dyDescent="0.3">
      <c r="A2792">
        <v>27.9</v>
      </c>
      <c r="B2792">
        <v>28.3</v>
      </c>
      <c r="C2792">
        <v>160</v>
      </c>
      <c r="D2792">
        <v>160</v>
      </c>
      <c r="E2792">
        <v>160</v>
      </c>
      <c r="F2792">
        <v>203.1538462</v>
      </c>
      <c r="G2792">
        <v>214.70192309999999</v>
      </c>
      <c r="H2792">
        <v>206.82692309999999</v>
      </c>
      <c r="I2792">
        <v>186</v>
      </c>
      <c r="J2792">
        <v>0</v>
      </c>
      <c r="K2792">
        <v>0</v>
      </c>
      <c r="L2792">
        <v>10.387803229999999</v>
      </c>
      <c r="M2792">
        <v>10.9782875</v>
      </c>
      <c r="N2792">
        <v>10.57561755</v>
      </c>
      <c r="O2792">
        <v>9.5106808849999993</v>
      </c>
      <c r="P2792">
        <v>0</v>
      </c>
      <c r="Q2792">
        <v>0</v>
      </c>
      <c r="R2792">
        <v>0.51939016199999999</v>
      </c>
      <c r="S2792">
        <v>0.54891437499999995</v>
      </c>
      <c r="T2792">
        <v>0.52878087699999998</v>
      </c>
      <c r="U2792">
        <v>0.47553404399999999</v>
      </c>
      <c r="V2792">
        <v>0</v>
      </c>
      <c r="W2792">
        <v>0</v>
      </c>
      <c r="X2792">
        <v>1.7045813E-2</v>
      </c>
      <c r="Y2792">
        <v>-3.5809269999999998E-3</v>
      </c>
      <c r="Z2792">
        <v>-2.8019042349999999</v>
      </c>
      <c r="AA2792">
        <v>-0.274549708</v>
      </c>
      <c r="AB2792">
        <v>-0.158511348</v>
      </c>
      <c r="AC2792">
        <v>-0.83427025300000002</v>
      </c>
    </row>
    <row r="2793" spans="1:29" x14ac:dyDescent="0.3">
      <c r="A2793">
        <v>27.91</v>
      </c>
      <c r="B2793">
        <v>28.3</v>
      </c>
      <c r="C2793">
        <v>160</v>
      </c>
      <c r="D2793">
        <v>160</v>
      </c>
      <c r="E2793">
        <v>160</v>
      </c>
      <c r="F2793">
        <v>203.78846150000001</v>
      </c>
      <c r="G2793">
        <v>214.0096154</v>
      </c>
      <c r="H2793">
        <v>208.2692308</v>
      </c>
      <c r="I2793">
        <v>178</v>
      </c>
      <c r="J2793">
        <v>363</v>
      </c>
      <c r="K2793">
        <v>351</v>
      </c>
      <c r="L2793">
        <v>10.420252830000001</v>
      </c>
      <c r="M2793">
        <v>10.942887949999999</v>
      </c>
      <c r="N2793">
        <v>10.64936662</v>
      </c>
      <c r="O2793">
        <v>9.1016193409999993</v>
      </c>
      <c r="P2793">
        <v>18.561167529999999</v>
      </c>
      <c r="Q2793">
        <v>17.947575220000001</v>
      </c>
      <c r="R2793">
        <v>0.521012641</v>
      </c>
      <c r="S2793">
        <v>0.54714439699999995</v>
      </c>
      <c r="T2793">
        <v>0.53246833100000002</v>
      </c>
      <c r="U2793">
        <v>0.455080967</v>
      </c>
      <c r="V2793">
        <v>0.92805837700000005</v>
      </c>
      <c r="W2793">
        <v>0.89737876100000002</v>
      </c>
      <c r="X2793">
        <v>1.5087176000000001E-2</v>
      </c>
      <c r="Y2793">
        <v>-1.0734589999999999E-3</v>
      </c>
      <c r="Z2793">
        <v>-2.808114684</v>
      </c>
      <c r="AA2793">
        <v>0.27307363499999998</v>
      </c>
      <c r="AB2793">
        <v>0.13720605899999999</v>
      </c>
      <c r="AC2793">
        <v>-4.000908956</v>
      </c>
    </row>
    <row r="2794" spans="1:29" x14ac:dyDescent="0.3">
      <c r="A2794">
        <v>27.92</v>
      </c>
      <c r="B2794">
        <v>28.3</v>
      </c>
      <c r="C2794">
        <v>160</v>
      </c>
      <c r="D2794">
        <v>160</v>
      </c>
      <c r="E2794">
        <v>160</v>
      </c>
      <c r="F2794">
        <v>201.7403846</v>
      </c>
      <c r="G2794">
        <v>211.96153849999999</v>
      </c>
      <c r="H2794">
        <v>206.2307692</v>
      </c>
      <c r="I2794">
        <v>138</v>
      </c>
      <c r="J2794">
        <v>203</v>
      </c>
      <c r="K2794">
        <v>0</v>
      </c>
      <c r="L2794">
        <v>10.315529140000001</v>
      </c>
      <c r="M2794">
        <v>10.838164259999999</v>
      </c>
      <c r="N2794">
        <v>10.545134600000001</v>
      </c>
      <c r="O2794">
        <v>7.0563116240000001</v>
      </c>
      <c r="P2794">
        <v>10.37993666</v>
      </c>
      <c r="Q2794">
        <v>0</v>
      </c>
      <c r="R2794">
        <v>0.51577645699999997</v>
      </c>
      <c r="S2794">
        <v>0.54190821300000003</v>
      </c>
      <c r="T2794">
        <v>0.52725672999999995</v>
      </c>
      <c r="U2794">
        <v>0.35281558099999999</v>
      </c>
      <c r="V2794">
        <v>0.51899683299999999</v>
      </c>
      <c r="W2794">
        <v>0</v>
      </c>
      <c r="X2794">
        <v>1.5087176000000001E-2</v>
      </c>
      <c r="Y2794">
        <v>-1.05707E-3</v>
      </c>
      <c r="Z2794">
        <v>-2.7805989470000001</v>
      </c>
      <c r="AA2794">
        <v>9.5944791000000001E-2</v>
      </c>
      <c r="AB2794">
        <v>-0.29060413800000001</v>
      </c>
      <c r="AC2794">
        <v>-1.529495464</v>
      </c>
    </row>
    <row r="2795" spans="1:29" x14ac:dyDescent="0.3">
      <c r="A2795">
        <v>27.93</v>
      </c>
      <c r="B2795">
        <v>28.3</v>
      </c>
      <c r="C2795">
        <v>160</v>
      </c>
      <c r="D2795">
        <v>160</v>
      </c>
      <c r="E2795">
        <v>160</v>
      </c>
      <c r="F2795">
        <v>196.94230769999999</v>
      </c>
      <c r="G2795">
        <v>210.5192308</v>
      </c>
      <c r="H2795">
        <v>204.19230769999999</v>
      </c>
      <c r="I2795">
        <v>186</v>
      </c>
      <c r="J2795">
        <v>208</v>
      </c>
      <c r="K2795">
        <v>444</v>
      </c>
      <c r="L2795">
        <v>10.07019054</v>
      </c>
      <c r="M2795">
        <v>10.76441518</v>
      </c>
      <c r="N2795">
        <v>10.44090257</v>
      </c>
      <c r="O2795">
        <v>9.5106808849999993</v>
      </c>
      <c r="P2795">
        <v>10.63560013</v>
      </c>
      <c r="Q2795">
        <v>22.702915659999999</v>
      </c>
      <c r="R2795">
        <v>0.50350952699999996</v>
      </c>
      <c r="S2795">
        <v>0.53822075899999999</v>
      </c>
      <c r="T2795">
        <v>0.52204512800000002</v>
      </c>
      <c r="U2795">
        <v>0.47553404399999999</v>
      </c>
      <c r="V2795">
        <v>0.53178000599999997</v>
      </c>
      <c r="W2795">
        <v>1.135145783</v>
      </c>
      <c r="X2795">
        <v>2.0040539E-2</v>
      </c>
      <c r="Y2795">
        <v>7.8665699999999996E-4</v>
      </c>
      <c r="Z2795">
        <v>-2.7434656400000001</v>
      </c>
      <c r="AA2795">
        <v>3.2473621000000001E-2</v>
      </c>
      <c r="AB2795">
        <v>0.42099250500000002</v>
      </c>
      <c r="AC2795">
        <v>-3.758701463</v>
      </c>
    </row>
    <row r="2796" spans="1:29" x14ac:dyDescent="0.3">
      <c r="A2796">
        <v>27.94</v>
      </c>
      <c r="B2796">
        <v>28.3</v>
      </c>
      <c r="C2796">
        <v>160</v>
      </c>
      <c r="D2796">
        <v>160</v>
      </c>
      <c r="E2796">
        <v>160</v>
      </c>
      <c r="F2796">
        <v>192.16346150000001</v>
      </c>
      <c r="G2796">
        <v>208.4903846</v>
      </c>
      <c r="H2796">
        <v>202.04807690000001</v>
      </c>
      <c r="I2796">
        <v>209</v>
      </c>
      <c r="J2796">
        <v>203</v>
      </c>
      <c r="K2796">
        <v>0</v>
      </c>
      <c r="L2796">
        <v>9.8258352710000008</v>
      </c>
      <c r="M2796">
        <v>10.660674820000001</v>
      </c>
      <c r="N2796">
        <v>10.33126227</v>
      </c>
      <c r="O2796">
        <v>10.68673282</v>
      </c>
      <c r="P2796">
        <v>10.37993666</v>
      </c>
      <c r="Q2796">
        <v>0</v>
      </c>
      <c r="R2796">
        <v>0.49129176400000002</v>
      </c>
      <c r="S2796">
        <v>0.53303374100000001</v>
      </c>
      <c r="T2796">
        <v>0.51656311399999999</v>
      </c>
      <c r="U2796">
        <v>0.534336641</v>
      </c>
      <c r="V2796">
        <v>0.51899683299999999</v>
      </c>
      <c r="W2796">
        <v>0</v>
      </c>
      <c r="X2796">
        <v>2.4099742E-2</v>
      </c>
      <c r="Y2796">
        <v>2.933574E-3</v>
      </c>
      <c r="Z2796">
        <v>-2.7033133650000001</v>
      </c>
      <c r="AA2796">
        <v>-8.8564420000000008E-3</v>
      </c>
      <c r="AB2796">
        <v>-0.35111115799999998</v>
      </c>
      <c r="AC2796">
        <v>-1.8479534639999999</v>
      </c>
    </row>
    <row r="2797" spans="1:29" x14ac:dyDescent="0.3">
      <c r="A2797">
        <v>27.95</v>
      </c>
      <c r="B2797">
        <v>28.3</v>
      </c>
      <c r="C2797">
        <v>160</v>
      </c>
      <c r="D2797">
        <v>160</v>
      </c>
      <c r="E2797">
        <v>160</v>
      </c>
      <c r="F2797">
        <v>187.68269230000001</v>
      </c>
      <c r="G2797">
        <v>206.0961538</v>
      </c>
      <c r="H2797">
        <v>200.03846150000001</v>
      </c>
      <c r="I2797">
        <v>217</v>
      </c>
      <c r="J2797">
        <v>210</v>
      </c>
      <c r="K2797">
        <v>344</v>
      </c>
      <c r="L2797">
        <v>9.5967214740000006</v>
      </c>
      <c r="M2797">
        <v>10.538251349999999</v>
      </c>
      <c r="N2797">
        <v>10.22850523</v>
      </c>
      <c r="O2797">
        <v>11.09579437</v>
      </c>
      <c r="P2797">
        <v>10.73786552</v>
      </c>
      <c r="Q2797">
        <v>17.589646370000001</v>
      </c>
      <c r="R2797">
        <v>0.479836074</v>
      </c>
      <c r="S2797">
        <v>0.526912567</v>
      </c>
      <c r="T2797">
        <v>0.51142526099999996</v>
      </c>
      <c r="U2797">
        <v>0.55478971799999999</v>
      </c>
      <c r="V2797">
        <v>0.53689327600000003</v>
      </c>
      <c r="W2797">
        <v>0.87948231799999999</v>
      </c>
      <c r="X2797">
        <v>2.7179625999999998E-2</v>
      </c>
      <c r="Y2797">
        <v>5.3672939999999999E-3</v>
      </c>
      <c r="Z2797">
        <v>-2.6634629869999999</v>
      </c>
      <c r="AA2797">
        <v>-1.0332516E-2</v>
      </c>
      <c r="AB2797">
        <v>0.22242721400000001</v>
      </c>
      <c r="AC2797">
        <v>-3.4581847589999999</v>
      </c>
    </row>
    <row r="2798" spans="1:29" x14ac:dyDescent="0.3">
      <c r="A2798">
        <v>27.96</v>
      </c>
      <c r="B2798">
        <v>28.3</v>
      </c>
      <c r="C2798">
        <v>160</v>
      </c>
      <c r="D2798">
        <v>160</v>
      </c>
      <c r="E2798">
        <v>160</v>
      </c>
      <c r="F2798">
        <v>185.41346150000001</v>
      </c>
      <c r="G2798">
        <v>206.07692309999999</v>
      </c>
      <c r="H2798">
        <v>200.29807690000001</v>
      </c>
      <c r="I2798">
        <v>209</v>
      </c>
      <c r="J2798">
        <v>168</v>
      </c>
      <c r="K2798">
        <v>194</v>
      </c>
      <c r="L2798">
        <v>9.4806895939999993</v>
      </c>
      <c r="M2798">
        <v>10.53726803</v>
      </c>
      <c r="N2798">
        <v>10.24178006</v>
      </c>
      <c r="O2798">
        <v>10.68673282</v>
      </c>
      <c r="P2798">
        <v>8.5902924120000002</v>
      </c>
      <c r="Q2798">
        <v>9.9197424279999993</v>
      </c>
      <c r="R2798">
        <v>0.47403447999999998</v>
      </c>
      <c r="S2798">
        <v>0.52686340099999995</v>
      </c>
      <c r="T2798">
        <v>0.51208900300000004</v>
      </c>
      <c r="U2798">
        <v>0.534336641</v>
      </c>
      <c r="V2798">
        <v>0.42951462099999999</v>
      </c>
      <c r="W2798">
        <v>0.49598712099999998</v>
      </c>
      <c r="X2798">
        <v>3.0500791999999999E-2</v>
      </c>
      <c r="Y2798">
        <v>7.760042E-3</v>
      </c>
      <c r="Z2798">
        <v>-2.6543629549999999</v>
      </c>
      <c r="AA2798">
        <v>-6.0519021999999999E-2</v>
      </c>
      <c r="AB2798">
        <v>9.374327E-3</v>
      </c>
      <c r="AC2798">
        <v>-2.56111997</v>
      </c>
    </row>
    <row r="2799" spans="1:29" x14ac:dyDescent="0.3">
      <c r="A2799">
        <v>27.97</v>
      </c>
      <c r="B2799">
        <v>28.3</v>
      </c>
      <c r="C2799">
        <v>160</v>
      </c>
      <c r="D2799">
        <v>160</v>
      </c>
      <c r="E2799">
        <v>160</v>
      </c>
      <c r="F2799">
        <v>188.25</v>
      </c>
      <c r="G2799">
        <v>204.2403846</v>
      </c>
      <c r="H2799">
        <v>200.94230769999999</v>
      </c>
      <c r="I2799">
        <v>196</v>
      </c>
      <c r="J2799">
        <v>207</v>
      </c>
      <c r="K2799">
        <v>191</v>
      </c>
      <c r="L2799">
        <v>9.6257294439999992</v>
      </c>
      <c r="M2799">
        <v>10.443360869999999</v>
      </c>
      <c r="N2799">
        <v>10.274721319999999</v>
      </c>
      <c r="O2799">
        <v>10.02200781</v>
      </c>
      <c r="P2799">
        <v>10.584467439999999</v>
      </c>
      <c r="Q2799">
        <v>9.7663443500000007</v>
      </c>
      <c r="R2799">
        <v>0.48128647200000002</v>
      </c>
      <c r="S2799">
        <v>0.52216804400000005</v>
      </c>
      <c r="T2799">
        <v>0.51373606599999999</v>
      </c>
      <c r="U2799">
        <v>0.50110039100000003</v>
      </c>
      <c r="V2799">
        <v>0.52922337200000003</v>
      </c>
      <c r="W2799">
        <v>0.48831721700000003</v>
      </c>
      <c r="X2799">
        <v>2.3602985999999999E-2</v>
      </c>
      <c r="Y2799">
        <v>8.0058720000000007E-3</v>
      </c>
      <c r="Z2799">
        <v>-2.6617378619999998</v>
      </c>
      <c r="AA2799">
        <v>1.6236811E-2</v>
      </c>
      <c r="AB2799">
        <v>-1.7896443000000001E-2</v>
      </c>
      <c r="AC2799">
        <v>-2.6642824209999998</v>
      </c>
    </row>
    <row r="2800" spans="1:29" x14ac:dyDescent="0.3">
      <c r="A2800">
        <v>27.98</v>
      </c>
      <c r="B2800">
        <v>28.3</v>
      </c>
      <c r="C2800">
        <v>160</v>
      </c>
      <c r="D2800">
        <v>160</v>
      </c>
      <c r="E2800">
        <v>160</v>
      </c>
      <c r="F2800">
        <v>192.125</v>
      </c>
      <c r="G2800">
        <v>202.7403846</v>
      </c>
      <c r="H2800">
        <v>200.58653849999999</v>
      </c>
      <c r="I2800">
        <v>150</v>
      </c>
      <c r="J2800">
        <v>207</v>
      </c>
      <c r="K2800">
        <v>194</v>
      </c>
      <c r="L2800">
        <v>9.8238686289999997</v>
      </c>
      <c r="M2800">
        <v>10.36666183</v>
      </c>
      <c r="N2800">
        <v>10.25652988</v>
      </c>
      <c r="O2800">
        <v>7.6699039390000001</v>
      </c>
      <c r="P2800">
        <v>10.584467439999999</v>
      </c>
      <c r="Q2800">
        <v>9.9197424279999993</v>
      </c>
      <c r="R2800">
        <v>0.49119343100000001</v>
      </c>
      <c r="S2800">
        <v>0.518333092</v>
      </c>
      <c r="T2800">
        <v>0.51282649400000002</v>
      </c>
      <c r="U2800">
        <v>0.38349519700000001</v>
      </c>
      <c r="V2800">
        <v>0.52922337200000003</v>
      </c>
      <c r="W2800">
        <v>0.49598712099999998</v>
      </c>
      <c r="X2800">
        <v>1.566909E-2</v>
      </c>
      <c r="Y2800">
        <v>5.3754880000000003E-3</v>
      </c>
      <c r="Z2800">
        <v>-2.6707947660000002</v>
      </c>
      <c r="AA2800">
        <v>8.4136200999999994E-2</v>
      </c>
      <c r="AB2800">
        <v>2.6418558000000002E-2</v>
      </c>
      <c r="AC2800">
        <v>-2.4714134919999999</v>
      </c>
    </row>
    <row r="2801" spans="1:29" x14ac:dyDescent="0.3">
      <c r="A2801">
        <v>27.99</v>
      </c>
      <c r="B2801">
        <v>28.3</v>
      </c>
      <c r="C2801">
        <v>160</v>
      </c>
      <c r="D2801">
        <v>160</v>
      </c>
      <c r="E2801">
        <v>160</v>
      </c>
      <c r="F2801">
        <v>195.68269230000001</v>
      </c>
      <c r="G2801">
        <v>201.07692309999999</v>
      </c>
      <c r="H2801">
        <v>199.2307692</v>
      </c>
      <c r="I2801">
        <v>179</v>
      </c>
      <c r="J2801">
        <v>200</v>
      </c>
      <c r="K2801">
        <v>200</v>
      </c>
      <c r="L2801">
        <v>10.005783020000001</v>
      </c>
      <c r="M2801">
        <v>10.28160456</v>
      </c>
      <c r="N2801">
        <v>10.18720575</v>
      </c>
      <c r="O2801">
        <v>9.1527520340000006</v>
      </c>
      <c r="P2801">
        <v>10.226538590000001</v>
      </c>
      <c r="Q2801">
        <v>10.226538590000001</v>
      </c>
      <c r="R2801">
        <v>0.50028915100000004</v>
      </c>
      <c r="S2801">
        <v>0.51408022799999997</v>
      </c>
      <c r="T2801">
        <v>0.50936028700000002</v>
      </c>
      <c r="U2801">
        <v>0.45763760199999998</v>
      </c>
      <c r="V2801">
        <v>0.51132692899999999</v>
      </c>
      <c r="W2801">
        <v>0.51132692899999999</v>
      </c>
      <c r="X2801">
        <v>7.9622819999999993E-3</v>
      </c>
      <c r="Y2801">
        <v>1.450399E-3</v>
      </c>
      <c r="Z2801">
        <v>-2.6732099410000001</v>
      </c>
      <c r="AA2801">
        <v>3.0997548E-2</v>
      </c>
      <c r="AB2801">
        <v>1.7896443000000001E-2</v>
      </c>
      <c r="AC2801">
        <v>-2.5970025620000001</v>
      </c>
    </row>
    <row r="2802" spans="1:29" x14ac:dyDescent="0.3">
      <c r="A2802">
        <v>28</v>
      </c>
      <c r="B2802">
        <v>28.3</v>
      </c>
      <c r="C2802">
        <v>160</v>
      </c>
      <c r="D2802">
        <v>160</v>
      </c>
      <c r="E2802">
        <v>160</v>
      </c>
      <c r="F2802">
        <v>198.32692309999999</v>
      </c>
      <c r="G2802">
        <v>198.2596154</v>
      </c>
      <c r="H2802">
        <v>198.20192309999999</v>
      </c>
      <c r="I2802">
        <v>176</v>
      </c>
      <c r="J2802">
        <v>203</v>
      </c>
      <c r="K2802">
        <v>212</v>
      </c>
      <c r="L2802">
        <v>10.140989660000001</v>
      </c>
      <c r="M2802">
        <v>10.13754803</v>
      </c>
      <c r="N2802">
        <v>10.134598069999999</v>
      </c>
      <c r="O2802">
        <v>8.9993539560000002</v>
      </c>
      <c r="P2802">
        <v>10.37993666</v>
      </c>
      <c r="Q2802">
        <v>10.8401309</v>
      </c>
      <c r="R2802">
        <v>0.50704948299999997</v>
      </c>
      <c r="S2802">
        <v>0.50687740199999998</v>
      </c>
      <c r="T2802">
        <v>0.50672990399999995</v>
      </c>
      <c r="U2802">
        <v>0.44996769800000003</v>
      </c>
      <c r="V2802">
        <v>0.51899683299999999</v>
      </c>
      <c r="W2802">
        <v>0.54200654500000001</v>
      </c>
      <c r="X2802" s="1">
        <v>-9.9400000000000004E-5</v>
      </c>
      <c r="Y2802">
        <v>-1.55692E-4</v>
      </c>
      <c r="Z2802">
        <v>-2.6678189259999998</v>
      </c>
      <c r="AA2802">
        <v>3.9853989999999999E-2</v>
      </c>
      <c r="AB2802">
        <v>3.8349519999999998E-2</v>
      </c>
      <c r="AC2802">
        <v>-2.6508264490000002</v>
      </c>
    </row>
    <row r="2803" spans="1:29" x14ac:dyDescent="0.3">
      <c r="A2803">
        <v>28.01</v>
      </c>
      <c r="B2803">
        <v>28.3</v>
      </c>
      <c r="C2803">
        <v>160</v>
      </c>
      <c r="D2803">
        <v>160</v>
      </c>
      <c r="E2803">
        <v>160</v>
      </c>
      <c r="F2803">
        <v>197.04807690000001</v>
      </c>
      <c r="G2803">
        <v>199.42307690000001</v>
      </c>
      <c r="H2803">
        <v>195.7307692</v>
      </c>
      <c r="I2803">
        <v>182</v>
      </c>
      <c r="J2803">
        <v>207</v>
      </c>
      <c r="K2803">
        <v>174</v>
      </c>
      <c r="L2803">
        <v>10.075598810000001</v>
      </c>
      <c r="M2803">
        <v>10.19703896</v>
      </c>
      <c r="N2803">
        <v>10.00824132</v>
      </c>
      <c r="O2803">
        <v>9.3061501129999993</v>
      </c>
      <c r="P2803">
        <v>10.584467439999999</v>
      </c>
      <c r="Q2803">
        <v>8.8970885699999993</v>
      </c>
      <c r="R2803">
        <v>0.50377994000000004</v>
      </c>
      <c r="S2803">
        <v>0.509851948</v>
      </c>
      <c r="T2803">
        <v>0.50041206599999999</v>
      </c>
      <c r="U2803">
        <v>0.46530750599999998</v>
      </c>
      <c r="V2803">
        <v>0.52922337200000003</v>
      </c>
      <c r="W2803">
        <v>0.44485442800000002</v>
      </c>
      <c r="X2803">
        <v>3.5056750000000002E-3</v>
      </c>
      <c r="Y2803">
        <v>-4.2692520000000003E-3</v>
      </c>
      <c r="Z2803">
        <v>-2.656217464</v>
      </c>
      <c r="AA2803">
        <v>3.6901842999999997E-2</v>
      </c>
      <c r="AB2803">
        <v>-3.4940673999999998E-2</v>
      </c>
      <c r="AC2803">
        <v>-2.525237379</v>
      </c>
    </row>
    <row r="2804" spans="1:29" x14ac:dyDescent="0.3">
      <c r="A2804">
        <v>28.02</v>
      </c>
      <c r="B2804">
        <v>28.3</v>
      </c>
      <c r="C2804">
        <v>160</v>
      </c>
      <c r="D2804">
        <v>160</v>
      </c>
      <c r="E2804">
        <v>160</v>
      </c>
      <c r="F2804">
        <v>194.16346150000001</v>
      </c>
      <c r="G2804">
        <v>201.3461538</v>
      </c>
      <c r="H2804">
        <v>194.54807690000001</v>
      </c>
      <c r="I2804">
        <v>204</v>
      </c>
      <c r="J2804">
        <v>166</v>
      </c>
      <c r="K2804">
        <v>208</v>
      </c>
      <c r="L2804">
        <v>9.9281006569999999</v>
      </c>
      <c r="M2804">
        <v>10.295371060000001</v>
      </c>
      <c r="N2804">
        <v>9.947767077</v>
      </c>
      <c r="O2804">
        <v>10.43106936</v>
      </c>
      <c r="P2804">
        <v>8.4880270259999993</v>
      </c>
      <c r="Q2804">
        <v>10.63560013</v>
      </c>
      <c r="R2804">
        <v>0.496405033</v>
      </c>
      <c r="S2804">
        <v>0.51476855300000002</v>
      </c>
      <c r="T2804">
        <v>0.49738835399999998</v>
      </c>
      <c r="U2804">
        <v>0.52155346800000002</v>
      </c>
      <c r="V2804">
        <v>0.42440135099999998</v>
      </c>
      <c r="W2804">
        <v>0.53178000599999997</v>
      </c>
      <c r="X2804">
        <v>1.0602182999999999E-2</v>
      </c>
      <c r="Y2804">
        <v>-5.4656260000000003E-3</v>
      </c>
      <c r="Z2804">
        <v>-2.646599894</v>
      </c>
      <c r="AA2804">
        <v>-5.6090801000000003E-2</v>
      </c>
      <c r="AB2804">
        <v>3.9201730999999997E-2</v>
      </c>
      <c r="AC2804">
        <v>-2.5925172380000001</v>
      </c>
    </row>
    <row r="2805" spans="1:29" x14ac:dyDescent="0.3">
      <c r="A2805">
        <v>28.03</v>
      </c>
      <c r="B2805">
        <v>28.3</v>
      </c>
      <c r="C2805">
        <v>160</v>
      </c>
      <c r="D2805">
        <v>160</v>
      </c>
      <c r="E2805">
        <v>160</v>
      </c>
      <c r="F2805">
        <v>192.3461538</v>
      </c>
      <c r="G2805">
        <v>204.1057692</v>
      </c>
      <c r="H2805">
        <v>193.91346150000001</v>
      </c>
      <c r="I2805">
        <v>171</v>
      </c>
      <c r="J2805">
        <v>216</v>
      </c>
      <c r="K2805">
        <v>184</v>
      </c>
      <c r="L2805">
        <v>9.8351768209999992</v>
      </c>
      <c r="M2805">
        <v>10.43647762</v>
      </c>
      <c r="N2805">
        <v>9.9153174839999991</v>
      </c>
      <c r="O2805">
        <v>8.7436904910000006</v>
      </c>
      <c r="P2805">
        <v>11.04466167</v>
      </c>
      <c r="Q2805">
        <v>9.4084154990000002</v>
      </c>
      <c r="R2805">
        <v>0.491758841</v>
      </c>
      <c r="S2805">
        <v>0.52182388099999999</v>
      </c>
      <c r="T2805">
        <v>0.495765874</v>
      </c>
      <c r="U2805">
        <v>0.43718452499999999</v>
      </c>
      <c r="V2805">
        <v>0.55223308400000004</v>
      </c>
      <c r="W2805">
        <v>0.47042077500000001</v>
      </c>
      <c r="X2805">
        <v>1.7358058999999999E-2</v>
      </c>
      <c r="Y2805">
        <v>-7.3503249999999996E-3</v>
      </c>
      <c r="Z2805">
        <v>-2.6479799939999999</v>
      </c>
      <c r="AA2805">
        <v>6.6423316999999996E-2</v>
      </c>
      <c r="AB2805">
        <v>-1.6192018999999998E-2</v>
      </c>
      <c r="AC2805">
        <v>-2.56111997</v>
      </c>
    </row>
    <row r="2806" spans="1:29" x14ac:dyDescent="0.3">
      <c r="A2806">
        <v>28.04</v>
      </c>
      <c r="B2806">
        <v>28.3</v>
      </c>
      <c r="C2806">
        <v>160</v>
      </c>
      <c r="D2806">
        <v>160</v>
      </c>
      <c r="E2806">
        <v>160</v>
      </c>
      <c r="F2806">
        <v>192.05769230000001</v>
      </c>
      <c r="G2806">
        <v>207.71153849999999</v>
      </c>
      <c r="H2806">
        <v>192.1057692</v>
      </c>
      <c r="I2806">
        <v>212</v>
      </c>
      <c r="J2806">
        <v>211</v>
      </c>
      <c r="K2806">
        <v>192</v>
      </c>
      <c r="L2806">
        <v>9.8204270059999992</v>
      </c>
      <c r="M2806">
        <v>10.62085031</v>
      </c>
      <c r="N2806">
        <v>9.822885308</v>
      </c>
      <c r="O2806">
        <v>10.8401309</v>
      </c>
      <c r="P2806">
        <v>10.788998210000001</v>
      </c>
      <c r="Q2806">
        <v>9.8174770420000002</v>
      </c>
      <c r="R2806">
        <v>0.49102135000000002</v>
      </c>
      <c r="S2806">
        <v>0.53104251599999996</v>
      </c>
      <c r="T2806">
        <v>0.49114426500000002</v>
      </c>
      <c r="U2806">
        <v>0.54200654500000001</v>
      </c>
      <c r="V2806">
        <v>0.53944990999999998</v>
      </c>
      <c r="W2806">
        <v>0.490873852</v>
      </c>
      <c r="X2806">
        <v>2.3106231000000001E-2</v>
      </c>
      <c r="Y2806">
        <v>-1.3258445000000001E-2</v>
      </c>
      <c r="Z2806">
        <v>-2.6547511080000001</v>
      </c>
      <c r="AA2806">
        <v>-1.476074E-3</v>
      </c>
      <c r="AB2806">
        <v>-3.3236250000000002E-2</v>
      </c>
      <c r="AC2806">
        <v>-2.758474224</v>
      </c>
    </row>
    <row r="2807" spans="1:29" x14ac:dyDescent="0.3">
      <c r="A2807">
        <v>28.05</v>
      </c>
      <c r="B2807">
        <v>28.3</v>
      </c>
      <c r="C2807">
        <v>160</v>
      </c>
      <c r="D2807">
        <v>160</v>
      </c>
      <c r="E2807">
        <v>160</v>
      </c>
      <c r="F2807">
        <v>192.94230769999999</v>
      </c>
      <c r="G2807">
        <v>208.3557692</v>
      </c>
      <c r="H2807">
        <v>193.06730769999999</v>
      </c>
      <c r="I2807">
        <v>412</v>
      </c>
      <c r="J2807">
        <v>199</v>
      </c>
      <c r="K2807">
        <v>187</v>
      </c>
      <c r="L2807">
        <v>9.8656597720000008</v>
      </c>
      <c r="M2807">
        <v>10.653791569999999</v>
      </c>
      <c r="N2807">
        <v>9.8720513590000003</v>
      </c>
      <c r="O2807">
        <v>21.066669489999999</v>
      </c>
      <c r="P2807">
        <v>10.17540589</v>
      </c>
      <c r="Q2807">
        <v>9.5618135780000006</v>
      </c>
      <c r="R2807">
        <v>0.49328298900000001</v>
      </c>
      <c r="S2807">
        <v>0.53268957800000005</v>
      </c>
      <c r="T2807">
        <v>0.49360256800000002</v>
      </c>
      <c r="U2807">
        <v>1.053333474</v>
      </c>
      <c r="V2807">
        <v>0.50877029500000004</v>
      </c>
      <c r="W2807">
        <v>0.47809067900000002</v>
      </c>
      <c r="X2807">
        <v>2.2751404999999999E-2</v>
      </c>
      <c r="Y2807">
        <v>-1.2922477E-2</v>
      </c>
      <c r="Z2807">
        <v>-2.6659212889999999</v>
      </c>
      <c r="AA2807">
        <v>-0.31440369800000001</v>
      </c>
      <c r="AB2807">
        <v>-0.201974137</v>
      </c>
      <c r="AC2807">
        <v>-3.5792885050000001</v>
      </c>
    </row>
    <row r="2808" spans="1:29" x14ac:dyDescent="0.3">
      <c r="A2808">
        <v>28.06</v>
      </c>
      <c r="B2808">
        <v>28.3</v>
      </c>
      <c r="C2808">
        <v>160</v>
      </c>
      <c r="D2808">
        <v>160</v>
      </c>
      <c r="E2808">
        <v>160</v>
      </c>
      <c r="F2808">
        <v>196.55769230000001</v>
      </c>
      <c r="G2808">
        <v>209.69230769999999</v>
      </c>
      <c r="H2808">
        <v>195.7211538</v>
      </c>
      <c r="I2808">
        <v>0</v>
      </c>
      <c r="J2808">
        <v>193</v>
      </c>
      <c r="K2808">
        <v>155</v>
      </c>
      <c r="L2808">
        <v>10.05052412</v>
      </c>
      <c r="M2808">
        <v>10.72213238</v>
      </c>
      <c r="N2808">
        <v>10.00774966</v>
      </c>
      <c r="O2808">
        <v>0</v>
      </c>
      <c r="P2808">
        <v>9.8686097349999997</v>
      </c>
      <c r="Q2808">
        <v>7.9255674039999997</v>
      </c>
      <c r="R2808">
        <v>0.50252620599999998</v>
      </c>
      <c r="S2808">
        <v>0.53610661900000001</v>
      </c>
      <c r="T2808">
        <v>0.50038748300000002</v>
      </c>
      <c r="U2808">
        <v>0</v>
      </c>
      <c r="V2808">
        <v>0.49343048699999997</v>
      </c>
      <c r="W2808">
        <v>0.39627836999999999</v>
      </c>
      <c r="X2808">
        <v>1.9387660000000001E-2</v>
      </c>
      <c r="Y2808">
        <v>-1.2619286E-2</v>
      </c>
      <c r="Z2808">
        <v>-2.7000356280000002</v>
      </c>
      <c r="AA2808">
        <v>0.28488222400000002</v>
      </c>
      <c r="AB2808">
        <v>9.9708750999999998E-2</v>
      </c>
      <c r="AC2808">
        <v>-1.5608927319999999</v>
      </c>
    </row>
    <row r="2809" spans="1:29" x14ac:dyDescent="0.3">
      <c r="A2809">
        <v>28.07</v>
      </c>
      <c r="B2809">
        <v>28.3</v>
      </c>
      <c r="C2809">
        <v>160</v>
      </c>
      <c r="D2809">
        <v>160</v>
      </c>
      <c r="E2809">
        <v>160</v>
      </c>
      <c r="F2809">
        <v>199.33653849999999</v>
      </c>
      <c r="G2809">
        <v>210.8942308</v>
      </c>
      <c r="H2809">
        <v>199.0288462</v>
      </c>
      <c r="I2809">
        <v>350</v>
      </c>
      <c r="J2809">
        <v>156</v>
      </c>
      <c r="K2809">
        <v>197</v>
      </c>
      <c r="L2809">
        <v>10.19261401</v>
      </c>
      <c r="M2809">
        <v>10.783589940000001</v>
      </c>
      <c r="N2809">
        <v>10.17688087</v>
      </c>
      <c r="O2809">
        <v>17.896442530000002</v>
      </c>
      <c r="P2809">
        <v>7.9767000970000002</v>
      </c>
      <c r="Q2809">
        <v>10.07314051</v>
      </c>
      <c r="R2809">
        <v>0.50963070099999996</v>
      </c>
      <c r="S2809">
        <v>0.53917949700000001</v>
      </c>
      <c r="T2809">
        <v>0.50884404400000005</v>
      </c>
      <c r="U2809">
        <v>0.894822126</v>
      </c>
      <c r="V2809">
        <v>0.39883500500000002</v>
      </c>
      <c r="W2809">
        <v>0.50365702499999998</v>
      </c>
      <c r="X2809">
        <v>1.7060005999999999E-2</v>
      </c>
      <c r="Y2809">
        <v>-1.0374036999999999E-2</v>
      </c>
      <c r="Z2809">
        <v>-2.7327267389999998</v>
      </c>
      <c r="AA2809">
        <v>-0.28635829800000001</v>
      </c>
      <c r="AB2809">
        <v>-9.5447693E-2</v>
      </c>
      <c r="AC2809">
        <v>-3.1531827309999998</v>
      </c>
    </row>
    <row r="2810" spans="1:29" x14ac:dyDescent="0.3">
      <c r="A2810">
        <v>28.08</v>
      </c>
      <c r="B2810">
        <v>28.3</v>
      </c>
      <c r="C2810">
        <v>160</v>
      </c>
      <c r="D2810">
        <v>160</v>
      </c>
      <c r="E2810">
        <v>160</v>
      </c>
      <c r="F2810">
        <v>201.1346154</v>
      </c>
      <c r="G2810">
        <v>212</v>
      </c>
      <c r="H2810">
        <v>202.82692309999999</v>
      </c>
      <c r="I2810">
        <v>0</v>
      </c>
      <c r="J2810">
        <v>201</v>
      </c>
      <c r="K2810">
        <v>206</v>
      </c>
      <c r="L2810">
        <v>10.284554529999999</v>
      </c>
      <c r="M2810">
        <v>10.8401309</v>
      </c>
      <c r="N2810">
        <v>10.371086780000001</v>
      </c>
      <c r="O2810">
        <v>0</v>
      </c>
      <c r="P2810">
        <v>10.27767128</v>
      </c>
      <c r="Q2810">
        <v>10.533334740000001</v>
      </c>
      <c r="R2810">
        <v>0.514227726</v>
      </c>
      <c r="S2810">
        <v>0.54200654500000001</v>
      </c>
      <c r="T2810">
        <v>0.51855433900000003</v>
      </c>
      <c r="U2810">
        <v>0</v>
      </c>
      <c r="V2810">
        <v>0.51388356400000001</v>
      </c>
      <c r="W2810">
        <v>0.526666737</v>
      </c>
      <c r="X2810">
        <v>1.6038107999999999E-2</v>
      </c>
      <c r="Y2810">
        <v>-6.3751980000000003E-3</v>
      </c>
      <c r="Z2810">
        <v>-2.7627870350000001</v>
      </c>
      <c r="AA2810">
        <v>0.29669081400000002</v>
      </c>
      <c r="AB2810">
        <v>0.179816637</v>
      </c>
      <c r="AC2810">
        <v>-1.8255268440000001</v>
      </c>
    </row>
    <row r="2811" spans="1:29" x14ac:dyDescent="0.3">
      <c r="A2811">
        <v>28.09</v>
      </c>
      <c r="B2811">
        <v>28.3</v>
      </c>
      <c r="C2811">
        <v>160</v>
      </c>
      <c r="D2811">
        <v>160</v>
      </c>
      <c r="E2811">
        <v>160</v>
      </c>
      <c r="F2811">
        <v>202.53846150000001</v>
      </c>
      <c r="G2811">
        <v>213.19230769999999</v>
      </c>
      <c r="H2811">
        <v>204.9711538</v>
      </c>
      <c r="I2811">
        <v>326</v>
      </c>
      <c r="J2811">
        <v>435</v>
      </c>
      <c r="K2811">
        <v>210</v>
      </c>
      <c r="L2811">
        <v>10.35633696</v>
      </c>
      <c r="M2811">
        <v>10.901096799999999</v>
      </c>
      <c r="N2811">
        <v>10.48072707</v>
      </c>
      <c r="O2811">
        <v>16.669257900000002</v>
      </c>
      <c r="P2811">
        <v>22.242721419999999</v>
      </c>
      <c r="Q2811">
        <v>10.73786552</v>
      </c>
      <c r="R2811">
        <v>0.51781684800000005</v>
      </c>
      <c r="S2811">
        <v>0.54505484000000004</v>
      </c>
      <c r="T2811">
        <v>0.52403635299999995</v>
      </c>
      <c r="U2811">
        <v>0.83346289500000004</v>
      </c>
      <c r="V2811">
        <v>1.1121360709999999</v>
      </c>
      <c r="W2811">
        <v>0.53689327600000003</v>
      </c>
      <c r="X2811">
        <v>1.5725862E-2</v>
      </c>
      <c r="Y2811">
        <v>-4.9329939999999996E-3</v>
      </c>
      <c r="Z2811">
        <v>-2.7840491959999998</v>
      </c>
      <c r="AA2811">
        <v>0.16089203299999999</v>
      </c>
      <c r="AB2811">
        <v>-0.29060413800000001</v>
      </c>
      <c r="AC2811">
        <v>-4.3552495469999997</v>
      </c>
    </row>
    <row r="2812" spans="1:29" x14ac:dyDescent="0.3">
      <c r="A2812">
        <v>28.1</v>
      </c>
      <c r="B2812">
        <v>28.3</v>
      </c>
      <c r="C2812">
        <v>160</v>
      </c>
      <c r="D2812">
        <v>160</v>
      </c>
      <c r="E2812">
        <v>160</v>
      </c>
      <c r="F2812">
        <v>199.3461538</v>
      </c>
      <c r="G2812">
        <v>213.1057692</v>
      </c>
      <c r="H2812">
        <v>205.1538462</v>
      </c>
      <c r="I2812">
        <v>0</v>
      </c>
      <c r="J2812">
        <v>0</v>
      </c>
      <c r="K2812">
        <v>207</v>
      </c>
      <c r="L2812">
        <v>10.19310567</v>
      </c>
      <c r="M2812">
        <v>10.89667186</v>
      </c>
      <c r="N2812">
        <v>10.490068620000001</v>
      </c>
      <c r="O2812">
        <v>0</v>
      </c>
      <c r="P2812">
        <v>0</v>
      </c>
      <c r="Q2812">
        <v>10.584467439999999</v>
      </c>
      <c r="R2812">
        <v>0.50965528400000004</v>
      </c>
      <c r="S2812">
        <v>0.544833593</v>
      </c>
      <c r="T2812">
        <v>0.52450343099999996</v>
      </c>
      <c r="U2812">
        <v>0</v>
      </c>
      <c r="V2812">
        <v>0</v>
      </c>
      <c r="W2812">
        <v>0.52922337200000003</v>
      </c>
      <c r="X2812">
        <v>2.0310206000000001E-2</v>
      </c>
      <c r="Y2812">
        <v>-1.827338E-3</v>
      </c>
      <c r="Z2812">
        <v>-2.7701619430000002</v>
      </c>
      <c r="AA2812">
        <v>0</v>
      </c>
      <c r="AB2812">
        <v>0.35281558099999999</v>
      </c>
      <c r="AC2812">
        <v>-0.92846205599999998</v>
      </c>
    </row>
    <row r="2813" spans="1:29" x14ac:dyDescent="0.3">
      <c r="A2813">
        <v>28.11</v>
      </c>
      <c r="B2813">
        <v>28.3</v>
      </c>
      <c r="C2813">
        <v>160</v>
      </c>
      <c r="D2813">
        <v>160</v>
      </c>
      <c r="E2813">
        <v>160</v>
      </c>
      <c r="F2813">
        <v>195.96153849999999</v>
      </c>
      <c r="G2813">
        <v>213.3942308</v>
      </c>
      <c r="H2813">
        <v>205.28846150000001</v>
      </c>
      <c r="I2813">
        <v>412</v>
      </c>
      <c r="J2813">
        <v>439</v>
      </c>
      <c r="K2813">
        <v>143</v>
      </c>
      <c r="L2813">
        <v>10.020041170000001</v>
      </c>
      <c r="M2813">
        <v>10.911421669999999</v>
      </c>
      <c r="N2813">
        <v>10.49695187</v>
      </c>
      <c r="O2813">
        <v>21.066669489999999</v>
      </c>
      <c r="P2813">
        <v>22.447252200000001</v>
      </c>
      <c r="Q2813">
        <v>7.3119750889999997</v>
      </c>
      <c r="R2813">
        <v>0.50100205900000006</v>
      </c>
      <c r="S2813">
        <v>0.54557108399999998</v>
      </c>
      <c r="T2813">
        <v>0.52484759299999995</v>
      </c>
      <c r="U2813">
        <v>1.053333474</v>
      </c>
      <c r="V2813">
        <v>1.1223626099999999</v>
      </c>
      <c r="W2813">
        <v>0.36559875400000003</v>
      </c>
      <c r="X2813">
        <v>2.5731938999999999E-2</v>
      </c>
      <c r="Y2813">
        <v>1.0406809999999999E-3</v>
      </c>
      <c r="Z2813">
        <v>-2.756878484</v>
      </c>
      <c r="AA2813">
        <v>3.9853989999999999E-2</v>
      </c>
      <c r="AB2813">
        <v>-0.48149952499999998</v>
      </c>
      <c r="AC2813">
        <v>-4.4584119979999999</v>
      </c>
    </row>
    <row r="2814" spans="1:29" x14ac:dyDescent="0.3">
      <c r="A2814">
        <v>28.12</v>
      </c>
      <c r="B2814">
        <v>28.3</v>
      </c>
      <c r="C2814">
        <v>160</v>
      </c>
      <c r="D2814">
        <v>160</v>
      </c>
      <c r="E2814">
        <v>160</v>
      </c>
      <c r="F2814">
        <v>193.4038462</v>
      </c>
      <c r="G2814">
        <v>214.06730769999999</v>
      </c>
      <c r="H2814">
        <v>205.80769230000001</v>
      </c>
      <c r="I2814">
        <v>0</v>
      </c>
      <c r="J2814">
        <v>0</v>
      </c>
      <c r="K2814">
        <v>188</v>
      </c>
      <c r="L2814">
        <v>9.8892594769999995</v>
      </c>
      <c r="M2814">
        <v>10.94583791</v>
      </c>
      <c r="N2814">
        <v>10.523501530000001</v>
      </c>
      <c r="O2814">
        <v>0</v>
      </c>
      <c r="P2814">
        <v>0</v>
      </c>
      <c r="Q2814">
        <v>9.6129462710000002</v>
      </c>
      <c r="R2814">
        <v>0.494462974</v>
      </c>
      <c r="S2814">
        <v>0.54729189600000006</v>
      </c>
      <c r="T2814">
        <v>0.52617507699999999</v>
      </c>
      <c r="U2814">
        <v>0</v>
      </c>
      <c r="V2814">
        <v>0</v>
      </c>
      <c r="W2814">
        <v>0.48064731399999999</v>
      </c>
      <c r="X2814">
        <v>3.0500791999999999E-2</v>
      </c>
      <c r="Y2814">
        <v>3.531761E-3</v>
      </c>
      <c r="Z2814">
        <v>-2.7507542909999998</v>
      </c>
      <c r="AA2814">
        <v>0</v>
      </c>
      <c r="AB2814">
        <v>0.32043154200000001</v>
      </c>
      <c r="AC2814">
        <v>-0.84324090100000004</v>
      </c>
    </row>
    <row r="2815" spans="1:29" x14ac:dyDescent="0.3">
      <c r="A2815">
        <v>28.13</v>
      </c>
      <c r="B2815">
        <v>28.3</v>
      </c>
      <c r="C2815">
        <v>160</v>
      </c>
      <c r="D2815">
        <v>160</v>
      </c>
      <c r="E2815">
        <v>160</v>
      </c>
      <c r="F2815">
        <v>191.6442308</v>
      </c>
      <c r="G2815">
        <v>215.5096154</v>
      </c>
      <c r="H2815">
        <v>205.8557692</v>
      </c>
      <c r="I2815">
        <v>377</v>
      </c>
      <c r="J2815">
        <v>353</v>
      </c>
      <c r="K2815">
        <v>390</v>
      </c>
      <c r="L2815">
        <v>9.7992856039999996</v>
      </c>
      <c r="M2815">
        <v>11.019586990000001</v>
      </c>
      <c r="N2815">
        <v>10.525959840000001</v>
      </c>
      <c r="O2815">
        <v>19.27702523</v>
      </c>
      <c r="P2815">
        <v>18.0498406</v>
      </c>
      <c r="Q2815">
        <v>19.941750240000001</v>
      </c>
      <c r="R2815">
        <v>0.48996427999999997</v>
      </c>
      <c r="S2815">
        <v>0.55097934900000001</v>
      </c>
      <c r="T2815">
        <v>0.52629799200000005</v>
      </c>
      <c r="U2815">
        <v>0.96385126200000004</v>
      </c>
      <c r="V2815">
        <v>0.90249203</v>
      </c>
      <c r="W2815">
        <v>0.99708751200000001</v>
      </c>
      <c r="X2815">
        <v>3.5227067000000001E-2</v>
      </c>
      <c r="Y2815">
        <v>3.8841180000000002E-3</v>
      </c>
      <c r="Z2815">
        <v>-2.7495467040000001</v>
      </c>
      <c r="AA2815">
        <v>-3.5425769000000003E-2</v>
      </c>
      <c r="AB2815">
        <v>4.2610576999999997E-2</v>
      </c>
      <c r="AC2815">
        <v>-5.0235628139999999</v>
      </c>
    </row>
    <row r="2816" spans="1:29" x14ac:dyDescent="0.3">
      <c r="A2816">
        <v>28.14</v>
      </c>
      <c r="B2816">
        <v>28.3</v>
      </c>
      <c r="C2816">
        <v>160</v>
      </c>
      <c r="D2816">
        <v>160</v>
      </c>
      <c r="E2816">
        <v>160</v>
      </c>
      <c r="F2816">
        <v>194.875</v>
      </c>
      <c r="G2816">
        <v>214.19230769999999</v>
      </c>
      <c r="H2816">
        <v>205.28846150000001</v>
      </c>
      <c r="I2816">
        <v>186</v>
      </c>
      <c r="J2816">
        <v>189</v>
      </c>
      <c r="K2816">
        <v>204</v>
      </c>
      <c r="L2816">
        <v>9.9644835349999994</v>
      </c>
      <c r="M2816">
        <v>10.9522295</v>
      </c>
      <c r="N2816">
        <v>10.49695187</v>
      </c>
      <c r="O2816">
        <v>9.5106808849999993</v>
      </c>
      <c r="P2816">
        <v>9.6640789639999998</v>
      </c>
      <c r="Q2816">
        <v>10.43106936</v>
      </c>
      <c r="R2816">
        <v>0.49822417699999999</v>
      </c>
      <c r="S2816">
        <v>0.54761147499999996</v>
      </c>
      <c r="T2816">
        <v>0.52484759299999995</v>
      </c>
      <c r="U2816">
        <v>0.47553404399999999</v>
      </c>
      <c r="V2816">
        <v>0.48320394799999999</v>
      </c>
      <c r="W2816">
        <v>0.52155346800000002</v>
      </c>
      <c r="X2816">
        <v>2.8513770000000001E-2</v>
      </c>
      <c r="Y2816">
        <v>1.2865120000000001E-3</v>
      </c>
      <c r="Z2816">
        <v>-2.7555846399999999</v>
      </c>
      <c r="AA2816">
        <v>4.4282210000000004E-3</v>
      </c>
      <c r="AB2816">
        <v>2.8122980999999998E-2</v>
      </c>
      <c r="AC2816">
        <v>-2.5970025620000001</v>
      </c>
    </row>
    <row r="2817" spans="1:29" x14ac:dyDescent="0.3">
      <c r="A2817">
        <v>28.15</v>
      </c>
      <c r="B2817">
        <v>28.3</v>
      </c>
      <c r="C2817">
        <v>160</v>
      </c>
      <c r="D2817">
        <v>160</v>
      </c>
      <c r="E2817">
        <v>160</v>
      </c>
      <c r="F2817">
        <v>198.9038462</v>
      </c>
      <c r="G2817">
        <v>211.5192308</v>
      </c>
      <c r="H2817">
        <v>204.3846154</v>
      </c>
      <c r="I2817">
        <v>179</v>
      </c>
      <c r="J2817">
        <v>195</v>
      </c>
      <c r="K2817">
        <v>211</v>
      </c>
      <c r="L2817">
        <v>10.170489290000001</v>
      </c>
      <c r="M2817">
        <v>10.81554788</v>
      </c>
      <c r="N2817">
        <v>10.45073578</v>
      </c>
      <c r="O2817">
        <v>9.1527520340000006</v>
      </c>
      <c r="P2817">
        <v>9.9708751210000006</v>
      </c>
      <c r="Q2817">
        <v>10.788998210000001</v>
      </c>
      <c r="R2817">
        <v>0.50852446399999995</v>
      </c>
      <c r="S2817">
        <v>0.54077739400000002</v>
      </c>
      <c r="T2817">
        <v>0.522536789</v>
      </c>
      <c r="U2817">
        <v>0.45763760199999998</v>
      </c>
      <c r="V2817">
        <v>0.498543756</v>
      </c>
      <c r="W2817">
        <v>0.53944990999999998</v>
      </c>
      <c r="X2817">
        <v>1.8621236999999999E-2</v>
      </c>
      <c r="Y2817">
        <v>-1.409427E-3</v>
      </c>
      <c r="Z2817">
        <v>-2.757611662</v>
      </c>
      <c r="AA2817">
        <v>2.3617178999999999E-2</v>
      </c>
      <c r="AB2817">
        <v>4.0906154E-2</v>
      </c>
      <c r="AC2817">
        <v>-2.6239145060000002</v>
      </c>
    </row>
    <row r="2818" spans="1:29" x14ac:dyDescent="0.3">
      <c r="A2818">
        <v>28.16</v>
      </c>
      <c r="B2818">
        <v>28.3</v>
      </c>
      <c r="C2818">
        <v>160</v>
      </c>
      <c r="D2818">
        <v>160</v>
      </c>
      <c r="E2818">
        <v>160</v>
      </c>
      <c r="F2818">
        <v>199.70192309999999</v>
      </c>
      <c r="G2818">
        <v>207.8461538</v>
      </c>
      <c r="H2818">
        <v>203.91346150000001</v>
      </c>
      <c r="I2818">
        <v>177</v>
      </c>
      <c r="J2818">
        <v>209</v>
      </c>
      <c r="K2818">
        <v>169</v>
      </c>
      <c r="L2818">
        <v>10.21129711</v>
      </c>
      <c r="M2818">
        <v>10.627733559999999</v>
      </c>
      <c r="N2818">
        <v>10.42664441</v>
      </c>
      <c r="O2818">
        <v>9.0504866489999998</v>
      </c>
      <c r="P2818">
        <v>10.68673282</v>
      </c>
      <c r="Q2818">
        <v>8.6414251049999997</v>
      </c>
      <c r="R2818">
        <v>0.51056485600000001</v>
      </c>
      <c r="S2818">
        <v>0.53138667799999995</v>
      </c>
      <c r="T2818">
        <v>0.52133222099999998</v>
      </c>
      <c r="U2818">
        <v>0.45252433199999997</v>
      </c>
      <c r="V2818">
        <v>0.534336641</v>
      </c>
      <c r="W2818">
        <v>0.43207125499999999</v>
      </c>
      <c r="X2818">
        <v>1.2021485E-2</v>
      </c>
      <c r="Y2818">
        <v>2.37636E-4</v>
      </c>
      <c r="Z2818">
        <v>-2.7426030780000001</v>
      </c>
      <c r="AA2818">
        <v>4.7234357999999997E-2</v>
      </c>
      <c r="AB2818">
        <v>-4.0906154E-2</v>
      </c>
      <c r="AC2818">
        <v>-2.4893547869999999</v>
      </c>
    </row>
    <row r="2819" spans="1:29" x14ac:dyDescent="0.3">
      <c r="A2819">
        <v>28.17</v>
      </c>
      <c r="B2819">
        <v>28.3</v>
      </c>
      <c r="C2819">
        <v>160</v>
      </c>
      <c r="D2819">
        <v>160</v>
      </c>
      <c r="E2819">
        <v>160</v>
      </c>
      <c r="F2819">
        <v>199.07692309999999</v>
      </c>
      <c r="G2819">
        <v>203.68269230000001</v>
      </c>
      <c r="H2819">
        <v>204.9038462</v>
      </c>
      <c r="I2819">
        <v>187</v>
      </c>
      <c r="J2819">
        <v>177</v>
      </c>
      <c r="K2819">
        <v>201</v>
      </c>
      <c r="L2819">
        <v>10.179339179999999</v>
      </c>
      <c r="M2819">
        <v>10.414844560000001</v>
      </c>
      <c r="N2819">
        <v>10.47728545</v>
      </c>
      <c r="O2819">
        <v>9.5618135780000006</v>
      </c>
      <c r="P2819">
        <v>9.0504866489999998</v>
      </c>
      <c r="Q2819">
        <v>10.27767128</v>
      </c>
      <c r="R2819">
        <v>0.508966959</v>
      </c>
      <c r="S2819">
        <v>0.52074222800000003</v>
      </c>
      <c r="T2819">
        <v>0.52386427199999996</v>
      </c>
      <c r="U2819">
        <v>0.47809067900000002</v>
      </c>
      <c r="V2819">
        <v>0.45252433199999997</v>
      </c>
      <c r="W2819">
        <v>0.51388356400000001</v>
      </c>
      <c r="X2819">
        <v>6.7984550000000001E-3</v>
      </c>
      <c r="Y2819">
        <v>6.0064530000000001E-3</v>
      </c>
      <c r="Z2819">
        <v>-2.7255674719999998</v>
      </c>
      <c r="AA2819">
        <v>-1.4760736999999999E-2</v>
      </c>
      <c r="AB2819">
        <v>3.2384039000000003E-2</v>
      </c>
      <c r="AC2819">
        <v>-2.534208027</v>
      </c>
    </row>
    <row r="2820" spans="1:29" x14ac:dyDescent="0.3">
      <c r="A2820">
        <v>28.18</v>
      </c>
      <c r="B2820">
        <v>28.3</v>
      </c>
      <c r="C2820">
        <v>160</v>
      </c>
      <c r="D2820">
        <v>160</v>
      </c>
      <c r="E2820">
        <v>160</v>
      </c>
      <c r="F2820">
        <v>198.1153846</v>
      </c>
      <c r="G2820">
        <v>205.43269230000001</v>
      </c>
      <c r="H2820">
        <v>204.53846150000001</v>
      </c>
      <c r="I2820">
        <v>164</v>
      </c>
      <c r="J2820">
        <v>232</v>
      </c>
      <c r="K2820">
        <v>182</v>
      </c>
      <c r="L2820">
        <v>10.130173129999999</v>
      </c>
      <c r="M2820">
        <v>10.50432677</v>
      </c>
      <c r="N2820">
        <v>10.45860235</v>
      </c>
      <c r="O2820">
        <v>8.3857616400000001</v>
      </c>
      <c r="P2820">
        <v>11.86278476</v>
      </c>
      <c r="Q2820">
        <v>9.3061501129999993</v>
      </c>
      <c r="R2820">
        <v>0.50650865599999995</v>
      </c>
      <c r="S2820">
        <v>0.52521633899999998</v>
      </c>
      <c r="T2820">
        <v>0.52293011700000003</v>
      </c>
      <c r="U2820">
        <v>0.41928808200000001</v>
      </c>
      <c r="V2820">
        <v>0.59313923800000001</v>
      </c>
      <c r="W2820">
        <v>0.46530750599999998</v>
      </c>
      <c r="X2820">
        <v>1.0800885E-2</v>
      </c>
      <c r="Y2820">
        <v>4.7117469999999996E-3</v>
      </c>
      <c r="Z2820">
        <v>-2.7274651090000002</v>
      </c>
      <c r="AA2820">
        <v>0.100373012</v>
      </c>
      <c r="AB2820">
        <v>-2.727077E-2</v>
      </c>
      <c r="AC2820">
        <v>-2.5925172380000001</v>
      </c>
    </row>
    <row r="2821" spans="1:29" x14ac:dyDescent="0.3">
      <c r="A2821">
        <v>28.19</v>
      </c>
      <c r="B2821">
        <v>28.3</v>
      </c>
      <c r="C2821">
        <v>160</v>
      </c>
      <c r="D2821">
        <v>160</v>
      </c>
      <c r="E2821">
        <v>160</v>
      </c>
      <c r="F2821">
        <v>195.21153849999999</v>
      </c>
      <c r="G2821">
        <v>207.2596154</v>
      </c>
      <c r="H2821">
        <v>201.83653849999999</v>
      </c>
      <c r="I2821">
        <v>207</v>
      </c>
      <c r="J2821">
        <v>210</v>
      </c>
      <c r="K2821">
        <v>188</v>
      </c>
      <c r="L2821">
        <v>9.9816916520000003</v>
      </c>
      <c r="M2821">
        <v>10.597742269999999</v>
      </c>
      <c r="N2821">
        <v>10.32044574</v>
      </c>
      <c r="O2821">
        <v>10.584467439999999</v>
      </c>
      <c r="P2821">
        <v>10.73786552</v>
      </c>
      <c r="Q2821">
        <v>9.6129462710000002</v>
      </c>
      <c r="R2821">
        <v>0.49908458300000003</v>
      </c>
      <c r="S2821">
        <v>0.52988711399999999</v>
      </c>
      <c r="T2821">
        <v>0.51602228699999997</v>
      </c>
      <c r="U2821">
        <v>0.52922337200000003</v>
      </c>
      <c r="V2821">
        <v>0.53689327600000003</v>
      </c>
      <c r="W2821">
        <v>0.48064731399999999</v>
      </c>
      <c r="X2821">
        <v>1.7783849000000001E-2</v>
      </c>
      <c r="Y2821">
        <v>1.0242929999999999E-3</v>
      </c>
      <c r="Z2821">
        <v>-2.7105157599999998</v>
      </c>
      <c r="AA2821">
        <v>4.4282210000000004E-3</v>
      </c>
      <c r="AB2821">
        <v>-3.4940673999999998E-2</v>
      </c>
      <c r="AC2821">
        <v>-2.7136209839999998</v>
      </c>
    </row>
    <row r="2822" spans="1:29" x14ac:dyDescent="0.3">
      <c r="A2822">
        <v>28.2</v>
      </c>
      <c r="B2822">
        <v>28.3</v>
      </c>
      <c r="C2822">
        <v>160</v>
      </c>
      <c r="D2822">
        <v>160</v>
      </c>
      <c r="E2822">
        <v>160</v>
      </c>
      <c r="F2822">
        <v>194.91346150000001</v>
      </c>
      <c r="G2822">
        <v>209.21153849999999</v>
      </c>
      <c r="H2822">
        <v>197.9807692</v>
      </c>
      <c r="I2822">
        <v>210</v>
      </c>
      <c r="J2822">
        <v>201</v>
      </c>
      <c r="K2822">
        <v>192</v>
      </c>
      <c r="L2822">
        <v>9.9664501770000005</v>
      </c>
      <c r="M2822">
        <v>10.697549349999999</v>
      </c>
      <c r="N2822">
        <v>10.12328988</v>
      </c>
      <c r="O2822">
        <v>10.73786552</v>
      </c>
      <c r="P2822">
        <v>10.27767128</v>
      </c>
      <c r="Q2822">
        <v>9.8174770420000002</v>
      </c>
      <c r="R2822">
        <v>0.49832250900000002</v>
      </c>
      <c r="S2822">
        <v>0.53487746800000002</v>
      </c>
      <c r="T2822">
        <v>0.50616449399999996</v>
      </c>
      <c r="U2822">
        <v>0.53689327600000003</v>
      </c>
      <c r="V2822">
        <v>0.51388356400000001</v>
      </c>
      <c r="W2822">
        <v>0.490873852</v>
      </c>
      <c r="X2822">
        <v>2.1105015000000001E-2</v>
      </c>
      <c r="Y2822">
        <v>-6.956996E-3</v>
      </c>
      <c r="Z2822">
        <v>-2.7006394220000001</v>
      </c>
      <c r="AA2822">
        <v>-1.3284663E-2</v>
      </c>
      <c r="AB2822">
        <v>-2.3009712000000002E-2</v>
      </c>
      <c r="AC2822">
        <v>-2.7046503369999999</v>
      </c>
    </row>
    <row r="2823" spans="1:29" x14ac:dyDescent="0.3">
      <c r="A2823">
        <v>28.21</v>
      </c>
      <c r="B2823">
        <v>28.3</v>
      </c>
      <c r="C2823">
        <v>160</v>
      </c>
      <c r="D2823">
        <v>160</v>
      </c>
      <c r="E2823">
        <v>160</v>
      </c>
      <c r="F2823">
        <v>195.5288462</v>
      </c>
      <c r="G2823">
        <v>210.80769230000001</v>
      </c>
      <c r="H2823">
        <v>193.2211538</v>
      </c>
      <c r="I2823">
        <v>204</v>
      </c>
      <c r="J2823">
        <v>195</v>
      </c>
      <c r="K2823">
        <v>156</v>
      </c>
      <c r="L2823">
        <v>9.9979164489999999</v>
      </c>
      <c r="M2823">
        <v>10.779165000000001</v>
      </c>
      <c r="N2823">
        <v>9.8799179269999993</v>
      </c>
      <c r="O2823">
        <v>10.43106936</v>
      </c>
      <c r="P2823">
        <v>9.9708751210000006</v>
      </c>
      <c r="Q2823">
        <v>7.9767000970000002</v>
      </c>
      <c r="R2823">
        <v>0.49989582199999999</v>
      </c>
      <c r="S2823">
        <v>0.53895824999999997</v>
      </c>
      <c r="T2823">
        <v>0.49399589599999999</v>
      </c>
      <c r="U2823">
        <v>0.52155346800000002</v>
      </c>
      <c r="V2823">
        <v>0.498543756</v>
      </c>
      <c r="W2823">
        <v>0.39883500500000002</v>
      </c>
      <c r="X2823">
        <v>2.2552703E-2</v>
      </c>
      <c r="Y2823">
        <v>-1.6954093E-2</v>
      </c>
      <c r="Z2823">
        <v>-2.689210471</v>
      </c>
      <c r="AA2823">
        <v>-1.3284663E-2</v>
      </c>
      <c r="AB2823">
        <v>-7.4142404999999995E-2</v>
      </c>
      <c r="AC2823">
        <v>-2.4893547869999999</v>
      </c>
    </row>
    <row r="2824" spans="1:29" x14ac:dyDescent="0.3">
      <c r="A2824">
        <v>28.22</v>
      </c>
      <c r="B2824">
        <v>28.3</v>
      </c>
      <c r="C2824">
        <v>160</v>
      </c>
      <c r="D2824">
        <v>160</v>
      </c>
      <c r="E2824">
        <v>160</v>
      </c>
      <c r="F2824">
        <v>194.2788462</v>
      </c>
      <c r="G2824">
        <v>209.0961538</v>
      </c>
      <c r="H2824">
        <v>192.71153849999999</v>
      </c>
      <c r="I2824">
        <v>368</v>
      </c>
      <c r="J2824">
        <v>153</v>
      </c>
      <c r="K2824">
        <v>200</v>
      </c>
      <c r="L2824">
        <v>9.9340005829999996</v>
      </c>
      <c r="M2824">
        <v>10.69164943</v>
      </c>
      <c r="N2824">
        <v>9.8538599199999997</v>
      </c>
      <c r="O2824">
        <v>18.816831000000001</v>
      </c>
      <c r="P2824">
        <v>7.8233020179999997</v>
      </c>
      <c r="Q2824">
        <v>10.226538590000001</v>
      </c>
      <c r="R2824">
        <v>0.49670002899999999</v>
      </c>
      <c r="S2824">
        <v>0.534582471</v>
      </c>
      <c r="T2824">
        <v>0.49269299599999999</v>
      </c>
      <c r="U2824">
        <v>0.94084155000000003</v>
      </c>
      <c r="V2824">
        <v>0.39116510100000002</v>
      </c>
      <c r="W2824">
        <v>0.51132692899999999</v>
      </c>
      <c r="X2824">
        <v>2.1871438E-2</v>
      </c>
      <c r="Y2824">
        <v>-1.5298836E-2</v>
      </c>
      <c r="Z2824">
        <v>-2.6736412220000001</v>
      </c>
      <c r="AA2824">
        <v>-0.317355846</v>
      </c>
      <c r="AB2824">
        <v>-0.10311759700000001</v>
      </c>
      <c r="AC2824">
        <v>-3.2339185619999999</v>
      </c>
    </row>
    <row r="2825" spans="1:29" x14ac:dyDescent="0.3">
      <c r="A2825">
        <v>28.23</v>
      </c>
      <c r="B2825">
        <v>28.3</v>
      </c>
      <c r="C2825">
        <v>160</v>
      </c>
      <c r="D2825">
        <v>160</v>
      </c>
      <c r="E2825">
        <v>160</v>
      </c>
      <c r="F2825">
        <v>196.54807690000001</v>
      </c>
      <c r="G2825">
        <v>209.7211538</v>
      </c>
      <c r="H2825">
        <v>196.5192308</v>
      </c>
      <c r="I2825">
        <v>0</v>
      </c>
      <c r="J2825">
        <v>191</v>
      </c>
      <c r="K2825">
        <v>210</v>
      </c>
      <c r="L2825">
        <v>10.050032460000001</v>
      </c>
      <c r="M2825">
        <v>10.723607360000001</v>
      </c>
      <c r="N2825">
        <v>10.048557479999999</v>
      </c>
      <c r="O2825">
        <v>0</v>
      </c>
      <c r="P2825">
        <v>9.7663443500000007</v>
      </c>
      <c r="Q2825">
        <v>10.73786552</v>
      </c>
      <c r="R2825">
        <v>0.50250162300000001</v>
      </c>
      <c r="S2825">
        <v>0.53618036800000002</v>
      </c>
      <c r="T2825">
        <v>0.502427874</v>
      </c>
      <c r="U2825">
        <v>0</v>
      </c>
      <c r="V2825">
        <v>0.48831721700000003</v>
      </c>
      <c r="W2825">
        <v>0.53689327600000003</v>
      </c>
      <c r="X2825">
        <v>1.9444432000000001E-2</v>
      </c>
      <c r="Y2825">
        <v>-1.1275413999999999E-2</v>
      </c>
      <c r="Z2825">
        <v>-2.7037015179999999</v>
      </c>
      <c r="AA2825">
        <v>0.281930077</v>
      </c>
      <c r="AB2825">
        <v>0.19515644500000001</v>
      </c>
      <c r="AC2825">
        <v>-1.7986149</v>
      </c>
    </row>
    <row r="2826" spans="1:29" x14ac:dyDescent="0.3">
      <c r="A2826">
        <v>28.24</v>
      </c>
      <c r="B2826">
        <v>28.3</v>
      </c>
      <c r="C2826">
        <v>160</v>
      </c>
      <c r="D2826">
        <v>160</v>
      </c>
      <c r="E2826">
        <v>160</v>
      </c>
      <c r="F2826">
        <v>198.6057692</v>
      </c>
      <c r="G2826">
        <v>209.9711538</v>
      </c>
      <c r="H2826">
        <v>200.8942308</v>
      </c>
      <c r="I2826">
        <v>143</v>
      </c>
      <c r="J2826">
        <v>206</v>
      </c>
      <c r="K2826">
        <v>213</v>
      </c>
      <c r="L2826">
        <v>10.155247810000001</v>
      </c>
      <c r="M2826">
        <v>10.73639053</v>
      </c>
      <c r="N2826">
        <v>10.27226301</v>
      </c>
      <c r="O2826">
        <v>7.3119750889999997</v>
      </c>
      <c r="P2826">
        <v>10.533334740000001</v>
      </c>
      <c r="Q2826">
        <v>10.891263589999999</v>
      </c>
      <c r="R2826">
        <v>0.50776239099999998</v>
      </c>
      <c r="S2826">
        <v>0.53681952700000002</v>
      </c>
      <c r="T2826">
        <v>0.51361315100000005</v>
      </c>
      <c r="U2826">
        <v>0.36559875400000003</v>
      </c>
      <c r="V2826">
        <v>0.526666737</v>
      </c>
      <c r="W2826">
        <v>0.54456318000000004</v>
      </c>
      <c r="X2826">
        <v>1.6776144999999999E-2</v>
      </c>
      <c r="Y2826">
        <v>-5.7852049999999999E-3</v>
      </c>
      <c r="Z2826">
        <v>-2.7336755579999998</v>
      </c>
      <c r="AA2826">
        <v>9.2992643E-2</v>
      </c>
      <c r="AB2826">
        <v>6.5620288999999998E-2</v>
      </c>
      <c r="AC2826">
        <v>-2.520752055</v>
      </c>
    </row>
    <row r="2827" spans="1:29" x14ac:dyDescent="0.3">
      <c r="A2827">
        <v>28.25</v>
      </c>
      <c r="B2827">
        <v>28.3</v>
      </c>
      <c r="C2827">
        <v>160</v>
      </c>
      <c r="D2827">
        <v>160</v>
      </c>
      <c r="E2827">
        <v>160</v>
      </c>
      <c r="F2827">
        <v>199.7211538</v>
      </c>
      <c r="G2827">
        <v>210.66346150000001</v>
      </c>
      <c r="H2827">
        <v>205.69230769999999</v>
      </c>
      <c r="I2827">
        <v>185</v>
      </c>
      <c r="J2827">
        <v>221</v>
      </c>
      <c r="K2827">
        <v>215</v>
      </c>
      <c r="L2827">
        <v>10.21228043</v>
      </c>
      <c r="M2827">
        <v>10.77179009</v>
      </c>
      <c r="N2827">
        <v>10.51760161</v>
      </c>
      <c r="O2827">
        <v>9.4595481919999997</v>
      </c>
      <c r="P2827">
        <v>11.30032514</v>
      </c>
      <c r="Q2827">
        <v>10.993528980000001</v>
      </c>
      <c r="R2827">
        <v>0.51061402199999995</v>
      </c>
      <c r="S2827">
        <v>0.53858950500000002</v>
      </c>
      <c r="T2827">
        <v>0.52588007999999997</v>
      </c>
      <c r="U2827">
        <v>0.47297740999999999</v>
      </c>
      <c r="V2827">
        <v>0.56501625700000002</v>
      </c>
      <c r="W2827">
        <v>0.54967644900000001</v>
      </c>
      <c r="X2827">
        <v>1.6151652999999998E-2</v>
      </c>
      <c r="Y2827">
        <v>8.5221199999999998E-4</v>
      </c>
      <c r="Z2827">
        <v>-2.7633045730000001</v>
      </c>
      <c r="AA2827">
        <v>5.3138653000000001E-2</v>
      </c>
      <c r="AB2827">
        <v>2.0453077E-2</v>
      </c>
      <c r="AC2827">
        <v>-2.785386167</v>
      </c>
    </row>
    <row r="2828" spans="1:29" x14ac:dyDescent="0.3">
      <c r="A2828">
        <v>28.26</v>
      </c>
      <c r="B2828">
        <v>28.3</v>
      </c>
      <c r="C2828">
        <v>160</v>
      </c>
      <c r="D2828">
        <v>160</v>
      </c>
      <c r="E2828">
        <v>160</v>
      </c>
      <c r="F2828">
        <v>200.1538462</v>
      </c>
      <c r="G2828">
        <v>212.2307692</v>
      </c>
      <c r="H2828">
        <v>208.625</v>
      </c>
      <c r="I2828">
        <v>403</v>
      </c>
      <c r="J2828">
        <v>459</v>
      </c>
      <c r="K2828">
        <v>162</v>
      </c>
      <c r="L2828">
        <v>10.234405150000001</v>
      </c>
      <c r="M2828">
        <v>10.851930749999999</v>
      </c>
      <c r="N2828">
        <v>10.667558059999999</v>
      </c>
      <c r="O2828">
        <v>20.606475249999999</v>
      </c>
      <c r="P2828">
        <v>23.469906049999999</v>
      </c>
      <c r="Q2828">
        <v>8.2834962549999993</v>
      </c>
      <c r="R2828">
        <v>0.51172025799999998</v>
      </c>
      <c r="S2828">
        <v>0.54259653799999996</v>
      </c>
      <c r="T2828">
        <v>0.53337790299999999</v>
      </c>
      <c r="U2828">
        <v>1.0303237629999999</v>
      </c>
      <c r="V2828">
        <v>1.1734953029999999</v>
      </c>
      <c r="W2828">
        <v>0.41417481299999998</v>
      </c>
      <c r="X2828">
        <v>1.7826429000000001E-2</v>
      </c>
      <c r="Y2828">
        <v>4.1463369999999999E-3</v>
      </c>
      <c r="Z2828">
        <v>-2.7854292960000002</v>
      </c>
      <c r="AA2828">
        <v>8.2660127E-2</v>
      </c>
      <c r="AB2828">
        <v>-0.45848981300000002</v>
      </c>
      <c r="AC2828">
        <v>-4.5929717160000001</v>
      </c>
    </row>
    <row r="2829" spans="1:29" x14ac:dyDescent="0.3">
      <c r="A2829">
        <v>28.27</v>
      </c>
      <c r="B2829">
        <v>28.3</v>
      </c>
      <c r="C2829">
        <v>160</v>
      </c>
      <c r="D2829">
        <v>160</v>
      </c>
      <c r="E2829">
        <v>160</v>
      </c>
      <c r="F2829">
        <v>197.0288462</v>
      </c>
      <c r="G2829">
        <v>213.28846150000001</v>
      </c>
      <c r="H2829">
        <v>209.69230769999999</v>
      </c>
      <c r="I2829">
        <v>0</v>
      </c>
      <c r="J2829">
        <v>0</v>
      </c>
      <c r="K2829">
        <v>182</v>
      </c>
      <c r="L2829">
        <v>10.074615489999999</v>
      </c>
      <c r="M2829">
        <v>10.90601341</v>
      </c>
      <c r="N2829">
        <v>10.72213238</v>
      </c>
      <c r="O2829">
        <v>0</v>
      </c>
      <c r="P2829">
        <v>0</v>
      </c>
      <c r="Q2829">
        <v>9.3061501129999993</v>
      </c>
      <c r="R2829">
        <v>0.50373077399999999</v>
      </c>
      <c r="S2829">
        <v>0.54530067000000004</v>
      </c>
      <c r="T2829">
        <v>0.53610661900000001</v>
      </c>
      <c r="U2829">
        <v>0</v>
      </c>
      <c r="V2829">
        <v>0</v>
      </c>
      <c r="W2829">
        <v>0.46530750599999998</v>
      </c>
      <c r="X2829">
        <v>2.4000390999999999E-2</v>
      </c>
      <c r="Y2829">
        <v>7.7272640000000002E-3</v>
      </c>
      <c r="Z2829">
        <v>-2.7809439720000002</v>
      </c>
      <c r="AA2829">
        <v>0</v>
      </c>
      <c r="AB2829">
        <v>0.31020500400000001</v>
      </c>
      <c r="AC2829">
        <v>-0.81632895699999997</v>
      </c>
    </row>
    <row r="2830" spans="1:29" x14ac:dyDescent="0.3">
      <c r="A2830">
        <v>28.28</v>
      </c>
      <c r="B2830">
        <v>28.3</v>
      </c>
      <c r="C2830">
        <v>160</v>
      </c>
      <c r="D2830">
        <v>160</v>
      </c>
      <c r="E2830">
        <v>160</v>
      </c>
      <c r="F2830">
        <v>194.58653849999999</v>
      </c>
      <c r="G2830">
        <v>215.67307690000001</v>
      </c>
      <c r="H2830">
        <v>209.8653846</v>
      </c>
      <c r="I2830">
        <v>367</v>
      </c>
      <c r="J2830">
        <v>355</v>
      </c>
      <c r="K2830">
        <v>186</v>
      </c>
      <c r="L2830">
        <v>9.9497337189999993</v>
      </c>
      <c r="M2830">
        <v>11.027945219999999</v>
      </c>
      <c r="N2830">
        <v>10.73098227</v>
      </c>
      <c r="O2830">
        <v>18.765698310000001</v>
      </c>
      <c r="P2830">
        <v>18.152105989999999</v>
      </c>
      <c r="Q2830">
        <v>9.5106808849999993</v>
      </c>
      <c r="R2830">
        <v>0.49748668600000001</v>
      </c>
      <c r="S2830">
        <v>0.55139726099999997</v>
      </c>
      <c r="T2830">
        <v>0.53654911299999997</v>
      </c>
      <c r="U2830">
        <v>0.938284915</v>
      </c>
      <c r="V2830">
        <v>0.90760529899999998</v>
      </c>
      <c r="W2830">
        <v>0.47553404399999999</v>
      </c>
      <c r="X2830">
        <v>3.1125284999999999E-2</v>
      </c>
      <c r="Y2830">
        <v>8.0714270000000008E-3</v>
      </c>
      <c r="Z2830">
        <v>-2.7814615090000001</v>
      </c>
      <c r="AA2830">
        <v>-1.7712884000000002E-2</v>
      </c>
      <c r="AB2830">
        <v>-0.29827404200000002</v>
      </c>
      <c r="AC2830">
        <v>-4.0726741390000001</v>
      </c>
    </row>
    <row r="2831" spans="1:29" x14ac:dyDescent="0.3">
      <c r="A2831">
        <v>28.29</v>
      </c>
      <c r="B2831">
        <v>28.3</v>
      </c>
      <c r="C2831">
        <v>160</v>
      </c>
      <c r="D2831">
        <v>160</v>
      </c>
      <c r="E2831">
        <v>160</v>
      </c>
      <c r="F2831">
        <v>195.7403846</v>
      </c>
      <c r="G2831">
        <v>217.5288462</v>
      </c>
      <c r="H2831">
        <v>208.8557692</v>
      </c>
      <c r="I2831">
        <v>0</v>
      </c>
      <c r="J2831">
        <v>0</v>
      </c>
      <c r="K2831">
        <v>197</v>
      </c>
      <c r="L2831">
        <v>10.00873298</v>
      </c>
      <c r="M2831">
        <v>11.12283569</v>
      </c>
      <c r="N2831">
        <v>10.67935791</v>
      </c>
      <c r="O2831">
        <v>0</v>
      </c>
      <c r="P2831">
        <v>0</v>
      </c>
      <c r="Q2831">
        <v>10.07314051</v>
      </c>
      <c r="R2831">
        <v>0.50043664899999996</v>
      </c>
      <c r="S2831">
        <v>0.556141785</v>
      </c>
      <c r="T2831">
        <v>0.53396789600000005</v>
      </c>
      <c r="U2831">
        <v>0</v>
      </c>
      <c r="V2831">
        <v>0</v>
      </c>
      <c r="W2831">
        <v>0.50365702499999998</v>
      </c>
      <c r="X2831">
        <v>3.2161374999999999E-2</v>
      </c>
      <c r="Y2831">
        <v>3.7857860000000002E-3</v>
      </c>
      <c r="Z2831">
        <v>-2.7904321570000001</v>
      </c>
      <c r="AA2831">
        <v>0</v>
      </c>
      <c r="AB2831">
        <v>0.33577135000000002</v>
      </c>
      <c r="AC2831">
        <v>-0.88360881599999996</v>
      </c>
    </row>
    <row r="2832" spans="1:29" x14ac:dyDescent="0.3">
      <c r="A2832">
        <v>28.3</v>
      </c>
      <c r="B2832">
        <v>28.3</v>
      </c>
      <c r="C2832">
        <v>160</v>
      </c>
      <c r="D2832">
        <v>160</v>
      </c>
      <c r="E2832">
        <v>160</v>
      </c>
      <c r="F2832">
        <v>198.1442308</v>
      </c>
      <c r="G2832">
        <v>217.70192309999999</v>
      </c>
      <c r="H2832">
        <v>207.19230769999999</v>
      </c>
      <c r="I2832">
        <v>381</v>
      </c>
      <c r="J2832">
        <v>369</v>
      </c>
      <c r="K2832">
        <v>414</v>
      </c>
      <c r="L2832">
        <v>10.13164811</v>
      </c>
      <c r="M2832">
        <v>11.131685579999999</v>
      </c>
      <c r="N2832">
        <v>10.594300649999999</v>
      </c>
      <c r="O2832">
        <v>19.481556009999998</v>
      </c>
      <c r="P2832">
        <v>18.86796369</v>
      </c>
      <c r="Q2832">
        <v>21.168934870000001</v>
      </c>
      <c r="R2832">
        <v>0.50658240499999996</v>
      </c>
      <c r="S2832">
        <v>0.55658427899999996</v>
      </c>
      <c r="T2832">
        <v>0.52971503200000003</v>
      </c>
      <c r="U2832">
        <v>0.97407779999999999</v>
      </c>
      <c r="V2832">
        <v>0.94339818499999994</v>
      </c>
      <c r="W2832">
        <v>1.0584467440000001</v>
      </c>
      <c r="X2832">
        <v>2.8868595E-2</v>
      </c>
      <c r="Y2832">
        <v>-1.2455400000000001E-3</v>
      </c>
      <c r="Z2832">
        <v>-2.7945293279999999</v>
      </c>
      <c r="AA2832">
        <v>-1.7712884000000002E-2</v>
      </c>
      <c r="AB2832">
        <v>6.6472501000000003E-2</v>
      </c>
      <c r="AC2832">
        <v>-5.2209170680000003</v>
      </c>
    </row>
    <row r="2833" spans="1:29" x14ac:dyDescent="0.3">
      <c r="A2833">
        <v>28.31</v>
      </c>
      <c r="B2833">
        <v>28.3</v>
      </c>
      <c r="C2833">
        <v>160</v>
      </c>
      <c r="D2833">
        <v>160</v>
      </c>
      <c r="E2833">
        <v>160</v>
      </c>
      <c r="F2833">
        <v>199.67307690000001</v>
      </c>
      <c r="G2833">
        <v>213.91346150000001</v>
      </c>
      <c r="H2833">
        <v>206.0096154</v>
      </c>
      <c r="I2833">
        <v>176</v>
      </c>
      <c r="J2833">
        <v>200</v>
      </c>
      <c r="K2833">
        <v>168</v>
      </c>
      <c r="L2833">
        <v>10.209822129999999</v>
      </c>
      <c r="M2833">
        <v>10.937971340000001</v>
      </c>
      <c r="N2833">
        <v>10.533826400000001</v>
      </c>
      <c r="O2833">
        <v>8.9993539560000002</v>
      </c>
      <c r="P2833">
        <v>10.226538590000001</v>
      </c>
      <c r="Q2833">
        <v>8.5902924120000002</v>
      </c>
      <c r="R2833">
        <v>0.51049110600000003</v>
      </c>
      <c r="S2833">
        <v>0.54689856699999995</v>
      </c>
      <c r="T2833">
        <v>0.52669131999999996</v>
      </c>
      <c r="U2833">
        <v>0.44996769800000003</v>
      </c>
      <c r="V2833">
        <v>0.51132692899999999</v>
      </c>
      <c r="W2833">
        <v>0.42951462099999999</v>
      </c>
      <c r="X2833">
        <v>2.1019856999999999E-2</v>
      </c>
      <c r="Y2833">
        <v>-1.3356780000000001E-3</v>
      </c>
      <c r="Z2833">
        <v>-2.779089463</v>
      </c>
      <c r="AA2833">
        <v>3.5425769000000003E-2</v>
      </c>
      <c r="AB2833">
        <v>-3.4088462E-2</v>
      </c>
      <c r="AC2833">
        <v>-2.4400162239999998</v>
      </c>
    </row>
    <row r="2834" spans="1:29" x14ac:dyDescent="0.3">
      <c r="A2834">
        <v>28.32</v>
      </c>
      <c r="B2834">
        <v>28.3</v>
      </c>
      <c r="C2834">
        <v>160</v>
      </c>
      <c r="D2834">
        <v>160</v>
      </c>
      <c r="E2834">
        <v>160</v>
      </c>
      <c r="F2834">
        <v>199.9038462</v>
      </c>
      <c r="G2834">
        <v>208.96153849999999</v>
      </c>
      <c r="H2834">
        <v>206.58653849999999</v>
      </c>
      <c r="I2834">
        <v>175</v>
      </c>
      <c r="J2834">
        <v>174</v>
      </c>
      <c r="K2834">
        <v>214</v>
      </c>
      <c r="L2834">
        <v>10.22162198</v>
      </c>
      <c r="M2834">
        <v>10.68476618</v>
      </c>
      <c r="N2834">
        <v>10.563326030000001</v>
      </c>
      <c r="O2834">
        <v>8.9482212630000006</v>
      </c>
      <c r="P2834">
        <v>8.8970885699999993</v>
      </c>
      <c r="Q2834">
        <v>10.94239629</v>
      </c>
      <c r="R2834">
        <v>0.51108109899999998</v>
      </c>
      <c r="S2834">
        <v>0.53423830900000002</v>
      </c>
      <c r="T2834">
        <v>0.52816630200000003</v>
      </c>
      <c r="U2834">
        <v>0.447411063</v>
      </c>
      <c r="V2834">
        <v>0.44485442800000002</v>
      </c>
      <c r="W2834">
        <v>0.54711981399999998</v>
      </c>
      <c r="X2834">
        <v>1.3369821E-2</v>
      </c>
      <c r="Y2834">
        <v>3.6710649999999998E-3</v>
      </c>
      <c r="Z2834">
        <v>-2.7605012449999999</v>
      </c>
      <c r="AA2834">
        <v>-1.476074E-3</v>
      </c>
      <c r="AB2834">
        <v>6.7324711999999995E-2</v>
      </c>
      <c r="AC2834">
        <v>-2.525237379</v>
      </c>
    </row>
    <row r="2835" spans="1:29" x14ac:dyDescent="0.3">
      <c r="A2835">
        <v>28.33</v>
      </c>
      <c r="B2835">
        <v>28.3</v>
      </c>
      <c r="C2835">
        <v>160</v>
      </c>
      <c r="D2835">
        <v>160</v>
      </c>
      <c r="E2835">
        <v>160</v>
      </c>
      <c r="F2835">
        <v>197.33653849999999</v>
      </c>
      <c r="G2835">
        <v>205.4711538</v>
      </c>
      <c r="H2835">
        <v>208.1538462</v>
      </c>
      <c r="I2835">
        <v>155</v>
      </c>
      <c r="J2835">
        <v>234</v>
      </c>
      <c r="K2835">
        <v>213</v>
      </c>
      <c r="L2835">
        <v>10.09034862</v>
      </c>
      <c r="M2835">
        <v>10.50629342</v>
      </c>
      <c r="N2835">
        <v>10.643466699999999</v>
      </c>
      <c r="O2835">
        <v>7.9255674039999997</v>
      </c>
      <c r="P2835">
        <v>11.96505015</v>
      </c>
      <c r="Q2835">
        <v>10.891263589999999</v>
      </c>
      <c r="R2835">
        <v>0.50451743100000002</v>
      </c>
      <c r="S2835">
        <v>0.52531467099999996</v>
      </c>
      <c r="T2835">
        <v>0.53217333499999997</v>
      </c>
      <c r="U2835">
        <v>0.39627836999999999</v>
      </c>
      <c r="V2835">
        <v>0.59825250699999999</v>
      </c>
      <c r="W2835">
        <v>0.54456318000000004</v>
      </c>
      <c r="X2835">
        <v>1.2007291999999999E-2</v>
      </c>
      <c r="Y2835">
        <v>1.1504856000000001E-2</v>
      </c>
      <c r="Z2835">
        <v>-2.7403604160000001</v>
      </c>
      <c r="AA2835">
        <v>0.116609822</v>
      </c>
      <c r="AB2835">
        <v>3.1531826999999998E-2</v>
      </c>
      <c r="AC2835">
        <v>-2.7001650129999999</v>
      </c>
    </row>
    <row r="2836" spans="1:29" x14ac:dyDescent="0.3">
      <c r="A2836">
        <v>28.34</v>
      </c>
      <c r="B2836">
        <v>28.3</v>
      </c>
      <c r="C2836">
        <v>160</v>
      </c>
      <c r="D2836">
        <v>160</v>
      </c>
      <c r="E2836">
        <v>160</v>
      </c>
      <c r="F2836">
        <v>194.2788462</v>
      </c>
      <c r="G2836">
        <v>204.08653849999999</v>
      </c>
      <c r="H2836">
        <v>209.55769230000001</v>
      </c>
      <c r="I2836">
        <v>205</v>
      </c>
      <c r="J2836">
        <v>236</v>
      </c>
      <c r="K2836">
        <v>182</v>
      </c>
      <c r="L2836">
        <v>9.9340005829999996</v>
      </c>
      <c r="M2836">
        <v>10.4354943</v>
      </c>
      <c r="N2836">
        <v>10.71524913</v>
      </c>
      <c r="O2836">
        <v>10.48220205</v>
      </c>
      <c r="P2836">
        <v>12.06731553</v>
      </c>
      <c r="Q2836">
        <v>9.3061501129999993</v>
      </c>
      <c r="R2836">
        <v>0.49670002899999999</v>
      </c>
      <c r="S2836">
        <v>0.52177471499999994</v>
      </c>
      <c r="T2836">
        <v>0.53576245700000003</v>
      </c>
      <c r="U2836">
        <v>0.52411010300000005</v>
      </c>
      <c r="V2836">
        <v>0.60336577700000005</v>
      </c>
      <c r="W2836">
        <v>0.46530750599999998</v>
      </c>
      <c r="X2836">
        <v>1.4476877000000001E-2</v>
      </c>
      <c r="Y2836">
        <v>1.768339E-2</v>
      </c>
      <c r="Z2836">
        <v>-2.7267319310000002</v>
      </c>
      <c r="AA2836">
        <v>4.5758285000000003E-2</v>
      </c>
      <c r="AB2836">
        <v>-6.5620288999999998E-2</v>
      </c>
      <c r="AC2836">
        <v>-2.794356815</v>
      </c>
    </row>
    <row r="2837" spans="1:29" x14ac:dyDescent="0.3">
      <c r="A2837">
        <v>28.35</v>
      </c>
      <c r="B2837">
        <v>28.3</v>
      </c>
      <c r="C2837">
        <v>160</v>
      </c>
      <c r="D2837">
        <v>160</v>
      </c>
      <c r="E2837">
        <v>160</v>
      </c>
      <c r="F2837">
        <v>195.57692309999999</v>
      </c>
      <c r="G2837">
        <v>208.1346154</v>
      </c>
      <c r="H2837">
        <v>207.91346150000001</v>
      </c>
      <c r="I2837">
        <v>203</v>
      </c>
      <c r="J2837">
        <v>219</v>
      </c>
      <c r="K2837">
        <v>179</v>
      </c>
      <c r="L2837">
        <v>10.000374750000001</v>
      </c>
      <c r="M2837">
        <v>10.64248338</v>
      </c>
      <c r="N2837">
        <v>10.63117518</v>
      </c>
      <c r="O2837">
        <v>10.37993666</v>
      </c>
      <c r="P2837">
        <v>11.198059750000001</v>
      </c>
      <c r="Q2837">
        <v>9.1527520340000006</v>
      </c>
      <c r="R2837">
        <v>0.50001873799999996</v>
      </c>
      <c r="S2837">
        <v>0.53212416900000004</v>
      </c>
      <c r="T2837">
        <v>0.53155875900000005</v>
      </c>
      <c r="U2837">
        <v>0.51899683299999999</v>
      </c>
      <c r="V2837">
        <v>0.55990298800000005</v>
      </c>
      <c r="W2837">
        <v>0.45763760199999998</v>
      </c>
      <c r="X2837">
        <v>1.8536079E-2</v>
      </c>
      <c r="Y2837">
        <v>1.0324870999999999E-2</v>
      </c>
      <c r="Z2837">
        <v>-2.7433362560000001</v>
      </c>
      <c r="AA2837">
        <v>2.3617178999999999E-2</v>
      </c>
      <c r="AB2837">
        <v>-5.4541539E-2</v>
      </c>
      <c r="AC2837">
        <v>-2.6956796889999999</v>
      </c>
    </row>
    <row r="2838" spans="1:29" x14ac:dyDescent="0.3">
      <c r="A2838">
        <v>28.36</v>
      </c>
      <c r="B2838">
        <v>28.3</v>
      </c>
      <c r="C2838">
        <v>160</v>
      </c>
      <c r="D2838">
        <v>160</v>
      </c>
      <c r="E2838">
        <v>160</v>
      </c>
      <c r="F2838">
        <v>195.92307690000001</v>
      </c>
      <c r="G2838">
        <v>210.95192309999999</v>
      </c>
      <c r="H2838">
        <v>203.125</v>
      </c>
      <c r="I2838">
        <v>216</v>
      </c>
      <c r="J2838">
        <v>195</v>
      </c>
      <c r="K2838">
        <v>150</v>
      </c>
      <c r="L2838">
        <v>10.01807453</v>
      </c>
      <c r="M2838">
        <v>10.78653991</v>
      </c>
      <c r="N2838">
        <v>10.38632825</v>
      </c>
      <c r="O2838">
        <v>11.04466167</v>
      </c>
      <c r="P2838">
        <v>9.9708751210000006</v>
      </c>
      <c r="Q2838">
        <v>7.6699039390000001</v>
      </c>
      <c r="R2838">
        <v>0.50090372699999997</v>
      </c>
      <c r="S2838">
        <v>0.53932699500000003</v>
      </c>
      <c r="T2838">
        <v>0.51931641299999998</v>
      </c>
      <c r="U2838">
        <v>0.55223308400000004</v>
      </c>
      <c r="V2838">
        <v>0.498543756</v>
      </c>
      <c r="W2838">
        <v>0.38349519700000001</v>
      </c>
      <c r="X2838">
        <v>2.2183685000000002E-2</v>
      </c>
      <c r="Y2838">
        <v>-5.3263200000000001E-4</v>
      </c>
      <c r="Z2838">
        <v>-2.7360476039999999</v>
      </c>
      <c r="AA2838">
        <v>-3.0997548E-2</v>
      </c>
      <c r="AB2838">
        <v>-9.4595481999999995E-2</v>
      </c>
      <c r="AC2838">
        <v>-2.516266731</v>
      </c>
    </row>
    <row r="2839" spans="1:29" x14ac:dyDescent="0.3">
      <c r="A2839">
        <v>28.37</v>
      </c>
      <c r="B2839">
        <v>28.3</v>
      </c>
      <c r="C2839">
        <v>160</v>
      </c>
      <c r="D2839">
        <v>160</v>
      </c>
      <c r="E2839">
        <v>160</v>
      </c>
      <c r="F2839">
        <v>194.96153849999999</v>
      </c>
      <c r="G2839">
        <v>211.125</v>
      </c>
      <c r="H2839">
        <v>198.03846150000001</v>
      </c>
      <c r="I2839">
        <v>214</v>
      </c>
      <c r="J2839">
        <v>144</v>
      </c>
      <c r="K2839">
        <v>197</v>
      </c>
      <c r="L2839">
        <v>9.9689084789999995</v>
      </c>
      <c r="M2839">
        <v>10.79538979</v>
      </c>
      <c r="N2839">
        <v>10.12623984</v>
      </c>
      <c r="O2839">
        <v>10.94239629</v>
      </c>
      <c r="P2839">
        <v>7.3631077820000002</v>
      </c>
      <c r="Q2839">
        <v>10.07314051</v>
      </c>
      <c r="R2839">
        <v>0.49844542400000003</v>
      </c>
      <c r="S2839">
        <v>0.53976948999999996</v>
      </c>
      <c r="T2839">
        <v>0.50631199199999999</v>
      </c>
      <c r="U2839">
        <v>0.54711981399999998</v>
      </c>
      <c r="V2839">
        <v>0.368155389</v>
      </c>
      <c r="W2839">
        <v>0.50365702499999998</v>
      </c>
      <c r="X2839">
        <v>2.3858460000000001E-2</v>
      </c>
      <c r="Y2839">
        <v>-8.5303099999999993E-3</v>
      </c>
      <c r="Z2839">
        <v>-2.709696326</v>
      </c>
      <c r="AA2839">
        <v>-0.103325159</v>
      </c>
      <c r="AB2839">
        <v>3.0679616E-2</v>
      </c>
      <c r="AC2839">
        <v>-2.4893547869999999</v>
      </c>
    </row>
    <row r="2840" spans="1:29" x14ac:dyDescent="0.3">
      <c r="A2840">
        <v>28.38</v>
      </c>
      <c r="B2840">
        <v>28.3</v>
      </c>
      <c r="C2840">
        <v>160</v>
      </c>
      <c r="D2840">
        <v>160</v>
      </c>
      <c r="E2840">
        <v>160</v>
      </c>
      <c r="F2840">
        <v>194.46153849999999</v>
      </c>
      <c r="G2840">
        <v>209.92307690000001</v>
      </c>
      <c r="H2840">
        <v>193.1538462</v>
      </c>
      <c r="I2840">
        <v>190</v>
      </c>
      <c r="J2840">
        <v>182</v>
      </c>
      <c r="K2840">
        <v>210</v>
      </c>
      <c r="L2840">
        <v>9.9433421329999998</v>
      </c>
      <c r="M2840">
        <v>10.733932230000001</v>
      </c>
      <c r="N2840">
        <v>9.8764763040000005</v>
      </c>
      <c r="O2840">
        <v>9.7152116569999993</v>
      </c>
      <c r="P2840">
        <v>9.3061501129999993</v>
      </c>
      <c r="Q2840">
        <v>10.73786552</v>
      </c>
      <c r="R2840">
        <v>0.497167107</v>
      </c>
      <c r="S2840">
        <v>0.53669661199999996</v>
      </c>
      <c r="T2840">
        <v>0.493823815</v>
      </c>
      <c r="U2840">
        <v>0.48576058300000002</v>
      </c>
      <c r="V2840">
        <v>0.46530750599999998</v>
      </c>
      <c r="W2840">
        <v>0.53689327600000003</v>
      </c>
      <c r="X2840">
        <v>2.2822370000000002E-2</v>
      </c>
      <c r="Y2840">
        <v>-1.5405363E-2</v>
      </c>
      <c r="Z2840">
        <v>-2.6801535670000001</v>
      </c>
      <c r="AA2840">
        <v>-1.1808590000000001E-2</v>
      </c>
      <c r="AB2840">
        <v>4.0906154E-2</v>
      </c>
      <c r="AC2840">
        <v>-2.6104585340000002</v>
      </c>
    </row>
    <row r="2841" spans="1:29" x14ac:dyDescent="0.3">
      <c r="A2841">
        <v>28.39</v>
      </c>
      <c r="B2841">
        <v>28.3</v>
      </c>
      <c r="C2841">
        <v>160</v>
      </c>
      <c r="D2841">
        <v>160</v>
      </c>
      <c r="E2841">
        <v>160</v>
      </c>
      <c r="F2841">
        <v>193.83653849999999</v>
      </c>
      <c r="G2841">
        <v>207.1153846</v>
      </c>
      <c r="H2841">
        <v>193.08653849999999</v>
      </c>
      <c r="I2841">
        <v>143</v>
      </c>
      <c r="J2841">
        <v>193</v>
      </c>
      <c r="K2841">
        <v>222</v>
      </c>
      <c r="L2841">
        <v>9.9113842000000005</v>
      </c>
      <c r="M2841">
        <v>10.59036736</v>
      </c>
      <c r="N2841">
        <v>9.87303468</v>
      </c>
      <c r="O2841">
        <v>7.3119750889999997</v>
      </c>
      <c r="P2841">
        <v>9.8686097349999997</v>
      </c>
      <c r="Q2841">
        <v>11.351457829999999</v>
      </c>
      <c r="R2841">
        <v>0.49556920999999998</v>
      </c>
      <c r="S2841">
        <v>0.52951836799999996</v>
      </c>
      <c r="T2841">
        <v>0.49365173400000001</v>
      </c>
      <c r="U2841">
        <v>0.36559875400000003</v>
      </c>
      <c r="V2841">
        <v>0.49343048699999997</v>
      </c>
      <c r="W2841">
        <v>0.56757289200000005</v>
      </c>
      <c r="X2841">
        <v>1.9600556000000002E-2</v>
      </c>
      <c r="Y2841">
        <v>-1.2594703E-2</v>
      </c>
      <c r="Z2841">
        <v>-2.6644549340000001</v>
      </c>
      <c r="AA2841">
        <v>7.3803684999999994E-2</v>
      </c>
      <c r="AB2841">
        <v>9.2038846999999993E-2</v>
      </c>
      <c r="AC2841">
        <v>-2.5028107589999999</v>
      </c>
    </row>
    <row r="2842" spans="1:29" x14ac:dyDescent="0.3">
      <c r="A2842">
        <v>28.4</v>
      </c>
      <c r="B2842">
        <v>28.3</v>
      </c>
      <c r="C2842">
        <v>160</v>
      </c>
      <c r="D2842">
        <v>160</v>
      </c>
      <c r="E2842">
        <v>160</v>
      </c>
      <c r="F2842">
        <v>194.44230769999999</v>
      </c>
      <c r="G2842">
        <v>205.2403846</v>
      </c>
      <c r="H2842">
        <v>195.75</v>
      </c>
      <c r="I2842">
        <v>176</v>
      </c>
      <c r="J2842">
        <v>215</v>
      </c>
      <c r="K2842">
        <v>224</v>
      </c>
      <c r="L2842">
        <v>9.9423588120000002</v>
      </c>
      <c r="M2842">
        <v>10.49449356</v>
      </c>
      <c r="N2842">
        <v>10.009224639999999</v>
      </c>
      <c r="O2842">
        <v>8.9993539560000002</v>
      </c>
      <c r="P2842">
        <v>10.993528980000001</v>
      </c>
      <c r="Q2842">
        <v>11.453723220000001</v>
      </c>
      <c r="R2842">
        <v>0.49711794100000001</v>
      </c>
      <c r="S2842">
        <v>0.524724678</v>
      </c>
      <c r="T2842">
        <v>0.50046123200000003</v>
      </c>
      <c r="U2842">
        <v>0.44996769800000003</v>
      </c>
      <c r="V2842">
        <v>0.54967644900000001</v>
      </c>
      <c r="W2842">
        <v>0.57268616100000003</v>
      </c>
      <c r="X2842">
        <v>1.5938757000000001E-2</v>
      </c>
      <c r="Y2842">
        <v>-6.9733850000000003E-3</v>
      </c>
      <c r="Z2842">
        <v>-2.6707085099999999</v>
      </c>
      <c r="AA2842">
        <v>5.7566873999999997E-2</v>
      </c>
      <c r="AB2842">
        <v>4.8576057999999998E-2</v>
      </c>
      <c r="AC2842">
        <v>-2.758474224</v>
      </c>
    </row>
    <row r="2843" spans="1:29" x14ac:dyDescent="0.3">
      <c r="A2843">
        <v>28.41</v>
      </c>
      <c r="B2843">
        <v>28.3</v>
      </c>
      <c r="C2843">
        <v>160</v>
      </c>
      <c r="D2843">
        <v>160</v>
      </c>
      <c r="E2843">
        <v>160</v>
      </c>
      <c r="F2843">
        <v>195.7403846</v>
      </c>
      <c r="G2843">
        <v>205.58653849999999</v>
      </c>
      <c r="H2843">
        <v>199.0096154</v>
      </c>
      <c r="I2843">
        <v>187</v>
      </c>
      <c r="J2843">
        <v>234</v>
      </c>
      <c r="K2843">
        <v>171</v>
      </c>
      <c r="L2843">
        <v>10.00873298</v>
      </c>
      <c r="M2843">
        <v>10.51219334</v>
      </c>
      <c r="N2843">
        <v>10.17589755</v>
      </c>
      <c r="O2843">
        <v>9.5618135780000006</v>
      </c>
      <c r="P2843">
        <v>11.96505015</v>
      </c>
      <c r="Q2843">
        <v>8.7436904910000006</v>
      </c>
      <c r="R2843">
        <v>0.50043664899999996</v>
      </c>
      <c r="S2843">
        <v>0.525609667</v>
      </c>
      <c r="T2843">
        <v>0.50879487800000001</v>
      </c>
      <c r="U2843">
        <v>0.47809067900000002</v>
      </c>
      <c r="V2843">
        <v>0.59825250699999999</v>
      </c>
      <c r="W2843">
        <v>0.43718452499999999</v>
      </c>
      <c r="X2843">
        <v>1.4533648999999999E-2</v>
      </c>
      <c r="Y2843">
        <v>-2.818854E-3</v>
      </c>
      <c r="Z2843">
        <v>-2.6927038489999999</v>
      </c>
      <c r="AA2843">
        <v>6.9375463999999998E-2</v>
      </c>
      <c r="AB2843">
        <v>-6.7324711999999995E-2</v>
      </c>
      <c r="AC2843">
        <v>-2.6553117730000002</v>
      </c>
    </row>
    <row r="2844" spans="1:29" x14ac:dyDescent="0.3">
      <c r="A2844">
        <v>28.42</v>
      </c>
      <c r="B2844">
        <v>28.3</v>
      </c>
      <c r="C2844">
        <v>160</v>
      </c>
      <c r="D2844">
        <v>160</v>
      </c>
      <c r="E2844">
        <v>160</v>
      </c>
      <c r="F2844">
        <v>197.70192309999999</v>
      </c>
      <c r="G2844">
        <v>209.5096154</v>
      </c>
      <c r="H2844">
        <v>204.55769230000001</v>
      </c>
      <c r="I2844">
        <v>205</v>
      </c>
      <c r="J2844">
        <v>239</v>
      </c>
      <c r="K2844">
        <v>174</v>
      </c>
      <c r="L2844">
        <v>10.109031720000001</v>
      </c>
      <c r="M2844">
        <v>10.712790829999999</v>
      </c>
      <c r="N2844">
        <v>10.459585669999999</v>
      </c>
      <c r="O2844">
        <v>10.48220205</v>
      </c>
      <c r="P2844">
        <v>12.220713610000001</v>
      </c>
      <c r="Q2844">
        <v>8.8970885699999993</v>
      </c>
      <c r="R2844">
        <v>0.50545158599999995</v>
      </c>
      <c r="S2844">
        <v>0.535639541</v>
      </c>
      <c r="T2844">
        <v>0.52297928299999996</v>
      </c>
      <c r="U2844">
        <v>0.52411010300000005</v>
      </c>
      <c r="V2844">
        <v>0.61103568100000005</v>
      </c>
      <c r="W2844">
        <v>0.44485442800000002</v>
      </c>
      <c r="X2844">
        <v>1.7429024000000001E-2</v>
      </c>
      <c r="Y2844">
        <v>1.6224799999999999E-3</v>
      </c>
      <c r="Z2844">
        <v>-2.7439831770000001</v>
      </c>
      <c r="AA2844">
        <v>5.0186505999999999E-2</v>
      </c>
      <c r="AB2844">
        <v>-8.1812309E-2</v>
      </c>
      <c r="AC2844">
        <v>-2.771930196</v>
      </c>
    </row>
    <row r="2845" spans="1:29" x14ac:dyDescent="0.3">
      <c r="A2845">
        <v>28.43</v>
      </c>
      <c r="B2845">
        <v>28.3</v>
      </c>
      <c r="C2845">
        <v>160</v>
      </c>
      <c r="D2845">
        <v>160</v>
      </c>
      <c r="E2845">
        <v>160</v>
      </c>
      <c r="F2845">
        <v>198.1442308</v>
      </c>
      <c r="G2845">
        <v>213.46153849999999</v>
      </c>
      <c r="H2845">
        <v>207.03846150000001</v>
      </c>
      <c r="I2845">
        <v>374</v>
      </c>
      <c r="J2845">
        <v>390</v>
      </c>
      <c r="K2845">
        <v>175</v>
      </c>
      <c r="L2845">
        <v>10.13164811</v>
      </c>
      <c r="M2845">
        <v>10.9148633</v>
      </c>
      <c r="N2845">
        <v>10.58643408</v>
      </c>
      <c r="O2845">
        <v>19.123627160000002</v>
      </c>
      <c r="P2845">
        <v>19.941750240000001</v>
      </c>
      <c r="Q2845">
        <v>8.9482212630000006</v>
      </c>
      <c r="R2845">
        <v>0.50658240499999996</v>
      </c>
      <c r="S2845">
        <v>0.54574316499999997</v>
      </c>
      <c r="T2845">
        <v>0.529321704</v>
      </c>
      <c r="U2845">
        <v>0.95618135800000004</v>
      </c>
      <c r="V2845">
        <v>0.99708751200000001</v>
      </c>
      <c r="W2845">
        <v>0.447411063</v>
      </c>
      <c r="X2845">
        <v>2.2609475E-2</v>
      </c>
      <c r="Y2845">
        <v>2.105946E-3</v>
      </c>
      <c r="Z2845">
        <v>-2.774819779</v>
      </c>
      <c r="AA2845">
        <v>2.3617178999999999E-2</v>
      </c>
      <c r="AB2845">
        <v>-0.35281558099999999</v>
      </c>
      <c r="AC2845">
        <v>-4.2117191810000003</v>
      </c>
    </row>
    <row r="2846" spans="1:29" x14ac:dyDescent="0.3">
      <c r="A2846">
        <v>28.44</v>
      </c>
      <c r="B2846">
        <v>28.3</v>
      </c>
      <c r="C2846">
        <v>160</v>
      </c>
      <c r="D2846">
        <v>160</v>
      </c>
      <c r="E2846">
        <v>160</v>
      </c>
      <c r="F2846">
        <v>199.8846154</v>
      </c>
      <c r="G2846">
        <v>218.0096154</v>
      </c>
      <c r="H2846">
        <v>208.06730769999999</v>
      </c>
      <c r="I2846">
        <v>0</v>
      </c>
      <c r="J2846">
        <v>0</v>
      </c>
      <c r="K2846">
        <v>182</v>
      </c>
      <c r="L2846">
        <v>10.220638660000001</v>
      </c>
      <c r="M2846">
        <v>11.147418719999999</v>
      </c>
      <c r="N2846">
        <v>10.639041750000001</v>
      </c>
      <c r="O2846">
        <v>0</v>
      </c>
      <c r="P2846">
        <v>0</v>
      </c>
      <c r="Q2846">
        <v>9.3061501129999993</v>
      </c>
      <c r="R2846">
        <v>0.51103193300000005</v>
      </c>
      <c r="S2846">
        <v>0.55737093599999998</v>
      </c>
      <c r="T2846">
        <v>0.53195208800000005</v>
      </c>
      <c r="U2846">
        <v>0</v>
      </c>
      <c r="V2846">
        <v>0</v>
      </c>
      <c r="W2846">
        <v>0.46530750599999998</v>
      </c>
      <c r="X2846">
        <v>2.6753836E-2</v>
      </c>
      <c r="Y2846">
        <v>-1.499565E-3</v>
      </c>
      <c r="Z2846">
        <v>-2.8076402749999998</v>
      </c>
      <c r="AA2846">
        <v>0</v>
      </c>
      <c r="AB2846">
        <v>0.31020500400000001</v>
      </c>
      <c r="AC2846">
        <v>-0.81632895699999997</v>
      </c>
    </row>
    <row r="2847" spans="1:29" x14ac:dyDescent="0.3">
      <c r="A2847">
        <v>28.45</v>
      </c>
      <c r="B2847">
        <v>28.3</v>
      </c>
      <c r="C2847">
        <v>160</v>
      </c>
      <c r="D2847">
        <v>160</v>
      </c>
      <c r="E2847">
        <v>160</v>
      </c>
      <c r="F2847">
        <v>202.9711538</v>
      </c>
      <c r="G2847">
        <v>221.5</v>
      </c>
      <c r="H2847">
        <v>208.07692309999999</v>
      </c>
      <c r="I2847">
        <v>211</v>
      </c>
      <c r="J2847">
        <v>193</v>
      </c>
      <c r="K2847">
        <v>196</v>
      </c>
      <c r="L2847">
        <v>10.378461679999999</v>
      </c>
      <c r="M2847">
        <v>11.325891479999999</v>
      </c>
      <c r="N2847">
        <v>10.63953341</v>
      </c>
      <c r="O2847">
        <v>10.788998210000001</v>
      </c>
      <c r="P2847">
        <v>9.8686097349999997</v>
      </c>
      <c r="Q2847">
        <v>10.02200781</v>
      </c>
      <c r="R2847">
        <v>0.51892308399999998</v>
      </c>
      <c r="S2847">
        <v>0.56629457400000005</v>
      </c>
      <c r="T2847">
        <v>0.53197667100000001</v>
      </c>
      <c r="U2847">
        <v>0.53944990999999998</v>
      </c>
      <c r="V2847">
        <v>0.49343048699999997</v>
      </c>
      <c r="W2847">
        <v>0.50110039100000003</v>
      </c>
      <c r="X2847">
        <v>2.7349943000000002E-2</v>
      </c>
      <c r="Y2847">
        <v>-7.0881060000000003E-3</v>
      </c>
      <c r="Z2847">
        <v>-2.8371830330000001</v>
      </c>
      <c r="AA2847">
        <v>-2.6569327E-2</v>
      </c>
      <c r="AB2847">
        <v>-1.0226539E-2</v>
      </c>
      <c r="AC2847">
        <v>-2.6911943649999999</v>
      </c>
    </row>
    <row r="2848" spans="1:29" x14ac:dyDescent="0.3">
      <c r="A2848">
        <v>28.46</v>
      </c>
      <c r="B2848">
        <v>28.3</v>
      </c>
      <c r="C2848">
        <v>160</v>
      </c>
      <c r="D2848">
        <v>160</v>
      </c>
      <c r="E2848">
        <v>160</v>
      </c>
      <c r="F2848">
        <v>204.3846154</v>
      </c>
      <c r="G2848">
        <v>221.20192309999999</v>
      </c>
      <c r="H2848">
        <v>206.2692308</v>
      </c>
      <c r="I2848">
        <v>192</v>
      </c>
      <c r="J2848">
        <v>190</v>
      </c>
      <c r="K2848">
        <v>214</v>
      </c>
      <c r="L2848">
        <v>10.45073578</v>
      </c>
      <c r="M2848">
        <v>11.31065001</v>
      </c>
      <c r="N2848">
        <v>10.54710124</v>
      </c>
      <c r="O2848">
        <v>9.8174770420000002</v>
      </c>
      <c r="P2848">
        <v>9.7152116569999993</v>
      </c>
      <c r="Q2848">
        <v>10.94239629</v>
      </c>
      <c r="R2848">
        <v>0.522536789</v>
      </c>
      <c r="S2848">
        <v>0.56553249999999999</v>
      </c>
      <c r="T2848">
        <v>0.52735506200000004</v>
      </c>
      <c r="U2848">
        <v>0.490873852</v>
      </c>
      <c r="V2848">
        <v>0.48576058300000002</v>
      </c>
      <c r="W2848">
        <v>0.54711981399999998</v>
      </c>
      <c r="X2848">
        <v>2.4823586000000002E-2</v>
      </c>
      <c r="Y2848">
        <v>-1.1119722E-2</v>
      </c>
      <c r="Z2848">
        <v>-2.8340778090000001</v>
      </c>
      <c r="AA2848">
        <v>-2.952147E-3</v>
      </c>
      <c r="AB2848">
        <v>3.9201730999999997E-2</v>
      </c>
      <c r="AC2848">
        <v>-2.6732530689999998</v>
      </c>
    </row>
    <row r="2849" spans="1:29" x14ac:dyDescent="0.3">
      <c r="A2849">
        <v>28.47</v>
      </c>
      <c r="B2849">
        <v>28.3</v>
      </c>
      <c r="C2849">
        <v>160</v>
      </c>
      <c r="D2849">
        <v>160</v>
      </c>
      <c r="E2849">
        <v>160</v>
      </c>
      <c r="F2849">
        <v>204.8942308</v>
      </c>
      <c r="G2849">
        <v>219.6153846</v>
      </c>
      <c r="H2849">
        <v>206.25</v>
      </c>
      <c r="I2849">
        <v>353</v>
      </c>
      <c r="J2849">
        <v>373</v>
      </c>
      <c r="K2849">
        <v>420</v>
      </c>
      <c r="L2849">
        <v>10.47679378</v>
      </c>
      <c r="M2849">
        <v>11.22952602</v>
      </c>
      <c r="N2849">
        <v>10.54611792</v>
      </c>
      <c r="O2849">
        <v>18.0498406</v>
      </c>
      <c r="P2849">
        <v>19.072494460000001</v>
      </c>
      <c r="Q2849">
        <v>21.475731029999999</v>
      </c>
      <c r="R2849">
        <v>0.523839689</v>
      </c>
      <c r="S2849">
        <v>0.56147630100000001</v>
      </c>
      <c r="T2849">
        <v>0.527305896</v>
      </c>
      <c r="U2849">
        <v>0.90249203</v>
      </c>
      <c r="V2849">
        <v>0.95362472300000001</v>
      </c>
      <c r="W2849">
        <v>1.0737865520000001</v>
      </c>
      <c r="X2849">
        <v>2.1729508000000002E-2</v>
      </c>
      <c r="Y2849">
        <v>-1.0234732999999999E-2</v>
      </c>
      <c r="Z2849">
        <v>-2.829161204</v>
      </c>
      <c r="AA2849">
        <v>2.9521473999999999E-2</v>
      </c>
      <c r="AB2849">
        <v>9.7152116999999996E-2</v>
      </c>
      <c r="AC2849">
        <v>-5.1401812370000002</v>
      </c>
    </row>
    <row r="2850" spans="1:29" x14ac:dyDescent="0.3">
      <c r="A2850">
        <v>28.48</v>
      </c>
      <c r="B2850">
        <v>28.3</v>
      </c>
      <c r="C2850">
        <v>160</v>
      </c>
      <c r="D2850">
        <v>160</v>
      </c>
      <c r="E2850">
        <v>160</v>
      </c>
      <c r="F2850">
        <v>202.68269230000001</v>
      </c>
      <c r="G2850">
        <v>216.57692309999999</v>
      </c>
      <c r="H2850">
        <v>207.5096154</v>
      </c>
      <c r="I2850">
        <v>0</v>
      </c>
      <c r="J2850">
        <v>0</v>
      </c>
      <c r="K2850">
        <v>0</v>
      </c>
      <c r="L2850">
        <v>10.363711869999999</v>
      </c>
      <c r="M2850">
        <v>11.0741613</v>
      </c>
      <c r="N2850">
        <v>10.61052544</v>
      </c>
      <c r="O2850">
        <v>0</v>
      </c>
      <c r="P2850">
        <v>0</v>
      </c>
      <c r="Q2850">
        <v>0</v>
      </c>
      <c r="R2850">
        <v>0.518185593</v>
      </c>
      <c r="S2850">
        <v>0.55370806500000003</v>
      </c>
      <c r="T2850">
        <v>0.53052627200000002</v>
      </c>
      <c r="U2850">
        <v>0</v>
      </c>
      <c r="V2850">
        <v>0</v>
      </c>
      <c r="W2850">
        <v>0</v>
      </c>
      <c r="X2850">
        <v>2.0508908999999999E-2</v>
      </c>
      <c r="Y2850">
        <v>-3.613705E-3</v>
      </c>
      <c r="Z2850">
        <v>-2.8112630360000002</v>
      </c>
      <c r="AA2850">
        <v>0</v>
      </c>
      <c r="AB2850">
        <v>0</v>
      </c>
      <c r="AC2850">
        <v>0</v>
      </c>
    </row>
    <row r="2851" spans="1:29" x14ac:dyDescent="0.3">
      <c r="A2851">
        <v>28.49</v>
      </c>
      <c r="B2851">
        <v>28.3</v>
      </c>
      <c r="C2851">
        <v>160</v>
      </c>
      <c r="D2851">
        <v>160</v>
      </c>
      <c r="E2851">
        <v>160</v>
      </c>
      <c r="F2851">
        <v>200.0961538</v>
      </c>
      <c r="G2851">
        <v>214.7596154</v>
      </c>
      <c r="H2851">
        <v>209</v>
      </c>
      <c r="I2851">
        <v>351</v>
      </c>
      <c r="J2851">
        <v>464</v>
      </c>
      <c r="K2851">
        <v>387</v>
      </c>
      <c r="L2851">
        <v>10.23145519</v>
      </c>
      <c r="M2851">
        <v>10.98123747</v>
      </c>
      <c r="N2851">
        <v>10.68673282</v>
      </c>
      <c r="O2851">
        <v>17.947575220000001</v>
      </c>
      <c r="P2851">
        <v>23.725569520000001</v>
      </c>
      <c r="Q2851">
        <v>19.788352159999999</v>
      </c>
      <c r="R2851">
        <v>0.51157275999999996</v>
      </c>
      <c r="S2851">
        <v>0.54906187299999998</v>
      </c>
      <c r="T2851">
        <v>0.534336641</v>
      </c>
      <c r="U2851">
        <v>0.89737876100000002</v>
      </c>
      <c r="V2851">
        <v>1.186278476</v>
      </c>
      <c r="W2851">
        <v>0.989417608</v>
      </c>
      <c r="X2851">
        <v>2.164435E-2</v>
      </c>
      <c r="Y2851">
        <v>2.6795500000000002E-3</v>
      </c>
      <c r="Z2851">
        <v>-2.798195218</v>
      </c>
      <c r="AA2851">
        <v>0.16679632799999999</v>
      </c>
      <c r="AB2851">
        <v>-3.4940673999999998E-2</v>
      </c>
      <c r="AC2851">
        <v>-5.3913593769999997</v>
      </c>
    </row>
    <row r="2852" spans="1:29" x14ac:dyDescent="0.3">
      <c r="A2852">
        <v>28.5</v>
      </c>
      <c r="B2852">
        <v>28.3</v>
      </c>
      <c r="C2852">
        <v>160</v>
      </c>
      <c r="D2852">
        <v>160</v>
      </c>
      <c r="E2852">
        <v>160</v>
      </c>
      <c r="F2852">
        <v>199.9711538</v>
      </c>
      <c r="G2852">
        <v>215.2692308</v>
      </c>
      <c r="H2852">
        <v>209.9711538</v>
      </c>
      <c r="I2852">
        <v>221</v>
      </c>
      <c r="J2852">
        <v>222</v>
      </c>
      <c r="K2852">
        <v>181</v>
      </c>
      <c r="L2852">
        <v>10.2250636</v>
      </c>
      <c r="M2852">
        <v>11.007295470000001</v>
      </c>
      <c r="N2852">
        <v>10.73639053</v>
      </c>
      <c r="O2852">
        <v>11.30032514</v>
      </c>
      <c r="P2852">
        <v>11.351457829999999</v>
      </c>
      <c r="Q2852">
        <v>9.2550174199999997</v>
      </c>
      <c r="R2852">
        <v>0.51125317999999997</v>
      </c>
      <c r="S2852">
        <v>0.55036477399999995</v>
      </c>
      <c r="T2852">
        <v>0.53681952700000002</v>
      </c>
      <c r="U2852">
        <v>0.56501625700000002</v>
      </c>
      <c r="V2852">
        <v>0.56757289200000005</v>
      </c>
      <c r="W2852">
        <v>0.46275087100000001</v>
      </c>
      <c r="X2852">
        <v>2.2581088999999999E-2</v>
      </c>
      <c r="Y2852">
        <v>4.0070330000000001E-3</v>
      </c>
      <c r="Z2852">
        <v>-2.804276282</v>
      </c>
      <c r="AA2852">
        <v>1.476074E-3</v>
      </c>
      <c r="AB2852">
        <v>-6.9029135000000005E-2</v>
      </c>
      <c r="AC2852">
        <v>-2.798842139</v>
      </c>
    </row>
    <row r="2853" spans="1:29" x14ac:dyDescent="0.3">
      <c r="A2853">
        <v>28.51</v>
      </c>
      <c r="B2853">
        <v>28.3</v>
      </c>
      <c r="C2853">
        <v>160</v>
      </c>
      <c r="D2853">
        <v>160</v>
      </c>
      <c r="E2853">
        <v>160</v>
      </c>
      <c r="F2853">
        <v>200.4807692</v>
      </c>
      <c r="G2853">
        <v>215.8942308</v>
      </c>
      <c r="H2853">
        <v>209.5961538</v>
      </c>
      <c r="I2853">
        <v>210</v>
      </c>
      <c r="J2853">
        <v>200</v>
      </c>
      <c r="K2853">
        <v>146</v>
      </c>
      <c r="L2853">
        <v>10.25112161</v>
      </c>
      <c r="M2853">
        <v>11.039253410000001</v>
      </c>
      <c r="N2853">
        <v>10.717215769999999</v>
      </c>
      <c r="O2853">
        <v>10.73786552</v>
      </c>
      <c r="P2853">
        <v>10.226538590000001</v>
      </c>
      <c r="Q2853">
        <v>7.4653731680000002</v>
      </c>
      <c r="R2853">
        <v>0.51255608100000005</v>
      </c>
      <c r="S2853">
        <v>0.55196266999999999</v>
      </c>
      <c r="T2853">
        <v>0.535860789</v>
      </c>
      <c r="U2853">
        <v>0.53689327600000003</v>
      </c>
      <c r="V2853">
        <v>0.51132692899999999</v>
      </c>
      <c r="W2853">
        <v>0.37326865799999998</v>
      </c>
      <c r="X2853">
        <v>2.2751404999999999E-2</v>
      </c>
      <c r="Y2853">
        <v>2.4009420000000001E-3</v>
      </c>
      <c r="Z2853">
        <v>-2.807683403</v>
      </c>
      <c r="AA2853">
        <v>-1.4760736999999999E-2</v>
      </c>
      <c r="AB2853">
        <v>-0.100560963</v>
      </c>
      <c r="AC2853">
        <v>-2.4938401109999999</v>
      </c>
    </row>
    <row r="2854" spans="1:29" x14ac:dyDescent="0.3">
      <c r="A2854">
        <v>28.52</v>
      </c>
      <c r="B2854">
        <v>28.3</v>
      </c>
      <c r="C2854">
        <v>160</v>
      </c>
      <c r="D2854">
        <v>160</v>
      </c>
      <c r="E2854">
        <v>160</v>
      </c>
      <c r="F2854">
        <v>201.33653849999999</v>
      </c>
      <c r="G2854">
        <v>216.4903846</v>
      </c>
      <c r="H2854">
        <v>206.4807692</v>
      </c>
      <c r="I2854">
        <v>203</v>
      </c>
      <c r="J2854">
        <v>155</v>
      </c>
      <c r="K2854">
        <v>194</v>
      </c>
      <c r="L2854">
        <v>10.294879399999999</v>
      </c>
      <c r="M2854">
        <v>11.06973636</v>
      </c>
      <c r="N2854">
        <v>10.55791777</v>
      </c>
      <c r="O2854">
        <v>10.37993666</v>
      </c>
      <c r="P2854">
        <v>7.9255674039999997</v>
      </c>
      <c r="Q2854">
        <v>9.9197424279999993</v>
      </c>
      <c r="R2854">
        <v>0.51474397000000005</v>
      </c>
      <c r="S2854">
        <v>0.55348681799999999</v>
      </c>
      <c r="T2854">
        <v>0.52789588799999998</v>
      </c>
      <c r="U2854">
        <v>0.51899683299999999</v>
      </c>
      <c r="V2854">
        <v>0.39627836999999999</v>
      </c>
      <c r="W2854">
        <v>0.49598712099999998</v>
      </c>
      <c r="X2854">
        <v>2.2368194000000001E-2</v>
      </c>
      <c r="Y2854">
        <v>-4.1463369999999999E-3</v>
      </c>
      <c r="Z2854">
        <v>-2.800222239</v>
      </c>
      <c r="AA2854">
        <v>-7.0851538000000006E-2</v>
      </c>
      <c r="AB2854">
        <v>2.5566346E-2</v>
      </c>
      <c r="AC2854">
        <v>-2.4758988159999999</v>
      </c>
    </row>
    <row r="2855" spans="1:29" x14ac:dyDescent="0.3">
      <c r="A2855">
        <v>28.53</v>
      </c>
      <c r="B2855">
        <v>28.3</v>
      </c>
      <c r="C2855">
        <v>160</v>
      </c>
      <c r="D2855">
        <v>160</v>
      </c>
      <c r="E2855">
        <v>160</v>
      </c>
      <c r="F2855">
        <v>202.1346154</v>
      </c>
      <c r="G2855">
        <v>216.6538462</v>
      </c>
      <c r="H2855">
        <v>203.5</v>
      </c>
      <c r="I2855">
        <v>188</v>
      </c>
      <c r="J2855">
        <v>193</v>
      </c>
      <c r="K2855">
        <v>204</v>
      </c>
      <c r="L2855">
        <v>10.335687220000001</v>
      </c>
      <c r="M2855">
        <v>11.078094589999999</v>
      </c>
      <c r="N2855">
        <v>10.40550301</v>
      </c>
      <c r="O2855">
        <v>9.6129462710000002</v>
      </c>
      <c r="P2855">
        <v>9.8686097349999997</v>
      </c>
      <c r="Q2855">
        <v>10.43106936</v>
      </c>
      <c r="R2855">
        <v>0.51678436100000003</v>
      </c>
      <c r="S2855">
        <v>0.55390472899999998</v>
      </c>
      <c r="T2855">
        <v>0.52027515099999999</v>
      </c>
      <c r="U2855">
        <v>0.48064731399999999</v>
      </c>
      <c r="V2855">
        <v>0.49343048699999997</v>
      </c>
      <c r="W2855">
        <v>0.52155346800000002</v>
      </c>
      <c r="X2855">
        <v>2.1431454999999999E-2</v>
      </c>
      <c r="Y2855">
        <v>-1.0046263E-2</v>
      </c>
      <c r="Z2855">
        <v>-2.7911653350000001</v>
      </c>
      <c r="AA2855">
        <v>7.3803690000000003E-3</v>
      </c>
      <c r="AB2855">
        <v>2.3009712000000002E-2</v>
      </c>
      <c r="AC2855">
        <v>-2.6239145060000002</v>
      </c>
    </row>
    <row r="2856" spans="1:29" x14ac:dyDescent="0.3">
      <c r="A2856">
        <v>28.54</v>
      </c>
      <c r="B2856">
        <v>28.3</v>
      </c>
      <c r="C2856">
        <v>160</v>
      </c>
      <c r="D2856">
        <v>160</v>
      </c>
      <c r="E2856">
        <v>160</v>
      </c>
      <c r="F2856">
        <v>200.8942308</v>
      </c>
      <c r="G2856">
        <v>214.4711538</v>
      </c>
      <c r="H2856">
        <v>200.7403846</v>
      </c>
      <c r="I2856">
        <v>143</v>
      </c>
      <c r="J2856">
        <v>209</v>
      </c>
      <c r="K2856">
        <v>223</v>
      </c>
      <c r="L2856">
        <v>10.27226301</v>
      </c>
      <c r="M2856">
        <v>10.966487649999999</v>
      </c>
      <c r="N2856">
        <v>10.26439645</v>
      </c>
      <c r="O2856">
        <v>7.3119750889999997</v>
      </c>
      <c r="P2856">
        <v>10.68673282</v>
      </c>
      <c r="Q2856">
        <v>11.40259052</v>
      </c>
      <c r="R2856">
        <v>0.51361315100000005</v>
      </c>
      <c r="S2856">
        <v>0.54832438299999997</v>
      </c>
      <c r="T2856">
        <v>0.51321982200000005</v>
      </c>
      <c r="U2856">
        <v>0.36559875400000003</v>
      </c>
      <c r="V2856">
        <v>0.534336641</v>
      </c>
      <c r="W2856">
        <v>0.570129526</v>
      </c>
      <c r="X2856">
        <v>2.0040539E-2</v>
      </c>
      <c r="Y2856">
        <v>-1.183263E-2</v>
      </c>
      <c r="Z2856">
        <v>-2.7634339570000002</v>
      </c>
      <c r="AA2856">
        <v>9.7420863999999996E-2</v>
      </c>
      <c r="AB2856">
        <v>8.0107886000000003E-2</v>
      </c>
      <c r="AC2856">
        <v>-2.5790612660000001</v>
      </c>
    </row>
    <row r="2857" spans="1:29" x14ac:dyDescent="0.3">
      <c r="A2857">
        <v>28.55</v>
      </c>
      <c r="B2857">
        <v>28.3</v>
      </c>
      <c r="C2857">
        <v>160</v>
      </c>
      <c r="D2857">
        <v>160</v>
      </c>
      <c r="E2857">
        <v>160</v>
      </c>
      <c r="F2857">
        <v>197.67307690000001</v>
      </c>
      <c r="G2857">
        <v>209.7692308</v>
      </c>
      <c r="H2857">
        <v>196.69230769999999</v>
      </c>
      <c r="I2857">
        <v>182</v>
      </c>
      <c r="J2857">
        <v>226</v>
      </c>
      <c r="K2857">
        <v>228</v>
      </c>
      <c r="L2857">
        <v>10.10755674</v>
      </c>
      <c r="M2857">
        <v>10.72606566</v>
      </c>
      <c r="N2857">
        <v>10.05740737</v>
      </c>
      <c r="O2857">
        <v>9.3061501129999993</v>
      </c>
      <c r="P2857">
        <v>11.555988599999999</v>
      </c>
      <c r="Q2857">
        <v>11.65825399</v>
      </c>
      <c r="R2857">
        <v>0.50537783700000005</v>
      </c>
      <c r="S2857">
        <v>0.53630328299999996</v>
      </c>
      <c r="T2857">
        <v>0.50287036900000004</v>
      </c>
      <c r="U2857">
        <v>0.46530750599999998</v>
      </c>
      <c r="V2857">
        <v>0.57779943</v>
      </c>
      <c r="W2857">
        <v>0.58291269899999998</v>
      </c>
      <c r="X2857">
        <v>1.7854815E-2</v>
      </c>
      <c r="Y2857">
        <v>-1.1980128E-2</v>
      </c>
      <c r="Z2857">
        <v>-2.7097394540000002</v>
      </c>
      <c r="AA2857">
        <v>6.4947243000000002E-2</v>
      </c>
      <c r="AB2857">
        <v>4.0906154E-2</v>
      </c>
      <c r="AC2857">
        <v>-2.8526660270000002</v>
      </c>
    </row>
    <row r="2858" spans="1:29" x14ac:dyDescent="0.3">
      <c r="A2858">
        <v>28.56</v>
      </c>
      <c r="B2858">
        <v>28.3</v>
      </c>
      <c r="C2858">
        <v>160</v>
      </c>
      <c r="D2858">
        <v>160</v>
      </c>
      <c r="E2858">
        <v>160</v>
      </c>
      <c r="F2858">
        <v>195.19230769999999</v>
      </c>
      <c r="G2858">
        <v>206.70192309999999</v>
      </c>
      <c r="H2858">
        <v>195.83653849999999</v>
      </c>
      <c r="I2858">
        <v>194</v>
      </c>
      <c r="J2858">
        <v>232</v>
      </c>
      <c r="K2858">
        <v>162</v>
      </c>
      <c r="L2858">
        <v>9.9807083310000007</v>
      </c>
      <c r="M2858">
        <v>10.569225960000001</v>
      </c>
      <c r="N2858">
        <v>10.01364959</v>
      </c>
      <c r="O2858">
        <v>9.9197424279999993</v>
      </c>
      <c r="P2858">
        <v>11.86278476</v>
      </c>
      <c r="Q2858">
        <v>8.2834962549999993</v>
      </c>
      <c r="R2858">
        <v>0.49903541699999998</v>
      </c>
      <c r="S2858">
        <v>0.52846129799999997</v>
      </c>
      <c r="T2858">
        <v>0.50068247899999996</v>
      </c>
      <c r="U2858">
        <v>0.49598712099999998</v>
      </c>
      <c r="V2858">
        <v>0.59313923800000001</v>
      </c>
      <c r="W2858">
        <v>0.41417481299999998</v>
      </c>
      <c r="X2858">
        <v>1.6989041E-2</v>
      </c>
      <c r="Y2858">
        <v>-8.7105849999999999E-3</v>
      </c>
      <c r="Z2858">
        <v>-2.6810161300000002</v>
      </c>
      <c r="AA2858">
        <v>5.6090801000000003E-2</v>
      </c>
      <c r="AB2858">
        <v>-8.6925578000000003E-2</v>
      </c>
      <c r="AC2858">
        <v>-2.6373704770000002</v>
      </c>
    </row>
    <row r="2859" spans="1:29" x14ac:dyDescent="0.3">
      <c r="A2859">
        <v>28.57</v>
      </c>
      <c r="B2859">
        <v>28.3</v>
      </c>
      <c r="C2859">
        <v>160</v>
      </c>
      <c r="D2859">
        <v>160</v>
      </c>
      <c r="E2859">
        <v>160</v>
      </c>
      <c r="F2859">
        <v>192.0288462</v>
      </c>
      <c r="G2859">
        <v>204.4038462</v>
      </c>
      <c r="H2859">
        <v>195.33653849999999</v>
      </c>
      <c r="I2859">
        <v>213</v>
      </c>
      <c r="J2859">
        <v>225</v>
      </c>
      <c r="K2859">
        <v>171</v>
      </c>
      <c r="L2859">
        <v>9.8189520239999997</v>
      </c>
      <c r="M2859">
        <v>10.4517191</v>
      </c>
      <c r="N2859">
        <v>9.9880832389999998</v>
      </c>
      <c r="O2859">
        <v>10.891263589999999</v>
      </c>
      <c r="P2859">
        <v>11.50485591</v>
      </c>
      <c r="Q2859">
        <v>8.7436904910000006</v>
      </c>
      <c r="R2859">
        <v>0.49094760100000001</v>
      </c>
      <c r="S2859">
        <v>0.52258595500000005</v>
      </c>
      <c r="T2859">
        <v>0.49940416199999998</v>
      </c>
      <c r="U2859">
        <v>0.54456318000000004</v>
      </c>
      <c r="V2859">
        <v>0.57524279499999997</v>
      </c>
      <c r="W2859">
        <v>0.43718452499999999</v>
      </c>
      <c r="X2859">
        <v>1.8266411999999999E-2</v>
      </c>
      <c r="Y2859">
        <v>-4.9084109999999997E-3</v>
      </c>
      <c r="Z2859">
        <v>-2.6542766979999999</v>
      </c>
      <c r="AA2859">
        <v>1.7712884000000002E-2</v>
      </c>
      <c r="AB2859">
        <v>-8.1812309E-2</v>
      </c>
      <c r="AC2859">
        <v>-2.7315622799999999</v>
      </c>
    </row>
    <row r="2860" spans="1:29" x14ac:dyDescent="0.3">
      <c r="A2860">
        <v>28.58</v>
      </c>
      <c r="B2860">
        <v>28.3</v>
      </c>
      <c r="C2860">
        <v>160</v>
      </c>
      <c r="D2860">
        <v>160</v>
      </c>
      <c r="E2860">
        <v>160</v>
      </c>
      <c r="F2860">
        <v>191.25</v>
      </c>
      <c r="G2860">
        <v>205.1346154</v>
      </c>
      <c r="H2860">
        <v>195.95192309999999</v>
      </c>
      <c r="I2860">
        <v>222</v>
      </c>
      <c r="J2860">
        <v>163</v>
      </c>
      <c r="K2860">
        <v>185</v>
      </c>
      <c r="L2860">
        <v>9.7791275229999997</v>
      </c>
      <c r="M2860">
        <v>10.489085299999999</v>
      </c>
      <c r="N2860">
        <v>10.019549509999999</v>
      </c>
      <c r="O2860">
        <v>11.351457829999999</v>
      </c>
      <c r="P2860">
        <v>8.3346289480000006</v>
      </c>
      <c r="Q2860">
        <v>9.4595481919999997</v>
      </c>
      <c r="R2860">
        <v>0.48895637600000003</v>
      </c>
      <c r="S2860">
        <v>0.52445426500000003</v>
      </c>
      <c r="T2860">
        <v>0.50097747599999998</v>
      </c>
      <c r="U2860">
        <v>0.56757289200000005</v>
      </c>
      <c r="V2860">
        <v>0.41673144699999998</v>
      </c>
      <c r="W2860">
        <v>0.47297740999999999</v>
      </c>
      <c r="X2860">
        <v>2.0494716E-2</v>
      </c>
      <c r="Y2860">
        <v>-3.8185630000000001E-3</v>
      </c>
      <c r="Z2860">
        <v>-2.6568212569999998</v>
      </c>
      <c r="AA2860">
        <v>-8.7088347999999996E-2</v>
      </c>
      <c r="AB2860">
        <v>-1.2783173E-2</v>
      </c>
      <c r="AC2860">
        <v>-2.556634646</v>
      </c>
    </row>
    <row r="2861" spans="1:29" x14ac:dyDescent="0.3">
      <c r="A2861">
        <v>28.59</v>
      </c>
      <c r="B2861">
        <v>28.3</v>
      </c>
      <c r="C2861">
        <v>160</v>
      </c>
      <c r="D2861">
        <v>160</v>
      </c>
      <c r="E2861">
        <v>160</v>
      </c>
      <c r="F2861">
        <v>195.43269230000001</v>
      </c>
      <c r="G2861">
        <v>208.53846150000001</v>
      </c>
      <c r="H2861">
        <v>197.3461538</v>
      </c>
      <c r="I2861">
        <v>180</v>
      </c>
      <c r="J2861">
        <v>194</v>
      </c>
      <c r="K2861">
        <v>191</v>
      </c>
      <c r="L2861">
        <v>9.9929998439999999</v>
      </c>
      <c r="M2861">
        <v>10.663133119999999</v>
      </c>
      <c r="N2861">
        <v>10.090840289999999</v>
      </c>
      <c r="O2861">
        <v>9.2038847270000002</v>
      </c>
      <c r="P2861">
        <v>9.9197424279999993</v>
      </c>
      <c r="Q2861">
        <v>9.7663443500000007</v>
      </c>
      <c r="R2861">
        <v>0.49964999199999999</v>
      </c>
      <c r="S2861">
        <v>0.53315665599999995</v>
      </c>
      <c r="T2861">
        <v>0.50454201399999998</v>
      </c>
      <c r="U2861">
        <v>0.46019423599999998</v>
      </c>
      <c r="V2861">
        <v>0.49598712099999998</v>
      </c>
      <c r="W2861">
        <v>0.48831721700000003</v>
      </c>
      <c r="X2861">
        <v>1.9345081E-2</v>
      </c>
      <c r="Y2861">
        <v>-7.9075399999999994E-3</v>
      </c>
      <c r="Z2861">
        <v>-2.697102916</v>
      </c>
      <c r="AA2861">
        <v>2.0665032E-2</v>
      </c>
      <c r="AB2861">
        <v>6.8176920000000002E-3</v>
      </c>
      <c r="AC2861">
        <v>-2.534208027</v>
      </c>
    </row>
    <row r="2862" spans="1:29" x14ac:dyDescent="0.3">
      <c r="A2862">
        <v>28.6</v>
      </c>
      <c r="B2862">
        <v>28.3</v>
      </c>
      <c r="C2862">
        <v>160</v>
      </c>
      <c r="D2862">
        <v>160</v>
      </c>
      <c r="E2862">
        <v>160</v>
      </c>
      <c r="F2862">
        <v>199.28846150000001</v>
      </c>
      <c r="G2862">
        <v>209.2403846</v>
      </c>
      <c r="H2862">
        <v>195.5096154</v>
      </c>
      <c r="I2862">
        <v>198</v>
      </c>
      <c r="J2862">
        <v>195</v>
      </c>
      <c r="K2862">
        <v>199</v>
      </c>
      <c r="L2862">
        <v>10.190155710000001</v>
      </c>
      <c r="M2862">
        <v>10.69902433</v>
      </c>
      <c r="N2862">
        <v>9.9969331280000002</v>
      </c>
      <c r="O2862">
        <v>10.124273199999999</v>
      </c>
      <c r="P2862">
        <v>9.9708751210000006</v>
      </c>
      <c r="Q2862">
        <v>10.17540589</v>
      </c>
      <c r="R2862">
        <v>0.50950778500000005</v>
      </c>
      <c r="S2862">
        <v>0.53495121700000003</v>
      </c>
      <c r="T2862">
        <v>0.499846656</v>
      </c>
      <c r="U2862">
        <v>0.50621366000000001</v>
      </c>
      <c r="V2862">
        <v>0.498543756</v>
      </c>
      <c r="W2862">
        <v>0.50877029500000004</v>
      </c>
      <c r="X2862">
        <v>1.4689772E-2</v>
      </c>
      <c r="Y2862">
        <v>-1.4921896E-2</v>
      </c>
      <c r="Z2862">
        <v>-2.7093081730000002</v>
      </c>
      <c r="AA2862">
        <v>-4.4282210000000004E-3</v>
      </c>
      <c r="AB2862">
        <v>4.2610579999999999E-3</v>
      </c>
      <c r="AC2862">
        <v>-2.6553117730000002</v>
      </c>
    </row>
    <row r="2863" spans="1:29" x14ac:dyDescent="0.3">
      <c r="A2863">
        <v>28.61</v>
      </c>
      <c r="B2863">
        <v>28.3</v>
      </c>
      <c r="C2863">
        <v>160</v>
      </c>
      <c r="D2863">
        <v>160</v>
      </c>
      <c r="E2863">
        <v>160</v>
      </c>
      <c r="F2863">
        <v>203.1057692</v>
      </c>
      <c r="G2863">
        <v>210.0096154</v>
      </c>
      <c r="H2863">
        <v>193.6346154</v>
      </c>
      <c r="I2863">
        <v>182</v>
      </c>
      <c r="J2863">
        <v>200</v>
      </c>
      <c r="K2863">
        <v>211</v>
      </c>
      <c r="L2863">
        <v>10.38534493</v>
      </c>
      <c r="M2863">
        <v>10.73835718</v>
      </c>
      <c r="N2863">
        <v>9.9010593290000006</v>
      </c>
      <c r="O2863">
        <v>9.3061501129999993</v>
      </c>
      <c r="P2863">
        <v>10.226538590000001</v>
      </c>
      <c r="Q2863">
        <v>10.788998210000001</v>
      </c>
      <c r="R2863">
        <v>0.51926724700000004</v>
      </c>
      <c r="S2863">
        <v>0.536917859</v>
      </c>
      <c r="T2863">
        <v>0.49505296599999998</v>
      </c>
      <c r="U2863">
        <v>0.46530750599999998</v>
      </c>
      <c r="V2863">
        <v>0.51132692899999999</v>
      </c>
      <c r="W2863">
        <v>0.53944990999999998</v>
      </c>
      <c r="X2863">
        <v>1.0190586E-2</v>
      </c>
      <c r="Y2863">
        <v>-2.2026390999999999E-2</v>
      </c>
      <c r="Z2863">
        <v>-2.7214703010000001</v>
      </c>
      <c r="AA2863">
        <v>2.6569327E-2</v>
      </c>
      <c r="AB2863">
        <v>3.4088462E-2</v>
      </c>
      <c r="AC2863">
        <v>-2.6597970970000002</v>
      </c>
    </row>
    <row r="2864" spans="1:29" x14ac:dyDescent="0.3">
      <c r="A2864">
        <v>28.62</v>
      </c>
      <c r="B2864">
        <v>28.3</v>
      </c>
      <c r="C2864">
        <v>160</v>
      </c>
      <c r="D2864">
        <v>160</v>
      </c>
      <c r="E2864">
        <v>160</v>
      </c>
      <c r="F2864">
        <v>205.3653846</v>
      </c>
      <c r="G2864">
        <v>210.1346154</v>
      </c>
      <c r="H2864">
        <v>193.7403846</v>
      </c>
      <c r="I2864">
        <v>181</v>
      </c>
      <c r="J2864">
        <v>215</v>
      </c>
      <c r="K2864">
        <v>177</v>
      </c>
      <c r="L2864">
        <v>10.50088515</v>
      </c>
      <c r="M2864">
        <v>10.74474876</v>
      </c>
      <c r="N2864">
        <v>9.9064675950000005</v>
      </c>
      <c r="O2864">
        <v>9.2550174199999997</v>
      </c>
      <c r="P2864">
        <v>10.993528980000001</v>
      </c>
      <c r="Q2864">
        <v>9.0504866489999998</v>
      </c>
      <c r="R2864">
        <v>0.52504425700000001</v>
      </c>
      <c r="S2864">
        <v>0.53723743800000001</v>
      </c>
      <c r="T2864">
        <v>0.49532337999999998</v>
      </c>
      <c r="U2864">
        <v>0.46275087100000001</v>
      </c>
      <c r="V2864">
        <v>0.54967644900000001</v>
      </c>
      <c r="W2864">
        <v>0.45252433199999997</v>
      </c>
      <c r="X2864">
        <v>7.0397360000000004E-3</v>
      </c>
      <c r="Y2864">
        <v>-2.3878311999999999E-2</v>
      </c>
      <c r="Z2864">
        <v>-2.732640483</v>
      </c>
      <c r="AA2864">
        <v>5.0186505999999999E-2</v>
      </c>
      <c r="AB2864">
        <v>-3.5792885000000003E-2</v>
      </c>
      <c r="AC2864">
        <v>-2.570090618</v>
      </c>
    </row>
    <row r="2865" spans="1:29" x14ac:dyDescent="0.3">
      <c r="A2865">
        <v>28.63</v>
      </c>
      <c r="B2865">
        <v>28.3</v>
      </c>
      <c r="C2865">
        <v>160</v>
      </c>
      <c r="D2865">
        <v>160</v>
      </c>
      <c r="E2865">
        <v>160</v>
      </c>
      <c r="F2865">
        <v>203.9038462</v>
      </c>
      <c r="G2865">
        <v>211.16346150000001</v>
      </c>
      <c r="H2865">
        <v>195.54807690000001</v>
      </c>
      <c r="I2865">
        <v>184</v>
      </c>
      <c r="J2865">
        <v>183</v>
      </c>
      <c r="K2865">
        <v>223</v>
      </c>
      <c r="L2865">
        <v>10.42615275</v>
      </c>
      <c r="M2865">
        <v>10.79735644</v>
      </c>
      <c r="N2865">
        <v>9.9988997699999995</v>
      </c>
      <c r="O2865">
        <v>9.4084154990000002</v>
      </c>
      <c r="P2865">
        <v>9.3572828060000006</v>
      </c>
      <c r="Q2865">
        <v>11.40259052</v>
      </c>
      <c r="R2865">
        <v>0.52130763800000002</v>
      </c>
      <c r="S2865">
        <v>0.53986782200000005</v>
      </c>
      <c r="T2865">
        <v>0.49994498900000001</v>
      </c>
      <c r="U2865">
        <v>0.47042077500000001</v>
      </c>
      <c r="V2865">
        <v>0.46786413999999998</v>
      </c>
      <c r="W2865">
        <v>0.570129526</v>
      </c>
      <c r="X2865">
        <v>1.0715727E-2</v>
      </c>
      <c r="Y2865">
        <v>-2.0428493999999998E-2</v>
      </c>
      <c r="Z2865">
        <v>-2.7388078029999998</v>
      </c>
      <c r="AA2865">
        <v>-1.476074E-3</v>
      </c>
      <c r="AB2865">
        <v>6.7324711999999995E-2</v>
      </c>
      <c r="AC2865">
        <v>-2.6463411250000002</v>
      </c>
    </row>
    <row r="2866" spans="1:29" x14ac:dyDescent="0.3">
      <c r="A2866">
        <v>28.64</v>
      </c>
      <c r="B2866">
        <v>28.3</v>
      </c>
      <c r="C2866">
        <v>160</v>
      </c>
      <c r="D2866">
        <v>160</v>
      </c>
      <c r="E2866">
        <v>160</v>
      </c>
      <c r="F2866">
        <v>203.3846154</v>
      </c>
      <c r="G2866">
        <v>215.875</v>
      </c>
      <c r="H2866">
        <v>199.2403846</v>
      </c>
      <c r="I2866">
        <v>157</v>
      </c>
      <c r="J2866">
        <v>235</v>
      </c>
      <c r="K2866">
        <v>192</v>
      </c>
      <c r="L2866">
        <v>10.399603089999999</v>
      </c>
      <c r="M2866">
        <v>11.038270089999999</v>
      </c>
      <c r="N2866">
        <v>10.18769741</v>
      </c>
      <c r="O2866">
        <v>8.0278327899999997</v>
      </c>
      <c r="P2866">
        <v>12.016182840000001</v>
      </c>
      <c r="Q2866">
        <v>9.8174770420000002</v>
      </c>
      <c r="R2866">
        <v>0.51998015399999997</v>
      </c>
      <c r="S2866">
        <v>0.55191350400000005</v>
      </c>
      <c r="T2866">
        <v>0.50938486999999999</v>
      </c>
      <c r="U2866">
        <v>0.40139163900000002</v>
      </c>
      <c r="V2866">
        <v>0.60080914200000002</v>
      </c>
      <c r="W2866">
        <v>0.490873852</v>
      </c>
      <c r="X2866">
        <v>1.8436727999999999E-2</v>
      </c>
      <c r="Y2866">
        <v>-1.7707972999999998E-2</v>
      </c>
      <c r="Z2866">
        <v>-2.774172858</v>
      </c>
      <c r="AA2866">
        <v>0.11513374899999999</v>
      </c>
      <c r="AB2866">
        <v>-6.8176920000000002E-3</v>
      </c>
      <c r="AC2866">
        <v>-2.6194291820000002</v>
      </c>
    </row>
    <row r="2867" spans="1:29" x14ac:dyDescent="0.3">
      <c r="A2867">
        <v>28.65</v>
      </c>
      <c r="B2867">
        <v>28.3</v>
      </c>
      <c r="C2867">
        <v>160</v>
      </c>
      <c r="D2867">
        <v>160</v>
      </c>
      <c r="E2867">
        <v>160</v>
      </c>
      <c r="F2867">
        <v>203.57692309999999</v>
      </c>
      <c r="G2867">
        <v>219.5096154</v>
      </c>
      <c r="H2867">
        <v>203.80769230000001</v>
      </c>
      <c r="I2867">
        <v>212</v>
      </c>
      <c r="J2867">
        <v>222</v>
      </c>
      <c r="K2867">
        <v>175</v>
      </c>
      <c r="L2867">
        <v>10.409436299999999</v>
      </c>
      <c r="M2867">
        <v>11.22411776</v>
      </c>
      <c r="N2867">
        <v>10.42123615</v>
      </c>
      <c r="O2867">
        <v>10.8401309</v>
      </c>
      <c r="P2867">
        <v>11.351457829999999</v>
      </c>
      <c r="Q2867">
        <v>8.9482212630000006</v>
      </c>
      <c r="R2867">
        <v>0.52047181499999995</v>
      </c>
      <c r="S2867">
        <v>0.56120588800000004</v>
      </c>
      <c r="T2867">
        <v>0.52106180700000004</v>
      </c>
      <c r="U2867">
        <v>0.54200654500000001</v>
      </c>
      <c r="V2867">
        <v>0.56757289200000005</v>
      </c>
      <c r="W2867">
        <v>0.447411063</v>
      </c>
      <c r="X2867">
        <v>2.3517828000000001E-2</v>
      </c>
      <c r="Y2867">
        <v>-1.3184695999999999E-2</v>
      </c>
      <c r="Z2867">
        <v>-2.8118237019999999</v>
      </c>
      <c r="AA2867">
        <v>1.4760736999999999E-2</v>
      </c>
      <c r="AB2867">
        <v>-7.1585770000000007E-2</v>
      </c>
      <c r="AC2867">
        <v>-2.7315622799999999</v>
      </c>
    </row>
    <row r="2868" spans="1:29" x14ac:dyDescent="0.3">
      <c r="A2868">
        <v>28.66</v>
      </c>
      <c r="B2868">
        <v>28.3</v>
      </c>
      <c r="C2868">
        <v>160</v>
      </c>
      <c r="D2868">
        <v>160</v>
      </c>
      <c r="E2868">
        <v>160</v>
      </c>
      <c r="F2868">
        <v>202.8557692</v>
      </c>
      <c r="G2868">
        <v>220.79807690000001</v>
      </c>
      <c r="H2868">
        <v>204.875</v>
      </c>
      <c r="I2868">
        <v>439</v>
      </c>
      <c r="J2868">
        <v>392</v>
      </c>
      <c r="K2868">
        <v>340</v>
      </c>
      <c r="L2868">
        <v>10.37256176</v>
      </c>
      <c r="M2868">
        <v>11.29000027</v>
      </c>
      <c r="N2868">
        <v>10.47581046</v>
      </c>
      <c r="O2868">
        <v>22.447252200000001</v>
      </c>
      <c r="P2868">
        <v>20.044015630000001</v>
      </c>
      <c r="Q2868">
        <v>17.385115599999999</v>
      </c>
      <c r="R2868">
        <v>0.51862808800000004</v>
      </c>
      <c r="S2868">
        <v>0.56450001299999997</v>
      </c>
      <c r="T2868">
        <v>0.52379052299999995</v>
      </c>
      <c r="U2868">
        <v>1.1223626099999999</v>
      </c>
      <c r="V2868">
        <v>1.002200781</v>
      </c>
      <c r="W2868">
        <v>0.86925578000000003</v>
      </c>
      <c r="X2868">
        <v>2.6484168999999998E-2</v>
      </c>
      <c r="Y2868">
        <v>-1.1849017999999999E-2</v>
      </c>
      <c r="Z2868">
        <v>-2.8191554810000001</v>
      </c>
      <c r="AA2868">
        <v>-6.9375463999999998E-2</v>
      </c>
      <c r="AB2868">
        <v>-0.12868394399999999</v>
      </c>
      <c r="AC2868">
        <v>-5.2523143350000003</v>
      </c>
    </row>
    <row r="2869" spans="1:29" x14ac:dyDescent="0.3">
      <c r="A2869">
        <v>28.67</v>
      </c>
      <c r="B2869">
        <v>28.3</v>
      </c>
      <c r="C2869">
        <v>160</v>
      </c>
      <c r="D2869">
        <v>160</v>
      </c>
      <c r="E2869">
        <v>160</v>
      </c>
      <c r="F2869">
        <v>203.1057692</v>
      </c>
      <c r="G2869">
        <v>220.8557692</v>
      </c>
      <c r="H2869">
        <v>205.04807690000001</v>
      </c>
      <c r="I2869">
        <v>201</v>
      </c>
      <c r="J2869">
        <v>0</v>
      </c>
      <c r="K2869">
        <v>0</v>
      </c>
      <c r="L2869">
        <v>10.38534493</v>
      </c>
      <c r="M2869">
        <v>11.292950230000001</v>
      </c>
      <c r="N2869">
        <v>10.48466035</v>
      </c>
      <c r="O2869">
        <v>10.27767128</v>
      </c>
      <c r="P2869">
        <v>0</v>
      </c>
      <c r="Q2869">
        <v>0</v>
      </c>
      <c r="R2869">
        <v>0.51926724700000004</v>
      </c>
      <c r="S2869">
        <v>0.56464751099999999</v>
      </c>
      <c r="T2869">
        <v>0.524233018</v>
      </c>
      <c r="U2869">
        <v>0.51388356400000001</v>
      </c>
      <c r="V2869">
        <v>0</v>
      </c>
      <c r="W2869">
        <v>0</v>
      </c>
      <c r="X2869">
        <v>2.6200307999999999E-2</v>
      </c>
      <c r="Y2869">
        <v>-1.1816241E-2</v>
      </c>
      <c r="Z2869">
        <v>-2.8213118869999998</v>
      </c>
      <c r="AA2869">
        <v>-0.29669081400000002</v>
      </c>
      <c r="AB2869">
        <v>-0.17129452100000001</v>
      </c>
      <c r="AC2869">
        <v>-0.90155011200000001</v>
      </c>
    </row>
    <row r="2870" spans="1:29" x14ac:dyDescent="0.3">
      <c r="A2870">
        <v>28.68</v>
      </c>
      <c r="B2870">
        <v>28.3</v>
      </c>
      <c r="C2870">
        <v>160</v>
      </c>
      <c r="D2870">
        <v>160</v>
      </c>
      <c r="E2870">
        <v>160</v>
      </c>
      <c r="F2870">
        <v>203.9038462</v>
      </c>
      <c r="G2870">
        <v>219.80769230000001</v>
      </c>
      <c r="H2870">
        <v>205.8942308</v>
      </c>
      <c r="I2870">
        <v>0</v>
      </c>
      <c r="J2870">
        <v>150</v>
      </c>
      <c r="K2870">
        <v>203</v>
      </c>
      <c r="L2870">
        <v>10.42615275</v>
      </c>
      <c r="M2870">
        <v>11.23935923</v>
      </c>
      <c r="N2870">
        <v>10.52792648</v>
      </c>
      <c r="O2870">
        <v>0</v>
      </c>
      <c r="P2870">
        <v>7.6699039390000001</v>
      </c>
      <c r="Q2870">
        <v>10.37993666</v>
      </c>
      <c r="R2870">
        <v>0.52130763800000002</v>
      </c>
      <c r="S2870">
        <v>0.56196796199999999</v>
      </c>
      <c r="T2870">
        <v>0.52639632400000003</v>
      </c>
      <c r="U2870">
        <v>0</v>
      </c>
      <c r="V2870">
        <v>0.38349519700000001</v>
      </c>
      <c r="W2870">
        <v>0.51899683299999999</v>
      </c>
      <c r="X2870">
        <v>2.3475249E-2</v>
      </c>
      <c r="Y2870">
        <v>-1.0160984E-2</v>
      </c>
      <c r="Z2870">
        <v>-2.8239858299999998</v>
      </c>
      <c r="AA2870">
        <v>0.221411055</v>
      </c>
      <c r="AB2870">
        <v>0.218166156</v>
      </c>
      <c r="AC2870">
        <v>-1.5833193510000001</v>
      </c>
    </row>
    <row r="2871" spans="1:29" x14ac:dyDescent="0.3">
      <c r="A2871">
        <v>28.69</v>
      </c>
      <c r="B2871">
        <v>28.3</v>
      </c>
      <c r="C2871">
        <v>160</v>
      </c>
      <c r="D2871">
        <v>160</v>
      </c>
      <c r="E2871">
        <v>160</v>
      </c>
      <c r="F2871">
        <v>204.66346150000001</v>
      </c>
      <c r="G2871">
        <v>218.7211538</v>
      </c>
      <c r="H2871">
        <v>205.5961538</v>
      </c>
      <c r="I2871">
        <v>328</v>
      </c>
      <c r="J2871">
        <v>417</v>
      </c>
      <c r="K2871">
        <v>210</v>
      </c>
      <c r="L2871">
        <v>10.46499393</v>
      </c>
      <c r="M2871">
        <v>11.183801600000001</v>
      </c>
      <c r="N2871">
        <v>10.512684999999999</v>
      </c>
      <c r="O2871">
        <v>16.77152328</v>
      </c>
      <c r="P2871">
        <v>21.32233295</v>
      </c>
      <c r="Q2871">
        <v>10.73786552</v>
      </c>
      <c r="R2871">
        <v>0.52324969700000001</v>
      </c>
      <c r="S2871">
        <v>0.55919008000000003</v>
      </c>
      <c r="T2871">
        <v>0.52563424999999997</v>
      </c>
      <c r="U2871">
        <v>0.83857616400000001</v>
      </c>
      <c r="V2871">
        <v>1.0661166479999999</v>
      </c>
      <c r="W2871">
        <v>0.53689327600000003</v>
      </c>
      <c r="X2871">
        <v>2.0750190000000002E-2</v>
      </c>
      <c r="Y2871">
        <v>-1.0390425E-2</v>
      </c>
      <c r="Z2871">
        <v>-2.8211825030000002</v>
      </c>
      <c r="AA2871">
        <v>0.131370559</v>
      </c>
      <c r="AB2871">
        <v>-0.27696875300000001</v>
      </c>
      <c r="AC2871">
        <v>-4.2834843640000004</v>
      </c>
    </row>
    <row r="2872" spans="1:29" x14ac:dyDescent="0.3">
      <c r="A2872">
        <v>28.7</v>
      </c>
      <c r="B2872">
        <v>28.3</v>
      </c>
      <c r="C2872">
        <v>160</v>
      </c>
      <c r="D2872">
        <v>160</v>
      </c>
      <c r="E2872">
        <v>160</v>
      </c>
      <c r="F2872">
        <v>205.25</v>
      </c>
      <c r="G2872">
        <v>217.4903846</v>
      </c>
      <c r="H2872">
        <v>206.17307690000001</v>
      </c>
      <c r="I2872">
        <v>177</v>
      </c>
      <c r="J2872">
        <v>239</v>
      </c>
      <c r="K2872">
        <v>446</v>
      </c>
      <c r="L2872">
        <v>10.49498522</v>
      </c>
      <c r="M2872">
        <v>11.12086905</v>
      </c>
      <c r="N2872">
        <v>10.54218463</v>
      </c>
      <c r="O2872">
        <v>9.0504866489999998</v>
      </c>
      <c r="P2872">
        <v>12.220713610000001</v>
      </c>
      <c r="Q2872">
        <v>22.805181050000002</v>
      </c>
      <c r="R2872">
        <v>0.52474926099999997</v>
      </c>
      <c r="S2872">
        <v>0.55604345300000002</v>
      </c>
      <c r="T2872">
        <v>0.52710923200000004</v>
      </c>
      <c r="U2872">
        <v>0.45252433199999997</v>
      </c>
      <c r="V2872">
        <v>0.61103568100000005</v>
      </c>
      <c r="W2872">
        <v>1.140259052</v>
      </c>
      <c r="X2872">
        <v>1.8067710000000001E-2</v>
      </c>
      <c r="Y2872">
        <v>-8.8580840000000004E-3</v>
      </c>
      <c r="Z2872">
        <v>-2.8208806059999998</v>
      </c>
      <c r="AA2872">
        <v>9.1516569000000006E-2</v>
      </c>
      <c r="AB2872">
        <v>0.40565269700000001</v>
      </c>
      <c r="AC2872">
        <v>-3.8663492370000001</v>
      </c>
    </row>
    <row r="2873" spans="1:29" x14ac:dyDescent="0.3">
      <c r="A2873">
        <v>28.71</v>
      </c>
      <c r="B2873">
        <v>28.3</v>
      </c>
      <c r="C2873">
        <v>160</v>
      </c>
      <c r="D2873">
        <v>160</v>
      </c>
      <c r="E2873">
        <v>160</v>
      </c>
      <c r="F2873">
        <v>202.43269230000001</v>
      </c>
      <c r="G2873">
        <v>214.7211538</v>
      </c>
      <c r="H2873">
        <v>205.8846154</v>
      </c>
      <c r="I2873">
        <v>180</v>
      </c>
      <c r="J2873">
        <v>233</v>
      </c>
      <c r="K2873">
        <v>0</v>
      </c>
      <c r="L2873">
        <v>10.35092869</v>
      </c>
      <c r="M2873">
        <v>10.979270830000001</v>
      </c>
      <c r="N2873">
        <v>10.52743482</v>
      </c>
      <c r="O2873">
        <v>9.2038847270000002</v>
      </c>
      <c r="P2873">
        <v>11.91391745</v>
      </c>
      <c r="Q2873">
        <v>0</v>
      </c>
      <c r="R2873">
        <v>0.51754643499999997</v>
      </c>
      <c r="S2873">
        <v>0.548963541</v>
      </c>
      <c r="T2873">
        <v>0.52637174099999995</v>
      </c>
      <c r="U2873">
        <v>0.46019423599999998</v>
      </c>
      <c r="V2873">
        <v>0.59569587300000004</v>
      </c>
      <c r="W2873">
        <v>0</v>
      </c>
      <c r="X2873">
        <v>1.8138675E-2</v>
      </c>
      <c r="Y2873">
        <v>-4.5888309999999998E-3</v>
      </c>
      <c r="Z2873">
        <v>-2.7945293279999999</v>
      </c>
      <c r="AA2873">
        <v>7.8231906000000004E-2</v>
      </c>
      <c r="AB2873">
        <v>-0.35196337</v>
      </c>
      <c r="AC2873">
        <v>-1.8524387879999999</v>
      </c>
    </row>
    <row r="2874" spans="1:29" x14ac:dyDescent="0.3">
      <c r="A2874">
        <v>28.72</v>
      </c>
      <c r="B2874">
        <v>28.3</v>
      </c>
      <c r="C2874">
        <v>160</v>
      </c>
      <c r="D2874">
        <v>160</v>
      </c>
      <c r="E2874">
        <v>160</v>
      </c>
      <c r="F2874">
        <v>196.41346150000001</v>
      </c>
      <c r="G2874">
        <v>212.67307690000001</v>
      </c>
      <c r="H2874">
        <v>205.625</v>
      </c>
      <c r="I2874">
        <v>196</v>
      </c>
      <c r="J2874">
        <v>222</v>
      </c>
      <c r="K2874">
        <v>324</v>
      </c>
      <c r="L2874">
        <v>10.04314922</v>
      </c>
      <c r="M2874">
        <v>10.874547140000001</v>
      </c>
      <c r="N2874">
        <v>10.514159980000001</v>
      </c>
      <c r="O2874">
        <v>10.02200781</v>
      </c>
      <c r="P2874">
        <v>11.351457829999999</v>
      </c>
      <c r="Q2874">
        <v>16.566992509999999</v>
      </c>
      <c r="R2874">
        <v>0.50215746100000003</v>
      </c>
      <c r="S2874">
        <v>0.54372735699999997</v>
      </c>
      <c r="T2874">
        <v>0.52570799899999998</v>
      </c>
      <c r="U2874">
        <v>0.50110039100000003</v>
      </c>
      <c r="V2874">
        <v>0.56757289200000005</v>
      </c>
      <c r="W2874">
        <v>0.82834962499999998</v>
      </c>
      <c r="X2874">
        <v>2.4000390999999999E-2</v>
      </c>
      <c r="Y2874">
        <v>1.8437270000000001E-3</v>
      </c>
      <c r="Z2874">
        <v>-2.7571803799999999</v>
      </c>
      <c r="AA2874">
        <v>3.8377915999999998E-2</v>
      </c>
      <c r="AB2874">
        <v>0.196008656</v>
      </c>
      <c r="AC2874">
        <v>-3.328110364</v>
      </c>
    </row>
    <row r="2875" spans="1:29" x14ac:dyDescent="0.3">
      <c r="A2875">
        <v>28.73</v>
      </c>
      <c r="B2875">
        <v>28.3</v>
      </c>
      <c r="C2875">
        <v>160</v>
      </c>
      <c r="D2875">
        <v>160</v>
      </c>
      <c r="E2875">
        <v>160</v>
      </c>
      <c r="F2875">
        <v>192.1346154</v>
      </c>
      <c r="G2875">
        <v>213.33653849999999</v>
      </c>
      <c r="H2875">
        <v>206.7692308</v>
      </c>
      <c r="I2875">
        <v>208</v>
      </c>
      <c r="J2875">
        <v>164</v>
      </c>
      <c r="K2875">
        <v>180</v>
      </c>
      <c r="L2875">
        <v>9.8243602899999996</v>
      </c>
      <c r="M2875">
        <v>10.908471710000001</v>
      </c>
      <c r="N2875">
        <v>10.572667579999999</v>
      </c>
      <c r="O2875">
        <v>10.63560013</v>
      </c>
      <c r="P2875">
        <v>8.3857616400000001</v>
      </c>
      <c r="Q2875">
        <v>9.2038847270000002</v>
      </c>
      <c r="R2875">
        <v>0.49121801399999998</v>
      </c>
      <c r="S2875">
        <v>0.54542358599999996</v>
      </c>
      <c r="T2875">
        <v>0.52863337899999996</v>
      </c>
      <c r="U2875">
        <v>0.53178000599999997</v>
      </c>
      <c r="V2875">
        <v>0.41928808200000001</v>
      </c>
      <c r="W2875">
        <v>0.46019423599999998</v>
      </c>
      <c r="X2875">
        <v>3.1295600999999999E-2</v>
      </c>
      <c r="Y2875">
        <v>6.8750529999999999E-3</v>
      </c>
      <c r="Z2875">
        <v>-2.746096455</v>
      </c>
      <c r="AA2875">
        <v>-6.4947243000000002E-2</v>
      </c>
      <c r="AB2875">
        <v>-1.0226539E-2</v>
      </c>
      <c r="AC2875">
        <v>-2.4758988159999999</v>
      </c>
    </row>
    <row r="2876" spans="1:29" x14ac:dyDescent="0.3">
      <c r="A2876">
        <v>28.74</v>
      </c>
      <c r="B2876">
        <v>28.3</v>
      </c>
      <c r="C2876">
        <v>160</v>
      </c>
      <c r="D2876">
        <v>160</v>
      </c>
      <c r="E2876">
        <v>160</v>
      </c>
      <c r="F2876">
        <v>188.9807692</v>
      </c>
      <c r="G2876">
        <v>212.9038462</v>
      </c>
      <c r="H2876">
        <v>206.6057692</v>
      </c>
      <c r="I2876">
        <v>175</v>
      </c>
      <c r="J2876">
        <v>186</v>
      </c>
      <c r="K2876">
        <v>189</v>
      </c>
      <c r="L2876">
        <v>9.6630956430000001</v>
      </c>
      <c r="M2876">
        <v>10.88634699</v>
      </c>
      <c r="N2876">
        <v>10.564309359999999</v>
      </c>
      <c r="O2876">
        <v>8.9482212630000006</v>
      </c>
      <c r="P2876">
        <v>9.5106808849999993</v>
      </c>
      <c r="Q2876">
        <v>9.6640789639999998</v>
      </c>
      <c r="R2876">
        <v>0.483154782</v>
      </c>
      <c r="S2876">
        <v>0.54431734899999995</v>
      </c>
      <c r="T2876">
        <v>0.52821546799999997</v>
      </c>
      <c r="U2876">
        <v>0.447411063</v>
      </c>
      <c r="V2876">
        <v>0.47553404399999999</v>
      </c>
      <c r="W2876">
        <v>0.48320394799999999</v>
      </c>
      <c r="X2876">
        <v>3.5312225000000003E-2</v>
      </c>
      <c r="Y2876">
        <v>9.6529349999999996E-3</v>
      </c>
      <c r="Z2876">
        <v>-2.7292764900000002</v>
      </c>
      <c r="AA2876">
        <v>1.6236811E-2</v>
      </c>
      <c r="AB2876">
        <v>1.4487596E-2</v>
      </c>
      <c r="AC2876">
        <v>-2.4669281679999999</v>
      </c>
    </row>
    <row r="2877" spans="1:29" x14ac:dyDescent="0.3">
      <c r="A2877">
        <v>28.75</v>
      </c>
      <c r="B2877">
        <v>28.3</v>
      </c>
      <c r="C2877">
        <v>160</v>
      </c>
      <c r="D2877">
        <v>160</v>
      </c>
      <c r="E2877">
        <v>160</v>
      </c>
      <c r="F2877">
        <v>188.32692309999999</v>
      </c>
      <c r="G2877">
        <v>211.3942308</v>
      </c>
      <c r="H2877">
        <v>204.4038462</v>
      </c>
      <c r="I2877">
        <v>211</v>
      </c>
      <c r="J2877">
        <v>185</v>
      </c>
      <c r="K2877">
        <v>196</v>
      </c>
      <c r="L2877">
        <v>9.6296627279999996</v>
      </c>
      <c r="M2877">
        <v>10.809156290000001</v>
      </c>
      <c r="N2877">
        <v>10.4517191</v>
      </c>
      <c r="O2877">
        <v>10.788998210000001</v>
      </c>
      <c r="P2877">
        <v>9.4595481919999997</v>
      </c>
      <c r="Q2877">
        <v>10.02200781</v>
      </c>
      <c r="R2877">
        <v>0.48148313599999998</v>
      </c>
      <c r="S2877">
        <v>0.54045781400000004</v>
      </c>
      <c r="T2877">
        <v>0.52258595500000005</v>
      </c>
      <c r="U2877">
        <v>0.53944990999999998</v>
      </c>
      <c r="V2877">
        <v>0.47297740999999999</v>
      </c>
      <c r="W2877">
        <v>0.50110039100000003</v>
      </c>
      <c r="X2877">
        <v>3.4049045999999999E-2</v>
      </c>
      <c r="Y2877">
        <v>7.7436529999999996E-3</v>
      </c>
      <c r="Z2877">
        <v>-2.709696326</v>
      </c>
      <c r="AA2877">
        <v>-3.8377915999999998E-2</v>
      </c>
      <c r="AB2877">
        <v>-3.4088460000000001E-3</v>
      </c>
      <c r="AC2877">
        <v>-2.6553117730000002</v>
      </c>
    </row>
    <row r="2878" spans="1:29" x14ac:dyDescent="0.3">
      <c r="A2878">
        <v>28.76</v>
      </c>
      <c r="B2878">
        <v>28.3</v>
      </c>
      <c r="C2878">
        <v>160</v>
      </c>
      <c r="D2878">
        <v>160</v>
      </c>
      <c r="E2878">
        <v>160</v>
      </c>
      <c r="F2878">
        <v>192.5096154</v>
      </c>
      <c r="G2878">
        <v>208.05769230000001</v>
      </c>
      <c r="H2878">
        <v>201.67307690000001</v>
      </c>
      <c r="I2878">
        <v>185</v>
      </c>
      <c r="J2878">
        <v>196</v>
      </c>
      <c r="K2878">
        <v>222</v>
      </c>
      <c r="L2878">
        <v>9.8435350489999998</v>
      </c>
      <c r="M2878">
        <v>10.638550090000001</v>
      </c>
      <c r="N2878">
        <v>10.31208751</v>
      </c>
      <c r="O2878">
        <v>9.4595481919999997</v>
      </c>
      <c r="P2878">
        <v>10.02200781</v>
      </c>
      <c r="Q2878">
        <v>11.351457829999999</v>
      </c>
      <c r="R2878">
        <v>0.492176752</v>
      </c>
      <c r="S2878">
        <v>0.53192750499999997</v>
      </c>
      <c r="T2878">
        <v>0.51560437599999998</v>
      </c>
      <c r="U2878">
        <v>0.47297740999999999</v>
      </c>
      <c r="V2878">
        <v>0.50110039100000003</v>
      </c>
      <c r="W2878">
        <v>0.56757289200000005</v>
      </c>
      <c r="X2878">
        <v>2.2950107000000001E-2</v>
      </c>
      <c r="Y2878">
        <v>2.3681650000000002E-3</v>
      </c>
      <c r="Z2878">
        <v>-2.7012432149999999</v>
      </c>
      <c r="AA2878">
        <v>1.6236811E-2</v>
      </c>
      <c r="AB2878">
        <v>5.3689328000000001E-2</v>
      </c>
      <c r="AC2878">
        <v>-2.7046503369999999</v>
      </c>
    </row>
    <row r="2879" spans="1:29" x14ac:dyDescent="0.3">
      <c r="A2879">
        <v>28.77</v>
      </c>
      <c r="B2879">
        <v>28.3</v>
      </c>
      <c r="C2879">
        <v>160</v>
      </c>
      <c r="D2879">
        <v>160</v>
      </c>
      <c r="E2879">
        <v>160</v>
      </c>
      <c r="F2879">
        <v>194.43269230000001</v>
      </c>
      <c r="G2879">
        <v>201.53846150000001</v>
      </c>
      <c r="H2879">
        <v>198.7307692</v>
      </c>
      <c r="I2879">
        <v>178</v>
      </c>
      <c r="J2879">
        <v>215</v>
      </c>
      <c r="K2879">
        <v>188</v>
      </c>
      <c r="L2879">
        <v>9.9418671510000003</v>
      </c>
      <c r="M2879">
        <v>10.305204270000001</v>
      </c>
      <c r="N2879">
        <v>10.1616394</v>
      </c>
      <c r="O2879">
        <v>9.1016193409999993</v>
      </c>
      <c r="P2879">
        <v>10.993528980000001</v>
      </c>
      <c r="Q2879">
        <v>9.6129462710000002</v>
      </c>
      <c r="R2879">
        <v>0.49709335799999999</v>
      </c>
      <c r="S2879">
        <v>0.51526021300000002</v>
      </c>
      <c r="T2879">
        <v>0.50808196999999999</v>
      </c>
      <c r="U2879">
        <v>0.455080967</v>
      </c>
      <c r="V2879">
        <v>0.54967644900000001</v>
      </c>
      <c r="W2879">
        <v>0.48064731399999999</v>
      </c>
      <c r="X2879">
        <v>1.0488638999999999E-2</v>
      </c>
      <c r="Y2879">
        <v>1.270123E-3</v>
      </c>
      <c r="Z2879">
        <v>-2.667430773</v>
      </c>
      <c r="AA2879">
        <v>5.4614727000000002E-2</v>
      </c>
      <c r="AB2879">
        <v>-1.4487596E-2</v>
      </c>
      <c r="AC2879">
        <v>-2.6059732100000002</v>
      </c>
    </row>
    <row r="2880" spans="1:29" x14ac:dyDescent="0.3">
      <c r="A2880">
        <v>28.78</v>
      </c>
      <c r="B2880">
        <v>28.3</v>
      </c>
      <c r="C2880">
        <v>160</v>
      </c>
      <c r="D2880">
        <v>160</v>
      </c>
      <c r="E2880">
        <v>160</v>
      </c>
      <c r="F2880">
        <v>194.94230769999999</v>
      </c>
      <c r="G2880">
        <v>197.0961538</v>
      </c>
      <c r="H2880">
        <v>196.19230769999999</v>
      </c>
      <c r="I2880">
        <v>176</v>
      </c>
      <c r="J2880">
        <v>182</v>
      </c>
      <c r="K2880">
        <v>229</v>
      </c>
      <c r="L2880">
        <v>9.9679251579999999</v>
      </c>
      <c r="M2880">
        <v>10.07805711</v>
      </c>
      <c r="N2880">
        <v>10.03184102</v>
      </c>
      <c r="O2880">
        <v>8.9993539560000002</v>
      </c>
      <c r="P2880">
        <v>9.3061501129999993</v>
      </c>
      <c r="Q2880">
        <v>11.70938668</v>
      </c>
      <c r="R2880">
        <v>0.49839625799999998</v>
      </c>
      <c r="S2880">
        <v>0.50390285599999995</v>
      </c>
      <c r="T2880">
        <v>0.50159205100000004</v>
      </c>
      <c r="U2880">
        <v>0.44996769800000003</v>
      </c>
      <c r="V2880">
        <v>0.46530750599999998</v>
      </c>
      <c r="W2880">
        <v>0.58546933400000001</v>
      </c>
      <c r="X2880">
        <v>3.1792360000000002E-3</v>
      </c>
      <c r="Y2880">
        <v>2.9499600000000001E-4</v>
      </c>
      <c r="Z2880">
        <v>-2.638405552</v>
      </c>
      <c r="AA2880">
        <v>8.8564420000000008E-3</v>
      </c>
      <c r="AB2880">
        <v>8.5221155000000007E-2</v>
      </c>
      <c r="AC2880">
        <v>-2.6328851530000001</v>
      </c>
    </row>
    <row r="2881" spans="1:29" x14ac:dyDescent="0.3">
      <c r="A2881">
        <v>28.79</v>
      </c>
      <c r="B2881">
        <v>28.3</v>
      </c>
      <c r="C2881">
        <v>160</v>
      </c>
      <c r="D2881">
        <v>160</v>
      </c>
      <c r="E2881">
        <v>160</v>
      </c>
      <c r="F2881">
        <v>195.9038462</v>
      </c>
      <c r="G2881">
        <v>196.53846150000001</v>
      </c>
      <c r="H2881">
        <v>196.8846154</v>
      </c>
      <c r="I2881">
        <v>144</v>
      </c>
      <c r="J2881">
        <v>228</v>
      </c>
      <c r="K2881">
        <v>193</v>
      </c>
      <c r="L2881">
        <v>10.01709121</v>
      </c>
      <c r="M2881">
        <v>10.049540800000001</v>
      </c>
      <c r="N2881">
        <v>10.06724058</v>
      </c>
      <c r="O2881">
        <v>7.3631077820000002</v>
      </c>
      <c r="P2881">
        <v>11.65825399</v>
      </c>
      <c r="Q2881">
        <v>9.8686097349999997</v>
      </c>
      <c r="R2881">
        <v>0.50085455999999995</v>
      </c>
      <c r="S2881">
        <v>0.50247704000000004</v>
      </c>
      <c r="T2881">
        <v>0.50336202900000004</v>
      </c>
      <c r="U2881">
        <v>0.368155389</v>
      </c>
      <c r="V2881">
        <v>0.58291269899999998</v>
      </c>
      <c r="W2881">
        <v>0.49343048699999997</v>
      </c>
      <c r="X2881">
        <v>9.3673900000000002E-4</v>
      </c>
      <c r="Y2881">
        <v>1.1308189999999999E-3</v>
      </c>
      <c r="Z2881">
        <v>-2.6433221570000001</v>
      </c>
      <c r="AA2881">
        <v>0.123990191</v>
      </c>
      <c r="AB2881">
        <v>1.1930962E-2</v>
      </c>
      <c r="AC2881">
        <v>-2.534208027</v>
      </c>
    </row>
    <row r="2882" spans="1:29" x14ac:dyDescent="0.3">
      <c r="A2882">
        <v>28.8</v>
      </c>
      <c r="B2882">
        <v>28.3</v>
      </c>
      <c r="C2882">
        <v>160</v>
      </c>
      <c r="D2882">
        <v>160</v>
      </c>
      <c r="E2882">
        <v>160</v>
      </c>
      <c r="F2882">
        <v>194.9903846</v>
      </c>
      <c r="G2882">
        <v>199.41346150000001</v>
      </c>
      <c r="H2882">
        <v>197.57692309999999</v>
      </c>
      <c r="I2882">
        <v>194</v>
      </c>
      <c r="J2882">
        <v>222</v>
      </c>
      <c r="K2882">
        <v>168</v>
      </c>
      <c r="L2882">
        <v>9.9703834610000008</v>
      </c>
      <c r="M2882">
        <v>10.19654729</v>
      </c>
      <c r="N2882">
        <v>10.10264014</v>
      </c>
      <c r="O2882">
        <v>9.9197424279999993</v>
      </c>
      <c r="P2882">
        <v>11.351457829999999</v>
      </c>
      <c r="Q2882">
        <v>8.5902924120000002</v>
      </c>
      <c r="R2882">
        <v>0.49851917299999998</v>
      </c>
      <c r="S2882">
        <v>0.50982736500000003</v>
      </c>
      <c r="T2882">
        <v>0.50513200700000005</v>
      </c>
      <c r="U2882">
        <v>0.49598712099999998</v>
      </c>
      <c r="V2882">
        <v>0.56757289200000005</v>
      </c>
      <c r="W2882">
        <v>0.42951462099999999</v>
      </c>
      <c r="X2882">
        <v>6.5287879999999998E-3</v>
      </c>
      <c r="Y2882">
        <v>6.3915900000000004E-4</v>
      </c>
      <c r="Z2882">
        <v>-2.6552255169999999</v>
      </c>
      <c r="AA2882">
        <v>4.1330064E-2</v>
      </c>
      <c r="AB2882">
        <v>-6.8176924E-2</v>
      </c>
      <c r="AC2882">
        <v>-2.6194291820000002</v>
      </c>
    </row>
    <row r="2883" spans="1:29" x14ac:dyDescent="0.3">
      <c r="A2883">
        <v>28.81</v>
      </c>
      <c r="B2883">
        <v>28.3</v>
      </c>
      <c r="C2883">
        <v>160</v>
      </c>
      <c r="D2883">
        <v>160</v>
      </c>
      <c r="E2883">
        <v>160</v>
      </c>
      <c r="F2883">
        <v>194.3461538</v>
      </c>
      <c r="G2883">
        <v>202.78846150000001</v>
      </c>
      <c r="H2883">
        <v>196.5</v>
      </c>
      <c r="I2883">
        <v>210</v>
      </c>
      <c r="J2883">
        <v>203</v>
      </c>
      <c r="K2883">
        <v>176</v>
      </c>
      <c r="L2883">
        <v>9.9374422070000001</v>
      </c>
      <c r="M2883">
        <v>10.369120130000001</v>
      </c>
      <c r="N2883">
        <v>10.04757416</v>
      </c>
      <c r="O2883">
        <v>10.73786552</v>
      </c>
      <c r="P2883">
        <v>10.37993666</v>
      </c>
      <c r="Q2883">
        <v>8.9993539560000002</v>
      </c>
      <c r="R2883">
        <v>0.49687210999999998</v>
      </c>
      <c r="S2883">
        <v>0.51845600700000005</v>
      </c>
      <c r="T2883">
        <v>0.50237870799999995</v>
      </c>
      <c r="U2883">
        <v>0.53689327600000003</v>
      </c>
      <c r="V2883">
        <v>0.51899683299999999</v>
      </c>
      <c r="W2883">
        <v>0.44996769800000003</v>
      </c>
      <c r="X2883">
        <v>1.2461468E-2</v>
      </c>
      <c r="Y2883">
        <v>-3.523567E-3</v>
      </c>
      <c r="Z2883">
        <v>-2.6626435530000001</v>
      </c>
      <c r="AA2883">
        <v>-1.0332516E-2</v>
      </c>
      <c r="AB2883">
        <v>-5.1984903999999998E-2</v>
      </c>
      <c r="AC2883">
        <v>-2.6418558010000002</v>
      </c>
    </row>
    <row r="2884" spans="1:29" x14ac:dyDescent="0.3">
      <c r="A2884">
        <v>28.82</v>
      </c>
      <c r="B2884">
        <v>28.3</v>
      </c>
      <c r="C2884">
        <v>160</v>
      </c>
      <c r="D2884">
        <v>160</v>
      </c>
      <c r="E2884">
        <v>160</v>
      </c>
      <c r="F2884">
        <v>194.4038462</v>
      </c>
      <c r="G2884">
        <v>205.44230769999999</v>
      </c>
      <c r="H2884">
        <v>197.2788462</v>
      </c>
      <c r="I2884">
        <v>220</v>
      </c>
      <c r="J2884">
        <v>190</v>
      </c>
      <c r="K2884">
        <v>151</v>
      </c>
      <c r="L2884">
        <v>9.9403921700000009</v>
      </c>
      <c r="M2884">
        <v>10.50481843</v>
      </c>
      <c r="N2884">
        <v>10.08739866</v>
      </c>
      <c r="O2884">
        <v>11.24919244</v>
      </c>
      <c r="P2884">
        <v>9.7152116569999993</v>
      </c>
      <c r="Q2884">
        <v>7.7210366319999997</v>
      </c>
      <c r="R2884">
        <v>0.497019608</v>
      </c>
      <c r="S2884">
        <v>0.52524092200000005</v>
      </c>
      <c r="T2884">
        <v>0.50436993299999999</v>
      </c>
      <c r="U2884">
        <v>0.56245962199999999</v>
      </c>
      <c r="V2884">
        <v>0.48576058300000002</v>
      </c>
      <c r="W2884">
        <v>0.38605183199999998</v>
      </c>
      <c r="X2884">
        <v>1.6293583E-2</v>
      </c>
      <c r="Y2884">
        <v>-4.5068879999999997E-3</v>
      </c>
      <c r="Z2884">
        <v>-2.6782990579999999</v>
      </c>
      <c r="AA2884">
        <v>-4.4282211000000002E-2</v>
      </c>
      <c r="AB2884">
        <v>-9.2038846999999993E-2</v>
      </c>
      <c r="AC2884">
        <v>-2.516266731</v>
      </c>
    </row>
    <row r="2885" spans="1:29" x14ac:dyDescent="0.3">
      <c r="A2885">
        <v>28.83</v>
      </c>
      <c r="B2885">
        <v>28.3</v>
      </c>
      <c r="C2885">
        <v>160</v>
      </c>
      <c r="D2885">
        <v>160</v>
      </c>
      <c r="E2885">
        <v>160</v>
      </c>
      <c r="F2885">
        <v>197.05769230000001</v>
      </c>
      <c r="G2885">
        <v>208.8461538</v>
      </c>
      <c r="H2885">
        <v>199.5192308</v>
      </c>
      <c r="I2885">
        <v>214</v>
      </c>
      <c r="J2885">
        <v>150</v>
      </c>
      <c r="K2885">
        <v>200</v>
      </c>
      <c r="L2885">
        <v>10.07609047</v>
      </c>
      <c r="M2885">
        <v>10.67886625</v>
      </c>
      <c r="N2885">
        <v>10.20195556</v>
      </c>
      <c r="O2885">
        <v>10.94239629</v>
      </c>
      <c r="P2885">
        <v>7.6699039390000001</v>
      </c>
      <c r="Q2885">
        <v>10.226538590000001</v>
      </c>
      <c r="R2885">
        <v>0.50380452399999998</v>
      </c>
      <c r="S2885">
        <v>0.53394331299999997</v>
      </c>
      <c r="T2885">
        <v>0.510097778</v>
      </c>
      <c r="U2885">
        <v>0.54711981399999998</v>
      </c>
      <c r="V2885">
        <v>0.38349519700000001</v>
      </c>
      <c r="W2885">
        <v>0.51132692899999999</v>
      </c>
      <c r="X2885">
        <v>1.7400638E-2</v>
      </c>
      <c r="Y2885">
        <v>-5.85076E-3</v>
      </c>
      <c r="Z2885">
        <v>-2.7155186210000002</v>
      </c>
      <c r="AA2885">
        <v>-9.4468716999999994E-2</v>
      </c>
      <c r="AB2885">
        <v>3.0679616E-2</v>
      </c>
      <c r="AC2885">
        <v>-2.529722703</v>
      </c>
    </row>
    <row r="2886" spans="1:29" x14ac:dyDescent="0.3">
      <c r="A2886">
        <v>28.84</v>
      </c>
      <c r="B2886">
        <v>28.3</v>
      </c>
      <c r="C2886">
        <v>160</v>
      </c>
      <c r="D2886">
        <v>160</v>
      </c>
      <c r="E2886">
        <v>160</v>
      </c>
      <c r="F2886">
        <v>200.2788462</v>
      </c>
      <c r="G2886">
        <v>209.83653849999999</v>
      </c>
      <c r="H2886">
        <v>201.8461538</v>
      </c>
      <c r="I2886">
        <v>344</v>
      </c>
      <c r="J2886">
        <v>190</v>
      </c>
      <c r="K2886">
        <v>212</v>
      </c>
      <c r="L2886">
        <v>10.24079674</v>
      </c>
      <c r="M2886">
        <v>10.729507290000001</v>
      </c>
      <c r="N2886">
        <v>10.3209374</v>
      </c>
      <c r="O2886">
        <v>17.589646370000001</v>
      </c>
      <c r="P2886">
        <v>9.7152116569999993</v>
      </c>
      <c r="Q2886">
        <v>10.8401309</v>
      </c>
      <c r="R2886">
        <v>0.512039837</v>
      </c>
      <c r="S2886">
        <v>0.53647536399999995</v>
      </c>
      <c r="T2886">
        <v>0.51604687000000005</v>
      </c>
      <c r="U2886">
        <v>0.87948231799999999</v>
      </c>
      <c r="V2886">
        <v>0.48576058300000002</v>
      </c>
      <c r="W2886">
        <v>0.54200654500000001</v>
      </c>
      <c r="X2886">
        <v>1.4107857999999999E-2</v>
      </c>
      <c r="Y2886">
        <v>-5.4738199999999999E-3</v>
      </c>
      <c r="Z2886">
        <v>-2.7448457400000001</v>
      </c>
      <c r="AA2886">
        <v>-0.22731535</v>
      </c>
      <c r="AB2886">
        <v>-9.3743270000000004E-2</v>
      </c>
      <c r="AC2886">
        <v>-3.3460516600000001</v>
      </c>
    </row>
    <row r="2887" spans="1:29" x14ac:dyDescent="0.3">
      <c r="A2887">
        <v>28.85</v>
      </c>
      <c r="B2887">
        <v>28.3</v>
      </c>
      <c r="C2887">
        <v>160</v>
      </c>
      <c r="D2887">
        <v>160</v>
      </c>
      <c r="E2887">
        <v>160</v>
      </c>
      <c r="F2887">
        <v>203.7211538</v>
      </c>
      <c r="G2887">
        <v>210.05769230000001</v>
      </c>
      <c r="H2887">
        <v>205.28846150000001</v>
      </c>
      <c r="I2887">
        <v>0</v>
      </c>
      <c r="J2887">
        <v>209</v>
      </c>
      <c r="K2887">
        <v>231</v>
      </c>
      <c r="L2887">
        <v>10.4168112</v>
      </c>
      <c r="M2887">
        <v>10.74081548</v>
      </c>
      <c r="N2887">
        <v>10.49695187</v>
      </c>
      <c r="O2887">
        <v>0</v>
      </c>
      <c r="P2887">
        <v>10.68673282</v>
      </c>
      <c r="Q2887">
        <v>11.811652069999999</v>
      </c>
      <c r="R2887">
        <v>0.52084056000000001</v>
      </c>
      <c r="S2887">
        <v>0.53704077400000005</v>
      </c>
      <c r="T2887">
        <v>0.52484759299999995</v>
      </c>
      <c r="U2887">
        <v>0</v>
      </c>
      <c r="V2887">
        <v>0.534336641</v>
      </c>
      <c r="W2887">
        <v>0.59058260299999998</v>
      </c>
      <c r="X2887">
        <v>9.3531980000000001E-3</v>
      </c>
      <c r="Y2887">
        <v>-2.728716E-3</v>
      </c>
      <c r="Z2887">
        <v>-2.7767174159999999</v>
      </c>
      <c r="AA2887">
        <v>0.30849940399999998</v>
      </c>
      <c r="AB2887">
        <v>0.215609522</v>
      </c>
      <c r="AC2887">
        <v>-1.9735425339999999</v>
      </c>
    </row>
    <row r="2888" spans="1:29" x14ac:dyDescent="0.3">
      <c r="A2888">
        <v>28.86</v>
      </c>
      <c r="B2888">
        <v>28.3</v>
      </c>
      <c r="C2888">
        <v>160</v>
      </c>
      <c r="D2888">
        <v>160</v>
      </c>
      <c r="E2888">
        <v>160</v>
      </c>
      <c r="F2888">
        <v>206.1346154</v>
      </c>
      <c r="G2888">
        <v>210.16346150000001</v>
      </c>
      <c r="H2888">
        <v>208.29807690000001</v>
      </c>
      <c r="I2888">
        <v>359</v>
      </c>
      <c r="J2888">
        <v>219</v>
      </c>
      <c r="K2888">
        <v>229</v>
      </c>
      <c r="L2888">
        <v>10.54021799</v>
      </c>
      <c r="M2888">
        <v>10.74622374</v>
      </c>
      <c r="N2888">
        <v>10.650841610000001</v>
      </c>
      <c r="O2888">
        <v>18.356636760000001</v>
      </c>
      <c r="P2888">
        <v>11.198059750000001</v>
      </c>
      <c r="Q2888">
        <v>11.70938668</v>
      </c>
      <c r="R2888">
        <v>0.52701089999999995</v>
      </c>
      <c r="S2888">
        <v>0.53731118700000002</v>
      </c>
      <c r="T2888">
        <v>0.53254208000000003</v>
      </c>
      <c r="U2888">
        <v>0.91783183800000001</v>
      </c>
      <c r="V2888">
        <v>0.55990298800000005</v>
      </c>
      <c r="W2888">
        <v>0.58546933400000001</v>
      </c>
      <c r="X2888">
        <v>5.9468740000000004E-3</v>
      </c>
      <c r="Y2888">
        <v>2.5402500000000001E-4</v>
      </c>
      <c r="Z2888">
        <v>-2.801516082</v>
      </c>
      <c r="AA2888">
        <v>-0.206650318</v>
      </c>
      <c r="AB2888">
        <v>-0.102265386</v>
      </c>
      <c r="AC2888">
        <v>-3.6196564210000002</v>
      </c>
    </row>
    <row r="2889" spans="1:29" x14ac:dyDescent="0.3">
      <c r="A2889">
        <v>28.87</v>
      </c>
      <c r="B2889">
        <v>28.3</v>
      </c>
      <c r="C2889">
        <v>160</v>
      </c>
      <c r="D2889">
        <v>160</v>
      </c>
      <c r="E2889">
        <v>160</v>
      </c>
      <c r="F2889">
        <v>205.21153849999999</v>
      </c>
      <c r="G2889">
        <v>208.9711538</v>
      </c>
      <c r="H2889">
        <v>210.2692308</v>
      </c>
      <c r="I2889">
        <v>0</v>
      </c>
      <c r="J2889">
        <v>219</v>
      </c>
      <c r="K2889">
        <v>171</v>
      </c>
      <c r="L2889">
        <v>10.493018579999999</v>
      </c>
      <c r="M2889">
        <v>10.68525784</v>
      </c>
      <c r="N2889">
        <v>10.75163201</v>
      </c>
      <c r="O2889">
        <v>0</v>
      </c>
      <c r="P2889">
        <v>11.198059750000001</v>
      </c>
      <c r="Q2889">
        <v>8.7436904910000006</v>
      </c>
      <c r="R2889">
        <v>0.52465092899999999</v>
      </c>
      <c r="S2889">
        <v>0.53426289199999999</v>
      </c>
      <c r="T2889">
        <v>0.53758159999999999</v>
      </c>
      <c r="U2889">
        <v>0</v>
      </c>
      <c r="V2889">
        <v>0.55990298800000005</v>
      </c>
      <c r="W2889">
        <v>0.43718452499999999</v>
      </c>
      <c r="X2889">
        <v>5.5494689999999996E-3</v>
      </c>
      <c r="Y2889">
        <v>5.4164599999999997E-3</v>
      </c>
      <c r="Z2889">
        <v>-2.8008691610000001</v>
      </c>
      <c r="AA2889">
        <v>0.323260141</v>
      </c>
      <c r="AB2889">
        <v>0.104822021</v>
      </c>
      <c r="AC2889">
        <v>-1.749276337</v>
      </c>
    </row>
    <row r="2890" spans="1:29" x14ac:dyDescent="0.3">
      <c r="A2890">
        <v>28.88</v>
      </c>
      <c r="B2890">
        <v>28.3</v>
      </c>
      <c r="C2890">
        <v>160</v>
      </c>
      <c r="D2890">
        <v>160</v>
      </c>
      <c r="E2890">
        <v>160</v>
      </c>
      <c r="F2890">
        <v>203.1346154</v>
      </c>
      <c r="G2890">
        <v>208.7307692</v>
      </c>
      <c r="H2890">
        <v>212.56730769999999</v>
      </c>
      <c r="I2890">
        <v>392</v>
      </c>
      <c r="J2890">
        <v>377</v>
      </c>
      <c r="K2890">
        <v>180</v>
      </c>
      <c r="L2890">
        <v>10.38681991</v>
      </c>
      <c r="M2890">
        <v>10.67296633</v>
      </c>
      <c r="N2890">
        <v>10.86913887</v>
      </c>
      <c r="O2890">
        <v>20.044015630000001</v>
      </c>
      <c r="P2890">
        <v>19.27702523</v>
      </c>
      <c r="Q2890">
        <v>9.2038847270000002</v>
      </c>
      <c r="R2890">
        <v>0.51934099600000005</v>
      </c>
      <c r="S2890">
        <v>0.53364831599999996</v>
      </c>
      <c r="T2890">
        <v>0.543456944</v>
      </c>
      <c r="U2890">
        <v>1.002200781</v>
      </c>
      <c r="V2890">
        <v>0.96385126200000004</v>
      </c>
      <c r="W2890">
        <v>0.46019423599999998</v>
      </c>
      <c r="X2890">
        <v>8.2603360000000001E-3</v>
      </c>
      <c r="Y2890">
        <v>1.1308192E-2</v>
      </c>
      <c r="Z2890">
        <v>-2.8007829040000001</v>
      </c>
      <c r="AA2890">
        <v>-2.2141106000000001E-2</v>
      </c>
      <c r="AB2890">
        <v>-0.348554523</v>
      </c>
      <c r="AC2890">
        <v>-4.2565724200000004</v>
      </c>
    </row>
    <row r="2891" spans="1:29" x14ac:dyDescent="0.3">
      <c r="A2891">
        <v>28.89</v>
      </c>
      <c r="B2891">
        <v>28.3</v>
      </c>
      <c r="C2891">
        <v>160</v>
      </c>
      <c r="D2891">
        <v>160</v>
      </c>
      <c r="E2891">
        <v>160</v>
      </c>
      <c r="F2891">
        <v>199.4038462</v>
      </c>
      <c r="G2891">
        <v>209.82692309999999</v>
      </c>
      <c r="H2891">
        <v>213.5096154</v>
      </c>
      <c r="I2891">
        <v>0</v>
      </c>
      <c r="J2891">
        <v>0</v>
      </c>
      <c r="K2891">
        <v>173</v>
      </c>
      <c r="L2891">
        <v>10.19605563</v>
      </c>
      <c r="M2891">
        <v>10.729015629999999</v>
      </c>
      <c r="N2891">
        <v>10.917321599999999</v>
      </c>
      <c r="O2891">
        <v>0</v>
      </c>
      <c r="P2891">
        <v>0</v>
      </c>
      <c r="Q2891">
        <v>8.8459558769999997</v>
      </c>
      <c r="R2891">
        <v>0.50980278199999995</v>
      </c>
      <c r="S2891">
        <v>0.53645078099999999</v>
      </c>
      <c r="T2891">
        <v>0.54586608000000003</v>
      </c>
      <c r="U2891">
        <v>0</v>
      </c>
      <c r="V2891">
        <v>0</v>
      </c>
      <c r="W2891">
        <v>0.44229779400000002</v>
      </c>
      <c r="X2891">
        <v>1.538523E-2</v>
      </c>
      <c r="Y2891">
        <v>1.5159532E-2</v>
      </c>
      <c r="Z2891">
        <v>-2.793192356</v>
      </c>
      <c r="AA2891">
        <v>0</v>
      </c>
      <c r="AB2891">
        <v>0.294865196</v>
      </c>
      <c r="AC2891">
        <v>-0.77596104200000005</v>
      </c>
    </row>
    <row r="2892" spans="1:29" x14ac:dyDescent="0.3">
      <c r="A2892">
        <v>28.9</v>
      </c>
      <c r="B2892">
        <v>28.3</v>
      </c>
      <c r="C2892">
        <v>160</v>
      </c>
      <c r="D2892">
        <v>160</v>
      </c>
      <c r="E2892">
        <v>160</v>
      </c>
      <c r="F2892">
        <v>197.2211538</v>
      </c>
      <c r="G2892">
        <v>210.78846150000001</v>
      </c>
      <c r="H2892">
        <v>212.44230769999999</v>
      </c>
      <c r="I2892">
        <v>391</v>
      </c>
      <c r="J2892">
        <v>378</v>
      </c>
      <c r="K2892">
        <v>386</v>
      </c>
      <c r="L2892">
        <v>10.084448699999999</v>
      </c>
      <c r="M2892">
        <v>10.778181679999999</v>
      </c>
      <c r="N2892">
        <v>10.862747280000001</v>
      </c>
      <c r="O2892">
        <v>19.992882940000001</v>
      </c>
      <c r="P2892">
        <v>19.32815793</v>
      </c>
      <c r="Q2892">
        <v>19.737219469999999</v>
      </c>
      <c r="R2892">
        <v>0.50422243499999997</v>
      </c>
      <c r="S2892">
        <v>0.53890908400000004</v>
      </c>
      <c r="T2892">
        <v>0.54313736400000001</v>
      </c>
      <c r="U2892">
        <v>0.99964414700000004</v>
      </c>
      <c r="V2892">
        <v>0.96640789599999999</v>
      </c>
      <c r="W2892">
        <v>0.98686097399999995</v>
      </c>
      <c r="X2892">
        <v>2.0026346E-2</v>
      </c>
      <c r="Y2892">
        <v>1.4381069999999999E-2</v>
      </c>
      <c r="Z2892">
        <v>-2.782927865</v>
      </c>
      <c r="AA2892">
        <v>-1.9188957999999999E-2</v>
      </c>
      <c r="AB2892">
        <v>2.5566349999999998E-3</v>
      </c>
      <c r="AC2892">
        <v>-5.1805491520000002</v>
      </c>
    </row>
    <row r="2893" spans="1:29" x14ac:dyDescent="0.3">
      <c r="A2893">
        <v>28.91</v>
      </c>
      <c r="B2893">
        <v>28.3</v>
      </c>
      <c r="C2893">
        <v>160</v>
      </c>
      <c r="D2893">
        <v>160</v>
      </c>
      <c r="E2893">
        <v>160</v>
      </c>
      <c r="F2893">
        <v>196.6538462</v>
      </c>
      <c r="G2893">
        <v>210.5192308</v>
      </c>
      <c r="H2893">
        <v>210.06730769999999</v>
      </c>
      <c r="I2893">
        <v>209</v>
      </c>
      <c r="J2893">
        <v>185</v>
      </c>
      <c r="K2893">
        <v>214</v>
      </c>
      <c r="L2893">
        <v>10.055440730000001</v>
      </c>
      <c r="M2893">
        <v>10.76441518</v>
      </c>
      <c r="N2893">
        <v>10.74130714</v>
      </c>
      <c r="O2893">
        <v>10.68673282</v>
      </c>
      <c r="P2893">
        <v>9.4595481919999997</v>
      </c>
      <c r="Q2893">
        <v>10.94239629</v>
      </c>
      <c r="R2893">
        <v>0.50277203599999998</v>
      </c>
      <c r="S2893">
        <v>0.53822075899999999</v>
      </c>
      <c r="T2893">
        <v>0.53706535700000002</v>
      </c>
      <c r="U2893">
        <v>0.534336641</v>
      </c>
      <c r="V2893">
        <v>0.47297740999999999</v>
      </c>
      <c r="W2893">
        <v>0.54711981399999998</v>
      </c>
      <c r="X2893">
        <v>2.0466330000000001E-2</v>
      </c>
      <c r="Y2893">
        <v>1.1045973000000001E-2</v>
      </c>
      <c r="Z2893">
        <v>-2.7685230750000001</v>
      </c>
      <c r="AA2893">
        <v>-3.5425769000000003E-2</v>
      </c>
      <c r="AB2893">
        <v>2.8975193E-2</v>
      </c>
      <c r="AC2893">
        <v>-2.7270769559999999</v>
      </c>
    </row>
    <row r="2894" spans="1:29" x14ac:dyDescent="0.3">
      <c r="A2894">
        <v>28.92</v>
      </c>
      <c r="B2894">
        <v>28.3</v>
      </c>
      <c r="C2894">
        <v>160</v>
      </c>
      <c r="D2894">
        <v>160</v>
      </c>
      <c r="E2894">
        <v>160</v>
      </c>
      <c r="F2894">
        <v>196.68269230000001</v>
      </c>
      <c r="G2894">
        <v>208.9903846</v>
      </c>
      <c r="H2894">
        <v>207.8653846</v>
      </c>
      <c r="I2894">
        <v>176</v>
      </c>
      <c r="J2894">
        <v>199</v>
      </c>
      <c r="K2894">
        <v>183</v>
      </c>
      <c r="L2894">
        <v>10.05691571</v>
      </c>
      <c r="M2894">
        <v>10.68624116</v>
      </c>
      <c r="N2894">
        <v>10.628716880000001</v>
      </c>
      <c r="O2894">
        <v>8.9993539560000002</v>
      </c>
      <c r="P2894">
        <v>10.17540589</v>
      </c>
      <c r="Q2894">
        <v>9.3572828060000006</v>
      </c>
      <c r="R2894">
        <v>0.50284578599999996</v>
      </c>
      <c r="S2894">
        <v>0.53431205800000003</v>
      </c>
      <c r="T2894">
        <v>0.53143584399999999</v>
      </c>
      <c r="U2894">
        <v>0.44996769800000003</v>
      </c>
      <c r="V2894">
        <v>0.50877029500000004</v>
      </c>
      <c r="W2894">
        <v>0.46786413999999998</v>
      </c>
      <c r="X2894">
        <v>1.8167061000000002E-2</v>
      </c>
      <c r="Y2894">
        <v>8.5712819999999995E-3</v>
      </c>
      <c r="Z2894">
        <v>-2.7519187500000002</v>
      </c>
      <c r="AA2894">
        <v>3.3949695000000002E-2</v>
      </c>
      <c r="AB2894">
        <v>-7.669904E-3</v>
      </c>
      <c r="AC2894">
        <v>-2.5028107589999999</v>
      </c>
    </row>
    <row r="2895" spans="1:29" x14ac:dyDescent="0.3">
      <c r="A2895">
        <v>28.93</v>
      </c>
      <c r="B2895">
        <v>28.3</v>
      </c>
      <c r="C2895">
        <v>160</v>
      </c>
      <c r="D2895">
        <v>160</v>
      </c>
      <c r="E2895">
        <v>160</v>
      </c>
      <c r="F2895">
        <v>197.68269230000001</v>
      </c>
      <c r="G2895">
        <v>205.1346154</v>
      </c>
      <c r="H2895">
        <v>207.43269230000001</v>
      </c>
      <c r="I2895">
        <v>181</v>
      </c>
      <c r="J2895">
        <v>167</v>
      </c>
      <c r="K2895">
        <v>229</v>
      </c>
      <c r="L2895">
        <v>10.108048399999999</v>
      </c>
      <c r="M2895">
        <v>10.489085299999999</v>
      </c>
      <c r="N2895">
        <v>10.60659216</v>
      </c>
      <c r="O2895">
        <v>9.2550174199999997</v>
      </c>
      <c r="P2895">
        <v>8.5391597190000006</v>
      </c>
      <c r="Q2895">
        <v>11.70938668</v>
      </c>
      <c r="R2895">
        <v>0.50540242000000002</v>
      </c>
      <c r="S2895">
        <v>0.52445426500000003</v>
      </c>
      <c r="T2895">
        <v>0.53032960799999995</v>
      </c>
      <c r="U2895">
        <v>0.46275087100000001</v>
      </c>
      <c r="V2895">
        <v>0.42695798600000001</v>
      </c>
      <c r="W2895">
        <v>0.58546933400000001</v>
      </c>
      <c r="X2895">
        <v>1.0999587999999999E-2</v>
      </c>
      <c r="Y2895">
        <v>1.0267510000000001E-2</v>
      </c>
      <c r="Z2895">
        <v>-2.7371689350000001</v>
      </c>
      <c r="AA2895">
        <v>-2.0665032E-2</v>
      </c>
      <c r="AB2895">
        <v>9.3743270000000004E-2</v>
      </c>
      <c r="AC2895">
        <v>-2.5880319140000001</v>
      </c>
    </row>
    <row r="2896" spans="1:29" x14ac:dyDescent="0.3">
      <c r="A2896">
        <v>28.94</v>
      </c>
      <c r="B2896">
        <v>28.3</v>
      </c>
      <c r="C2896">
        <v>160</v>
      </c>
      <c r="D2896">
        <v>160</v>
      </c>
      <c r="E2896">
        <v>160</v>
      </c>
      <c r="F2896">
        <v>197.6442308</v>
      </c>
      <c r="G2896">
        <v>202.29807690000001</v>
      </c>
      <c r="H2896">
        <v>208.45192309999999</v>
      </c>
      <c r="I2896">
        <v>144</v>
      </c>
      <c r="J2896">
        <v>213</v>
      </c>
      <c r="K2896">
        <v>219</v>
      </c>
      <c r="L2896">
        <v>10.10608176</v>
      </c>
      <c r="M2896">
        <v>10.344045449999999</v>
      </c>
      <c r="N2896">
        <v>10.658708170000001</v>
      </c>
      <c r="O2896">
        <v>7.3631077820000002</v>
      </c>
      <c r="P2896">
        <v>10.891263589999999</v>
      </c>
      <c r="Q2896">
        <v>11.198059750000001</v>
      </c>
      <c r="R2896">
        <v>0.50530408800000004</v>
      </c>
      <c r="S2896">
        <v>0.51720227200000002</v>
      </c>
      <c r="T2896">
        <v>0.53293540900000003</v>
      </c>
      <c r="U2896">
        <v>0.368155389</v>
      </c>
      <c r="V2896">
        <v>0.54456318000000004</v>
      </c>
      <c r="W2896">
        <v>0.55990298800000005</v>
      </c>
      <c r="X2896">
        <v>6.8694200000000002E-3</v>
      </c>
      <c r="Y2896">
        <v>1.4454819000000001E-2</v>
      </c>
      <c r="Z2896">
        <v>-2.7288452090000002</v>
      </c>
      <c r="AA2896">
        <v>0.10184908500000001</v>
      </c>
      <c r="AB2896">
        <v>6.9029135000000005E-2</v>
      </c>
      <c r="AC2896">
        <v>-2.5835465900000001</v>
      </c>
    </row>
    <row r="2897" spans="1:29" x14ac:dyDescent="0.3">
      <c r="A2897">
        <v>28.95</v>
      </c>
      <c r="B2897">
        <v>28.3</v>
      </c>
      <c r="C2897">
        <v>160</v>
      </c>
      <c r="D2897">
        <v>160</v>
      </c>
      <c r="E2897">
        <v>160</v>
      </c>
      <c r="F2897">
        <v>196.7403846</v>
      </c>
      <c r="G2897">
        <v>200.82692309999999</v>
      </c>
      <c r="H2897">
        <v>208.19230769999999</v>
      </c>
      <c r="I2897">
        <v>185</v>
      </c>
      <c r="J2897">
        <v>211</v>
      </c>
      <c r="K2897">
        <v>183</v>
      </c>
      <c r="L2897">
        <v>10.059865670000001</v>
      </c>
      <c r="M2897">
        <v>10.268821389999999</v>
      </c>
      <c r="N2897">
        <v>10.64543334</v>
      </c>
      <c r="O2897">
        <v>9.4595481919999997</v>
      </c>
      <c r="P2897">
        <v>10.788998210000001</v>
      </c>
      <c r="Q2897">
        <v>9.3572828060000006</v>
      </c>
      <c r="R2897">
        <v>0.50299328399999998</v>
      </c>
      <c r="S2897">
        <v>0.51344106899999997</v>
      </c>
      <c r="T2897">
        <v>0.53227166699999995</v>
      </c>
      <c r="U2897">
        <v>0.47297740999999999</v>
      </c>
      <c r="V2897">
        <v>0.53944990999999998</v>
      </c>
      <c r="W2897">
        <v>0.46786413999999998</v>
      </c>
      <c r="X2897">
        <v>6.0320319999999997E-3</v>
      </c>
      <c r="Y2897">
        <v>1.6036327E-2</v>
      </c>
      <c r="Z2897">
        <v>-2.7170281049999998</v>
      </c>
      <c r="AA2897">
        <v>3.8377915999999998E-2</v>
      </c>
      <c r="AB2897">
        <v>-2.5566346E-2</v>
      </c>
      <c r="AC2897">
        <v>-2.5970025620000001</v>
      </c>
    </row>
    <row r="2898" spans="1:29" x14ac:dyDescent="0.3">
      <c r="A2898">
        <v>28.96</v>
      </c>
      <c r="B2898">
        <v>28.3</v>
      </c>
      <c r="C2898">
        <v>160</v>
      </c>
      <c r="D2898">
        <v>160</v>
      </c>
      <c r="E2898">
        <v>160</v>
      </c>
      <c r="F2898">
        <v>193.68269230000001</v>
      </c>
      <c r="G2898">
        <v>198.08653849999999</v>
      </c>
      <c r="H2898">
        <v>205.45192309999999</v>
      </c>
      <c r="I2898">
        <v>194</v>
      </c>
      <c r="J2898">
        <v>202</v>
      </c>
      <c r="K2898">
        <v>177</v>
      </c>
      <c r="L2898">
        <v>9.9035176319999998</v>
      </c>
      <c r="M2898">
        <v>10.128698139999999</v>
      </c>
      <c r="N2898">
        <v>10.50531009</v>
      </c>
      <c r="O2898">
        <v>9.9197424279999993</v>
      </c>
      <c r="P2898">
        <v>10.328803969999999</v>
      </c>
      <c r="Q2898">
        <v>9.0504866489999998</v>
      </c>
      <c r="R2898">
        <v>0.49517588200000001</v>
      </c>
      <c r="S2898">
        <v>0.50643490700000005</v>
      </c>
      <c r="T2898">
        <v>0.52526550500000002</v>
      </c>
      <c r="U2898">
        <v>0.49598712099999998</v>
      </c>
      <c r="V2898">
        <v>0.51644019900000004</v>
      </c>
      <c r="W2898">
        <v>0.45252433199999997</v>
      </c>
      <c r="X2898">
        <v>6.5004010000000003E-3</v>
      </c>
      <c r="Y2898">
        <v>1.630674E-2</v>
      </c>
      <c r="Z2898">
        <v>-2.67873034</v>
      </c>
      <c r="AA2898">
        <v>1.1808590000000001E-2</v>
      </c>
      <c r="AB2898">
        <v>-3.5792885000000003E-2</v>
      </c>
      <c r="AC2898">
        <v>-2.570090618</v>
      </c>
    </row>
    <row r="2899" spans="1:29" x14ac:dyDescent="0.3">
      <c r="A2899">
        <v>28.97</v>
      </c>
      <c r="B2899">
        <v>28.3</v>
      </c>
      <c r="C2899">
        <v>160</v>
      </c>
      <c r="D2899">
        <v>160</v>
      </c>
      <c r="E2899">
        <v>160</v>
      </c>
      <c r="F2899">
        <v>190.93269230000001</v>
      </c>
      <c r="G2899">
        <v>196.91346150000001</v>
      </c>
      <c r="H2899">
        <v>201.4807692</v>
      </c>
      <c r="I2899">
        <v>211</v>
      </c>
      <c r="J2899">
        <v>193</v>
      </c>
      <c r="K2899">
        <v>145</v>
      </c>
      <c r="L2899">
        <v>9.7629027260000001</v>
      </c>
      <c r="M2899">
        <v>10.068715559999999</v>
      </c>
      <c r="N2899">
        <v>10.3022543</v>
      </c>
      <c r="O2899">
        <v>10.788998210000001</v>
      </c>
      <c r="P2899">
        <v>9.8686097349999997</v>
      </c>
      <c r="Q2899">
        <v>7.4142404749999997</v>
      </c>
      <c r="R2899">
        <v>0.48814513599999998</v>
      </c>
      <c r="S2899">
        <v>0.50343577799999994</v>
      </c>
      <c r="T2899">
        <v>0.515112715</v>
      </c>
      <c r="U2899">
        <v>0.53944990999999998</v>
      </c>
      <c r="V2899">
        <v>0.49343048699999997</v>
      </c>
      <c r="W2899">
        <v>0.37071202399999997</v>
      </c>
      <c r="X2899">
        <v>8.8280560000000008E-3</v>
      </c>
      <c r="Y2899">
        <v>1.2881505E-2</v>
      </c>
      <c r="Z2899">
        <v>-2.6433221570000001</v>
      </c>
      <c r="AA2899">
        <v>-2.6569327E-2</v>
      </c>
      <c r="AB2899">
        <v>-9.7152116999999996E-2</v>
      </c>
      <c r="AC2899">
        <v>-2.4624428439999999</v>
      </c>
    </row>
    <row r="2900" spans="1:29" x14ac:dyDescent="0.3">
      <c r="A2900">
        <v>28.98</v>
      </c>
      <c r="B2900">
        <v>28.3</v>
      </c>
      <c r="C2900">
        <v>160</v>
      </c>
      <c r="D2900">
        <v>160</v>
      </c>
      <c r="E2900">
        <v>160</v>
      </c>
      <c r="F2900">
        <v>188.7211538</v>
      </c>
      <c r="G2900">
        <v>195.5192308</v>
      </c>
      <c r="H2900">
        <v>196.71153849999999</v>
      </c>
      <c r="I2900">
        <v>215</v>
      </c>
      <c r="J2900">
        <v>147</v>
      </c>
      <c r="K2900">
        <v>193</v>
      </c>
      <c r="L2900">
        <v>9.6498208089999995</v>
      </c>
      <c r="M2900">
        <v>9.9974247890000001</v>
      </c>
      <c r="N2900">
        <v>10.05839069</v>
      </c>
      <c r="O2900">
        <v>10.993528980000001</v>
      </c>
      <c r="P2900">
        <v>7.5165058609999997</v>
      </c>
      <c r="Q2900">
        <v>9.8686097349999997</v>
      </c>
      <c r="R2900">
        <v>0.48249103999999998</v>
      </c>
      <c r="S2900">
        <v>0.49987123900000002</v>
      </c>
      <c r="T2900">
        <v>0.50291953499999997</v>
      </c>
      <c r="U2900">
        <v>0.54967644900000001</v>
      </c>
      <c r="V2900">
        <v>0.375825293</v>
      </c>
      <c r="W2900">
        <v>0.49343048699999997</v>
      </c>
      <c r="X2900">
        <v>1.0034463E-2</v>
      </c>
      <c r="Y2900">
        <v>7.8255960000000006E-3</v>
      </c>
      <c r="Z2900">
        <v>-2.6057575690000001</v>
      </c>
      <c r="AA2900">
        <v>-0.100373012</v>
      </c>
      <c r="AB2900">
        <v>2.0453077E-2</v>
      </c>
      <c r="AC2900">
        <v>-2.4893547869999999</v>
      </c>
    </row>
    <row r="2901" spans="1:29" x14ac:dyDescent="0.3">
      <c r="A2901">
        <v>28.99</v>
      </c>
      <c r="B2901">
        <v>28.3</v>
      </c>
      <c r="C2901">
        <v>160</v>
      </c>
      <c r="D2901">
        <v>160</v>
      </c>
      <c r="E2901">
        <v>160</v>
      </c>
      <c r="F2901">
        <v>187.7788462</v>
      </c>
      <c r="G2901">
        <v>193.70192309999999</v>
      </c>
      <c r="H2901">
        <v>193.2788462</v>
      </c>
      <c r="I2901">
        <v>211</v>
      </c>
      <c r="J2901">
        <v>184</v>
      </c>
      <c r="K2901">
        <v>206</v>
      </c>
      <c r="L2901">
        <v>9.6016380790000007</v>
      </c>
      <c r="M2901">
        <v>9.9045009529999994</v>
      </c>
      <c r="N2901">
        <v>9.88286789</v>
      </c>
      <c r="O2901">
        <v>10.788998210000001</v>
      </c>
      <c r="P2901">
        <v>9.4084154990000002</v>
      </c>
      <c r="Q2901">
        <v>10.533334740000001</v>
      </c>
      <c r="R2901">
        <v>0.480081904</v>
      </c>
      <c r="S2901">
        <v>0.495225048</v>
      </c>
      <c r="T2901">
        <v>0.49414339499999999</v>
      </c>
      <c r="U2901">
        <v>0.53944990999999998</v>
      </c>
      <c r="V2901">
        <v>0.47042077500000001</v>
      </c>
      <c r="W2901">
        <v>0.526666737</v>
      </c>
      <c r="X2901">
        <v>8.7428980000000007E-3</v>
      </c>
      <c r="Y2901">
        <v>4.3266119999999996E-3</v>
      </c>
      <c r="Z2901">
        <v>-2.577983063</v>
      </c>
      <c r="AA2901">
        <v>-3.9853989999999999E-2</v>
      </c>
      <c r="AB2901">
        <v>1.4487596E-2</v>
      </c>
      <c r="AC2901">
        <v>-2.6956796889999999</v>
      </c>
    </row>
    <row r="2902" spans="1:29" x14ac:dyDescent="0.3">
      <c r="A2902">
        <v>29</v>
      </c>
      <c r="B2902">
        <v>28.3</v>
      </c>
      <c r="C2902">
        <v>160</v>
      </c>
      <c r="D2902">
        <v>160</v>
      </c>
      <c r="E2902">
        <v>160</v>
      </c>
      <c r="F2902">
        <v>189.78846150000001</v>
      </c>
      <c r="G2902">
        <v>193.4038462</v>
      </c>
      <c r="H2902">
        <v>191.78846150000001</v>
      </c>
      <c r="I2902">
        <v>155</v>
      </c>
      <c r="J2902">
        <v>196</v>
      </c>
      <c r="K2902">
        <v>221</v>
      </c>
      <c r="L2902">
        <v>9.7043951249999996</v>
      </c>
      <c r="M2902">
        <v>9.8892594769999995</v>
      </c>
      <c r="N2902">
        <v>9.8066605110000005</v>
      </c>
      <c r="O2902">
        <v>7.9255674039999997</v>
      </c>
      <c r="P2902">
        <v>10.02200781</v>
      </c>
      <c r="Q2902">
        <v>11.30032514</v>
      </c>
      <c r="R2902">
        <v>0.485219756</v>
      </c>
      <c r="S2902">
        <v>0.494462974</v>
      </c>
      <c r="T2902">
        <v>0.49033302600000001</v>
      </c>
      <c r="U2902">
        <v>0.39627836999999999</v>
      </c>
      <c r="V2902">
        <v>0.50110039100000003</v>
      </c>
      <c r="W2902">
        <v>0.56501625700000002</v>
      </c>
      <c r="X2902">
        <v>5.3365740000000002E-3</v>
      </c>
      <c r="Y2902">
        <v>3.2777400000000002E-4</v>
      </c>
      <c r="Z2902">
        <v>-2.5789750100000002</v>
      </c>
      <c r="AA2902">
        <v>6.0519021999999999E-2</v>
      </c>
      <c r="AB2902">
        <v>7.7551251000000002E-2</v>
      </c>
      <c r="AC2902">
        <v>-2.565605294</v>
      </c>
    </row>
    <row r="2903" spans="1:29" x14ac:dyDescent="0.3">
      <c r="A2903">
        <v>29.01</v>
      </c>
      <c r="B2903">
        <v>28.3</v>
      </c>
      <c r="C2903">
        <v>160</v>
      </c>
      <c r="D2903">
        <v>160</v>
      </c>
      <c r="E2903">
        <v>160</v>
      </c>
      <c r="F2903">
        <v>193.4807692</v>
      </c>
      <c r="G2903">
        <v>194.9711538</v>
      </c>
      <c r="H2903">
        <v>193.1442308</v>
      </c>
      <c r="I2903">
        <v>185</v>
      </c>
      <c r="J2903">
        <v>213</v>
      </c>
      <c r="K2903">
        <v>224</v>
      </c>
      <c r="L2903">
        <v>9.8931927609999999</v>
      </c>
      <c r="M2903">
        <v>9.9694001399999994</v>
      </c>
      <c r="N2903">
        <v>9.8759846430000007</v>
      </c>
      <c r="O2903">
        <v>9.4595481919999997</v>
      </c>
      <c r="P2903">
        <v>10.891263589999999</v>
      </c>
      <c r="Q2903">
        <v>11.453723220000001</v>
      </c>
      <c r="R2903">
        <v>0.49465963800000001</v>
      </c>
      <c r="S2903">
        <v>0.49847000699999999</v>
      </c>
      <c r="T2903">
        <v>0.49379923199999998</v>
      </c>
      <c r="U2903">
        <v>0.47297740999999999</v>
      </c>
      <c r="V2903">
        <v>0.54456318000000004</v>
      </c>
      <c r="W2903">
        <v>0.57268616100000003</v>
      </c>
      <c r="X2903">
        <v>2.1999179999999999E-3</v>
      </c>
      <c r="Y2903">
        <v>-1.8437270000000001E-3</v>
      </c>
      <c r="Z2903">
        <v>-2.6086471530000002</v>
      </c>
      <c r="AA2903">
        <v>4.1330064E-2</v>
      </c>
      <c r="AB2903">
        <v>4.2610576999999997E-2</v>
      </c>
      <c r="AC2903">
        <v>-2.789871491</v>
      </c>
    </row>
    <row r="2904" spans="1:29" x14ac:dyDescent="0.3">
      <c r="A2904">
        <v>29.02</v>
      </c>
      <c r="B2904">
        <v>28.3</v>
      </c>
      <c r="C2904">
        <v>160</v>
      </c>
      <c r="D2904">
        <v>160</v>
      </c>
      <c r="E2904">
        <v>160</v>
      </c>
      <c r="F2904">
        <v>197.95192309999999</v>
      </c>
      <c r="G2904">
        <v>196.17307690000001</v>
      </c>
      <c r="H2904">
        <v>196.0961538</v>
      </c>
      <c r="I2904">
        <v>181</v>
      </c>
      <c r="J2904">
        <v>211</v>
      </c>
      <c r="K2904">
        <v>175</v>
      </c>
      <c r="L2904">
        <v>10.1218149</v>
      </c>
      <c r="M2904">
        <v>10.0308577</v>
      </c>
      <c r="N2904">
        <v>10.02692442</v>
      </c>
      <c r="O2904">
        <v>9.2550174199999997</v>
      </c>
      <c r="P2904">
        <v>10.788998210000001</v>
      </c>
      <c r="Q2904">
        <v>8.9482212630000006</v>
      </c>
      <c r="R2904">
        <v>0.50609074499999995</v>
      </c>
      <c r="S2904">
        <v>0.50154288499999999</v>
      </c>
      <c r="T2904">
        <v>0.50134622100000004</v>
      </c>
      <c r="U2904">
        <v>0.46275087100000001</v>
      </c>
      <c r="V2904">
        <v>0.53944990999999998</v>
      </c>
      <c r="W2904">
        <v>0.447411063</v>
      </c>
      <c r="X2904">
        <v>-2.625708E-3</v>
      </c>
      <c r="Y2904">
        <v>-1.647063E-3</v>
      </c>
      <c r="Z2904">
        <v>-2.6473330719999999</v>
      </c>
      <c r="AA2904">
        <v>4.4282211000000002E-2</v>
      </c>
      <c r="AB2904">
        <v>-3.5792885000000003E-2</v>
      </c>
      <c r="AC2904">
        <v>-2.5431786750000001</v>
      </c>
    </row>
    <row r="2905" spans="1:29" x14ac:dyDescent="0.3">
      <c r="A2905">
        <v>29.03</v>
      </c>
      <c r="B2905">
        <v>28.3</v>
      </c>
      <c r="C2905">
        <v>160</v>
      </c>
      <c r="D2905">
        <v>160</v>
      </c>
      <c r="E2905">
        <v>160</v>
      </c>
      <c r="F2905">
        <v>200.9038462</v>
      </c>
      <c r="G2905">
        <v>198.1153846</v>
      </c>
      <c r="H2905">
        <v>200.0288462</v>
      </c>
      <c r="I2905">
        <v>187</v>
      </c>
      <c r="J2905">
        <v>212</v>
      </c>
      <c r="K2905">
        <v>190</v>
      </c>
      <c r="L2905">
        <v>10.272754669999999</v>
      </c>
      <c r="M2905">
        <v>10.130173129999999</v>
      </c>
      <c r="N2905">
        <v>10.22801357</v>
      </c>
      <c r="O2905">
        <v>9.5618135780000006</v>
      </c>
      <c r="P2905">
        <v>10.8401309</v>
      </c>
      <c r="Q2905">
        <v>9.7152116569999993</v>
      </c>
      <c r="R2905">
        <v>0.51363773400000001</v>
      </c>
      <c r="S2905">
        <v>0.50650865599999995</v>
      </c>
      <c r="T2905">
        <v>0.511400678</v>
      </c>
      <c r="U2905">
        <v>0.47809067900000002</v>
      </c>
      <c r="V2905">
        <v>0.54200654500000001</v>
      </c>
      <c r="W2905">
        <v>0.48576058300000002</v>
      </c>
      <c r="X2905">
        <v>-4.115975E-3</v>
      </c>
      <c r="Y2905">
        <v>8.8498899999999998E-4</v>
      </c>
      <c r="Z2905">
        <v>-2.6869246809999998</v>
      </c>
      <c r="AA2905">
        <v>3.6901842999999997E-2</v>
      </c>
      <c r="AB2905">
        <v>-1.6192018999999998E-2</v>
      </c>
      <c r="AC2905">
        <v>-2.6418558010000002</v>
      </c>
    </row>
    <row r="2906" spans="1:29" x14ac:dyDescent="0.3">
      <c r="A2906">
        <v>29.04</v>
      </c>
      <c r="B2906">
        <v>28.3</v>
      </c>
      <c r="C2906">
        <v>160</v>
      </c>
      <c r="D2906">
        <v>160</v>
      </c>
      <c r="E2906">
        <v>160</v>
      </c>
      <c r="F2906">
        <v>202.7307692</v>
      </c>
      <c r="G2906">
        <v>201.20192309999999</v>
      </c>
      <c r="H2906">
        <v>204.1057692</v>
      </c>
      <c r="I2906">
        <v>196</v>
      </c>
      <c r="J2906">
        <v>161</v>
      </c>
      <c r="K2906">
        <v>179</v>
      </c>
      <c r="L2906">
        <v>10.36617017</v>
      </c>
      <c r="M2906">
        <v>10.28799615</v>
      </c>
      <c r="N2906">
        <v>10.43647762</v>
      </c>
      <c r="O2906">
        <v>10.02200781</v>
      </c>
      <c r="P2906">
        <v>8.2323635619999997</v>
      </c>
      <c r="Q2906">
        <v>9.1527520340000006</v>
      </c>
      <c r="R2906">
        <v>0.51830850900000003</v>
      </c>
      <c r="S2906">
        <v>0.51439980699999999</v>
      </c>
      <c r="T2906">
        <v>0.52182388099999999</v>
      </c>
      <c r="U2906">
        <v>0.50110039100000003</v>
      </c>
      <c r="V2906">
        <v>0.411618178</v>
      </c>
      <c r="W2906">
        <v>0.45763760199999998</v>
      </c>
      <c r="X2906">
        <v>-2.25669E-3</v>
      </c>
      <c r="Y2906">
        <v>3.6464819999999999E-3</v>
      </c>
      <c r="Z2906">
        <v>-2.7272494690000002</v>
      </c>
      <c r="AA2906">
        <v>-5.166258E-2</v>
      </c>
      <c r="AB2906">
        <v>8.5221199999999998E-4</v>
      </c>
      <c r="AC2906">
        <v>-2.4041336320000002</v>
      </c>
    </row>
    <row r="2907" spans="1:29" x14ac:dyDescent="0.3">
      <c r="A2907">
        <v>29.05</v>
      </c>
      <c r="B2907">
        <v>28.3</v>
      </c>
      <c r="C2907">
        <v>160</v>
      </c>
      <c r="D2907">
        <v>160</v>
      </c>
      <c r="E2907">
        <v>160</v>
      </c>
      <c r="F2907">
        <v>203.66346150000001</v>
      </c>
      <c r="G2907">
        <v>202.45192309999999</v>
      </c>
      <c r="H2907">
        <v>204.79807690000001</v>
      </c>
      <c r="I2907">
        <v>169</v>
      </c>
      <c r="J2907">
        <v>199</v>
      </c>
      <c r="K2907">
        <v>184</v>
      </c>
      <c r="L2907">
        <v>10.413861239999999</v>
      </c>
      <c r="M2907">
        <v>10.35191202</v>
      </c>
      <c r="N2907">
        <v>10.47187718</v>
      </c>
      <c r="O2907">
        <v>8.6414251049999997</v>
      </c>
      <c r="P2907">
        <v>10.17540589</v>
      </c>
      <c r="Q2907">
        <v>9.4084154990000002</v>
      </c>
      <c r="R2907">
        <v>0.52069306199999998</v>
      </c>
      <c r="S2907">
        <v>0.51759560100000002</v>
      </c>
      <c r="T2907">
        <v>0.52359385899999999</v>
      </c>
      <c r="U2907">
        <v>0.43207125499999999</v>
      </c>
      <c r="V2907">
        <v>0.50877029500000004</v>
      </c>
      <c r="W2907">
        <v>0.47042077500000001</v>
      </c>
      <c r="X2907">
        <v>-1.7883199999999999E-3</v>
      </c>
      <c r="Y2907">
        <v>2.9663519999999998E-3</v>
      </c>
      <c r="Z2907">
        <v>-2.7401447750000001</v>
      </c>
      <c r="AA2907">
        <v>4.4282211000000002E-2</v>
      </c>
      <c r="AB2907">
        <v>0</v>
      </c>
      <c r="AC2907">
        <v>-2.4758988159999999</v>
      </c>
    </row>
    <row r="2908" spans="1:29" x14ac:dyDescent="0.3">
      <c r="A2908">
        <v>29.06</v>
      </c>
      <c r="B2908">
        <v>28.3</v>
      </c>
      <c r="C2908">
        <v>160</v>
      </c>
      <c r="D2908">
        <v>160</v>
      </c>
      <c r="E2908">
        <v>160</v>
      </c>
      <c r="F2908">
        <v>204.4903846</v>
      </c>
      <c r="G2908">
        <v>205.20192309999999</v>
      </c>
      <c r="H2908">
        <v>203.21153849999999</v>
      </c>
      <c r="I2908">
        <v>218</v>
      </c>
      <c r="J2908">
        <v>191</v>
      </c>
      <c r="K2908">
        <v>191</v>
      </c>
      <c r="L2908">
        <v>10.45614404</v>
      </c>
      <c r="M2908">
        <v>10.49252692</v>
      </c>
      <c r="N2908">
        <v>10.390753200000001</v>
      </c>
      <c r="O2908">
        <v>11.146927059999999</v>
      </c>
      <c r="P2908">
        <v>9.7663443500000007</v>
      </c>
      <c r="Q2908">
        <v>9.7663443500000007</v>
      </c>
      <c r="R2908">
        <v>0.52280720199999997</v>
      </c>
      <c r="S2908">
        <v>0.52462634600000002</v>
      </c>
      <c r="T2908">
        <v>0.51953766000000001</v>
      </c>
      <c r="U2908">
        <v>0.55734635300000002</v>
      </c>
      <c r="V2908">
        <v>0.48831721700000003</v>
      </c>
      <c r="W2908">
        <v>0.48831721700000003</v>
      </c>
      <c r="X2908">
        <v>1.0502829999999999E-3</v>
      </c>
      <c r="Y2908">
        <v>-2.7860760000000002E-3</v>
      </c>
      <c r="Z2908">
        <v>-2.7490722949999999</v>
      </c>
      <c r="AA2908">
        <v>-3.9853989999999999E-2</v>
      </c>
      <c r="AB2908">
        <v>-2.3009712000000002E-2</v>
      </c>
      <c r="AC2908">
        <v>-2.6911943649999999</v>
      </c>
    </row>
    <row r="2909" spans="1:29" x14ac:dyDescent="0.3">
      <c r="A2909">
        <v>29.07</v>
      </c>
      <c r="B2909">
        <v>28.3</v>
      </c>
      <c r="C2909">
        <v>160</v>
      </c>
      <c r="D2909">
        <v>160</v>
      </c>
      <c r="E2909">
        <v>160</v>
      </c>
      <c r="F2909">
        <v>205.93269230000001</v>
      </c>
      <c r="G2909">
        <v>206.9807692</v>
      </c>
      <c r="H2909">
        <v>201.33653849999999</v>
      </c>
      <c r="I2909">
        <v>216</v>
      </c>
      <c r="J2909">
        <v>190</v>
      </c>
      <c r="K2909">
        <v>202</v>
      </c>
      <c r="L2909">
        <v>10.529893120000001</v>
      </c>
      <c r="M2909">
        <v>10.58348412</v>
      </c>
      <c r="N2909">
        <v>10.294879399999999</v>
      </c>
      <c r="O2909">
        <v>11.04466167</v>
      </c>
      <c r="P2909">
        <v>9.7152116569999993</v>
      </c>
      <c r="Q2909">
        <v>10.328803969999999</v>
      </c>
      <c r="R2909">
        <v>0.52649465600000001</v>
      </c>
      <c r="S2909">
        <v>0.52917420599999998</v>
      </c>
      <c r="T2909">
        <v>0.51474397000000005</v>
      </c>
      <c r="U2909">
        <v>0.55223308400000004</v>
      </c>
      <c r="V2909">
        <v>0.48576058300000002</v>
      </c>
      <c r="W2909">
        <v>0.51644019900000004</v>
      </c>
      <c r="X2909">
        <v>1.5470390000000001E-3</v>
      </c>
      <c r="Y2909">
        <v>-8.7269740000000002E-3</v>
      </c>
      <c r="Z2909">
        <v>-2.7551102310000002</v>
      </c>
      <c r="AA2909">
        <v>-3.8377915999999998E-2</v>
      </c>
      <c r="AB2909">
        <v>-1.704423E-3</v>
      </c>
      <c r="AC2909">
        <v>-2.7270769559999999</v>
      </c>
    </row>
    <row r="2910" spans="1:29" x14ac:dyDescent="0.3">
      <c r="A2910">
        <v>29.08</v>
      </c>
      <c r="B2910">
        <v>28.3</v>
      </c>
      <c r="C2910">
        <v>160</v>
      </c>
      <c r="D2910">
        <v>160</v>
      </c>
      <c r="E2910">
        <v>160</v>
      </c>
      <c r="F2910">
        <v>207.46153849999999</v>
      </c>
      <c r="G2910">
        <v>207.9038462</v>
      </c>
      <c r="H2910">
        <v>200.08653849999999</v>
      </c>
      <c r="I2910">
        <v>203</v>
      </c>
      <c r="J2910">
        <v>202</v>
      </c>
      <c r="K2910">
        <v>171</v>
      </c>
      <c r="L2910">
        <v>10.608067139999999</v>
      </c>
      <c r="M2910">
        <v>10.63068352</v>
      </c>
      <c r="N2910">
        <v>10.23096353</v>
      </c>
      <c r="O2910">
        <v>10.37993666</v>
      </c>
      <c r="P2910">
        <v>10.328803969999999</v>
      </c>
      <c r="Q2910">
        <v>8.7436904910000006</v>
      </c>
      <c r="R2910">
        <v>0.53040335699999996</v>
      </c>
      <c r="S2910">
        <v>0.53153417599999997</v>
      </c>
      <c r="T2910">
        <v>0.51154817699999999</v>
      </c>
      <c r="U2910">
        <v>0.51899683299999999</v>
      </c>
      <c r="V2910">
        <v>0.51644019900000004</v>
      </c>
      <c r="W2910">
        <v>0.43718452499999999</v>
      </c>
      <c r="X2910">
        <v>6.5287899999999998E-4</v>
      </c>
      <c r="Y2910">
        <v>-1.294706E-2</v>
      </c>
      <c r="Z2910">
        <v>-2.7605012449999999</v>
      </c>
      <c r="AA2910">
        <v>-1.476074E-3</v>
      </c>
      <c r="AB2910">
        <v>-5.3689328000000001E-2</v>
      </c>
      <c r="AC2910">
        <v>-2.5835465900000001</v>
      </c>
    </row>
    <row r="2911" spans="1:29" x14ac:dyDescent="0.3">
      <c r="A2911">
        <v>29.09</v>
      </c>
      <c r="B2911">
        <v>28.3</v>
      </c>
      <c r="C2911">
        <v>160</v>
      </c>
      <c r="D2911">
        <v>160</v>
      </c>
      <c r="E2911">
        <v>160</v>
      </c>
      <c r="F2911">
        <v>208.2788462</v>
      </c>
      <c r="G2911">
        <v>209.5</v>
      </c>
      <c r="H2911">
        <v>200.0192308</v>
      </c>
      <c r="I2911">
        <v>331</v>
      </c>
      <c r="J2911">
        <v>381</v>
      </c>
      <c r="K2911">
        <v>451</v>
      </c>
      <c r="L2911">
        <v>10.64985828</v>
      </c>
      <c r="M2911">
        <v>10.71229917</v>
      </c>
      <c r="N2911">
        <v>10.22752191</v>
      </c>
      <c r="O2911">
        <v>16.924921359999999</v>
      </c>
      <c r="P2911">
        <v>19.481556009999998</v>
      </c>
      <c r="Q2911">
        <v>23.060844509999999</v>
      </c>
      <c r="R2911">
        <v>0.53249291399999998</v>
      </c>
      <c r="S2911">
        <v>0.53561495800000003</v>
      </c>
      <c r="T2911">
        <v>0.51137609500000003</v>
      </c>
      <c r="U2911">
        <v>0.84624606800000002</v>
      </c>
      <c r="V2911">
        <v>0.97407779999999999</v>
      </c>
      <c r="W2911">
        <v>1.1530422259999999</v>
      </c>
      <c r="X2911">
        <v>1.8025129999999999E-3</v>
      </c>
      <c r="Y2911">
        <v>-1.5118561000000001E-2</v>
      </c>
      <c r="Z2911">
        <v>-2.7710245050000002</v>
      </c>
      <c r="AA2911">
        <v>7.3803684999999994E-2</v>
      </c>
      <c r="AB2911">
        <v>0.16192019399999999</v>
      </c>
      <c r="AC2911">
        <v>-5.2164317440000003</v>
      </c>
    </row>
    <row r="2912" spans="1:29" x14ac:dyDescent="0.3">
      <c r="A2912">
        <v>29.1</v>
      </c>
      <c r="B2912">
        <v>28.3</v>
      </c>
      <c r="C2912">
        <v>160</v>
      </c>
      <c r="D2912">
        <v>160</v>
      </c>
      <c r="E2912">
        <v>160</v>
      </c>
      <c r="F2912">
        <v>208.20192309999999</v>
      </c>
      <c r="G2912">
        <v>210.42307690000001</v>
      </c>
      <c r="H2912">
        <v>203.3846154</v>
      </c>
      <c r="I2912">
        <v>185</v>
      </c>
      <c r="J2912">
        <v>0</v>
      </c>
      <c r="K2912">
        <v>0</v>
      </c>
      <c r="L2912">
        <v>10.645925</v>
      </c>
      <c r="M2912">
        <v>10.759498580000001</v>
      </c>
      <c r="N2912">
        <v>10.399603089999999</v>
      </c>
      <c r="O2912">
        <v>9.4595481919999997</v>
      </c>
      <c r="P2912">
        <v>0</v>
      </c>
      <c r="Q2912">
        <v>0</v>
      </c>
      <c r="R2912">
        <v>0.53229625000000003</v>
      </c>
      <c r="S2912">
        <v>0.53797492899999999</v>
      </c>
      <c r="T2912">
        <v>0.51998015399999997</v>
      </c>
      <c r="U2912">
        <v>0.47297740999999999</v>
      </c>
      <c r="V2912">
        <v>0</v>
      </c>
      <c r="W2912">
        <v>0</v>
      </c>
      <c r="X2912">
        <v>3.2785869999999999E-3</v>
      </c>
      <c r="Y2912">
        <v>-1.0103623000000001E-2</v>
      </c>
      <c r="Z2912">
        <v>-2.7899146199999998</v>
      </c>
      <c r="AA2912">
        <v>-0.27307363499999998</v>
      </c>
      <c r="AB2912">
        <v>-0.157659137</v>
      </c>
      <c r="AC2912">
        <v>-0.829784929</v>
      </c>
    </row>
    <row r="2913" spans="1:29" x14ac:dyDescent="0.3">
      <c r="A2913">
        <v>29.11</v>
      </c>
      <c r="B2913">
        <v>28.3</v>
      </c>
      <c r="C2913">
        <v>160</v>
      </c>
      <c r="D2913">
        <v>160</v>
      </c>
      <c r="E2913">
        <v>160</v>
      </c>
      <c r="F2913">
        <v>207.9711538</v>
      </c>
      <c r="G2913">
        <v>211.5096154</v>
      </c>
      <c r="H2913">
        <v>206.67307690000001</v>
      </c>
      <c r="I2913">
        <v>192</v>
      </c>
      <c r="J2913">
        <v>418</v>
      </c>
      <c r="K2913">
        <v>385</v>
      </c>
      <c r="L2913">
        <v>10.634125149999999</v>
      </c>
      <c r="M2913">
        <v>10.815056220000001</v>
      </c>
      <c r="N2913">
        <v>10.56775098</v>
      </c>
      <c r="O2913">
        <v>9.8174770420000002</v>
      </c>
      <c r="P2913">
        <v>21.373465639999999</v>
      </c>
      <c r="Q2913">
        <v>19.68608678</v>
      </c>
      <c r="R2913">
        <v>0.53170625699999996</v>
      </c>
      <c r="S2913">
        <v>0.54075281100000006</v>
      </c>
      <c r="T2913">
        <v>0.52838754899999996</v>
      </c>
      <c r="U2913">
        <v>0.490873852</v>
      </c>
      <c r="V2913">
        <v>1.068673282</v>
      </c>
      <c r="W2913">
        <v>0.98430433900000003</v>
      </c>
      <c r="X2913">
        <v>5.22303E-3</v>
      </c>
      <c r="Y2913">
        <v>-5.2279900000000001E-3</v>
      </c>
      <c r="Z2913">
        <v>-2.8085028369999998</v>
      </c>
      <c r="AA2913">
        <v>0.33359265700000001</v>
      </c>
      <c r="AB2913">
        <v>0.136353848</v>
      </c>
      <c r="AC2913">
        <v>-4.4628973209999998</v>
      </c>
    </row>
    <row r="2914" spans="1:29" x14ac:dyDescent="0.3">
      <c r="A2914">
        <v>29.12</v>
      </c>
      <c r="B2914">
        <v>28.3</v>
      </c>
      <c r="C2914">
        <v>160</v>
      </c>
      <c r="D2914">
        <v>160</v>
      </c>
      <c r="E2914">
        <v>160</v>
      </c>
      <c r="F2914">
        <v>207.2211538</v>
      </c>
      <c r="G2914">
        <v>212.46153849999999</v>
      </c>
      <c r="H2914">
        <v>209.1346154</v>
      </c>
      <c r="I2914">
        <v>207</v>
      </c>
      <c r="J2914">
        <v>0</v>
      </c>
      <c r="K2914">
        <v>0</v>
      </c>
      <c r="L2914">
        <v>10.59577563</v>
      </c>
      <c r="M2914">
        <v>10.863730609999999</v>
      </c>
      <c r="N2914">
        <v>10.693616069999999</v>
      </c>
      <c r="O2914">
        <v>10.584467439999999</v>
      </c>
      <c r="P2914">
        <v>0</v>
      </c>
      <c r="Q2914">
        <v>0</v>
      </c>
      <c r="R2914">
        <v>0.52978878100000004</v>
      </c>
      <c r="S2914">
        <v>0.54318652999999995</v>
      </c>
      <c r="T2914">
        <v>0.53468080299999998</v>
      </c>
      <c r="U2914">
        <v>0.52922337200000003</v>
      </c>
      <c r="V2914">
        <v>0</v>
      </c>
      <c r="W2914">
        <v>0</v>
      </c>
      <c r="X2914">
        <v>7.7351939999999999E-3</v>
      </c>
      <c r="Y2914">
        <v>-1.204568E-3</v>
      </c>
      <c r="Z2914">
        <v>-2.8204493249999998</v>
      </c>
      <c r="AA2914">
        <v>-0.30554725599999999</v>
      </c>
      <c r="AB2914">
        <v>-0.17640779100000001</v>
      </c>
      <c r="AC2914">
        <v>-0.92846205599999998</v>
      </c>
    </row>
    <row r="2915" spans="1:29" x14ac:dyDescent="0.3">
      <c r="A2915">
        <v>29.13</v>
      </c>
      <c r="B2915">
        <v>28.3</v>
      </c>
      <c r="C2915">
        <v>160</v>
      </c>
      <c r="D2915">
        <v>160</v>
      </c>
      <c r="E2915">
        <v>160</v>
      </c>
      <c r="F2915">
        <v>206.2307692</v>
      </c>
      <c r="G2915">
        <v>213.03846150000001</v>
      </c>
      <c r="H2915">
        <v>211.29807690000001</v>
      </c>
      <c r="I2915">
        <v>221</v>
      </c>
      <c r="J2915">
        <v>359</v>
      </c>
      <c r="K2915">
        <v>337</v>
      </c>
      <c r="L2915">
        <v>10.545134600000001</v>
      </c>
      <c r="M2915">
        <v>10.893230239999999</v>
      </c>
      <c r="N2915">
        <v>10.80423968</v>
      </c>
      <c r="O2915">
        <v>11.30032514</v>
      </c>
      <c r="P2915">
        <v>18.356636760000001</v>
      </c>
      <c r="Q2915">
        <v>17.23171752</v>
      </c>
      <c r="R2915">
        <v>0.52725672999999995</v>
      </c>
      <c r="S2915">
        <v>0.54466151200000001</v>
      </c>
      <c r="T2915">
        <v>0.54021198400000003</v>
      </c>
      <c r="U2915">
        <v>0.56501625700000002</v>
      </c>
      <c r="V2915">
        <v>0.91783183800000001</v>
      </c>
      <c r="W2915">
        <v>0.86158587600000003</v>
      </c>
      <c r="X2915">
        <v>1.0048656E-2</v>
      </c>
      <c r="Y2915">
        <v>2.835242E-3</v>
      </c>
      <c r="Z2915">
        <v>-2.828298642</v>
      </c>
      <c r="AA2915">
        <v>0.20369817100000001</v>
      </c>
      <c r="AB2915">
        <v>8.0107886000000003E-2</v>
      </c>
      <c r="AC2915">
        <v>-4.1130420540000001</v>
      </c>
    </row>
    <row r="2916" spans="1:29" x14ac:dyDescent="0.3">
      <c r="A2916">
        <v>29.14</v>
      </c>
      <c r="B2916">
        <v>28.3</v>
      </c>
      <c r="C2916">
        <v>160</v>
      </c>
      <c r="D2916">
        <v>160</v>
      </c>
      <c r="E2916">
        <v>160</v>
      </c>
      <c r="F2916">
        <v>204.2307692</v>
      </c>
      <c r="G2916">
        <v>211.1538462</v>
      </c>
      <c r="H2916">
        <v>208.8653846</v>
      </c>
      <c r="I2916">
        <v>219</v>
      </c>
      <c r="J2916">
        <v>192</v>
      </c>
      <c r="K2916">
        <v>0</v>
      </c>
      <c r="L2916">
        <v>10.44286921</v>
      </c>
      <c r="M2916">
        <v>10.79686478</v>
      </c>
      <c r="N2916">
        <v>10.679849580000001</v>
      </c>
      <c r="O2916">
        <v>11.198059750000001</v>
      </c>
      <c r="P2916">
        <v>9.8174770420000002</v>
      </c>
      <c r="Q2916">
        <v>0</v>
      </c>
      <c r="R2916">
        <v>0.52214346</v>
      </c>
      <c r="S2916">
        <v>0.53984323899999997</v>
      </c>
      <c r="T2916">
        <v>0.53399247900000002</v>
      </c>
      <c r="U2916">
        <v>0.55990298800000005</v>
      </c>
      <c r="V2916">
        <v>0.490873852</v>
      </c>
      <c r="W2916">
        <v>0</v>
      </c>
      <c r="X2916">
        <v>1.0218972E-2</v>
      </c>
      <c r="Y2916">
        <v>1.9994190000000001E-3</v>
      </c>
      <c r="Z2916">
        <v>-2.7999634699999998</v>
      </c>
      <c r="AA2916">
        <v>-3.9853989999999999E-2</v>
      </c>
      <c r="AB2916">
        <v>-0.35025894699999999</v>
      </c>
      <c r="AC2916">
        <v>-1.8434681399999999</v>
      </c>
    </row>
    <row r="2917" spans="1:29" x14ac:dyDescent="0.3">
      <c r="A2917">
        <v>29.15</v>
      </c>
      <c r="B2917">
        <v>28.3</v>
      </c>
      <c r="C2917">
        <v>160</v>
      </c>
      <c r="D2917">
        <v>160</v>
      </c>
      <c r="E2917">
        <v>160</v>
      </c>
      <c r="F2917">
        <v>201.31730769999999</v>
      </c>
      <c r="G2917">
        <v>209.66346150000001</v>
      </c>
      <c r="H2917">
        <v>205.6538462</v>
      </c>
      <c r="I2917">
        <v>162</v>
      </c>
      <c r="J2917">
        <v>209</v>
      </c>
      <c r="K2917">
        <v>416</v>
      </c>
      <c r="L2917">
        <v>10.29389608</v>
      </c>
      <c r="M2917">
        <v>10.7206574</v>
      </c>
      <c r="N2917">
        <v>10.515634970000001</v>
      </c>
      <c r="O2917">
        <v>8.2834962549999993</v>
      </c>
      <c r="P2917">
        <v>10.68673282</v>
      </c>
      <c r="Q2917">
        <v>21.271200260000001</v>
      </c>
      <c r="R2917">
        <v>0.51469480400000001</v>
      </c>
      <c r="S2917">
        <v>0.53603286999999999</v>
      </c>
      <c r="T2917">
        <v>0.52578174799999999</v>
      </c>
      <c r="U2917">
        <v>0.41417481299999998</v>
      </c>
      <c r="V2917">
        <v>0.534336641</v>
      </c>
      <c r="W2917">
        <v>1.063560013</v>
      </c>
      <c r="X2917">
        <v>1.2319538E-2</v>
      </c>
      <c r="Y2917">
        <v>2.7860800000000001E-4</v>
      </c>
      <c r="Z2917">
        <v>-2.7658060029999998</v>
      </c>
      <c r="AA2917">
        <v>6.9375463999999998E-2</v>
      </c>
      <c r="AB2917">
        <v>0.39286952400000003</v>
      </c>
      <c r="AC2917">
        <v>-3.529949942</v>
      </c>
    </row>
    <row r="2918" spans="1:29" x14ac:dyDescent="0.3">
      <c r="A2918">
        <v>29.16</v>
      </c>
      <c r="B2918">
        <v>28.3</v>
      </c>
      <c r="C2918">
        <v>160</v>
      </c>
      <c r="D2918">
        <v>160</v>
      </c>
      <c r="E2918">
        <v>160</v>
      </c>
      <c r="F2918">
        <v>199.1442308</v>
      </c>
      <c r="G2918">
        <v>207.9903846</v>
      </c>
      <c r="H2918">
        <v>203</v>
      </c>
      <c r="I2918">
        <v>188</v>
      </c>
      <c r="J2918">
        <v>212</v>
      </c>
      <c r="K2918">
        <v>0</v>
      </c>
      <c r="L2918">
        <v>10.1827808</v>
      </c>
      <c r="M2918">
        <v>10.63510847</v>
      </c>
      <c r="N2918">
        <v>10.37993666</v>
      </c>
      <c r="O2918">
        <v>9.6129462710000002</v>
      </c>
      <c r="P2918">
        <v>10.8401309</v>
      </c>
      <c r="Q2918">
        <v>0</v>
      </c>
      <c r="R2918">
        <v>0.50913903999999999</v>
      </c>
      <c r="S2918">
        <v>0.531755423</v>
      </c>
      <c r="T2918">
        <v>0.51899683299999999</v>
      </c>
      <c r="U2918">
        <v>0.48064731399999999</v>
      </c>
      <c r="V2918">
        <v>0.54200654500000001</v>
      </c>
      <c r="W2918">
        <v>0</v>
      </c>
      <c r="X2918">
        <v>1.3057575E-2</v>
      </c>
      <c r="Y2918">
        <v>-9.6693199999999999E-4</v>
      </c>
      <c r="Z2918">
        <v>-2.7366513979999998</v>
      </c>
      <c r="AA2918">
        <v>3.5425769000000003E-2</v>
      </c>
      <c r="AB2918">
        <v>-0.34088462000000003</v>
      </c>
      <c r="AC2918">
        <v>-1.794129576</v>
      </c>
    </row>
    <row r="2919" spans="1:29" x14ac:dyDescent="0.3">
      <c r="A2919">
        <v>29.17</v>
      </c>
      <c r="B2919">
        <v>28.3</v>
      </c>
      <c r="C2919">
        <v>160</v>
      </c>
      <c r="D2919">
        <v>160</v>
      </c>
      <c r="E2919">
        <v>160</v>
      </c>
      <c r="F2919">
        <v>197.06730769999999</v>
      </c>
      <c r="G2919">
        <v>205.875</v>
      </c>
      <c r="H2919">
        <v>201.0288462</v>
      </c>
      <c r="I2919">
        <v>183</v>
      </c>
      <c r="J2919">
        <v>210</v>
      </c>
      <c r="K2919">
        <v>402</v>
      </c>
      <c r="L2919">
        <v>10.07658213</v>
      </c>
      <c r="M2919">
        <v>10.52694316</v>
      </c>
      <c r="N2919">
        <v>10.279146259999999</v>
      </c>
      <c r="O2919">
        <v>9.3572828060000006</v>
      </c>
      <c r="P2919">
        <v>10.73786552</v>
      </c>
      <c r="Q2919">
        <v>20.55534256</v>
      </c>
      <c r="R2919">
        <v>0.50382910700000005</v>
      </c>
      <c r="S2919">
        <v>0.52634715799999998</v>
      </c>
      <c r="T2919">
        <v>0.51395731300000003</v>
      </c>
      <c r="U2919">
        <v>0.46786413999999998</v>
      </c>
      <c r="V2919">
        <v>0.53689327600000003</v>
      </c>
      <c r="W2919">
        <v>1.027767128</v>
      </c>
      <c r="X2919">
        <v>1.3000803E-2</v>
      </c>
      <c r="Y2919">
        <v>-7.5387900000000005E-4</v>
      </c>
      <c r="Z2919">
        <v>-2.7090062760000002</v>
      </c>
      <c r="AA2919">
        <v>3.9853989999999999E-2</v>
      </c>
      <c r="AB2919">
        <v>0.35025894699999999</v>
      </c>
      <c r="AC2919">
        <v>-3.565832533</v>
      </c>
    </row>
    <row r="2920" spans="1:29" x14ac:dyDescent="0.3">
      <c r="A2920">
        <v>29.18</v>
      </c>
      <c r="B2920">
        <v>28.3</v>
      </c>
      <c r="C2920">
        <v>160</v>
      </c>
      <c r="D2920">
        <v>160</v>
      </c>
      <c r="E2920">
        <v>160</v>
      </c>
      <c r="F2920">
        <v>195.17307690000001</v>
      </c>
      <c r="G2920">
        <v>206.18269230000001</v>
      </c>
      <c r="H2920">
        <v>202.0288462</v>
      </c>
      <c r="I2920">
        <v>189</v>
      </c>
      <c r="J2920">
        <v>222</v>
      </c>
      <c r="K2920">
        <v>210</v>
      </c>
      <c r="L2920">
        <v>9.9797250099999992</v>
      </c>
      <c r="M2920">
        <v>10.542676289999999</v>
      </c>
      <c r="N2920">
        <v>10.33027895</v>
      </c>
      <c r="O2920">
        <v>9.6640789639999998</v>
      </c>
      <c r="P2920">
        <v>11.351457829999999</v>
      </c>
      <c r="Q2920">
        <v>10.73786552</v>
      </c>
      <c r="R2920">
        <v>0.49898625099999999</v>
      </c>
      <c r="S2920">
        <v>0.52713381500000001</v>
      </c>
      <c r="T2920">
        <v>0.51651394799999995</v>
      </c>
      <c r="U2920">
        <v>0.48320394799999999</v>
      </c>
      <c r="V2920">
        <v>0.56757289200000005</v>
      </c>
      <c r="W2920">
        <v>0.53689327600000003</v>
      </c>
      <c r="X2920">
        <v>1.6251003999999999E-2</v>
      </c>
      <c r="Y2920">
        <v>2.3026100000000001E-3</v>
      </c>
      <c r="Z2920">
        <v>-2.7063754609999999</v>
      </c>
      <c r="AA2920">
        <v>4.8710431999999998E-2</v>
      </c>
      <c r="AB2920">
        <v>7.669904E-3</v>
      </c>
      <c r="AC2920">
        <v>-2.785386167</v>
      </c>
    </row>
    <row r="2921" spans="1:29" x14ac:dyDescent="0.3">
      <c r="A2921">
        <v>29.19</v>
      </c>
      <c r="B2921">
        <v>28.3</v>
      </c>
      <c r="C2921">
        <v>160</v>
      </c>
      <c r="D2921">
        <v>160</v>
      </c>
      <c r="E2921">
        <v>160</v>
      </c>
      <c r="F2921">
        <v>195.3557692</v>
      </c>
      <c r="G2921">
        <v>204.9038462</v>
      </c>
      <c r="H2921">
        <v>204.0096154</v>
      </c>
      <c r="I2921">
        <v>197</v>
      </c>
      <c r="J2921">
        <v>162</v>
      </c>
      <c r="K2921">
        <v>174</v>
      </c>
      <c r="L2921">
        <v>9.9890665599999995</v>
      </c>
      <c r="M2921">
        <v>10.47728545</v>
      </c>
      <c r="N2921">
        <v>10.43156102</v>
      </c>
      <c r="O2921">
        <v>10.07314051</v>
      </c>
      <c r="P2921">
        <v>8.2834962549999993</v>
      </c>
      <c r="Q2921">
        <v>8.8970885699999993</v>
      </c>
      <c r="R2921">
        <v>0.49945332799999997</v>
      </c>
      <c r="S2921">
        <v>0.52386427199999996</v>
      </c>
      <c r="T2921">
        <v>0.52157805099999999</v>
      </c>
      <c r="U2921">
        <v>0.50365702499999998</v>
      </c>
      <c r="V2921">
        <v>0.41417481299999998</v>
      </c>
      <c r="W2921">
        <v>0.44485442800000002</v>
      </c>
      <c r="X2921">
        <v>1.4093665E-2</v>
      </c>
      <c r="Y2921">
        <v>6.6128339999999997E-3</v>
      </c>
      <c r="Z2921">
        <v>-2.710343248</v>
      </c>
      <c r="AA2921">
        <v>-5.166258E-2</v>
      </c>
      <c r="AB2921">
        <v>-9.374327E-3</v>
      </c>
      <c r="AC2921">
        <v>-2.3906776609999998</v>
      </c>
    </row>
    <row r="2922" spans="1:29" x14ac:dyDescent="0.3">
      <c r="A2922">
        <v>29.2</v>
      </c>
      <c r="B2922">
        <v>28.3</v>
      </c>
      <c r="C2922">
        <v>160</v>
      </c>
      <c r="D2922">
        <v>160</v>
      </c>
      <c r="E2922">
        <v>160</v>
      </c>
      <c r="F2922">
        <v>197.7788462</v>
      </c>
      <c r="G2922">
        <v>206.03846150000001</v>
      </c>
      <c r="H2922">
        <v>206.71153849999999</v>
      </c>
      <c r="I2922">
        <v>165</v>
      </c>
      <c r="J2922">
        <v>203</v>
      </c>
      <c r="K2922">
        <v>184</v>
      </c>
      <c r="L2922">
        <v>10.11296501</v>
      </c>
      <c r="M2922">
        <v>10.535301390000001</v>
      </c>
      <c r="N2922">
        <v>10.56971762</v>
      </c>
      <c r="O2922">
        <v>8.4368943329999997</v>
      </c>
      <c r="P2922">
        <v>10.37993666</v>
      </c>
      <c r="Q2922">
        <v>9.4084154990000002</v>
      </c>
      <c r="R2922">
        <v>0.50564825000000002</v>
      </c>
      <c r="S2922">
        <v>0.52676506899999997</v>
      </c>
      <c r="T2922">
        <v>0.52848588100000005</v>
      </c>
      <c r="U2922">
        <v>0.42184471699999998</v>
      </c>
      <c r="V2922">
        <v>0.51899683299999999</v>
      </c>
      <c r="W2922">
        <v>0.47042077500000001</v>
      </c>
      <c r="X2922">
        <v>1.2191801E-2</v>
      </c>
      <c r="Y2922">
        <v>8.1861469999999995E-3</v>
      </c>
      <c r="Z2922">
        <v>-2.73841965</v>
      </c>
      <c r="AA2922">
        <v>5.6090801000000003E-2</v>
      </c>
      <c r="AB2922" s="1">
        <v>-5.5500000000000002E-17</v>
      </c>
      <c r="AC2922">
        <v>-2.4758988159999999</v>
      </c>
    </row>
    <row r="2923" spans="1:29" x14ac:dyDescent="0.3">
      <c r="A2923">
        <v>29.21</v>
      </c>
      <c r="B2923">
        <v>28.3</v>
      </c>
      <c r="C2923">
        <v>160</v>
      </c>
      <c r="D2923">
        <v>160</v>
      </c>
      <c r="E2923">
        <v>160</v>
      </c>
      <c r="F2923">
        <v>201.2692308</v>
      </c>
      <c r="G2923">
        <v>207.3942308</v>
      </c>
      <c r="H2923">
        <v>207.95192309999999</v>
      </c>
      <c r="I2923">
        <v>217</v>
      </c>
      <c r="J2923">
        <v>199</v>
      </c>
      <c r="K2923">
        <v>191</v>
      </c>
      <c r="L2923">
        <v>10.29143777</v>
      </c>
      <c r="M2923">
        <v>10.604625520000001</v>
      </c>
      <c r="N2923">
        <v>10.63314183</v>
      </c>
      <c r="O2923">
        <v>11.09579437</v>
      </c>
      <c r="P2923">
        <v>10.17540589</v>
      </c>
      <c r="Q2923">
        <v>9.7663443500000007</v>
      </c>
      <c r="R2923">
        <v>0.51457188899999995</v>
      </c>
      <c r="S2923">
        <v>0.53023127599999997</v>
      </c>
      <c r="T2923">
        <v>0.53165709100000003</v>
      </c>
      <c r="U2923">
        <v>0.55478971799999999</v>
      </c>
      <c r="V2923">
        <v>0.50877029500000004</v>
      </c>
      <c r="W2923">
        <v>0.48831721700000003</v>
      </c>
      <c r="X2923">
        <v>9.0409510000000002E-3</v>
      </c>
      <c r="Y2923">
        <v>6.1703390000000004E-3</v>
      </c>
      <c r="Z2923">
        <v>-2.7657197469999999</v>
      </c>
      <c r="AA2923">
        <v>-2.6569327E-2</v>
      </c>
      <c r="AB2923">
        <v>-2.8975193E-2</v>
      </c>
      <c r="AC2923">
        <v>-2.7225916319999999</v>
      </c>
    </row>
    <row r="2924" spans="1:29" x14ac:dyDescent="0.3">
      <c r="A2924">
        <v>29.22</v>
      </c>
      <c r="B2924">
        <v>28.3</v>
      </c>
      <c r="C2924">
        <v>160</v>
      </c>
      <c r="D2924">
        <v>160</v>
      </c>
      <c r="E2924">
        <v>160</v>
      </c>
      <c r="F2924">
        <v>205.6346154</v>
      </c>
      <c r="G2924">
        <v>207.70192309999999</v>
      </c>
      <c r="H2924">
        <v>208.6346154</v>
      </c>
      <c r="I2924">
        <v>219</v>
      </c>
      <c r="J2924">
        <v>200</v>
      </c>
      <c r="K2924">
        <v>202</v>
      </c>
      <c r="L2924">
        <v>10.51465164</v>
      </c>
      <c r="M2924">
        <v>10.62035865</v>
      </c>
      <c r="N2924">
        <v>10.668049720000001</v>
      </c>
      <c r="O2924">
        <v>11.198059750000001</v>
      </c>
      <c r="P2924">
        <v>10.226538590000001</v>
      </c>
      <c r="Q2924">
        <v>10.328803969999999</v>
      </c>
      <c r="R2924">
        <v>0.52573258199999995</v>
      </c>
      <c r="S2924">
        <v>0.531017933</v>
      </c>
      <c r="T2924">
        <v>0.53340248599999995</v>
      </c>
      <c r="U2924">
        <v>0.55990298800000005</v>
      </c>
      <c r="V2924">
        <v>0.51132692899999999</v>
      </c>
      <c r="W2924">
        <v>0.51644019900000004</v>
      </c>
      <c r="X2924">
        <v>3.0514990000000001E-3</v>
      </c>
      <c r="Y2924">
        <v>3.3514859999999999E-3</v>
      </c>
      <c r="Z2924">
        <v>-2.7897421069999999</v>
      </c>
      <c r="AA2924">
        <v>-2.8045400000000002E-2</v>
      </c>
      <c r="AB2924">
        <v>-1.2783173E-2</v>
      </c>
      <c r="AC2924">
        <v>-2.785386167</v>
      </c>
    </row>
    <row r="2925" spans="1:29" x14ac:dyDescent="0.3">
      <c r="A2925">
        <v>29.23</v>
      </c>
      <c r="B2925">
        <v>28.3</v>
      </c>
      <c r="C2925">
        <v>160</v>
      </c>
      <c r="D2925">
        <v>160</v>
      </c>
      <c r="E2925">
        <v>160</v>
      </c>
      <c r="F2925">
        <v>208.68269230000001</v>
      </c>
      <c r="G2925">
        <v>210.7692308</v>
      </c>
      <c r="H2925">
        <v>207.2211538</v>
      </c>
      <c r="I2925">
        <v>201</v>
      </c>
      <c r="J2925">
        <v>216</v>
      </c>
      <c r="K2925">
        <v>177</v>
      </c>
      <c r="L2925">
        <v>10.670508030000001</v>
      </c>
      <c r="M2925">
        <v>10.77719836</v>
      </c>
      <c r="N2925">
        <v>10.59577563</v>
      </c>
      <c r="O2925">
        <v>10.27767128</v>
      </c>
      <c r="P2925">
        <v>11.04466167</v>
      </c>
      <c r="Q2925">
        <v>9.0504866489999998</v>
      </c>
      <c r="R2925">
        <v>0.53352540100000001</v>
      </c>
      <c r="S2925">
        <v>0.53885991799999999</v>
      </c>
      <c r="T2925">
        <v>0.52978878100000004</v>
      </c>
      <c r="U2925">
        <v>0.51388356400000001</v>
      </c>
      <c r="V2925">
        <v>0.55223308400000004</v>
      </c>
      <c r="W2925">
        <v>0.45252433199999997</v>
      </c>
      <c r="X2925">
        <v>3.0798850000000001E-3</v>
      </c>
      <c r="Y2925">
        <v>-4.2692520000000003E-3</v>
      </c>
      <c r="Z2925">
        <v>-2.8108317550000002</v>
      </c>
      <c r="AA2925">
        <v>2.2141106000000001E-2</v>
      </c>
      <c r="AB2925">
        <v>-5.3689328000000001E-2</v>
      </c>
      <c r="AC2925">
        <v>-2.6642824209999998</v>
      </c>
    </row>
    <row r="2926" spans="1:29" x14ac:dyDescent="0.3">
      <c r="A2926">
        <v>29.24</v>
      </c>
      <c r="B2926">
        <v>28.3</v>
      </c>
      <c r="C2926">
        <v>160</v>
      </c>
      <c r="D2926">
        <v>160</v>
      </c>
      <c r="E2926">
        <v>160</v>
      </c>
      <c r="F2926">
        <v>209.28846150000001</v>
      </c>
      <c r="G2926">
        <v>212.16346150000001</v>
      </c>
      <c r="H2926">
        <v>205.6153846</v>
      </c>
      <c r="I2926">
        <v>181</v>
      </c>
      <c r="J2926">
        <v>167</v>
      </c>
      <c r="K2926">
        <v>231</v>
      </c>
      <c r="L2926">
        <v>10.70148264</v>
      </c>
      <c r="M2926">
        <v>10.848489130000001</v>
      </c>
      <c r="N2926">
        <v>10.513668320000001</v>
      </c>
      <c r="O2926">
        <v>9.2550174199999997</v>
      </c>
      <c r="P2926">
        <v>8.5391597190000006</v>
      </c>
      <c r="Q2926">
        <v>11.811652069999999</v>
      </c>
      <c r="R2926">
        <v>0.53507413199999998</v>
      </c>
      <c r="S2926">
        <v>0.542424456</v>
      </c>
      <c r="T2926">
        <v>0.52568341600000001</v>
      </c>
      <c r="U2926">
        <v>0.46275087100000001</v>
      </c>
      <c r="V2926">
        <v>0.42695798600000001</v>
      </c>
      <c r="W2926">
        <v>0.59058260299999998</v>
      </c>
      <c r="X2926">
        <v>4.2437120000000002E-3</v>
      </c>
      <c r="Y2926">
        <v>-8.7105849999999999E-3</v>
      </c>
      <c r="Z2926">
        <v>-2.812600008</v>
      </c>
      <c r="AA2926">
        <v>-2.0665032E-2</v>
      </c>
      <c r="AB2926">
        <v>9.7152116999999996E-2</v>
      </c>
      <c r="AC2926">
        <v>-2.5970025620000001</v>
      </c>
    </row>
    <row r="2927" spans="1:29" x14ac:dyDescent="0.3">
      <c r="A2927">
        <v>29.25</v>
      </c>
      <c r="B2927">
        <v>28.3</v>
      </c>
      <c r="C2927">
        <v>160</v>
      </c>
      <c r="D2927">
        <v>160</v>
      </c>
      <c r="E2927">
        <v>160</v>
      </c>
      <c r="F2927">
        <v>209.16346150000001</v>
      </c>
      <c r="G2927">
        <v>214.31730769999999</v>
      </c>
      <c r="H2927">
        <v>205.7692308</v>
      </c>
      <c r="I2927">
        <v>191</v>
      </c>
      <c r="J2927">
        <v>215</v>
      </c>
      <c r="K2927">
        <v>227</v>
      </c>
      <c r="L2927">
        <v>10.69509105</v>
      </c>
      <c r="M2927">
        <v>10.95862108</v>
      </c>
      <c r="N2927">
        <v>10.52153489</v>
      </c>
      <c r="O2927">
        <v>9.7663443500000007</v>
      </c>
      <c r="P2927">
        <v>10.993528980000001</v>
      </c>
      <c r="Q2927">
        <v>11.607121299999999</v>
      </c>
      <c r="R2927">
        <v>0.53475455299999997</v>
      </c>
      <c r="S2927">
        <v>0.54793105399999997</v>
      </c>
      <c r="T2927">
        <v>0.52607674500000001</v>
      </c>
      <c r="U2927">
        <v>0.48831721700000003</v>
      </c>
      <c r="V2927">
        <v>0.54967644900000001</v>
      </c>
      <c r="W2927">
        <v>0.58035606500000003</v>
      </c>
      <c r="X2927">
        <v>7.6074569999999998E-3</v>
      </c>
      <c r="Y2927">
        <v>-1.0177373E-2</v>
      </c>
      <c r="Z2927">
        <v>-2.8223900899999999</v>
      </c>
      <c r="AA2927">
        <v>3.5425769000000003E-2</v>
      </c>
      <c r="AB2927">
        <v>4.0906154E-2</v>
      </c>
      <c r="AC2927">
        <v>-2.8392100550000001</v>
      </c>
    </row>
    <row r="2928" spans="1:29" x14ac:dyDescent="0.3">
      <c r="A2928">
        <v>29.26</v>
      </c>
      <c r="B2928">
        <v>28.3</v>
      </c>
      <c r="C2928">
        <v>160</v>
      </c>
      <c r="D2928">
        <v>160</v>
      </c>
      <c r="E2928">
        <v>160</v>
      </c>
      <c r="F2928">
        <v>208.94230769999999</v>
      </c>
      <c r="G2928">
        <v>216.6442308</v>
      </c>
      <c r="H2928">
        <v>205.2596154</v>
      </c>
      <c r="I2928">
        <v>158</v>
      </c>
      <c r="J2928">
        <v>212</v>
      </c>
      <c r="K2928">
        <v>190</v>
      </c>
      <c r="L2928">
        <v>10.683782860000001</v>
      </c>
      <c r="M2928">
        <v>11.077602929999999</v>
      </c>
      <c r="N2928">
        <v>10.49547688</v>
      </c>
      <c r="O2928">
        <v>8.0789654829999993</v>
      </c>
      <c r="P2928">
        <v>10.8401309</v>
      </c>
      <c r="Q2928">
        <v>9.7152116569999993</v>
      </c>
      <c r="R2928">
        <v>0.53418914299999998</v>
      </c>
      <c r="S2928">
        <v>0.55388014600000002</v>
      </c>
      <c r="T2928">
        <v>0.52477384400000004</v>
      </c>
      <c r="U2928">
        <v>0.403948274</v>
      </c>
      <c r="V2928">
        <v>0.54200654500000001</v>
      </c>
      <c r="W2928">
        <v>0.48576058300000002</v>
      </c>
      <c r="X2928">
        <v>1.1368606E-2</v>
      </c>
      <c r="Y2928">
        <v>-1.2840534000000001E-2</v>
      </c>
      <c r="Z2928">
        <v>-2.8295493569999999</v>
      </c>
      <c r="AA2928">
        <v>7.9707979999999998E-2</v>
      </c>
      <c r="AB2928">
        <v>8.5221150000000002E-3</v>
      </c>
      <c r="AC2928">
        <v>-2.511781407</v>
      </c>
    </row>
    <row r="2929" spans="1:29" x14ac:dyDescent="0.3">
      <c r="A2929">
        <v>29.27</v>
      </c>
      <c r="B2929">
        <v>28.3</v>
      </c>
      <c r="C2929">
        <v>160</v>
      </c>
      <c r="D2929">
        <v>160</v>
      </c>
      <c r="E2929">
        <v>160</v>
      </c>
      <c r="F2929">
        <v>208.06730769999999</v>
      </c>
      <c r="G2929">
        <v>217.1538462</v>
      </c>
      <c r="H2929">
        <v>207.68269230000001</v>
      </c>
      <c r="I2929">
        <v>402</v>
      </c>
      <c r="J2929">
        <v>209</v>
      </c>
      <c r="K2929">
        <v>177</v>
      </c>
      <c r="L2929">
        <v>10.639041750000001</v>
      </c>
      <c r="M2929">
        <v>11.10366093</v>
      </c>
      <c r="N2929">
        <v>10.61937533</v>
      </c>
      <c r="O2929">
        <v>20.55534256</v>
      </c>
      <c r="P2929">
        <v>10.68673282</v>
      </c>
      <c r="Q2929">
        <v>9.0504866489999998</v>
      </c>
      <c r="R2929">
        <v>0.53195208800000005</v>
      </c>
      <c r="S2929">
        <v>0.55518304699999999</v>
      </c>
      <c r="T2929">
        <v>0.53096876699999995</v>
      </c>
      <c r="U2929">
        <v>1.027767128</v>
      </c>
      <c r="V2929">
        <v>0.534336641</v>
      </c>
      <c r="W2929">
        <v>0.45252433199999997</v>
      </c>
      <c r="X2929">
        <v>1.34124E-2</v>
      </c>
      <c r="Y2929">
        <v>-8.3992000000000008E-3</v>
      </c>
      <c r="Z2929">
        <v>-2.8387787740000001</v>
      </c>
      <c r="AA2929">
        <v>-0.28488222400000002</v>
      </c>
      <c r="AB2929">
        <v>-0.21901836799999999</v>
      </c>
      <c r="AC2929">
        <v>-3.534435266</v>
      </c>
    </row>
    <row r="2930" spans="1:29" x14ac:dyDescent="0.3">
      <c r="A2930">
        <v>29.28</v>
      </c>
      <c r="B2930">
        <v>28.3</v>
      </c>
      <c r="C2930">
        <v>160</v>
      </c>
      <c r="D2930">
        <v>160</v>
      </c>
      <c r="E2930">
        <v>160</v>
      </c>
      <c r="F2930">
        <v>206.7596154</v>
      </c>
      <c r="G2930">
        <v>217.1057692</v>
      </c>
      <c r="H2930">
        <v>209.2403846</v>
      </c>
      <c r="I2930">
        <v>217</v>
      </c>
      <c r="J2930">
        <v>408</v>
      </c>
      <c r="K2930">
        <v>337</v>
      </c>
      <c r="L2930">
        <v>10.572175919999999</v>
      </c>
      <c r="M2930">
        <v>11.10120263</v>
      </c>
      <c r="N2930">
        <v>10.69902433</v>
      </c>
      <c r="O2930">
        <v>11.09579437</v>
      </c>
      <c r="P2930">
        <v>20.862138720000001</v>
      </c>
      <c r="Q2930">
        <v>17.23171752</v>
      </c>
      <c r="R2930">
        <v>0.52860879599999999</v>
      </c>
      <c r="S2930">
        <v>0.55506013200000004</v>
      </c>
      <c r="T2930">
        <v>0.53495121700000003</v>
      </c>
      <c r="U2930">
        <v>0.55478971799999999</v>
      </c>
      <c r="V2930">
        <v>1.043106936</v>
      </c>
      <c r="W2930">
        <v>0.86158587600000003</v>
      </c>
      <c r="X2930">
        <v>1.5271686E-2</v>
      </c>
      <c r="Y2930">
        <v>-4.5888309999999998E-3</v>
      </c>
      <c r="Z2930">
        <v>-2.8396844639999999</v>
      </c>
      <c r="AA2930">
        <v>0.281930077</v>
      </c>
      <c r="AB2930">
        <v>4.1758365999999998E-2</v>
      </c>
      <c r="AC2930">
        <v>-4.3148816310000004</v>
      </c>
    </row>
    <row r="2931" spans="1:29" x14ac:dyDescent="0.3">
      <c r="A2931">
        <v>29.29</v>
      </c>
      <c r="B2931">
        <v>28.3</v>
      </c>
      <c r="C2931">
        <v>160</v>
      </c>
      <c r="D2931">
        <v>160</v>
      </c>
      <c r="E2931">
        <v>160</v>
      </c>
      <c r="F2931">
        <v>205.75</v>
      </c>
      <c r="G2931">
        <v>216.6346154</v>
      </c>
      <c r="H2931">
        <v>209.57692309999999</v>
      </c>
      <c r="I2931">
        <v>217</v>
      </c>
      <c r="J2931">
        <v>0</v>
      </c>
      <c r="K2931">
        <v>0</v>
      </c>
      <c r="L2931">
        <v>10.52055157</v>
      </c>
      <c r="M2931">
        <v>11.07711127</v>
      </c>
      <c r="N2931">
        <v>10.71623245</v>
      </c>
      <c r="O2931">
        <v>11.09579437</v>
      </c>
      <c r="P2931">
        <v>0</v>
      </c>
      <c r="Q2931">
        <v>0</v>
      </c>
      <c r="R2931">
        <v>0.52602757899999997</v>
      </c>
      <c r="S2931">
        <v>0.55385556300000005</v>
      </c>
      <c r="T2931">
        <v>0.53581162299999996</v>
      </c>
      <c r="U2931">
        <v>0.55478971799999999</v>
      </c>
      <c r="V2931">
        <v>0</v>
      </c>
      <c r="W2931">
        <v>0</v>
      </c>
      <c r="X2931">
        <v>1.6066495E-2</v>
      </c>
      <c r="Y2931">
        <v>-2.7532989999999999E-3</v>
      </c>
      <c r="Z2931">
        <v>-2.8345522179999998</v>
      </c>
      <c r="AA2931">
        <v>-0.32030799300000001</v>
      </c>
      <c r="AB2931">
        <v>-0.18492990600000001</v>
      </c>
      <c r="AC2931">
        <v>-0.97331529500000002</v>
      </c>
    </row>
    <row r="2932" spans="1:29" x14ac:dyDescent="0.3">
      <c r="A2932">
        <v>29.3</v>
      </c>
      <c r="B2932">
        <v>28.3</v>
      </c>
      <c r="C2932">
        <v>160</v>
      </c>
      <c r="D2932">
        <v>160</v>
      </c>
      <c r="E2932">
        <v>160</v>
      </c>
      <c r="F2932">
        <v>205.2307692</v>
      </c>
      <c r="G2932">
        <v>216.71153849999999</v>
      </c>
      <c r="H2932">
        <v>209.67307690000001</v>
      </c>
      <c r="I2932">
        <v>166</v>
      </c>
      <c r="J2932">
        <v>381</v>
      </c>
      <c r="K2932">
        <v>424</v>
      </c>
      <c r="L2932">
        <v>10.494001900000001</v>
      </c>
      <c r="M2932">
        <v>11.08104455</v>
      </c>
      <c r="N2932">
        <v>10.72114906</v>
      </c>
      <c r="O2932">
        <v>8.4880270259999993</v>
      </c>
      <c r="P2932">
        <v>19.481556009999998</v>
      </c>
      <c r="Q2932">
        <v>21.6802618</v>
      </c>
      <c r="R2932">
        <v>0.52470009500000003</v>
      </c>
      <c r="S2932">
        <v>0.55405222799999998</v>
      </c>
      <c r="T2932">
        <v>0.53605745299999996</v>
      </c>
      <c r="U2932">
        <v>0.42440135099999998</v>
      </c>
      <c r="V2932">
        <v>0.97407779999999999</v>
      </c>
      <c r="W2932">
        <v>1.08401309</v>
      </c>
      <c r="X2932">
        <v>1.6946461999999999E-2</v>
      </c>
      <c r="Y2932">
        <v>-2.212472E-3</v>
      </c>
      <c r="Z2932">
        <v>-2.832999606</v>
      </c>
      <c r="AA2932">
        <v>0.317355846</v>
      </c>
      <c r="AB2932">
        <v>0.25651567600000003</v>
      </c>
      <c r="AC2932">
        <v>-4.3552495469999997</v>
      </c>
    </row>
    <row r="2933" spans="1:29" x14ac:dyDescent="0.3">
      <c r="A2933">
        <v>29.31</v>
      </c>
      <c r="B2933">
        <v>28.3</v>
      </c>
      <c r="C2933">
        <v>160</v>
      </c>
      <c r="D2933">
        <v>160</v>
      </c>
      <c r="E2933">
        <v>160</v>
      </c>
      <c r="F2933">
        <v>205.91346150000001</v>
      </c>
      <c r="G2933">
        <v>216.6346154</v>
      </c>
      <c r="H2933">
        <v>208.68269230000001</v>
      </c>
      <c r="I2933">
        <v>189</v>
      </c>
      <c r="J2933">
        <v>208</v>
      </c>
      <c r="K2933">
        <v>0</v>
      </c>
      <c r="L2933">
        <v>10.528909799999999</v>
      </c>
      <c r="M2933">
        <v>11.07711127</v>
      </c>
      <c r="N2933">
        <v>10.670508030000001</v>
      </c>
      <c r="O2933">
        <v>9.6640789639999998</v>
      </c>
      <c r="P2933">
        <v>10.63560013</v>
      </c>
      <c r="Q2933">
        <v>0</v>
      </c>
      <c r="R2933">
        <v>0.52644548999999996</v>
      </c>
      <c r="S2933">
        <v>0.55385556300000005</v>
      </c>
      <c r="T2933">
        <v>0.53352540100000001</v>
      </c>
      <c r="U2933">
        <v>0.48320394799999999</v>
      </c>
      <c r="V2933">
        <v>0.53178000599999997</v>
      </c>
      <c r="W2933">
        <v>0</v>
      </c>
      <c r="X2933">
        <v>1.5825213000000001E-2</v>
      </c>
      <c r="Y2933">
        <v>-4.4167499999999997E-3</v>
      </c>
      <c r="Z2933">
        <v>-2.831274482</v>
      </c>
      <c r="AA2933">
        <v>2.8045400000000002E-2</v>
      </c>
      <c r="AB2933">
        <v>-0.338327985</v>
      </c>
      <c r="AC2933">
        <v>-1.780673605</v>
      </c>
    </row>
    <row r="2934" spans="1:29" x14ac:dyDescent="0.3">
      <c r="A2934">
        <v>29.32</v>
      </c>
      <c r="B2934">
        <v>28.3</v>
      </c>
      <c r="C2934">
        <v>160</v>
      </c>
      <c r="D2934">
        <v>160</v>
      </c>
      <c r="E2934">
        <v>160</v>
      </c>
      <c r="F2934">
        <v>205.33653849999999</v>
      </c>
      <c r="G2934">
        <v>216.30769230000001</v>
      </c>
      <c r="H2934">
        <v>208.6442308</v>
      </c>
      <c r="I2934">
        <v>181</v>
      </c>
      <c r="J2934">
        <v>218</v>
      </c>
      <c r="K2934">
        <v>462</v>
      </c>
      <c r="L2934">
        <v>10.499410170000001</v>
      </c>
      <c r="M2934">
        <v>11.06039481</v>
      </c>
      <c r="N2934">
        <v>10.668541380000001</v>
      </c>
      <c r="O2934">
        <v>9.2550174199999997</v>
      </c>
      <c r="P2934">
        <v>11.146927059999999</v>
      </c>
      <c r="Q2934">
        <v>23.623304130000001</v>
      </c>
      <c r="R2934">
        <v>0.524970508</v>
      </c>
      <c r="S2934">
        <v>0.55301973999999998</v>
      </c>
      <c r="T2934">
        <v>0.53342706900000003</v>
      </c>
      <c r="U2934">
        <v>0.46275087100000001</v>
      </c>
      <c r="V2934">
        <v>0.55734635300000002</v>
      </c>
      <c r="W2934">
        <v>1.1811652070000001</v>
      </c>
      <c r="X2934">
        <v>1.6194231999999999E-2</v>
      </c>
      <c r="Y2934">
        <v>-3.7120370000000001E-3</v>
      </c>
      <c r="Z2934">
        <v>-2.8270479260000001</v>
      </c>
      <c r="AA2934">
        <v>5.4614727000000002E-2</v>
      </c>
      <c r="AB2934">
        <v>0.447411063</v>
      </c>
      <c r="AC2934">
        <v>-3.8618639130000001</v>
      </c>
    </row>
    <row r="2935" spans="1:29" x14ac:dyDescent="0.3">
      <c r="A2935">
        <v>29.33</v>
      </c>
      <c r="B2935">
        <v>28.3</v>
      </c>
      <c r="C2935">
        <v>160</v>
      </c>
      <c r="D2935">
        <v>160</v>
      </c>
      <c r="E2935">
        <v>160</v>
      </c>
      <c r="F2935">
        <v>201.67307690000001</v>
      </c>
      <c r="G2935">
        <v>213.8653846</v>
      </c>
      <c r="H2935">
        <v>207.7403846</v>
      </c>
      <c r="I2935">
        <v>189</v>
      </c>
      <c r="J2935">
        <v>213</v>
      </c>
      <c r="K2935">
        <v>0</v>
      </c>
      <c r="L2935">
        <v>10.31208751</v>
      </c>
      <c r="M2935">
        <v>10.93551304</v>
      </c>
      <c r="N2935">
        <v>10.6223253</v>
      </c>
      <c r="O2935">
        <v>9.6640789639999998</v>
      </c>
      <c r="P2935">
        <v>10.891263589999999</v>
      </c>
      <c r="Q2935">
        <v>0</v>
      </c>
      <c r="R2935">
        <v>0.51560437599999998</v>
      </c>
      <c r="S2935">
        <v>0.546775652</v>
      </c>
      <c r="T2935">
        <v>0.53111626499999998</v>
      </c>
      <c r="U2935">
        <v>0.48320394799999999</v>
      </c>
      <c r="V2935">
        <v>0.54456318000000004</v>
      </c>
      <c r="W2935">
        <v>0</v>
      </c>
      <c r="X2935">
        <v>1.7996745000000001E-2</v>
      </c>
      <c r="Y2935" s="1">
        <v>-4.9200000000000003E-5</v>
      </c>
      <c r="Z2935">
        <v>-2.7956075309999999</v>
      </c>
      <c r="AA2935">
        <v>3.5425769000000003E-2</v>
      </c>
      <c r="AB2935">
        <v>-0.34258904299999998</v>
      </c>
      <c r="AC2935">
        <v>-1.803100224</v>
      </c>
    </row>
    <row r="2936" spans="1:29" x14ac:dyDescent="0.3">
      <c r="A2936">
        <v>29.34</v>
      </c>
      <c r="B2936">
        <v>28.3</v>
      </c>
      <c r="C2936">
        <v>160</v>
      </c>
      <c r="D2936">
        <v>160</v>
      </c>
      <c r="E2936">
        <v>160</v>
      </c>
      <c r="F2936">
        <v>196.58653849999999</v>
      </c>
      <c r="G2936">
        <v>211.1346154</v>
      </c>
      <c r="H2936">
        <v>207.7788462</v>
      </c>
      <c r="I2936">
        <v>195</v>
      </c>
      <c r="J2936">
        <v>166</v>
      </c>
      <c r="K2936">
        <v>328</v>
      </c>
      <c r="L2936">
        <v>10.051999110000001</v>
      </c>
      <c r="M2936">
        <v>10.79588146</v>
      </c>
      <c r="N2936">
        <v>10.624291940000001</v>
      </c>
      <c r="O2936">
        <v>9.9708751210000006</v>
      </c>
      <c r="P2936">
        <v>8.4880270259999993</v>
      </c>
      <c r="Q2936">
        <v>16.77152328</v>
      </c>
      <c r="R2936">
        <v>0.50259995499999999</v>
      </c>
      <c r="S2936">
        <v>0.53979407300000004</v>
      </c>
      <c r="T2936">
        <v>0.53121459699999996</v>
      </c>
      <c r="U2936">
        <v>0.498543756</v>
      </c>
      <c r="V2936">
        <v>0.42440135099999998</v>
      </c>
      <c r="W2936">
        <v>0.83857616400000001</v>
      </c>
      <c r="X2936">
        <v>2.1474033999999999E-2</v>
      </c>
      <c r="Y2936">
        <v>6.6783889999999999E-3</v>
      </c>
      <c r="Z2936">
        <v>-2.760716886</v>
      </c>
      <c r="AA2936">
        <v>-4.2806137000000001E-2</v>
      </c>
      <c r="AB2936">
        <v>0.25140240699999999</v>
      </c>
      <c r="AC2936">
        <v>-3.0903881950000001</v>
      </c>
    </row>
    <row r="2937" spans="1:29" x14ac:dyDescent="0.3">
      <c r="A2937">
        <v>29.35</v>
      </c>
      <c r="B2937">
        <v>28.3</v>
      </c>
      <c r="C2937">
        <v>160</v>
      </c>
      <c r="D2937">
        <v>160</v>
      </c>
      <c r="E2937">
        <v>160</v>
      </c>
      <c r="F2937">
        <v>191.1538462</v>
      </c>
      <c r="G2937">
        <v>209.1442308</v>
      </c>
      <c r="H2937">
        <v>206.8557692</v>
      </c>
      <c r="I2937">
        <v>156</v>
      </c>
      <c r="J2937">
        <v>201</v>
      </c>
      <c r="K2937">
        <v>182</v>
      </c>
      <c r="L2937">
        <v>9.7742109179999996</v>
      </c>
      <c r="M2937">
        <v>10.694107730000001</v>
      </c>
      <c r="N2937">
        <v>10.57709253</v>
      </c>
      <c r="O2937">
        <v>7.9767000970000002</v>
      </c>
      <c r="P2937">
        <v>10.27767128</v>
      </c>
      <c r="Q2937">
        <v>9.3061501129999993</v>
      </c>
      <c r="R2937">
        <v>0.48871054600000002</v>
      </c>
      <c r="S2937">
        <v>0.53470538599999995</v>
      </c>
      <c r="T2937">
        <v>0.52885462599999999</v>
      </c>
      <c r="U2937">
        <v>0.39883500500000002</v>
      </c>
      <c r="V2937">
        <v>0.51388356400000001</v>
      </c>
      <c r="W2937">
        <v>0.46530750599999998</v>
      </c>
      <c r="X2937">
        <v>2.6555134000000001E-2</v>
      </c>
      <c r="Y2937">
        <v>1.1431106999999999E-2</v>
      </c>
      <c r="Z2937">
        <v>-2.7232816820000001</v>
      </c>
      <c r="AA2937">
        <v>6.6423316999999996E-2</v>
      </c>
      <c r="AB2937">
        <v>5.9654809999999999E-3</v>
      </c>
      <c r="AC2937">
        <v>-2.4175896039999998</v>
      </c>
    </row>
    <row r="2938" spans="1:29" x14ac:dyDescent="0.3">
      <c r="A2938">
        <v>29.36</v>
      </c>
      <c r="B2938">
        <v>28.3</v>
      </c>
      <c r="C2938">
        <v>160</v>
      </c>
      <c r="D2938">
        <v>160</v>
      </c>
      <c r="E2938">
        <v>160</v>
      </c>
      <c r="F2938">
        <v>188.08653849999999</v>
      </c>
      <c r="G2938">
        <v>205.8461538</v>
      </c>
      <c r="H2938">
        <v>204.25</v>
      </c>
      <c r="I2938">
        <v>203</v>
      </c>
      <c r="J2938">
        <v>199</v>
      </c>
      <c r="K2938">
        <v>185</v>
      </c>
      <c r="L2938">
        <v>9.6173712150000004</v>
      </c>
      <c r="M2938">
        <v>10.525468180000001</v>
      </c>
      <c r="N2938">
        <v>10.443852529999999</v>
      </c>
      <c r="O2938">
        <v>10.37993666</v>
      </c>
      <c r="P2938">
        <v>10.17540589</v>
      </c>
      <c r="Q2938">
        <v>9.4595481919999997</v>
      </c>
      <c r="R2938">
        <v>0.48086856100000003</v>
      </c>
      <c r="S2938">
        <v>0.52627340899999997</v>
      </c>
      <c r="T2938">
        <v>0.52219262700000002</v>
      </c>
      <c r="U2938">
        <v>0.51899683299999999</v>
      </c>
      <c r="V2938">
        <v>0.50877029500000004</v>
      </c>
      <c r="W2938">
        <v>0.47297740999999999</v>
      </c>
      <c r="X2938">
        <v>2.6214501000000001E-2</v>
      </c>
      <c r="Y2938">
        <v>1.2414428E-2</v>
      </c>
      <c r="Z2938">
        <v>-2.6830431510000001</v>
      </c>
      <c r="AA2938">
        <v>-5.9042950000000004E-3</v>
      </c>
      <c r="AB2938">
        <v>-2.727077E-2</v>
      </c>
      <c r="AC2938">
        <v>-2.6328851530000001</v>
      </c>
    </row>
    <row r="2939" spans="1:29" x14ac:dyDescent="0.3">
      <c r="A2939">
        <v>29.37</v>
      </c>
      <c r="B2939">
        <v>28.3</v>
      </c>
      <c r="C2939">
        <v>160</v>
      </c>
      <c r="D2939">
        <v>160</v>
      </c>
      <c r="E2939">
        <v>160</v>
      </c>
      <c r="F2939">
        <v>188.28846150000001</v>
      </c>
      <c r="G2939">
        <v>203.91346150000001</v>
      </c>
      <c r="H2939">
        <v>202.0096154</v>
      </c>
      <c r="I2939">
        <v>218</v>
      </c>
      <c r="J2939">
        <v>206</v>
      </c>
      <c r="K2939">
        <v>200</v>
      </c>
      <c r="L2939">
        <v>9.6276960860000003</v>
      </c>
      <c r="M2939">
        <v>10.42664441</v>
      </c>
      <c r="N2939">
        <v>10.329295630000001</v>
      </c>
      <c r="O2939">
        <v>11.146927059999999</v>
      </c>
      <c r="P2939">
        <v>10.533334740000001</v>
      </c>
      <c r="Q2939">
        <v>10.226538590000001</v>
      </c>
      <c r="R2939">
        <v>0.481384804</v>
      </c>
      <c r="S2939">
        <v>0.52133222099999998</v>
      </c>
      <c r="T2939">
        <v>0.51646478200000001</v>
      </c>
      <c r="U2939">
        <v>0.55734635300000002</v>
      </c>
      <c r="V2939">
        <v>0.526666737</v>
      </c>
      <c r="W2939">
        <v>0.51132692899999999</v>
      </c>
      <c r="X2939">
        <v>2.3063652E-2</v>
      </c>
      <c r="Y2939">
        <v>1.0070846E-2</v>
      </c>
      <c r="Z2939">
        <v>-2.6652312399999998</v>
      </c>
      <c r="AA2939">
        <v>-1.7712884000000002E-2</v>
      </c>
      <c r="AB2939">
        <v>-2.0453077E-2</v>
      </c>
      <c r="AC2939">
        <v>-2.798842139</v>
      </c>
    </row>
    <row r="2940" spans="1:29" x14ac:dyDescent="0.3">
      <c r="A2940">
        <v>29.38</v>
      </c>
      <c r="B2940">
        <v>28.3</v>
      </c>
      <c r="C2940">
        <v>160</v>
      </c>
      <c r="D2940">
        <v>160</v>
      </c>
      <c r="E2940">
        <v>160</v>
      </c>
      <c r="F2940">
        <v>189.5288462</v>
      </c>
      <c r="G2940">
        <v>201.46153849999999</v>
      </c>
      <c r="H2940">
        <v>199.06730769999999</v>
      </c>
      <c r="I2940">
        <v>207</v>
      </c>
      <c r="J2940">
        <v>210</v>
      </c>
      <c r="K2940">
        <v>186</v>
      </c>
      <c r="L2940">
        <v>9.6911202920000008</v>
      </c>
      <c r="M2940">
        <v>10.30127098</v>
      </c>
      <c r="N2940">
        <v>10.17884752</v>
      </c>
      <c r="O2940">
        <v>10.584467439999999</v>
      </c>
      <c r="P2940">
        <v>10.73786552</v>
      </c>
      <c r="Q2940">
        <v>9.5106808849999993</v>
      </c>
      <c r="R2940">
        <v>0.48455601500000001</v>
      </c>
      <c r="S2940">
        <v>0.51506354899999995</v>
      </c>
      <c r="T2940">
        <v>0.50894237600000003</v>
      </c>
      <c r="U2940">
        <v>0.52922337200000003</v>
      </c>
      <c r="V2940">
        <v>0.53689327600000003</v>
      </c>
      <c r="W2940">
        <v>0.47553404399999999</v>
      </c>
      <c r="X2940">
        <v>1.7613533000000001E-2</v>
      </c>
      <c r="Y2940">
        <v>6.0883960000000003E-3</v>
      </c>
      <c r="Z2940">
        <v>-2.646599894</v>
      </c>
      <c r="AA2940">
        <v>4.4282210000000004E-3</v>
      </c>
      <c r="AB2940">
        <v>-3.8349519999999998E-2</v>
      </c>
      <c r="AC2940">
        <v>-2.7046503369999999</v>
      </c>
    </row>
    <row r="2941" spans="1:29" x14ac:dyDescent="0.3">
      <c r="A2941">
        <v>29.39</v>
      </c>
      <c r="B2941">
        <v>28.3</v>
      </c>
      <c r="C2941">
        <v>160</v>
      </c>
      <c r="D2941">
        <v>160</v>
      </c>
      <c r="E2941">
        <v>160</v>
      </c>
      <c r="F2941">
        <v>190.43269230000001</v>
      </c>
      <c r="G2941">
        <v>199.1346154</v>
      </c>
      <c r="H2941">
        <v>198.17307690000001</v>
      </c>
      <c r="I2941">
        <v>182</v>
      </c>
      <c r="J2941">
        <v>169</v>
      </c>
      <c r="K2941">
        <v>235</v>
      </c>
      <c r="L2941">
        <v>9.7373363800000003</v>
      </c>
      <c r="M2941">
        <v>10.18228914</v>
      </c>
      <c r="N2941">
        <v>10.13312309</v>
      </c>
      <c r="O2941">
        <v>9.3061501129999993</v>
      </c>
      <c r="P2941">
        <v>8.6414251049999997</v>
      </c>
      <c r="Q2941">
        <v>12.016182840000001</v>
      </c>
      <c r="R2941">
        <v>0.48686681900000001</v>
      </c>
      <c r="S2941">
        <v>0.50911445700000002</v>
      </c>
      <c r="T2941">
        <v>0.50665615399999997</v>
      </c>
      <c r="U2941">
        <v>0.46530750599999998</v>
      </c>
      <c r="V2941">
        <v>0.43207125499999999</v>
      </c>
      <c r="W2941">
        <v>0.60080914200000002</v>
      </c>
      <c r="X2941">
        <v>1.2844680000000001E-2</v>
      </c>
      <c r="Y2941">
        <v>5.7770110000000003E-3</v>
      </c>
      <c r="Z2941">
        <v>-2.6362060180000002</v>
      </c>
      <c r="AA2941">
        <v>-1.9188957999999999E-2</v>
      </c>
      <c r="AB2941">
        <v>0.10141317399999999</v>
      </c>
      <c r="AC2941">
        <v>-2.6283998300000002</v>
      </c>
    </row>
    <row r="2942" spans="1:29" x14ac:dyDescent="0.3">
      <c r="A2942">
        <v>29.4</v>
      </c>
      <c r="B2942">
        <v>28.3</v>
      </c>
      <c r="C2942">
        <v>160</v>
      </c>
      <c r="D2942">
        <v>160</v>
      </c>
      <c r="E2942">
        <v>160</v>
      </c>
      <c r="F2942">
        <v>190.9807692</v>
      </c>
      <c r="G2942">
        <v>198.93269230000001</v>
      </c>
      <c r="H2942">
        <v>197.58653849999999</v>
      </c>
      <c r="I2942">
        <v>186</v>
      </c>
      <c r="J2942">
        <v>210</v>
      </c>
      <c r="K2942">
        <v>219</v>
      </c>
      <c r="L2942">
        <v>9.7653610289999992</v>
      </c>
      <c r="M2942">
        <v>10.17196427</v>
      </c>
      <c r="N2942">
        <v>10.1031318</v>
      </c>
      <c r="O2942">
        <v>9.5106808849999993</v>
      </c>
      <c r="P2942">
        <v>10.73786552</v>
      </c>
      <c r="Q2942">
        <v>11.198059750000001</v>
      </c>
      <c r="R2942">
        <v>0.48826805099999998</v>
      </c>
      <c r="S2942">
        <v>0.50859821299999997</v>
      </c>
      <c r="T2942">
        <v>0.50515659000000002</v>
      </c>
      <c r="U2942">
        <v>0.47553404399999999</v>
      </c>
      <c r="V2942">
        <v>0.53689327600000003</v>
      </c>
      <c r="W2942">
        <v>0.55990298800000005</v>
      </c>
      <c r="X2942">
        <v>1.1737625E-2</v>
      </c>
      <c r="Y2942">
        <v>4.4823049999999998E-3</v>
      </c>
      <c r="Z2942">
        <v>-2.6351278150000002</v>
      </c>
      <c r="AA2942">
        <v>3.5425769000000003E-2</v>
      </c>
      <c r="AB2942">
        <v>3.5792885000000003E-2</v>
      </c>
      <c r="AC2942">
        <v>-2.758474224</v>
      </c>
    </row>
    <row r="2943" spans="1:29" x14ac:dyDescent="0.3">
      <c r="A2943">
        <v>29.41</v>
      </c>
      <c r="B2943">
        <v>28.3</v>
      </c>
      <c r="C2943">
        <v>160</v>
      </c>
      <c r="D2943">
        <v>160</v>
      </c>
      <c r="E2943">
        <v>160</v>
      </c>
      <c r="F2943">
        <v>190.96153849999999</v>
      </c>
      <c r="G2943">
        <v>199.3461538</v>
      </c>
      <c r="H2943">
        <v>197.91346150000001</v>
      </c>
      <c r="I2943">
        <v>151</v>
      </c>
      <c r="J2943">
        <v>209</v>
      </c>
      <c r="K2943">
        <v>182</v>
      </c>
      <c r="L2943">
        <v>9.7643777079999996</v>
      </c>
      <c r="M2943">
        <v>10.19310567</v>
      </c>
      <c r="N2943">
        <v>10.119848259999999</v>
      </c>
      <c r="O2943">
        <v>7.7210366319999997</v>
      </c>
      <c r="P2943">
        <v>10.68673282</v>
      </c>
      <c r="Q2943">
        <v>9.3061501129999993</v>
      </c>
      <c r="R2943">
        <v>0.48821888499999999</v>
      </c>
      <c r="S2943">
        <v>0.50965528400000004</v>
      </c>
      <c r="T2943">
        <v>0.50599241299999997</v>
      </c>
      <c r="U2943">
        <v>0.38605183199999998</v>
      </c>
      <c r="V2943">
        <v>0.534336641</v>
      </c>
      <c r="W2943">
        <v>0.46530750599999998</v>
      </c>
      <c r="X2943">
        <v>1.237631E-2</v>
      </c>
      <c r="Y2943">
        <v>4.7035519999999997E-3</v>
      </c>
      <c r="Z2943">
        <v>-2.6383624239999999</v>
      </c>
      <c r="AA2943">
        <v>8.5612275000000002E-2</v>
      </c>
      <c r="AB2943">
        <v>3.4088460000000001E-3</v>
      </c>
      <c r="AC2943">
        <v>-2.4310455759999998</v>
      </c>
    </row>
    <row r="2944" spans="1:29" x14ac:dyDescent="0.3">
      <c r="A2944">
        <v>29.42</v>
      </c>
      <c r="B2944">
        <v>28.3</v>
      </c>
      <c r="C2944">
        <v>160</v>
      </c>
      <c r="D2944">
        <v>160</v>
      </c>
      <c r="E2944">
        <v>160</v>
      </c>
      <c r="F2944">
        <v>190.2403846</v>
      </c>
      <c r="G2944">
        <v>199.875</v>
      </c>
      <c r="H2944">
        <v>198.25</v>
      </c>
      <c r="I2944">
        <v>188</v>
      </c>
      <c r="J2944">
        <v>203</v>
      </c>
      <c r="K2944">
        <v>181</v>
      </c>
      <c r="L2944">
        <v>9.7275031690000002</v>
      </c>
      <c r="M2944">
        <v>10.220147000000001</v>
      </c>
      <c r="N2944">
        <v>10.13705637</v>
      </c>
      <c r="O2944">
        <v>9.6129462710000002</v>
      </c>
      <c r="P2944">
        <v>10.37993666</v>
      </c>
      <c r="Q2944">
        <v>9.2550174199999997</v>
      </c>
      <c r="R2944">
        <v>0.48637515799999997</v>
      </c>
      <c r="S2944">
        <v>0.51100734999999997</v>
      </c>
      <c r="T2944">
        <v>0.50685281900000001</v>
      </c>
      <c r="U2944">
        <v>0.48064731399999999</v>
      </c>
      <c r="V2944">
        <v>0.51899683299999999</v>
      </c>
      <c r="W2944">
        <v>0.46275087100000001</v>
      </c>
      <c r="X2944">
        <v>1.4221401999999999E-2</v>
      </c>
      <c r="Y2944">
        <v>5.4410429999999996E-3</v>
      </c>
      <c r="Z2944">
        <v>-2.6390093459999999</v>
      </c>
      <c r="AA2944">
        <v>2.2141106000000001E-2</v>
      </c>
      <c r="AB2944">
        <v>-2.4714135000000002E-2</v>
      </c>
      <c r="AC2944">
        <v>-2.565605294</v>
      </c>
    </row>
    <row r="2945" spans="1:29" x14ac:dyDescent="0.3">
      <c r="A2945">
        <v>29.43</v>
      </c>
      <c r="B2945">
        <v>28.3</v>
      </c>
      <c r="C2945">
        <v>160</v>
      </c>
      <c r="D2945">
        <v>160</v>
      </c>
      <c r="E2945">
        <v>160</v>
      </c>
      <c r="F2945">
        <v>188.9807692</v>
      </c>
      <c r="G2945">
        <v>199.5288462</v>
      </c>
      <c r="H2945">
        <v>197.2211538</v>
      </c>
      <c r="I2945">
        <v>199</v>
      </c>
      <c r="J2945">
        <v>207</v>
      </c>
      <c r="K2945">
        <v>147</v>
      </c>
      <c r="L2945">
        <v>9.6630956430000001</v>
      </c>
      <c r="M2945">
        <v>10.20244722</v>
      </c>
      <c r="N2945">
        <v>10.084448699999999</v>
      </c>
      <c r="O2945">
        <v>10.17540589</v>
      </c>
      <c r="P2945">
        <v>10.584467439999999</v>
      </c>
      <c r="Q2945">
        <v>7.5165058609999997</v>
      </c>
      <c r="R2945">
        <v>0.483154782</v>
      </c>
      <c r="S2945">
        <v>0.51012236099999997</v>
      </c>
      <c r="T2945">
        <v>0.50422243499999997</v>
      </c>
      <c r="U2945">
        <v>0.50877029500000004</v>
      </c>
      <c r="V2945">
        <v>0.52922337200000003</v>
      </c>
      <c r="W2945">
        <v>0.375825293</v>
      </c>
      <c r="X2945">
        <v>1.5569739000000001E-2</v>
      </c>
      <c r="Y2945">
        <v>5.0559089999999999E-3</v>
      </c>
      <c r="Z2945">
        <v>-2.627192242</v>
      </c>
      <c r="AA2945">
        <v>1.1808590000000001E-2</v>
      </c>
      <c r="AB2945">
        <v>-9.5447693E-2</v>
      </c>
      <c r="AC2945">
        <v>-2.4803841389999999</v>
      </c>
    </row>
    <row r="2946" spans="1:29" x14ac:dyDescent="0.3">
      <c r="A2946">
        <v>29.44</v>
      </c>
      <c r="B2946">
        <v>28.3</v>
      </c>
      <c r="C2946">
        <v>160</v>
      </c>
      <c r="D2946">
        <v>160</v>
      </c>
      <c r="E2946">
        <v>160</v>
      </c>
      <c r="F2946">
        <v>189.42307690000001</v>
      </c>
      <c r="G2946">
        <v>200.9807692</v>
      </c>
      <c r="H2946">
        <v>198.16346150000001</v>
      </c>
      <c r="I2946">
        <v>210</v>
      </c>
      <c r="J2946">
        <v>204</v>
      </c>
      <c r="K2946">
        <v>189</v>
      </c>
      <c r="L2946">
        <v>9.6857120259999991</v>
      </c>
      <c r="M2946">
        <v>10.27668796</v>
      </c>
      <c r="N2946">
        <v>10.13263143</v>
      </c>
      <c r="O2946">
        <v>10.73786552</v>
      </c>
      <c r="P2946">
        <v>10.43106936</v>
      </c>
      <c r="Q2946">
        <v>9.6640789639999998</v>
      </c>
      <c r="R2946">
        <v>0.48428560100000001</v>
      </c>
      <c r="S2946">
        <v>0.51383439799999997</v>
      </c>
      <c r="T2946">
        <v>0.506631571</v>
      </c>
      <c r="U2946">
        <v>0.53689327600000003</v>
      </c>
      <c r="V2946">
        <v>0.52155346800000002</v>
      </c>
      <c r="W2946">
        <v>0.48320394799999999</v>
      </c>
      <c r="X2946">
        <v>1.7060005999999999E-2</v>
      </c>
      <c r="Y2946">
        <v>5.0477150000000004E-3</v>
      </c>
      <c r="Z2946">
        <v>-2.6399150360000001</v>
      </c>
      <c r="AA2946">
        <v>-8.8564420000000008E-3</v>
      </c>
      <c r="AB2946">
        <v>-3.0679616E-2</v>
      </c>
      <c r="AC2946">
        <v>-2.7046503369999999</v>
      </c>
    </row>
    <row r="2947" spans="1:29" x14ac:dyDescent="0.3">
      <c r="A2947">
        <v>29.45</v>
      </c>
      <c r="B2947">
        <v>28.3</v>
      </c>
      <c r="C2947">
        <v>160</v>
      </c>
      <c r="D2947">
        <v>160</v>
      </c>
      <c r="E2947">
        <v>160</v>
      </c>
      <c r="F2947">
        <v>192.4903846</v>
      </c>
      <c r="G2947">
        <v>204.66346150000001</v>
      </c>
      <c r="H2947">
        <v>199.8653846</v>
      </c>
      <c r="I2947">
        <v>218</v>
      </c>
      <c r="J2947">
        <v>166</v>
      </c>
      <c r="K2947">
        <v>198</v>
      </c>
      <c r="L2947">
        <v>9.8425517280000001</v>
      </c>
      <c r="M2947">
        <v>10.46499393</v>
      </c>
      <c r="N2947">
        <v>10.219655339999999</v>
      </c>
      <c r="O2947">
        <v>11.146927059999999</v>
      </c>
      <c r="P2947">
        <v>8.4880270259999993</v>
      </c>
      <c r="Q2947">
        <v>10.124273199999999</v>
      </c>
      <c r="R2947">
        <v>0.49212758600000001</v>
      </c>
      <c r="S2947">
        <v>0.52324969700000001</v>
      </c>
      <c r="T2947">
        <v>0.510982767</v>
      </c>
      <c r="U2947">
        <v>0.55734635300000002</v>
      </c>
      <c r="V2947">
        <v>0.42440135099999998</v>
      </c>
      <c r="W2947">
        <v>0.50621366000000001</v>
      </c>
      <c r="X2947">
        <v>1.7968359E-2</v>
      </c>
      <c r="Y2947">
        <v>2.1960840000000001E-3</v>
      </c>
      <c r="Z2947">
        <v>-2.6778246490000002</v>
      </c>
      <c r="AA2947">
        <v>-7.6755831999999996E-2</v>
      </c>
      <c r="AB2947">
        <v>1.0226539E-2</v>
      </c>
      <c r="AC2947">
        <v>-2.6104585340000002</v>
      </c>
    </row>
    <row r="2948" spans="1:29" x14ac:dyDescent="0.3">
      <c r="A2948">
        <v>29.46</v>
      </c>
      <c r="B2948">
        <v>28.3</v>
      </c>
      <c r="C2948">
        <v>160</v>
      </c>
      <c r="D2948">
        <v>160</v>
      </c>
      <c r="E2948">
        <v>160</v>
      </c>
      <c r="F2948">
        <v>196.7403846</v>
      </c>
      <c r="G2948">
        <v>208.32692309999999</v>
      </c>
      <c r="H2948">
        <v>201.8557692</v>
      </c>
      <c r="I2948">
        <v>165</v>
      </c>
      <c r="J2948">
        <v>215</v>
      </c>
      <c r="K2948">
        <v>217</v>
      </c>
      <c r="L2948">
        <v>10.059865670000001</v>
      </c>
      <c r="M2948">
        <v>10.65231659</v>
      </c>
      <c r="N2948">
        <v>10.32142906</v>
      </c>
      <c r="O2948">
        <v>8.4368943329999997</v>
      </c>
      <c r="P2948">
        <v>10.993528980000001</v>
      </c>
      <c r="Q2948">
        <v>11.09579437</v>
      </c>
      <c r="R2948">
        <v>0.50299328399999998</v>
      </c>
      <c r="S2948">
        <v>0.53261582900000004</v>
      </c>
      <c r="T2948">
        <v>0.51607145300000001</v>
      </c>
      <c r="U2948">
        <v>0.42184471699999998</v>
      </c>
      <c r="V2948">
        <v>0.54967644900000001</v>
      </c>
      <c r="W2948">
        <v>0.55478971799999999</v>
      </c>
      <c r="X2948">
        <v>1.7102585E-2</v>
      </c>
      <c r="Y2948">
        <v>-1.155402E-3</v>
      </c>
      <c r="Z2948">
        <v>-2.7222466070000002</v>
      </c>
      <c r="AA2948">
        <v>7.3803684999999994E-2</v>
      </c>
      <c r="AB2948">
        <v>4.6019424000000003E-2</v>
      </c>
      <c r="AC2948">
        <v>-2.6777383929999998</v>
      </c>
    </row>
    <row r="2949" spans="1:29" x14ac:dyDescent="0.3">
      <c r="A2949">
        <v>29.47</v>
      </c>
      <c r="B2949">
        <v>28.3</v>
      </c>
      <c r="C2949">
        <v>160</v>
      </c>
      <c r="D2949">
        <v>160</v>
      </c>
      <c r="E2949">
        <v>160</v>
      </c>
      <c r="F2949">
        <v>202.125</v>
      </c>
      <c r="G2949">
        <v>211.9711538</v>
      </c>
      <c r="H2949">
        <v>204.82692309999999</v>
      </c>
      <c r="I2949">
        <v>188</v>
      </c>
      <c r="J2949">
        <v>206</v>
      </c>
      <c r="K2949">
        <v>228</v>
      </c>
      <c r="L2949">
        <v>10.335195560000001</v>
      </c>
      <c r="M2949">
        <v>10.838655920000001</v>
      </c>
      <c r="N2949">
        <v>10.473352159999999</v>
      </c>
      <c r="O2949">
        <v>9.6129462710000002</v>
      </c>
      <c r="P2949">
        <v>10.533334740000001</v>
      </c>
      <c r="Q2949">
        <v>11.65825399</v>
      </c>
      <c r="R2949">
        <v>0.51675977799999995</v>
      </c>
      <c r="S2949">
        <v>0.54193279599999999</v>
      </c>
      <c r="T2949">
        <v>0.52366760800000001</v>
      </c>
      <c r="U2949">
        <v>0.48064731399999999</v>
      </c>
      <c r="V2949">
        <v>0.526666737</v>
      </c>
      <c r="W2949">
        <v>0.58291269899999998</v>
      </c>
      <c r="X2949">
        <v>1.4533648999999999E-2</v>
      </c>
      <c r="Y2949">
        <v>-3.7857860000000002E-3</v>
      </c>
      <c r="Z2949">
        <v>-2.7760704949999999</v>
      </c>
      <c r="AA2949">
        <v>2.6569327E-2</v>
      </c>
      <c r="AB2949">
        <v>5.2837116000000003E-2</v>
      </c>
      <c r="AC2949">
        <v>-2.789871491</v>
      </c>
    </row>
    <row r="2950" spans="1:29" x14ac:dyDescent="0.3">
      <c r="A2950">
        <v>29.48</v>
      </c>
      <c r="B2950">
        <v>28.3</v>
      </c>
      <c r="C2950">
        <v>160</v>
      </c>
      <c r="D2950">
        <v>160</v>
      </c>
      <c r="E2950">
        <v>160</v>
      </c>
      <c r="F2950">
        <v>205.06730769999999</v>
      </c>
      <c r="G2950">
        <v>213.2307692</v>
      </c>
      <c r="H2950">
        <v>207.28846150000001</v>
      </c>
      <c r="I2950">
        <v>180</v>
      </c>
      <c r="J2950">
        <v>204</v>
      </c>
      <c r="K2950">
        <v>226</v>
      </c>
      <c r="L2950">
        <v>10.48564367</v>
      </c>
      <c r="M2950">
        <v>10.903063449999999</v>
      </c>
      <c r="N2950">
        <v>10.599217250000001</v>
      </c>
      <c r="O2950">
        <v>9.2038847270000002</v>
      </c>
      <c r="P2950">
        <v>10.43106936</v>
      </c>
      <c r="Q2950">
        <v>11.555988599999999</v>
      </c>
      <c r="R2950">
        <v>0.52428218400000004</v>
      </c>
      <c r="S2950">
        <v>0.54515317200000002</v>
      </c>
      <c r="T2950">
        <v>0.529960863</v>
      </c>
      <c r="U2950">
        <v>0.46019423599999998</v>
      </c>
      <c r="V2950">
        <v>0.52155346800000002</v>
      </c>
      <c r="W2950">
        <v>0.57779943</v>
      </c>
      <c r="X2950">
        <v>1.2049871E-2</v>
      </c>
      <c r="Y2950">
        <v>-3.1712099999999998E-3</v>
      </c>
      <c r="Z2950">
        <v>-2.8059582779999999</v>
      </c>
      <c r="AA2950">
        <v>3.5425769000000003E-2</v>
      </c>
      <c r="AB2950">
        <v>5.7950385E-2</v>
      </c>
      <c r="AC2950">
        <v>-2.7360476039999999</v>
      </c>
    </row>
    <row r="2951" spans="1:29" x14ac:dyDescent="0.3">
      <c r="A2951">
        <v>29.49</v>
      </c>
      <c r="B2951">
        <v>28.3</v>
      </c>
      <c r="C2951">
        <v>160</v>
      </c>
      <c r="D2951">
        <v>160</v>
      </c>
      <c r="E2951">
        <v>160</v>
      </c>
      <c r="F2951">
        <v>204.58653849999999</v>
      </c>
      <c r="G2951">
        <v>212.0192308</v>
      </c>
      <c r="H2951">
        <v>209.28846150000001</v>
      </c>
      <c r="I2951">
        <v>178</v>
      </c>
      <c r="J2951">
        <v>204</v>
      </c>
      <c r="K2951">
        <v>161</v>
      </c>
      <c r="L2951">
        <v>10.46106065</v>
      </c>
      <c r="M2951">
        <v>10.84111422</v>
      </c>
      <c r="N2951">
        <v>10.70148264</v>
      </c>
      <c r="O2951">
        <v>9.1016193409999993</v>
      </c>
      <c r="P2951">
        <v>10.43106936</v>
      </c>
      <c r="Q2951">
        <v>8.2323635619999997</v>
      </c>
      <c r="R2951">
        <v>0.52305303199999997</v>
      </c>
      <c r="S2951">
        <v>0.54205571100000005</v>
      </c>
      <c r="T2951">
        <v>0.53507413199999998</v>
      </c>
      <c r="U2951">
        <v>0.455080967</v>
      </c>
      <c r="V2951">
        <v>0.52155346800000002</v>
      </c>
      <c r="W2951">
        <v>0.411618178</v>
      </c>
      <c r="X2951">
        <v>1.0971201999999999E-2</v>
      </c>
      <c r="Y2951">
        <v>1.6798399999999999E-3</v>
      </c>
      <c r="Z2951">
        <v>-2.8073383779999999</v>
      </c>
      <c r="AA2951">
        <v>3.8377915999999998E-2</v>
      </c>
      <c r="AB2951">
        <v>-5.1132693E-2</v>
      </c>
      <c r="AC2951">
        <v>-2.4355308999999998</v>
      </c>
    </row>
    <row r="2952" spans="1:29" x14ac:dyDescent="0.3">
      <c r="A2952">
        <v>29.5</v>
      </c>
      <c r="B2952">
        <v>28.3</v>
      </c>
      <c r="C2952">
        <v>160</v>
      </c>
      <c r="D2952">
        <v>160</v>
      </c>
      <c r="E2952">
        <v>160</v>
      </c>
      <c r="F2952">
        <v>202.8846154</v>
      </c>
      <c r="G2952">
        <v>211.45192309999999</v>
      </c>
      <c r="H2952">
        <v>210.96153849999999</v>
      </c>
      <c r="I2952">
        <v>183</v>
      </c>
      <c r="J2952">
        <v>163</v>
      </c>
      <c r="K2952">
        <v>178</v>
      </c>
      <c r="L2952">
        <v>10.374036739999999</v>
      </c>
      <c r="M2952">
        <v>10.812106249999999</v>
      </c>
      <c r="N2952">
        <v>10.78703157</v>
      </c>
      <c r="O2952">
        <v>9.3572828060000006</v>
      </c>
      <c r="P2952">
        <v>8.3346289480000006</v>
      </c>
      <c r="Q2952">
        <v>9.1016193409999993</v>
      </c>
      <c r="R2952">
        <v>0.51870183700000005</v>
      </c>
      <c r="S2952">
        <v>0.54060531300000003</v>
      </c>
      <c r="T2952">
        <v>0.539351578</v>
      </c>
      <c r="U2952">
        <v>0.46786413999999998</v>
      </c>
      <c r="V2952">
        <v>0.41673144699999998</v>
      </c>
      <c r="W2952">
        <v>0.455080967</v>
      </c>
      <c r="X2952">
        <v>1.2645978E-2</v>
      </c>
      <c r="Y2952">
        <v>6.4653360000000003E-3</v>
      </c>
      <c r="Z2952">
        <v>-2.8046644349999998</v>
      </c>
      <c r="AA2952">
        <v>-2.9521473999999999E-2</v>
      </c>
      <c r="AB2952">
        <v>8.5221150000000002E-3</v>
      </c>
      <c r="AC2952">
        <v>-2.3503097450000001</v>
      </c>
    </row>
    <row r="2953" spans="1:29" x14ac:dyDescent="0.3">
      <c r="A2953">
        <v>29.51</v>
      </c>
      <c r="B2953">
        <v>28.3</v>
      </c>
      <c r="C2953">
        <v>160</v>
      </c>
      <c r="D2953">
        <v>160</v>
      </c>
      <c r="E2953">
        <v>160</v>
      </c>
      <c r="F2953">
        <v>200.6442308</v>
      </c>
      <c r="G2953">
        <v>211.2403846</v>
      </c>
      <c r="H2953">
        <v>211.0192308</v>
      </c>
      <c r="I2953">
        <v>155</v>
      </c>
      <c r="J2953">
        <v>204</v>
      </c>
      <c r="K2953">
        <v>183</v>
      </c>
      <c r="L2953">
        <v>10.259479839999999</v>
      </c>
      <c r="M2953">
        <v>10.80128972</v>
      </c>
      <c r="N2953">
        <v>10.78998153</v>
      </c>
      <c r="O2953">
        <v>7.9255674039999997</v>
      </c>
      <c r="P2953">
        <v>10.43106936</v>
      </c>
      <c r="Q2953">
        <v>9.3572828060000006</v>
      </c>
      <c r="R2953">
        <v>0.51297399200000005</v>
      </c>
      <c r="S2953">
        <v>0.54006448600000001</v>
      </c>
      <c r="T2953">
        <v>0.53949907600000002</v>
      </c>
      <c r="U2953">
        <v>0.39627836999999999</v>
      </c>
      <c r="V2953">
        <v>0.52155346800000002</v>
      </c>
      <c r="W2953">
        <v>0.46786413999999998</v>
      </c>
      <c r="X2953">
        <v>1.5640703999999998E-2</v>
      </c>
      <c r="Y2953">
        <v>8.6532250000000005E-3</v>
      </c>
      <c r="Z2953">
        <v>-2.793925534</v>
      </c>
      <c r="AA2953">
        <v>7.2327611E-2</v>
      </c>
      <c r="AB2953">
        <v>5.9654809999999999E-3</v>
      </c>
      <c r="AC2953">
        <v>-2.4310455759999998</v>
      </c>
    </row>
    <row r="2954" spans="1:29" x14ac:dyDescent="0.3">
      <c r="A2954">
        <v>29.52</v>
      </c>
      <c r="B2954">
        <v>28.3</v>
      </c>
      <c r="C2954">
        <v>160</v>
      </c>
      <c r="D2954">
        <v>160</v>
      </c>
      <c r="E2954">
        <v>160</v>
      </c>
      <c r="F2954">
        <v>198.6346154</v>
      </c>
      <c r="G2954">
        <v>209.81730769999999</v>
      </c>
      <c r="H2954">
        <v>208.68269230000001</v>
      </c>
      <c r="I2954">
        <v>428</v>
      </c>
      <c r="J2954">
        <v>405</v>
      </c>
      <c r="K2954">
        <v>387</v>
      </c>
      <c r="L2954">
        <v>10.15672279</v>
      </c>
      <c r="M2954">
        <v>10.728523969999999</v>
      </c>
      <c r="N2954">
        <v>10.670508030000001</v>
      </c>
      <c r="O2954">
        <v>21.884792569999998</v>
      </c>
      <c r="P2954">
        <v>20.708740639999998</v>
      </c>
      <c r="Q2954">
        <v>19.788352159999999</v>
      </c>
      <c r="R2954">
        <v>0.50783613999999999</v>
      </c>
      <c r="S2954">
        <v>0.53642619800000002</v>
      </c>
      <c r="T2954">
        <v>0.53352540100000001</v>
      </c>
      <c r="U2954">
        <v>1.094239629</v>
      </c>
      <c r="V2954">
        <v>1.0354370319999999</v>
      </c>
      <c r="W2954">
        <v>0.989417608</v>
      </c>
      <c r="X2954">
        <v>1.6506478000000002E-2</v>
      </c>
      <c r="Y2954">
        <v>7.5961550000000003E-3</v>
      </c>
      <c r="Z2954">
        <v>-2.7680486649999998</v>
      </c>
      <c r="AA2954">
        <v>-3.3949695000000002E-2</v>
      </c>
      <c r="AB2954">
        <v>-5.0280481000000002E-2</v>
      </c>
      <c r="AC2954">
        <v>-5.4720952079999998</v>
      </c>
    </row>
    <row r="2955" spans="1:29" x14ac:dyDescent="0.3">
      <c r="A2955">
        <v>29.53</v>
      </c>
      <c r="B2955">
        <v>28.3</v>
      </c>
      <c r="C2955">
        <v>160</v>
      </c>
      <c r="D2955">
        <v>160</v>
      </c>
      <c r="E2955">
        <v>160</v>
      </c>
      <c r="F2955">
        <v>196.3942308</v>
      </c>
      <c r="G2955">
        <v>207.16346150000001</v>
      </c>
      <c r="H2955">
        <v>203.9903846</v>
      </c>
      <c r="I2955">
        <v>212</v>
      </c>
      <c r="J2955">
        <v>214</v>
      </c>
      <c r="K2955">
        <v>166</v>
      </c>
      <c r="L2955">
        <v>10.042165900000001</v>
      </c>
      <c r="M2955">
        <v>10.59282567</v>
      </c>
      <c r="N2955">
        <v>10.430577700000001</v>
      </c>
      <c r="O2955">
        <v>10.8401309</v>
      </c>
      <c r="P2955">
        <v>10.94239629</v>
      </c>
      <c r="Q2955">
        <v>8.4880270259999993</v>
      </c>
      <c r="R2955">
        <v>0.50210829499999998</v>
      </c>
      <c r="S2955">
        <v>0.52964128300000002</v>
      </c>
      <c r="T2955">
        <v>0.52152888500000005</v>
      </c>
      <c r="U2955">
        <v>0.54200654500000001</v>
      </c>
      <c r="V2955">
        <v>0.54711981399999998</v>
      </c>
      <c r="W2955">
        <v>0.42440135099999998</v>
      </c>
      <c r="X2955">
        <v>1.5896178E-2</v>
      </c>
      <c r="Y2955">
        <v>3.7693969999999999E-3</v>
      </c>
      <c r="Z2955">
        <v>-2.7250499349999999</v>
      </c>
      <c r="AA2955">
        <v>2.952147E-3</v>
      </c>
      <c r="AB2955">
        <v>-8.0107886000000003E-2</v>
      </c>
      <c r="AC2955">
        <v>-2.6553117730000002</v>
      </c>
    </row>
    <row r="2956" spans="1:29" x14ac:dyDescent="0.3">
      <c r="A2956">
        <v>29.54</v>
      </c>
      <c r="B2956">
        <v>28.3</v>
      </c>
      <c r="C2956">
        <v>160</v>
      </c>
      <c r="D2956">
        <v>160</v>
      </c>
      <c r="E2956">
        <v>160</v>
      </c>
      <c r="F2956">
        <v>193.78846150000001</v>
      </c>
      <c r="G2956">
        <v>203.25</v>
      </c>
      <c r="H2956">
        <v>198.75</v>
      </c>
      <c r="I2956">
        <v>188</v>
      </c>
      <c r="J2956">
        <v>165</v>
      </c>
      <c r="K2956">
        <v>219</v>
      </c>
      <c r="L2956">
        <v>9.9089258969999996</v>
      </c>
      <c r="M2956">
        <v>10.39271984</v>
      </c>
      <c r="N2956">
        <v>10.16262272</v>
      </c>
      <c r="O2956">
        <v>9.6129462710000002</v>
      </c>
      <c r="P2956">
        <v>8.4368943329999997</v>
      </c>
      <c r="Q2956">
        <v>11.198059750000001</v>
      </c>
      <c r="R2956">
        <v>0.49544629499999998</v>
      </c>
      <c r="S2956">
        <v>0.51963599199999999</v>
      </c>
      <c r="T2956">
        <v>0.50813113600000004</v>
      </c>
      <c r="U2956">
        <v>0.48064731399999999</v>
      </c>
      <c r="V2956">
        <v>0.42184471699999998</v>
      </c>
      <c r="W2956">
        <v>0.55990298800000005</v>
      </c>
      <c r="X2956">
        <v>1.3965928000000001E-2</v>
      </c>
      <c r="Y2956">
        <v>3.9332800000000003E-4</v>
      </c>
      <c r="Z2956">
        <v>-2.6723042499999998</v>
      </c>
      <c r="AA2956">
        <v>-3.3949695000000002E-2</v>
      </c>
      <c r="AB2956">
        <v>7.2437981999999998E-2</v>
      </c>
      <c r="AC2956">
        <v>-2.565605294</v>
      </c>
    </row>
    <row r="2957" spans="1:29" x14ac:dyDescent="0.3">
      <c r="A2957">
        <v>29.55</v>
      </c>
      <c r="B2957">
        <v>28.3</v>
      </c>
      <c r="C2957">
        <v>160</v>
      </c>
      <c r="D2957">
        <v>160</v>
      </c>
      <c r="E2957">
        <v>160</v>
      </c>
      <c r="F2957">
        <v>190.375</v>
      </c>
      <c r="G2957">
        <v>198.53846150000001</v>
      </c>
      <c r="H2957">
        <v>193.66346150000001</v>
      </c>
      <c r="I2957">
        <v>182</v>
      </c>
      <c r="J2957">
        <v>196</v>
      </c>
      <c r="K2957">
        <v>221</v>
      </c>
      <c r="L2957">
        <v>9.7343864159999995</v>
      </c>
      <c r="M2957">
        <v>10.15180619</v>
      </c>
      <c r="N2957">
        <v>9.9025343110000001</v>
      </c>
      <c r="O2957">
        <v>9.3061501129999993</v>
      </c>
      <c r="P2957">
        <v>10.02200781</v>
      </c>
      <c r="Q2957">
        <v>11.30032514</v>
      </c>
      <c r="R2957">
        <v>0.48671932099999998</v>
      </c>
      <c r="S2957">
        <v>0.50759030900000002</v>
      </c>
      <c r="T2957">
        <v>0.49512671600000002</v>
      </c>
      <c r="U2957">
        <v>0.46530750599999998</v>
      </c>
      <c r="V2957">
        <v>0.50110039100000003</v>
      </c>
      <c r="W2957">
        <v>0.56501625700000002</v>
      </c>
      <c r="X2957">
        <v>1.2049871E-2</v>
      </c>
      <c r="Y2957">
        <v>-1.3520660000000001E-3</v>
      </c>
      <c r="Z2957">
        <v>-2.6130462209999998</v>
      </c>
      <c r="AA2957">
        <v>2.0665032E-2</v>
      </c>
      <c r="AB2957">
        <v>5.4541539E-2</v>
      </c>
      <c r="AC2957">
        <v>-2.6867090409999999</v>
      </c>
    </row>
    <row r="2958" spans="1:29" x14ac:dyDescent="0.3">
      <c r="A2958">
        <v>29.56</v>
      </c>
      <c r="B2958">
        <v>28.3</v>
      </c>
      <c r="C2958">
        <v>0</v>
      </c>
      <c r="D2958">
        <v>0</v>
      </c>
      <c r="E2958">
        <v>0</v>
      </c>
      <c r="F2958">
        <v>185.96153849999999</v>
      </c>
      <c r="G2958">
        <v>193.8461538</v>
      </c>
      <c r="H2958">
        <v>188.53846150000001</v>
      </c>
      <c r="I2958">
        <v>145</v>
      </c>
      <c r="J2958">
        <v>196</v>
      </c>
      <c r="K2958">
        <v>203</v>
      </c>
      <c r="L2958">
        <v>9.508714243</v>
      </c>
      <c r="M2958">
        <v>9.9118758600000003</v>
      </c>
      <c r="N2958">
        <v>9.6404792589999992</v>
      </c>
      <c r="O2958">
        <v>7.4142404749999997</v>
      </c>
      <c r="P2958">
        <v>10.02200781</v>
      </c>
      <c r="Q2958">
        <v>10.37993666</v>
      </c>
      <c r="R2958">
        <v>0.47543571200000001</v>
      </c>
      <c r="S2958">
        <v>0.495593793</v>
      </c>
      <c r="T2958">
        <v>0.482023963</v>
      </c>
      <c r="U2958">
        <v>0.37071202399999997</v>
      </c>
      <c r="V2958">
        <v>0.50110039100000003</v>
      </c>
      <c r="W2958">
        <v>0.51899683299999999</v>
      </c>
      <c r="X2958">
        <v>1.1638272999999999E-2</v>
      </c>
      <c r="Y2958">
        <v>-2.327193E-3</v>
      </c>
      <c r="Z2958">
        <v>-2.5492166109999999</v>
      </c>
      <c r="AA2958">
        <v>7.5279759000000002E-2</v>
      </c>
      <c r="AB2958">
        <v>5.5393750999999998E-2</v>
      </c>
      <c r="AC2958">
        <v>-2.4400162239999998</v>
      </c>
    </row>
    <row r="2959" spans="1:29" x14ac:dyDescent="0.3">
      <c r="A2959">
        <v>29.57</v>
      </c>
      <c r="B2959">
        <v>28.3</v>
      </c>
      <c r="C2959">
        <v>0</v>
      </c>
      <c r="D2959">
        <v>0</v>
      </c>
      <c r="E2959">
        <v>0</v>
      </c>
      <c r="F2959">
        <v>178.4903846</v>
      </c>
      <c r="G2959">
        <v>186.3461538</v>
      </c>
      <c r="H2959">
        <v>181.4038462</v>
      </c>
      <c r="I2959">
        <v>180</v>
      </c>
      <c r="J2959">
        <v>198</v>
      </c>
      <c r="K2959">
        <v>184</v>
      </c>
      <c r="L2959">
        <v>9.1266940269999992</v>
      </c>
      <c r="M2959">
        <v>9.5283806630000001</v>
      </c>
      <c r="N2959">
        <v>9.2756671619999995</v>
      </c>
      <c r="O2959">
        <v>9.2038847270000002</v>
      </c>
      <c r="P2959">
        <v>10.124273199999999</v>
      </c>
      <c r="Q2959">
        <v>9.4084154990000002</v>
      </c>
      <c r="R2959">
        <v>0.45633470100000001</v>
      </c>
      <c r="S2959">
        <v>0.47641903299999999</v>
      </c>
      <c r="T2959">
        <v>0.46378335799999998</v>
      </c>
      <c r="U2959">
        <v>0.46019423599999998</v>
      </c>
      <c r="V2959">
        <v>0.50621366000000001</v>
      </c>
      <c r="W2959">
        <v>0.47042077500000001</v>
      </c>
      <c r="X2959">
        <v>1.1595694E-2</v>
      </c>
      <c r="Y2959">
        <v>-1.7290059999999999E-3</v>
      </c>
      <c r="Z2959">
        <v>-2.4500650749999999</v>
      </c>
      <c r="AA2959">
        <v>2.6569327E-2</v>
      </c>
      <c r="AB2959">
        <v>-8.5221150000000002E-3</v>
      </c>
      <c r="AC2959">
        <v>-2.520752055</v>
      </c>
    </row>
    <row r="2960" spans="1:29" x14ac:dyDescent="0.3">
      <c r="A2960">
        <v>29.58</v>
      </c>
      <c r="B2960">
        <v>28.3</v>
      </c>
      <c r="C2960">
        <v>0</v>
      </c>
      <c r="D2960">
        <v>0</v>
      </c>
      <c r="E2960">
        <v>0</v>
      </c>
      <c r="F2960">
        <v>166.9903846</v>
      </c>
      <c r="G2960">
        <v>175.2692308</v>
      </c>
      <c r="H2960">
        <v>171.5192308</v>
      </c>
      <c r="I2960">
        <v>184</v>
      </c>
      <c r="J2960">
        <v>199</v>
      </c>
      <c r="K2960">
        <v>153</v>
      </c>
      <c r="L2960">
        <v>8.5386680590000008</v>
      </c>
      <c r="M2960">
        <v>8.9619877569999993</v>
      </c>
      <c r="N2960">
        <v>8.770240158</v>
      </c>
      <c r="O2960">
        <v>9.4084154990000002</v>
      </c>
      <c r="P2960">
        <v>10.17540589</v>
      </c>
      <c r="Q2960">
        <v>7.8233020179999997</v>
      </c>
      <c r="R2960">
        <v>0.42693340299999999</v>
      </c>
      <c r="S2960">
        <v>0.44809938799999999</v>
      </c>
      <c r="T2960">
        <v>0.43851200800000001</v>
      </c>
      <c r="U2960">
        <v>0.47042077500000001</v>
      </c>
      <c r="V2960">
        <v>0.50877029500000004</v>
      </c>
      <c r="W2960">
        <v>0.39116510100000002</v>
      </c>
      <c r="X2960">
        <v>1.2220187E-2</v>
      </c>
      <c r="Y2960">
        <v>6.6374200000000004E-4</v>
      </c>
      <c r="Z2960">
        <v>-2.3044645589999999</v>
      </c>
      <c r="AA2960">
        <v>2.2141106000000001E-2</v>
      </c>
      <c r="AB2960">
        <v>-6.5620288999999998E-2</v>
      </c>
      <c r="AC2960">
        <v>-2.4041336320000002</v>
      </c>
    </row>
    <row r="2961" spans="1:29" x14ac:dyDescent="0.3">
      <c r="A2961">
        <v>29.59</v>
      </c>
      <c r="B2961">
        <v>28.3</v>
      </c>
      <c r="C2961">
        <v>0</v>
      </c>
      <c r="D2961">
        <v>0</v>
      </c>
      <c r="E2961">
        <v>0</v>
      </c>
      <c r="F2961">
        <v>153.6538462</v>
      </c>
      <c r="G2961">
        <v>162.80769230000001</v>
      </c>
      <c r="H2961">
        <v>159.95192309999999</v>
      </c>
      <c r="I2961">
        <v>174</v>
      </c>
      <c r="J2961">
        <v>168</v>
      </c>
      <c r="K2961">
        <v>171</v>
      </c>
      <c r="L2961">
        <v>7.8567349330000003</v>
      </c>
      <c r="M2961">
        <v>8.3247957370000005</v>
      </c>
      <c r="N2961">
        <v>8.1787725659999992</v>
      </c>
      <c r="O2961">
        <v>8.8970885699999993</v>
      </c>
      <c r="P2961">
        <v>8.5902924120000002</v>
      </c>
      <c r="Q2961">
        <v>8.7436904910000006</v>
      </c>
      <c r="R2961">
        <v>0.39283674699999999</v>
      </c>
      <c r="S2961">
        <v>0.41623978700000003</v>
      </c>
      <c r="T2961">
        <v>0.40893862800000003</v>
      </c>
      <c r="U2961">
        <v>0.44485442800000002</v>
      </c>
      <c r="V2961">
        <v>0.42951462099999999</v>
      </c>
      <c r="W2961">
        <v>0.43718452499999999</v>
      </c>
      <c r="X2961">
        <v>1.3511752E-2</v>
      </c>
      <c r="Y2961">
        <v>2.933574E-3</v>
      </c>
      <c r="Z2961">
        <v>-2.1368687049999999</v>
      </c>
      <c r="AA2961">
        <v>-8.8564420000000008E-3</v>
      </c>
      <c r="AB2961">
        <v>0</v>
      </c>
      <c r="AC2961">
        <v>-2.3009711820000001</v>
      </c>
    </row>
    <row r="2962" spans="1:29" x14ac:dyDescent="0.3">
      <c r="A2962">
        <v>29.6</v>
      </c>
      <c r="B2962">
        <v>28.3</v>
      </c>
      <c r="C2962">
        <v>0</v>
      </c>
      <c r="D2962">
        <v>0</v>
      </c>
      <c r="E2962">
        <v>0</v>
      </c>
      <c r="F2962">
        <v>139.06730769999999</v>
      </c>
      <c r="G2962">
        <v>149.3557692</v>
      </c>
      <c r="H2962">
        <v>146.75</v>
      </c>
      <c r="I2962">
        <v>143</v>
      </c>
      <c r="J2962">
        <v>109</v>
      </c>
      <c r="K2962">
        <v>121</v>
      </c>
      <c r="L2962">
        <v>7.1108859410000003</v>
      </c>
      <c r="M2962">
        <v>7.6369626850000003</v>
      </c>
      <c r="N2962">
        <v>7.5037226869999998</v>
      </c>
      <c r="O2962">
        <v>7.3119750889999997</v>
      </c>
      <c r="P2962">
        <v>5.5734635289999996</v>
      </c>
      <c r="Q2962">
        <v>6.1870558439999996</v>
      </c>
      <c r="R2962">
        <v>0.35554429700000001</v>
      </c>
      <c r="S2962">
        <v>0.38184813400000001</v>
      </c>
      <c r="T2962">
        <v>0.375186134</v>
      </c>
      <c r="U2962">
        <v>0.36559875400000003</v>
      </c>
      <c r="V2962">
        <v>0.27867317600000002</v>
      </c>
      <c r="W2962">
        <v>0.30935279199999999</v>
      </c>
      <c r="X2962">
        <v>1.5186527999999999E-2</v>
      </c>
      <c r="Y2962">
        <v>4.3266119999999996E-3</v>
      </c>
      <c r="Z2962">
        <v>-1.95189222</v>
      </c>
      <c r="AA2962">
        <v>-5.0186505999999999E-2</v>
      </c>
      <c r="AB2962">
        <v>-8.5221150000000002E-3</v>
      </c>
      <c r="AC2962">
        <v>-1.67302583</v>
      </c>
    </row>
    <row r="2963" spans="1:29" x14ac:dyDescent="0.3">
      <c r="A2963">
        <v>29.61</v>
      </c>
      <c r="B2963">
        <v>28.3</v>
      </c>
      <c r="C2963">
        <v>0</v>
      </c>
      <c r="D2963">
        <v>0</v>
      </c>
      <c r="E2963">
        <v>0</v>
      </c>
      <c r="F2963">
        <v>126.2980769</v>
      </c>
      <c r="G2963">
        <v>137.2211538</v>
      </c>
      <c r="H2963">
        <v>134.20192309999999</v>
      </c>
      <c r="I2963">
        <v>117</v>
      </c>
      <c r="J2963">
        <v>156</v>
      </c>
      <c r="K2963">
        <v>139</v>
      </c>
      <c r="L2963">
        <v>6.457960785</v>
      </c>
      <c r="M2963">
        <v>7.0164871230000001</v>
      </c>
      <c r="N2963">
        <v>6.862105723</v>
      </c>
      <c r="O2963">
        <v>5.9825250729999997</v>
      </c>
      <c r="P2963">
        <v>7.9767000970000002</v>
      </c>
      <c r="Q2963">
        <v>7.1074443169999997</v>
      </c>
      <c r="R2963">
        <v>0.32289803900000003</v>
      </c>
      <c r="S2963">
        <v>0.350824356</v>
      </c>
      <c r="T2963">
        <v>0.34310528600000001</v>
      </c>
      <c r="U2963">
        <v>0.29912625399999998</v>
      </c>
      <c r="V2963">
        <v>0.39883500500000002</v>
      </c>
      <c r="W2963">
        <v>0.35537221600000002</v>
      </c>
      <c r="X2963">
        <v>1.6123267E-2</v>
      </c>
      <c r="Y2963">
        <v>4.1627260000000003E-3</v>
      </c>
      <c r="Z2963">
        <v>-1.7839082129999999</v>
      </c>
      <c r="AA2963">
        <v>5.7566873999999997E-2</v>
      </c>
      <c r="AB2963">
        <v>4.2610579999999999E-3</v>
      </c>
      <c r="AC2963">
        <v>-1.8479534639999999</v>
      </c>
    </row>
    <row r="2964" spans="1:29" x14ac:dyDescent="0.3">
      <c r="A2964">
        <v>29.62</v>
      </c>
      <c r="B2964">
        <v>28.3</v>
      </c>
      <c r="C2964">
        <v>0</v>
      </c>
      <c r="D2964">
        <v>0</v>
      </c>
      <c r="E2964">
        <v>0</v>
      </c>
      <c r="F2964">
        <v>116.1634615</v>
      </c>
      <c r="G2964">
        <v>126.5480769</v>
      </c>
      <c r="H2964">
        <v>122.4423077</v>
      </c>
      <c r="I2964">
        <v>139</v>
      </c>
      <c r="J2964">
        <v>148</v>
      </c>
      <c r="K2964">
        <v>141</v>
      </c>
      <c r="L2964">
        <v>5.9397506079999998</v>
      </c>
      <c r="M2964">
        <v>6.4707439579999999</v>
      </c>
      <c r="N2964">
        <v>6.2608049210000001</v>
      </c>
      <c r="O2964">
        <v>7.1074443169999997</v>
      </c>
      <c r="P2964">
        <v>7.5676385540000002</v>
      </c>
      <c r="Q2964">
        <v>7.2097097029999997</v>
      </c>
      <c r="R2964">
        <v>0.29698753</v>
      </c>
      <c r="S2964">
        <v>0.32353719800000003</v>
      </c>
      <c r="T2964">
        <v>0.31304024600000002</v>
      </c>
      <c r="U2964">
        <v>0.35537221600000002</v>
      </c>
      <c r="V2964">
        <v>0.37838192799999998</v>
      </c>
      <c r="W2964">
        <v>0.36048548499999999</v>
      </c>
      <c r="X2964">
        <v>1.5328458E-2</v>
      </c>
      <c r="Y2964">
        <v>1.8519210000000001E-3</v>
      </c>
      <c r="Z2964">
        <v>-1.6378332879999999</v>
      </c>
      <c r="AA2964">
        <v>1.3284663E-2</v>
      </c>
      <c r="AB2964">
        <v>-4.2610579999999999E-3</v>
      </c>
      <c r="AC2964">
        <v>-1.9197186470000001</v>
      </c>
    </row>
    <row r="2965" spans="1:29" x14ac:dyDescent="0.3">
      <c r="A2965">
        <v>29.63</v>
      </c>
      <c r="B2965">
        <v>28.3</v>
      </c>
      <c r="C2965">
        <v>0</v>
      </c>
      <c r="D2965">
        <v>0</v>
      </c>
      <c r="E2965">
        <v>0</v>
      </c>
      <c r="F2965">
        <v>106.1923077</v>
      </c>
      <c r="G2965">
        <v>115.2788462</v>
      </c>
      <c r="H2965">
        <v>110.8269231</v>
      </c>
      <c r="I2965">
        <v>113</v>
      </c>
      <c r="J2965">
        <v>122</v>
      </c>
      <c r="K2965">
        <v>123</v>
      </c>
      <c r="L2965">
        <v>5.4298986610000002</v>
      </c>
      <c r="M2965">
        <v>5.894517842</v>
      </c>
      <c r="N2965">
        <v>5.6668790260000002</v>
      </c>
      <c r="O2965">
        <v>5.7779943009999997</v>
      </c>
      <c r="P2965">
        <v>6.2381885370000001</v>
      </c>
      <c r="Q2965">
        <v>6.2893212299999997</v>
      </c>
      <c r="R2965">
        <v>0.27149493299999999</v>
      </c>
      <c r="S2965">
        <v>0.29472589199999999</v>
      </c>
      <c r="T2965">
        <v>0.28334395099999998</v>
      </c>
      <c r="U2965">
        <v>0.288899715</v>
      </c>
      <c r="V2965">
        <v>0.31190942700000002</v>
      </c>
      <c r="W2965">
        <v>0.31446606199999999</v>
      </c>
      <c r="X2965">
        <v>1.34124E-2</v>
      </c>
      <c r="Y2965">
        <v>1.55692E-4</v>
      </c>
      <c r="Z2965">
        <v>-1.49046452</v>
      </c>
      <c r="AA2965">
        <v>1.3284663E-2</v>
      </c>
      <c r="AB2965">
        <v>9.374327E-3</v>
      </c>
      <c r="AC2965">
        <v>-1.6057459709999999</v>
      </c>
    </row>
    <row r="2966" spans="1:29" x14ac:dyDescent="0.3">
      <c r="A2966">
        <v>29.64</v>
      </c>
      <c r="B2966">
        <v>28.3</v>
      </c>
      <c r="C2966">
        <v>0</v>
      </c>
      <c r="D2966">
        <v>0</v>
      </c>
      <c r="E2966">
        <v>0</v>
      </c>
      <c r="F2966">
        <v>96.028846150000007</v>
      </c>
      <c r="G2966">
        <v>103.4519231</v>
      </c>
      <c r="H2966">
        <v>99.846153849999993</v>
      </c>
      <c r="I2966">
        <v>85</v>
      </c>
      <c r="J2966">
        <v>103</v>
      </c>
      <c r="K2966">
        <v>81</v>
      </c>
      <c r="L2966">
        <v>4.9102135029999996</v>
      </c>
      <c r="M2966">
        <v>5.2897754160000003</v>
      </c>
      <c r="N2966">
        <v>5.1054027250000003</v>
      </c>
      <c r="O2966">
        <v>4.3462788989999996</v>
      </c>
      <c r="P2966">
        <v>5.2666673719999997</v>
      </c>
      <c r="Q2966">
        <v>4.1417481269999996</v>
      </c>
      <c r="R2966">
        <v>0.24551067500000001</v>
      </c>
      <c r="S2966">
        <v>0.26448877100000001</v>
      </c>
      <c r="T2966">
        <v>0.25527013599999998</v>
      </c>
      <c r="U2966">
        <v>0.21731394500000001</v>
      </c>
      <c r="V2966">
        <v>0.26333336899999998</v>
      </c>
      <c r="W2966">
        <v>0.207087406</v>
      </c>
      <c r="X2966">
        <v>1.0957009E-2</v>
      </c>
      <c r="Y2966">
        <v>1.8027599999999999E-4</v>
      </c>
      <c r="Z2966">
        <v>-1.342578214</v>
      </c>
      <c r="AA2966">
        <v>2.6569327E-2</v>
      </c>
      <c r="AB2966">
        <v>-2.21575E-2</v>
      </c>
      <c r="AC2966">
        <v>-1.2065521400000001</v>
      </c>
    </row>
    <row r="2967" spans="1:29" x14ac:dyDescent="0.3">
      <c r="A2967">
        <v>29.65</v>
      </c>
      <c r="B2967">
        <v>28.3</v>
      </c>
      <c r="C2967">
        <v>0</v>
      </c>
      <c r="D2967">
        <v>0</v>
      </c>
      <c r="E2967">
        <v>0</v>
      </c>
      <c r="F2967">
        <v>85.471153849999993</v>
      </c>
      <c r="G2967">
        <v>92.307692309999993</v>
      </c>
      <c r="H2967">
        <v>89.653846150000007</v>
      </c>
      <c r="I2967">
        <v>72</v>
      </c>
      <c r="J2967">
        <v>69</v>
      </c>
      <c r="K2967">
        <v>86</v>
      </c>
      <c r="L2967">
        <v>4.3703702639999999</v>
      </c>
      <c r="M2967">
        <v>4.7199408859999998</v>
      </c>
      <c r="N2967">
        <v>4.5842425850000001</v>
      </c>
      <c r="O2967">
        <v>3.6815538910000001</v>
      </c>
      <c r="P2967">
        <v>3.5281558120000001</v>
      </c>
      <c r="Q2967">
        <v>4.3974115920000001</v>
      </c>
      <c r="R2967">
        <v>0.218518513</v>
      </c>
      <c r="S2967">
        <v>0.23599704399999999</v>
      </c>
      <c r="T2967">
        <v>0.22921212899999999</v>
      </c>
      <c r="U2967">
        <v>0.18407769500000001</v>
      </c>
      <c r="V2967">
        <v>0.17640779100000001</v>
      </c>
      <c r="W2967">
        <v>0.21987058000000001</v>
      </c>
      <c r="X2967">
        <v>1.0091235E-2</v>
      </c>
      <c r="Y2967">
        <v>1.3029000000000001E-3</v>
      </c>
      <c r="Z2967">
        <v>-1.1995222569999999</v>
      </c>
      <c r="AA2967">
        <v>-4.4282210000000004E-3</v>
      </c>
      <c r="AB2967">
        <v>2.6418558000000002E-2</v>
      </c>
      <c r="AC2967">
        <v>-1.018168535</v>
      </c>
    </row>
    <row r="2968" spans="1:29" x14ac:dyDescent="0.3">
      <c r="A2968">
        <v>29.66</v>
      </c>
      <c r="B2968">
        <v>28.3</v>
      </c>
      <c r="C2968">
        <v>0</v>
      </c>
      <c r="D2968">
        <v>0</v>
      </c>
      <c r="E2968">
        <v>0</v>
      </c>
      <c r="F2968">
        <v>75.125</v>
      </c>
      <c r="G2968">
        <v>82.192307690000007</v>
      </c>
      <c r="H2968">
        <v>80.32692308</v>
      </c>
      <c r="I2968">
        <v>47</v>
      </c>
      <c r="J2968">
        <v>74</v>
      </c>
      <c r="K2968">
        <v>74</v>
      </c>
      <c r="L2968">
        <v>3.841343556</v>
      </c>
      <c r="M2968">
        <v>4.2027140300000001</v>
      </c>
      <c r="N2968">
        <v>4.1073318920000004</v>
      </c>
      <c r="O2968">
        <v>2.4032365680000001</v>
      </c>
      <c r="P2968">
        <v>3.7838192770000001</v>
      </c>
      <c r="Q2968">
        <v>3.7838192770000001</v>
      </c>
      <c r="R2968">
        <v>0.19206717800000001</v>
      </c>
      <c r="S2968">
        <v>0.21013570200000001</v>
      </c>
      <c r="T2968">
        <v>0.20536659500000001</v>
      </c>
      <c r="U2968">
        <v>0.120161828</v>
      </c>
      <c r="V2968">
        <v>0.18919096399999999</v>
      </c>
      <c r="W2968">
        <v>0.18919096399999999</v>
      </c>
      <c r="X2968">
        <v>1.0431866999999999E-2</v>
      </c>
      <c r="Y2968">
        <v>2.8434369999999999E-3</v>
      </c>
      <c r="Z2968">
        <v>-1.0659113579999999</v>
      </c>
      <c r="AA2968">
        <v>3.9853989999999999E-2</v>
      </c>
      <c r="AB2968">
        <v>2.3009712000000002E-2</v>
      </c>
      <c r="AC2968">
        <v>-0.87463816900000002</v>
      </c>
    </row>
    <row r="2969" spans="1:29" x14ac:dyDescent="0.3">
      <c r="A2969">
        <v>29.67</v>
      </c>
      <c r="B2969">
        <v>28.3</v>
      </c>
      <c r="C2969">
        <v>0</v>
      </c>
      <c r="D2969">
        <v>0</v>
      </c>
      <c r="E2969">
        <v>0</v>
      </c>
      <c r="F2969">
        <v>65.32692308</v>
      </c>
      <c r="G2969">
        <v>72.317307690000007</v>
      </c>
      <c r="H2969">
        <v>70.846153849999993</v>
      </c>
      <c r="I2969">
        <v>53</v>
      </c>
      <c r="J2969">
        <v>64</v>
      </c>
      <c r="K2969">
        <v>61</v>
      </c>
      <c r="L2969">
        <v>3.3403414979999999</v>
      </c>
      <c r="M2969">
        <v>3.6977786880000001</v>
      </c>
      <c r="N2969">
        <v>3.6225546300000002</v>
      </c>
      <c r="O2969">
        <v>2.710032725</v>
      </c>
      <c r="P2969">
        <v>3.272492347</v>
      </c>
      <c r="Q2969">
        <v>3.1190942690000001</v>
      </c>
      <c r="R2969">
        <v>0.16701707499999999</v>
      </c>
      <c r="S2969">
        <v>0.184888934</v>
      </c>
      <c r="T2969">
        <v>0.18112773099999999</v>
      </c>
      <c r="U2969">
        <v>0.13550163600000001</v>
      </c>
      <c r="V2969">
        <v>0.163624617</v>
      </c>
      <c r="W2969">
        <v>0.15595471299999999</v>
      </c>
      <c r="X2969">
        <v>1.0318323000000001E-2</v>
      </c>
      <c r="Y2969">
        <v>3.4498179999999999E-3</v>
      </c>
      <c r="Z2969">
        <v>-0.93514691400000005</v>
      </c>
      <c r="AA2969">
        <v>1.6236811E-2</v>
      </c>
      <c r="AB2969">
        <v>4.2610579999999999E-3</v>
      </c>
      <c r="AC2969">
        <v>-0.798387662</v>
      </c>
    </row>
    <row r="2970" spans="1:29" x14ac:dyDescent="0.3">
      <c r="A2970">
        <v>29.68</v>
      </c>
      <c r="B2970">
        <v>28.3</v>
      </c>
      <c r="C2970">
        <v>0</v>
      </c>
      <c r="D2970">
        <v>0</v>
      </c>
      <c r="E2970">
        <v>0</v>
      </c>
      <c r="F2970">
        <v>56.10576923</v>
      </c>
      <c r="G2970">
        <v>63.10576923</v>
      </c>
      <c r="H2970">
        <v>61.61538462</v>
      </c>
      <c r="I2970">
        <v>47</v>
      </c>
      <c r="J2970">
        <v>52</v>
      </c>
      <c r="K2970">
        <v>52</v>
      </c>
      <c r="L2970">
        <v>2.8688390699999999</v>
      </c>
      <c r="M2970">
        <v>3.2267679199999999</v>
      </c>
      <c r="N2970">
        <v>3.1505605409999999</v>
      </c>
      <c r="O2970">
        <v>2.4032365680000001</v>
      </c>
      <c r="P2970">
        <v>2.658900032</v>
      </c>
      <c r="Q2970">
        <v>2.658900032</v>
      </c>
      <c r="R2970">
        <v>0.14344195300000001</v>
      </c>
      <c r="S2970">
        <v>0.161338396</v>
      </c>
      <c r="T2970">
        <v>0.15752802699999999</v>
      </c>
      <c r="U2970">
        <v>0.120161828</v>
      </c>
      <c r="V2970">
        <v>0.13294500200000001</v>
      </c>
      <c r="W2970">
        <v>0.13294500200000001</v>
      </c>
      <c r="X2970">
        <v>1.0332516E-2</v>
      </c>
      <c r="Y2970">
        <v>3.425235E-3</v>
      </c>
      <c r="Z2970">
        <v>-0.81106732699999995</v>
      </c>
      <c r="AA2970">
        <v>7.3803690000000003E-3</v>
      </c>
      <c r="AB2970">
        <v>4.2610579999999999E-3</v>
      </c>
      <c r="AC2970">
        <v>-0.67728391499999996</v>
      </c>
    </row>
    <row r="2971" spans="1:29" x14ac:dyDescent="0.3">
      <c r="A2971">
        <v>29.69</v>
      </c>
      <c r="B2971">
        <v>28.3</v>
      </c>
      <c r="C2971">
        <v>0</v>
      </c>
      <c r="D2971">
        <v>0</v>
      </c>
      <c r="E2971">
        <v>0</v>
      </c>
      <c r="F2971">
        <v>47.82692308</v>
      </c>
      <c r="G2971">
        <v>54.09615385</v>
      </c>
      <c r="H2971">
        <v>53.02884615</v>
      </c>
      <c r="I2971">
        <v>43</v>
      </c>
      <c r="J2971">
        <v>40</v>
      </c>
      <c r="K2971">
        <v>37</v>
      </c>
      <c r="L2971">
        <v>2.4455193710000001</v>
      </c>
      <c r="M2971">
        <v>2.7660820230000001</v>
      </c>
      <c r="N2971">
        <v>2.711507707</v>
      </c>
      <c r="O2971">
        <v>2.198705796</v>
      </c>
      <c r="P2971">
        <v>2.045307717</v>
      </c>
      <c r="Q2971">
        <v>1.891909638</v>
      </c>
      <c r="R2971">
        <v>0.122275969</v>
      </c>
      <c r="S2971">
        <v>0.13830410100000001</v>
      </c>
      <c r="T2971">
        <v>0.13557538499999999</v>
      </c>
      <c r="U2971">
        <v>0.10993529</v>
      </c>
      <c r="V2971">
        <v>0.102265386</v>
      </c>
      <c r="W2971">
        <v>9.4595481999999995E-2</v>
      </c>
      <c r="X2971">
        <v>9.2538470000000008E-3</v>
      </c>
      <c r="Y2971">
        <v>3.523567E-3</v>
      </c>
      <c r="Z2971">
        <v>-0.69500956999999997</v>
      </c>
      <c r="AA2971">
        <v>-4.4282210000000004E-3</v>
      </c>
      <c r="AB2971">
        <v>-7.669904E-3</v>
      </c>
      <c r="AC2971">
        <v>-0.53823887299999995</v>
      </c>
    </row>
    <row r="2972" spans="1:29" x14ac:dyDescent="0.3">
      <c r="A2972">
        <v>29.7</v>
      </c>
      <c r="B2972">
        <v>28.3</v>
      </c>
      <c r="C2972">
        <v>0</v>
      </c>
      <c r="D2972">
        <v>0</v>
      </c>
      <c r="E2972">
        <v>0</v>
      </c>
      <c r="F2972">
        <v>40.31730769</v>
      </c>
      <c r="G2972">
        <v>45.625</v>
      </c>
      <c r="H2972">
        <v>45.16346154</v>
      </c>
      <c r="I2972">
        <v>35</v>
      </c>
      <c r="J2972">
        <v>30</v>
      </c>
      <c r="K2972">
        <v>39</v>
      </c>
      <c r="L2972">
        <v>2.061532514</v>
      </c>
      <c r="M2972">
        <v>2.3329291150000002</v>
      </c>
      <c r="N2972">
        <v>2.3093294100000001</v>
      </c>
      <c r="O2972">
        <v>1.7896442530000001</v>
      </c>
      <c r="P2972">
        <v>1.533980788</v>
      </c>
      <c r="Q2972">
        <v>1.994175024</v>
      </c>
      <c r="R2972">
        <v>0.103076626</v>
      </c>
      <c r="S2972">
        <v>0.116646456</v>
      </c>
      <c r="T2972">
        <v>0.115466471</v>
      </c>
      <c r="U2972">
        <v>8.9482213000000005E-2</v>
      </c>
      <c r="V2972">
        <v>7.6699038999999997E-2</v>
      </c>
      <c r="W2972">
        <v>9.9708750999999998E-2</v>
      </c>
      <c r="X2972">
        <v>7.8345450000000001E-3</v>
      </c>
      <c r="Y2972">
        <v>3.73662E-3</v>
      </c>
      <c r="Z2972">
        <v>-0.58805184600000004</v>
      </c>
      <c r="AA2972">
        <v>-7.3803690000000003E-3</v>
      </c>
      <c r="AB2972">
        <v>1.107875E-2</v>
      </c>
      <c r="AC2972">
        <v>-0.46647369</v>
      </c>
    </row>
    <row r="2973" spans="1:29" x14ac:dyDescent="0.3">
      <c r="A2973">
        <v>29.71</v>
      </c>
      <c r="B2973">
        <v>28.3</v>
      </c>
      <c r="C2973">
        <v>0</v>
      </c>
      <c r="D2973">
        <v>0</v>
      </c>
      <c r="E2973">
        <v>0</v>
      </c>
      <c r="F2973">
        <v>33.89423077</v>
      </c>
      <c r="G2973">
        <v>38.51923077</v>
      </c>
      <c r="H2973">
        <v>38.21153846</v>
      </c>
      <c r="I2973">
        <v>46</v>
      </c>
      <c r="J2973">
        <v>64</v>
      </c>
      <c r="K2973">
        <v>63</v>
      </c>
      <c r="L2973">
        <v>1.733103294</v>
      </c>
      <c r="M2973">
        <v>1.9695919989999999</v>
      </c>
      <c r="N2973">
        <v>1.953858863</v>
      </c>
      <c r="O2973">
        <v>2.3521038750000001</v>
      </c>
      <c r="P2973">
        <v>3.272492347</v>
      </c>
      <c r="Q2973">
        <v>3.2213596550000001</v>
      </c>
      <c r="R2973">
        <v>8.6655165000000006E-2</v>
      </c>
      <c r="S2973">
        <v>9.84796E-2</v>
      </c>
      <c r="T2973">
        <v>9.7692943000000004E-2</v>
      </c>
      <c r="U2973">
        <v>0.117605194</v>
      </c>
      <c r="V2973">
        <v>0.163624617</v>
      </c>
      <c r="W2973">
        <v>0.161067983</v>
      </c>
      <c r="X2973">
        <v>6.8268410000000002E-3</v>
      </c>
      <c r="Y2973">
        <v>3.417041E-3</v>
      </c>
      <c r="Z2973">
        <v>-0.49618896099999998</v>
      </c>
      <c r="AA2973">
        <v>2.6569327E-2</v>
      </c>
      <c r="AB2973">
        <v>1.3635385E-2</v>
      </c>
      <c r="AC2973">
        <v>-0.77596104200000005</v>
      </c>
    </row>
    <row r="2974" spans="1:29" x14ac:dyDescent="0.3">
      <c r="A2974">
        <v>29.72</v>
      </c>
      <c r="B2974">
        <v>28.3</v>
      </c>
      <c r="C2974">
        <v>0</v>
      </c>
      <c r="D2974">
        <v>0</v>
      </c>
      <c r="E2974">
        <v>0</v>
      </c>
      <c r="F2974">
        <v>28.74038462</v>
      </c>
      <c r="G2974">
        <v>32.375</v>
      </c>
      <c r="H2974">
        <v>32.23076923</v>
      </c>
      <c r="I2974">
        <v>22</v>
      </c>
      <c r="J2974">
        <v>0</v>
      </c>
      <c r="K2974">
        <v>0</v>
      </c>
      <c r="L2974">
        <v>1.4695732610000001</v>
      </c>
      <c r="M2974">
        <v>1.6554209339999999</v>
      </c>
      <c r="N2974">
        <v>1.6480460260000001</v>
      </c>
      <c r="O2974">
        <v>1.124919244</v>
      </c>
      <c r="P2974">
        <v>0</v>
      </c>
      <c r="Q2974">
        <v>0</v>
      </c>
      <c r="R2974">
        <v>7.3478663E-2</v>
      </c>
      <c r="S2974">
        <v>8.2771047E-2</v>
      </c>
      <c r="T2974">
        <v>8.2402300999999997E-2</v>
      </c>
      <c r="U2974">
        <v>5.6245961999999997E-2</v>
      </c>
      <c r="V2974">
        <v>0</v>
      </c>
      <c r="W2974">
        <v>0</v>
      </c>
      <c r="X2974">
        <v>5.3649600000000002E-3</v>
      </c>
      <c r="Y2974">
        <v>2.8516309999999999E-3</v>
      </c>
      <c r="Z2974">
        <v>-0.418687739</v>
      </c>
      <c r="AA2974">
        <v>-3.2473621000000001E-2</v>
      </c>
      <c r="AB2974">
        <v>-1.8748654E-2</v>
      </c>
      <c r="AC2974">
        <v>-9.8677127000000003E-2</v>
      </c>
    </row>
    <row r="2975" spans="1:29" x14ac:dyDescent="0.3">
      <c r="A2975">
        <v>29.73</v>
      </c>
      <c r="B2975">
        <v>28.3</v>
      </c>
      <c r="C2975">
        <v>0</v>
      </c>
      <c r="D2975">
        <v>0</v>
      </c>
      <c r="E2975">
        <v>0</v>
      </c>
      <c r="F2975">
        <v>24.35576923</v>
      </c>
      <c r="G2975">
        <v>27.125</v>
      </c>
      <c r="H2975">
        <v>26.95192308</v>
      </c>
      <c r="I2975">
        <v>17</v>
      </c>
      <c r="J2975">
        <v>48</v>
      </c>
      <c r="K2975">
        <v>39</v>
      </c>
      <c r="L2975">
        <v>1.245376069</v>
      </c>
      <c r="M2975">
        <v>1.386974296</v>
      </c>
      <c r="N2975">
        <v>1.3781244070000001</v>
      </c>
      <c r="O2975">
        <v>0.86925578000000003</v>
      </c>
      <c r="P2975">
        <v>2.4543692610000001</v>
      </c>
      <c r="Q2975">
        <v>1.994175024</v>
      </c>
      <c r="R2975">
        <v>6.2268802999999998E-2</v>
      </c>
      <c r="S2975">
        <v>6.9348715000000005E-2</v>
      </c>
      <c r="T2975">
        <v>6.8906220000000004E-2</v>
      </c>
      <c r="U2975">
        <v>4.3462789000000002E-2</v>
      </c>
      <c r="V2975">
        <v>0.122718463</v>
      </c>
      <c r="W2975">
        <v>9.9708750999999998E-2</v>
      </c>
      <c r="X2975">
        <v>4.087589E-3</v>
      </c>
      <c r="Y2975">
        <v>2.0649739999999998E-3</v>
      </c>
      <c r="Z2975">
        <v>-0.35179603300000001</v>
      </c>
      <c r="AA2975">
        <v>4.5758285000000003E-2</v>
      </c>
      <c r="AB2975">
        <v>1.107875E-2</v>
      </c>
      <c r="AC2975">
        <v>-0.46647369</v>
      </c>
    </row>
    <row r="2976" spans="1:29" x14ac:dyDescent="0.3">
      <c r="A2976">
        <v>29.74</v>
      </c>
      <c r="B2976">
        <v>28.3</v>
      </c>
      <c r="C2976">
        <v>0</v>
      </c>
      <c r="D2976">
        <v>0</v>
      </c>
      <c r="E2976">
        <v>0</v>
      </c>
      <c r="F2976">
        <v>20.5</v>
      </c>
      <c r="G2976">
        <v>22.52884615</v>
      </c>
      <c r="H2976">
        <v>22.22115385</v>
      </c>
      <c r="I2976">
        <v>18</v>
      </c>
      <c r="J2976">
        <v>0</v>
      </c>
      <c r="K2976">
        <v>0</v>
      </c>
      <c r="L2976">
        <v>1.048220205</v>
      </c>
      <c r="M2976">
        <v>1.1519605719999999</v>
      </c>
      <c r="N2976">
        <v>1.136227436</v>
      </c>
      <c r="O2976">
        <v>0.92038847300000004</v>
      </c>
      <c r="P2976">
        <v>0</v>
      </c>
      <c r="Q2976">
        <v>0</v>
      </c>
      <c r="R2976">
        <v>5.2411010000000001E-2</v>
      </c>
      <c r="S2976">
        <v>5.7598029000000002E-2</v>
      </c>
      <c r="T2976">
        <v>5.6811371999999999E-2</v>
      </c>
      <c r="U2976">
        <v>4.6019424000000003E-2</v>
      </c>
      <c r="V2976">
        <v>0</v>
      </c>
      <c r="W2976">
        <v>0</v>
      </c>
      <c r="X2976">
        <v>2.9947260000000001E-3</v>
      </c>
      <c r="Y2976">
        <v>1.204568E-3</v>
      </c>
      <c r="Z2976">
        <v>-0.292667387</v>
      </c>
      <c r="AA2976">
        <v>-2.6569327E-2</v>
      </c>
      <c r="AB2976">
        <v>-1.5339808E-2</v>
      </c>
      <c r="AC2976">
        <v>-8.0735830999999994E-2</v>
      </c>
    </row>
    <row r="2977" spans="1:29" x14ac:dyDescent="0.3">
      <c r="A2977">
        <v>29.75</v>
      </c>
      <c r="B2977">
        <v>28.3</v>
      </c>
      <c r="C2977">
        <v>0</v>
      </c>
      <c r="D2977">
        <v>0</v>
      </c>
      <c r="E2977">
        <v>0</v>
      </c>
      <c r="F2977">
        <v>16.98076923</v>
      </c>
      <c r="G2977">
        <v>18.52884615</v>
      </c>
      <c r="H2977">
        <v>18.25961538</v>
      </c>
      <c r="I2977">
        <v>12</v>
      </c>
      <c r="J2977">
        <v>26</v>
      </c>
      <c r="K2977">
        <v>29</v>
      </c>
      <c r="L2977">
        <v>0.86827245900000005</v>
      </c>
      <c r="M2977">
        <v>0.94742980099999996</v>
      </c>
      <c r="N2977">
        <v>0.93366330600000003</v>
      </c>
      <c r="O2977">
        <v>0.613592315</v>
      </c>
      <c r="P2977">
        <v>1.329450016</v>
      </c>
      <c r="Q2977">
        <v>1.482848095</v>
      </c>
      <c r="R2977">
        <v>4.3413622999999998E-2</v>
      </c>
      <c r="S2977">
        <v>4.7371490000000002E-2</v>
      </c>
      <c r="T2977">
        <v>4.6683164999999999E-2</v>
      </c>
      <c r="U2977">
        <v>3.0679616E-2</v>
      </c>
      <c r="V2977">
        <v>6.6472501000000003E-2</v>
      </c>
      <c r="W2977">
        <v>7.4142404999999995E-2</v>
      </c>
      <c r="X2977">
        <v>2.285076E-3</v>
      </c>
      <c r="Y2977">
        <v>8.6040599999999997E-4</v>
      </c>
      <c r="Z2977">
        <v>-0.241172418</v>
      </c>
      <c r="AA2977">
        <v>2.0665032E-2</v>
      </c>
      <c r="AB2977">
        <v>1.7044231E-2</v>
      </c>
      <c r="AC2977">
        <v>-0.30051670400000002</v>
      </c>
    </row>
    <row r="2978" spans="1:29" x14ac:dyDescent="0.3">
      <c r="A2978">
        <v>29.76</v>
      </c>
      <c r="B2978">
        <v>28.3</v>
      </c>
      <c r="C2978">
        <v>0</v>
      </c>
      <c r="D2978">
        <v>0</v>
      </c>
      <c r="E2978">
        <v>0</v>
      </c>
      <c r="F2978">
        <v>13.60576923</v>
      </c>
      <c r="G2978">
        <v>14.86538462</v>
      </c>
      <c r="H2978">
        <v>14.60576923</v>
      </c>
      <c r="I2978">
        <v>10</v>
      </c>
      <c r="J2978">
        <v>10</v>
      </c>
      <c r="K2978">
        <v>0</v>
      </c>
      <c r="L2978">
        <v>0.69569961999999996</v>
      </c>
      <c r="M2978">
        <v>0.76010714700000004</v>
      </c>
      <c r="N2978">
        <v>0.74683231299999997</v>
      </c>
      <c r="O2978">
        <v>0.51132692899999999</v>
      </c>
      <c r="P2978">
        <v>0.51132692899999999</v>
      </c>
      <c r="Q2978">
        <v>0</v>
      </c>
      <c r="R2978">
        <v>3.4784981E-2</v>
      </c>
      <c r="S2978">
        <v>3.8005356999999997E-2</v>
      </c>
      <c r="T2978">
        <v>3.7341616000000001E-2</v>
      </c>
      <c r="U2978">
        <v>2.5566346E-2</v>
      </c>
      <c r="V2978">
        <v>2.5566346E-2</v>
      </c>
      <c r="W2978">
        <v>0</v>
      </c>
      <c r="X2978">
        <v>1.859285E-3</v>
      </c>
      <c r="Y2978">
        <v>6.3096400000000003E-4</v>
      </c>
      <c r="Z2978">
        <v>-0.19321395399999999</v>
      </c>
      <c r="AA2978">
        <v>0</v>
      </c>
      <c r="AB2978">
        <v>-1.7044231E-2</v>
      </c>
      <c r="AC2978">
        <v>-8.9706479000000006E-2</v>
      </c>
    </row>
    <row r="2979" spans="1:29" x14ac:dyDescent="0.3">
      <c r="A2979">
        <v>29.77</v>
      </c>
      <c r="B2979">
        <v>28.3</v>
      </c>
      <c r="C2979">
        <v>0</v>
      </c>
      <c r="D2979">
        <v>0</v>
      </c>
      <c r="E2979">
        <v>0</v>
      </c>
      <c r="F2979">
        <v>10.46153846</v>
      </c>
      <c r="G2979">
        <v>11.625</v>
      </c>
      <c r="H2979">
        <v>11.43269231</v>
      </c>
      <c r="I2979">
        <v>8</v>
      </c>
      <c r="J2979">
        <v>7</v>
      </c>
      <c r="K2979">
        <v>18</v>
      </c>
      <c r="L2979">
        <v>0.53492663399999996</v>
      </c>
      <c r="M2979">
        <v>0.59441755500000004</v>
      </c>
      <c r="N2979">
        <v>0.58458434500000001</v>
      </c>
      <c r="O2979">
        <v>0.40906154300000003</v>
      </c>
      <c r="P2979">
        <v>0.35792885099999999</v>
      </c>
      <c r="Q2979">
        <v>0.92038847300000004</v>
      </c>
      <c r="R2979">
        <v>2.6746332000000001E-2</v>
      </c>
      <c r="S2979">
        <v>2.9720877999999999E-2</v>
      </c>
      <c r="T2979">
        <v>2.9229216999999998E-2</v>
      </c>
      <c r="U2979">
        <v>2.0453077E-2</v>
      </c>
      <c r="V2979">
        <v>1.7896443000000001E-2</v>
      </c>
      <c r="W2979">
        <v>4.6019424000000003E-2</v>
      </c>
      <c r="X2979">
        <v>1.7173550000000001E-3</v>
      </c>
      <c r="Y2979">
        <v>6.6374200000000004E-4</v>
      </c>
      <c r="Z2979">
        <v>-0.15034460799999999</v>
      </c>
      <c r="AA2979">
        <v>-1.476074E-3</v>
      </c>
      <c r="AB2979">
        <v>1.7896443000000001E-2</v>
      </c>
      <c r="AC2979">
        <v>-0.14801569000000001</v>
      </c>
    </row>
    <row r="2980" spans="1:29" x14ac:dyDescent="0.3">
      <c r="A2980">
        <v>29.78</v>
      </c>
      <c r="B2980">
        <v>28.3</v>
      </c>
      <c r="C2980">
        <v>0</v>
      </c>
      <c r="D2980">
        <v>0</v>
      </c>
      <c r="E2980">
        <v>0</v>
      </c>
      <c r="F2980">
        <v>7.701923077</v>
      </c>
      <c r="G2980">
        <v>8.721153846</v>
      </c>
      <c r="H2980">
        <v>8.721153846</v>
      </c>
      <c r="I2980">
        <v>4</v>
      </c>
      <c r="J2980">
        <v>4</v>
      </c>
      <c r="K2980">
        <v>3</v>
      </c>
      <c r="L2980">
        <v>0.39382006800000002</v>
      </c>
      <c r="M2980">
        <v>0.44593608200000001</v>
      </c>
      <c r="N2980">
        <v>0.44593608200000001</v>
      </c>
      <c r="O2980">
        <v>0.204530772</v>
      </c>
      <c r="P2980">
        <v>0.204530772</v>
      </c>
      <c r="Q2980">
        <v>0.15339807899999999</v>
      </c>
      <c r="R2980">
        <v>1.9691002999999999E-2</v>
      </c>
      <c r="S2980">
        <v>2.2296804E-2</v>
      </c>
      <c r="T2980">
        <v>2.2296804E-2</v>
      </c>
      <c r="U2980">
        <v>1.0226539E-2</v>
      </c>
      <c r="V2980">
        <v>1.0226539E-2</v>
      </c>
      <c r="W2980">
        <v>7.669904E-3</v>
      </c>
      <c r="X2980">
        <v>1.50446E-3</v>
      </c>
      <c r="Y2980">
        <v>8.6859999999999997E-4</v>
      </c>
      <c r="Z2980">
        <v>-0.11278001999999999</v>
      </c>
      <c r="AA2980">
        <v>0</v>
      </c>
      <c r="AB2980">
        <v>-1.704423E-3</v>
      </c>
      <c r="AC2980">
        <v>-4.9338563000000002E-2</v>
      </c>
    </row>
    <row r="2981" spans="1:29" x14ac:dyDescent="0.3">
      <c r="A2981">
        <v>29.79</v>
      </c>
      <c r="B2981">
        <v>28.3</v>
      </c>
      <c r="C2981">
        <v>0</v>
      </c>
      <c r="D2981">
        <v>0</v>
      </c>
      <c r="E2981">
        <v>0</v>
      </c>
      <c r="F2981">
        <v>5.25</v>
      </c>
      <c r="G2981">
        <v>5.961538462</v>
      </c>
      <c r="H2981">
        <v>6.288461538</v>
      </c>
      <c r="I2981">
        <v>2</v>
      </c>
      <c r="J2981">
        <v>3</v>
      </c>
      <c r="K2981">
        <v>1</v>
      </c>
      <c r="L2981">
        <v>0.26844663800000002</v>
      </c>
      <c r="M2981">
        <v>0.30482951600000002</v>
      </c>
      <c r="N2981">
        <v>0.32154597299999998</v>
      </c>
      <c r="O2981">
        <v>0.102265386</v>
      </c>
      <c r="P2981">
        <v>0.15339807899999999</v>
      </c>
      <c r="Q2981">
        <v>5.1132693E-2</v>
      </c>
      <c r="R2981">
        <v>1.3422332E-2</v>
      </c>
      <c r="S2981">
        <v>1.5241476E-2</v>
      </c>
      <c r="T2981">
        <v>1.6077299E-2</v>
      </c>
      <c r="U2981">
        <v>5.1132690000000001E-3</v>
      </c>
      <c r="V2981">
        <v>7.669904E-3</v>
      </c>
      <c r="W2981">
        <v>2.5566349999999998E-3</v>
      </c>
      <c r="X2981">
        <v>1.0502829999999999E-3</v>
      </c>
      <c r="Y2981">
        <v>1.1635969999999999E-3</v>
      </c>
      <c r="Z2981">
        <v>-7.8493169000000002E-2</v>
      </c>
      <c r="AA2981">
        <v>1.476074E-3</v>
      </c>
      <c r="AB2981">
        <v>-2.5566349999999998E-3</v>
      </c>
      <c r="AC2981">
        <v>-2.6911944E-2</v>
      </c>
    </row>
    <row r="2982" spans="1:29" x14ac:dyDescent="0.3">
      <c r="A2982">
        <v>29.8</v>
      </c>
      <c r="B2982">
        <v>28.3</v>
      </c>
      <c r="C2982">
        <v>0</v>
      </c>
      <c r="D2982">
        <v>0</v>
      </c>
      <c r="E2982">
        <v>0</v>
      </c>
      <c r="F2982">
        <v>3.201923077</v>
      </c>
      <c r="G2982">
        <v>3.788461538</v>
      </c>
      <c r="H2982">
        <v>4.451923077</v>
      </c>
      <c r="I2982">
        <v>0</v>
      </c>
      <c r="J2982">
        <v>1</v>
      </c>
      <c r="K2982">
        <v>0</v>
      </c>
      <c r="L2982">
        <v>0.16372294900000001</v>
      </c>
      <c r="M2982">
        <v>0.19371424100000001</v>
      </c>
      <c r="N2982">
        <v>0.22763881599999999</v>
      </c>
      <c r="O2982">
        <v>0</v>
      </c>
      <c r="P2982">
        <v>5.1132693E-2</v>
      </c>
      <c r="Q2982">
        <v>0</v>
      </c>
      <c r="R2982">
        <v>8.1861469999999995E-3</v>
      </c>
      <c r="S2982">
        <v>9.6857120000000008E-3</v>
      </c>
      <c r="T2982">
        <v>1.1381941E-2</v>
      </c>
      <c r="U2982">
        <v>0</v>
      </c>
      <c r="V2982">
        <v>2.5566349999999998E-3</v>
      </c>
      <c r="W2982">
        <v>0</v>
      </c>
      <c r="X2982">
        <v>8.6577400000000004E-4</v>
      </c>
      <c r="Y2982">
        <v>1.6306739999999999E-3</v>
      </c>
      <c r="Z2982">
        <v>-5.1322457000000002E-2</v>
      </c>
      <c r="AA2982">
        <v>1.476074E-3</v>
      </c>
      <c r="AB2982">
        <v>-8.5221199999999998E-4</v>
      </c>
      <c r="AC2982">
        <v>-4.4853239999999997E-3</v>
      </c>
    </row>
    <row r="2983" spans="1:29" x14ac:dyDescent="0.3">
      <c r="A2983">
        <v>29.81</v>
      </c>
      <c r="B2983">
        <v>28.3</v>
      </c>
      <c r="C2983">
        <v>0</v>
      </c>
      <c r="D2983">
        <v>0</v>
      </c>
      <c r="E2983">
        <v>0</v>
      </c>
      <c r="F2983">
        <v>1.576923077</v>
      </c>
      <c r="G2983">
        <v>1.846153846</v>
      </c>
      <c r="H2983">
        <v>2.846153846</v>
      </c>
      <c r="I2983">
        <v>0</v>
      </c>
      <c r="J2983">
        <v>0</v>
      </c>
      <c r="K2983">
        <v>0</v>
      </c>
      <c r="L2983">
        <v>8.0632323000000006E-2</v>
      </c>
      <c r="M2983">
        <v>9.4398817999999995E-2</v>
      </c>
      <c r="N2983">
        <v>0.145531511</v>
      </c>
      <c r="O2983">
        <v>0</v>
      </c>
      <c r="P2983">
        <v>0</v>
      </c>
      <c r="Q2983">
        <v>0</v>
      </c>
      <c r="R2983">
        <v>4.031616E-3</v>
      </c>
      <c r="S2983">
        <v>4.7199410000000001E-3</v>
      </c>
      <c r="T2983">
        <v>7.2765759999999999E-3</v>
      </c>
      <c r="U2983">
        <v>0</v>
      </c>
      <c r="V2983">
        <v>0</v>
      </c>
      <c r="W2983">
        <v>0</v>
      </c>
      <c r="X2983">
        <v>3.9740400000000002E-4</v>
      </c>
      <c r="Y2983">
        <v>1.9338650000000001E-3</v>
      </c>
      <c r="Z2983">
        <v>-2.8119531E-2</v>
      </c>
      <c r="AA2983">
        <v>0</v>
      </c>
      <c r="AB2983">
        <v>0</v>
      </c>
      <c r="AC2983">
        <v>0</v>
      </c>
    </row>
    <row r="2984" spans="1:29" x14ac:dyDescent="0.3">
      <c r="A2984">
        <v>29.82</v>
      </c>
      <c r="B2984">
        <v>28.3</v>
      </c>
      <c r="C2984">
        <v>0</v>
      </c>
      <c r="D2984">
        <v>0</v>
      </c>
      <c r="E2984">
        <v>0</v>
      </c>
      <c r="F2984">
        <v>0.17307692299999999</v>
      </c>
      <c r="G2984">
        <v>0.21153846200000001</v>
      </c>
      <c r="H2984">
        <v>1.365384615</v>
      </c>
      <c r="I2984">
        <v>0</v>
      </c>
      <c r="J2984">
        <v>-1</v>
      </c>
      <c r="K2984">
        <v>0</v>
      </c>
      <c r="L2984">
        <v>8.8498889999999997E-3</v>
      </c>
      <c r="M2984">
        <v>1.0816531000000001E-2</v>
      </c>
      <c r="N2984">
        <v>6.9815792000000002E-2</v>
      </c>
      <c r="O2984">
        <v>0</v>
      </c>
      <c r="P2984">
        <v>-5.1132693E-2</v>
      </c>
      <c r="Q2984">
        <v>0</v>
      </c>
      <c r="R2984">
        <v>4.4249399999999998E-4</v>
      </c>
      <c r="S2984">
        <v>5.4082700000000002E-4</v>
      </c>
      <c r="T2984">
        <v>3.4907900000000001E-3</v>
      </c>
      <c r="U2984">
        <v>0</v>
      </c>
      <c r="V2984">
        <v>-2.5566349999999998E-3</v>
      </c>
      <c r="W2984">
        <v>0</v>
      </c>
      <c r="X2984" s="1">
        <v>5.6799999999999998E-5</v>
      </c>
      <c r="Y2984">
        <v>1.9994190000000001E-3</v>
      </c>
      <c r="Z2984">
        <v>-7.8493169999999998E-3</v>
      </c>
      <c r="AA2984">
        <v>-1.476074E-3</v>
      </c>
      <c r="AB2984">
        <v>8.5221199999999998E-4</v>
      </c>
      <c r="AC2984">
        <v>4.4853239999999997E-3</v>
      </c>
    </row>
    <row r="2985" spans="1:29" x14ac:dyDescent="0.3">
      <c r="A2985">
        <v>29.83</v>
      </c>
      <c r="B2985">
        <v>28.3</v>
      </c>
      <c r="C2985">
        <v>0</v>
      </c>
      <c r="D2985">
        <v>0</v>
      </c>
      <c r="E2985">
        <v>0</v>
      </c>
      <c r="F2985">
        <v>-0.99038461499999997</v>
      </c>
      <c r="G2985">
        <v>-1.038461538</v>
      </c>
      <c r="H2985">
        <v>3.8461538000000003E-2</v>
      </c>
      <c r="I2985">
        <v>0</v>
      </c>
      <c r="J2985">
        <v>-3</v>
      </c>
      <c r="K2985">
        <v>0</v>
      </c>
      <c r="L2985">
        <v>-5.0641032000000002E-2</v>
      </c>
      <c r="M2985">
        <v>-5.3099334999999998E-2</v>
      </c>
      <c r="N2985">
        <v>1.9666420000000002E-3</v>
      </c>
      <c r="O2985">
        <v>0</v>
      </c>
      <c r="P2985">
        <v>-0.15339807899999999</v>
      </c>
      <c r="Q2985">
        <v>0</v>
      </c>
      <c r="R2985">
        <v>-2.5320519999999999E-3</v>
      </c>
      <c r="S2985">
        <v>-2.6549669999999998E-3</v>
      </c>
      <c r="T2985" s="1">
        <v>9.8300000000000004E-5</v>
      </c>
      <c r="U2985">
        <v>0</v>
      </c>
      <c r="V2985">
        <v>-7.669904E-3</v>
      </c>
      <c r="W2985">
        <v>0</v>
      </c>
      <c r="X2985" s="1">
        <v>-7.1000000000000005E-5</v>
      </c>
      <c r="Y2985">
        <v>1.7945610000000001E-3</v>
      </c>
      <c r="Z2985">
        <v>8.9275199999999996E-3</v>
      </c>
      <c r="AA2985">
        <v>-4.4282210000000004E-3</v>
      </c>
      <c r="AB2985">
        <v>2.5566349999999998E-3</v>
      </c>
      <c r="AC2985">
        <v>1.3455972E-2</v>
      </c>
    </row>
    <row r="2986" spans="1:29" x14ac:dyDescent="0.3">
      <c r="A2986">
        <v>29.84</v>
      </c>
      <c r="B2986">
        <v>28.3</v>
      </c>
      <c r="C2986">
        <v>0</v>
      </c>
      <c r="D2986">
        <v>0</v>
      </c>
      <c r="E2986">
        <v>0</v>
      </c>
      <c r="F2986">
        <v>-1.894230769</v>
      </c>
      <c r="G2986">
        <v>-2.076923077</v>
      </c>
      <c r="H2986">
        <v>-1.028846154</v>
      </c>
      <c r="I2986">
        <v>-2</v>
      </c>
      <c r="J2986">
        <v>-2</v>
      </c>
      <c r="K2986">
        <v>0</v>
      </c>
      <c r="L2986">
        <v>-9.6857120000000005E-2</v>
      </c>
      <c r="M2986">
        <v>-0.10619867</v>
      </c>
      <c r="N2986">
        <v>-5.2607674E-2</v>
      </c>
      <c r="O2986">
        <v>-0.102265386</v>
      </c>
      <c r="P2986">
        <v>-0.102265386</v>
      </c>
      <c r="Q2986">
        <v>0</v>
      </c>
      <c r="R2986">
        <v>-4.8428560000000004E-3</v>
      </c>
      <c r="S2986">
        <v>-5.3099330000000002E-3</v>
      </c>
      <c r="T2986">
        <v>-2.6303839999999999E-3</v>
      </c>
      <c r="U2986">
        <v>-5.1132690000000001E-3</v>
      </c>
      <c r="V2986">
        <v>-5.1132690000000001E-3</v>
      </c>
      <c r="W2986">
        <v>0</v>
      </c>
      <c r="X2986">
        <v>-2.6966700000000002E-4</v>
      </c>
      <c r="Y2986">
        <v>1.6306739999999999E-3</v>
      </c>
      <c r="Z2986">
        <v>2.2426620000000001E-2</v>
      </c>
      <c r="AA2986">
        <v>0</v>
      </c>
      <c r="AB2986">
        <v>3.4088460000000001E-3</v>
      </c>
      <c r="AC2986">
        <v>1.7941295999999999E-2</v>
      </c>
    </row>
    <row r="2987" spans="1:29" x14ac:dyDescent="0.3">
      <c r="A2987">
        <v>29.85</v>
      </c>
      <c r="B2987">
        <v>28.3</v>
      </c>
      <c r="C2987">
        <v>0</v>
      </c>
      <c r="D2987">
        <v>0</v>
      </c>
      <c r="E2987">
        <v>0</v>
      </c>
      <c r="F2987">
        <v>-2.615384615</v>
      </c>
      <c r="G2987">
        <v>-2.826923077</v>
      </c>
      <c r="H2987">
        <v>-1.798076923</v>
      </c>
      <c r="I2987">
        <v>-6</v>
      </c>
      <c r="J2987">
        <v>-5</v>
      </c>
      <c r="K2987">
        <v>0</v>
      </c>
      <c r="L2987">
        <v>-0.133731658</v>
      </c>
      <c r="M2987">
        <v>-0.14454818999999999</v>
      </c>
      <c r="N2987">
        <v>-9.1940515E-2</v>
      </c>
      <c r="O2987">
        <v>-0.30679615799999999</v>
      </c>
      <c r="P2987">
        <v>-0.25566346499999998</v>
      </c>
      <c r="Q2987">
        <v>0</v>
      </c>
      <c r="R2987">
        <v>-6.6865830000000003E-3</v>
      </c>
      <c r="S2987">
        <v>-7.2274089999999997E-3</v>
      </c>
      <c r="T2987">
        <v>-4.5970259999999997E-3</v>
      </c>
      <c r="U2987">
        <v>-1.5339808E-2</v>
      </c>
      <c r="V2987">
        <v>-1.2783173E-2</v>
      </c>
      <c r="W2987">
        <v>0</v>
      </c>
      <c r="X2987">
        <v>-3.1224600000000002E-4</v>
      </c>
      <c r="Y2987">
        <v>1.5733139999999999E-3</v>
      </c>
      <c r="Z2987">
        <v>3.2475469999999999E-2</v>
      </c>
      <c r="AA2987">
        <v>1.476074E-3</v>
      </c>
      <c r="AB2987">
        <v>9.374327E-3</v>
      </c>
      <c r="AC2987">
        <v>4.9338563000000002E-2</v>
      </c>
    </row>
    <row r="2988" spans="1:29" x14ac:dyDescent="0.3">
      <c r="A2988">
        <v>29.86</v>
      </c>
      <c r="B2988">
        <v>28.3</v>
      </c>
      <c r="C2988">
        <v>0</v>
      </c>
      <c r="D2988">
        <v>0</v>
      </c>
      <c r="E2988">
        <v>0</v>
      </c>
      <c r="F2988">
        <v>-3.153846154</v>
      </c>
      <c r="G2988">
        <v>-3.413461538</v>
      </c>
      <c r="H2988">
        <v>-2.365384615</v>
      </c>
      <c r="I2988">
        <v>-5</v>
      </c>
      <c r="J2988">
        <v>-5</v>
      </c>
      <c r="K2988">
        <v>-2</v>
      </c>
      <c r="L2988">
        <v>-0.16126464700000001</v>
      </c>
      <c r="M2988">
        <v>-0.174539481</v>
      </c>
      <c r="N2988">
        <v>-0.12094848499999999</v>
      </c>
      <c r="O2988">
        <v>-0.25566346499999998</v>
      </c>
      <c r="P2988">
        <v>-0.25566346499999998</v>
      </c>
      <c r="Q2988">
        <v>-0.102265386</v>
      </c>
      <c r="R2988">
        <v>-8.063232E-3</v>
      </c>
      <c r="S2988">
        <v>-8.7269740000000002E-3</v>
      </c>
      <c r="T2988">
        <v>-6.047424E-3</v>
      </c>
      <c r="U2988">
        <v>-1.2783173E-2</v>
      </c>
      <c r="V2988">
        <v>-1.2783173E-2</v>
      </c>
      <c r="W2988">
        <v>-5.1132690000000001E-3</v>
      </c>
      <c r="X2988">
        <v>-3.83211E-4</v>
      </c>
      <c r="Y2988">
        <v>1.565119E-3</v>
      </c>
      <c r="Z2988">
        <v>4.0066019000000001E-2</v>
      </c>
      <c r="AA2988">
        <v>0</v>
      </c>
      <c r="AB2988">
        <v>5.1132690000000001E-3</v>
      </c>
      <c r="AC2988">
        <v>5.3823887000000001E-2</v>
      </c>
    </row>
    <row r="2989" spans="1:29" x14ac:dyDescent="0.3">
      <c r="A2989">
        <v>29.87</v>
      </c>
      <c r="B2989">
        <v>28.3</v>
      </c>
      <c r="C2989">
        <v>0</v>
      </c>
      <c r="D2989">
        <v>0</v>
      </c>
      <c r="E2989">
        <v>0</v>
      </c>
      <c r="F2989">
        <v>-3.548076923</v>
      </c>
      <c r="G2989">
        <v>-3.865384615</v>
      </c>
      <c r="H2989">
        <v>-2.721153846</v>
      </c>
      <c r="I2989">
        <v>-6</v>
      </c>
      <c r="J2989">
        <v>-6</v>
      </c>
      <c r="K2989">
        <v>-6</v>
      </c>
      <c r="L2989">
        <v>-0.18142272800000001</v>
      </c>
      <c r="M2989">
        <v>-0.19764752499999999</v>
      </c>
      <c r="N2989">
        <v>-0.139139924</v>
      </c>
      <c r="O2989">
        <v>-0.30679615799999999</v>
      </c>
      <c r="P2989">
        <v>-0.30679615799999999</v>
      </c>
      <c r="Q2989">
        <v>-0.30679615799999999</v>
      </c>
      <c r="R2989">
        <v>-9.0711360000000005E-3</v>
      </c>
      <c r="S2989">
        <v>-9.882376E-3</v>
      </c>
      <c r="T2989">
        <v>-6.956996E-3</v>
      </c>
      <c r="U2989">
        <v>-1.5339808E-2</v>
      </c>
      <c r="V2989">
        <v>-1.5339808E-2</v>
      </c>
      <c r="W2989">
        <v>-1.5339808E-2</v>
      </c>
      <c r="X2989">
        <v>-4.6837000000000002E-4</v>
      </c>
      <c r="Y2989">
        <v>1.6798399999999999E-3</v>
      </c>
      <c r="Z2989">
        <v>4.5457033000000001E-2</v>
      </c>
      <c r="AA2989">
        <v>0</v>
      </c>
      <c r="AB2989">
        <v>0</v>
      </c>
      <c r="AC2989">
        <v>8.0735830999999994E-2</v>
      </c>
    </row>
    <row r="2990" spans="1:29" x14ac:dyDescent="0.3">
      <c r="A2990">
        <v>29.88</v>
      </c>
      <c r="B2990">
        <v>28.3</v>
      </c>
      <c r="C2990">
        <v>0</v>
      </c>
      <c r="D2990">
        <v>0</v>
      </c>
      <c r="E2990">
        <v>0</v>
      </c>
      <c r="F2990">
        <v>-3.865384615</v>
      </c>
      <c r="G2990">
        <v>-4.182692308</v>
      </c>
      <c r="H2990">
        <v>-3</v>
      </c>
      <c r="I2990">
        <v>-5</v>
      </c>
      <c r="J2990">
        <v>-6</v>
      </c>
      <c r="K2990">
        <v>-5</v>
      </c>
      <c r="L2990">
        <v>-0.19764752499999999</v>
      </c>
      <c r="M2990">
        <v>-0.213872321</v>
      </c>
      <c r="N2990">
        <v>-0.15339807899999999</v>
      </c>
      <c r="O2990">
        <v>-0.25566346499999998</v>
      </c>
      <c r="P2990">
        <v>-0.30679615799999999</v>
      </c>
      <c r="Q2990">
        <v>-0.25566346499999998</v>
      </c>
      <c r="R2990">
        <v>-9.882376E-3</v>
      </c>
      <c r="S2990">
        <v>-1.0693616E-2</v>
      </c>
      <c r="T2990">
        <v>-7.669904E-3</v>
      </c>
      <c r="U2990">
        <v>-1.2783173E-2</v>
      </c>
      <c r="V2990">
        <v>-1.5339808E-2</v>
      </c>
      <c r="W2990">
        <v>-1.2783173E-2</v>
      </c>
      <c r="X2990">
        <v>-4.6837000000000002E-4</v>
      </c>
      <c r="Y2990">
        <v>1.7453950000000001E-3</v>
      </c>
      <c r="Z2990">
        <v>4.9554203999999998E-2</v>
      </c>
      <c r="AA2990">
        <v>-1.476074E-3</v>
      </c>
      <c r="AB2990">
        <v>8.5221199999999998E-4</v>
      </c>
      <c r="AC2990">
        <v>7.1765182999999996E-2</v>
      </c>
    </row>
    <row r="2991" spans="1:29" x14ac:dyDescent="0.3">
      <c r="A2991">
        <v>29.89</v>
      </c>
      <c r="B2991">
        <v>28.3</v>
      </c>
      <c r="C2991">
        <v>0</v>
      </c>
      <c r="D2991">
        <v>0</v>
      </c>
      <c r="E2991">
        <v>0</v>
      </c>
      <c r="F2991">
        <v>-4.076923077</v>
      </c>
      <c r="G2991">
        <v>-4.326923077</v>
      </c>
      <c r="H2991">
        <v>-3.240384615</v>
      </c>
      <c r="I2991">
        <v>-5</v>
      </c>
      <c r="J2991">
        <v>-5</v>
      </c>
      <c r="K2991">
        <v>-5</v>
      </c>
      <c r="L2991">
        <v>-0.20846405600000001</v>
      </c>
      <c r="M2991">
        <v>-0.22124722899999999</v>
      </c>
      <c r="N2991">
        <v>-0.165689592</v>
      </c>
      <c r="O2991">
        <v>-0.25566346499999998</v>
      </c>
      <c r="P2991">
        <v>-0.25566346499999998</v>
      </c>
      <c r="Q2991">
        <v>-0.25566346499999998</v>
      </c>
      <c r="R2991">
        <v>-1.0423203000000001E-2</v>
      </c>
      <c r="S2991">
        <v>-1.1062361E-2</v>
      </c>
      <c r="T2991">
        <v>-8.2844800000000003E-3</v>
      </c>
      <c r="U2991">
        <v>-1.2783173E-2</v>
      </c>
      <c r="V2991">
        <v>-1.2783173E-2</v>
      </c>
      <c r="W2991">
        <v>-1.2783173E-2</v>
      </c>
      <c r="X2991">
        <v>-3.6901799999999998E-4</v>
      </c>
      <c r="Y2991">
        <v>1.6388679999999999E-3</v>
      </c>
      <c r="Z2991">
        <v>5.2228147000000003E-2</v>
      </c>
      <c r="AA2991">
        <v>0</v>
      </c>
      <c r="AB2991">
        <v>0</v>
      </c>
      <c r="AC2991">
        <v>6.7279858999999997E-2</v>
      </c>
    </row>
    <row r="2992" spans="1:29" x14ac:dyDescent="0.3">
      <c r="A2992">
        <v>29.9</v>
      </c>
      <c r="B2992">
        <v>28.3</v>
      </c>
      <c r="C2992">
        <v>0</v>
      </c>
      <c r="D2992">
        <v>0</v>
      </c>
      <c r="E2992">
        <v>0</v>
      </c>
      <c r="F2992">
        <v>-4.182692308</v>
      </c>
      <c r="G2992">
        <v>-4.355769231</v>
      </c>
      <c r="H2992">
        <v>-3.451923077</v>
      </c>
      <c r="I2992">
        <v>-4</v>
      </c>
      <c r="J2992">
        <v>-4</v>
      </c>
      <c r="K2992">
        <v>-5</v>
      </c>
      <c r="L2992">
        <v>-0.213872321</v>
      </c>
      <c r="M2992">
        <v>-0.222722211</v>
      </c>
      <c r="N2992">
        <v>-0.17650612299999999</v>
      </c>
      <c r="O2992">
        <v>-0.204530772</v>
      </c>
      <c r="P2992">
        <v>-0.204530772</v>
      </c>
      <c r="Q2992">
        <v>-0.25566346499999998</v>
      </c>
      <c r="R2992">
        <v>-1.0693616E-2</v>
      </c>
      <c r="S2992">
        <v>-1.1136111000000001E-2</v>
      </c>
      <c r="T2992">
        <v>-8.8253059999999998E-3</v>
      </c>
      <c r="U2992">
        <v>-1.0226539E-2</v>
      </c>
      <c r="V2992">
        <v>-1.0226539E-2</v>
      </c>
      <c r="W2992">
        <v>-1.2783173E-2</v>
      </c>
      <c r="X2992">
        <v>-2.55474E-4</v>
      </c>
      <c r="Y2992">
        <v>1.3930380000000001E-3</v>
      </c>
      <c r="Z2992">
        <v>5.3780758999999997E-2</v>
      </c>
      <c r="AA2992">
        <v>0</v>
      </c>
      <c r="AB2992">
        <v>-1.704423E-3</v>
      </c>
      <c r="AC2992">
        <v>5.8309211E-2</v>
      </c>
    </row>
    <row r="2993" spans="1:29" x14ac:dyDescent="0.3">
      <c r="A2993">
        <v>29.91</v>
      </c>
      <c r="B2993">
        <v>28.3</v>
      </c>
      <c r="C2993">
        <v>0</v>
      </c>
      <c r="D2993">
        <v>0</v>
      </c>
      <c r="E2993">
        <v>0</v>
      </c>
      <c r="F2993">
        <v>-4.144230769</v>
      </c>
      <c r="G2993">
        <v>-4.269230769</v>
      </c>
      <c r="H2993">
        <v>-3.586538462</v>
      </c>
      <c r="I2993">
        <v>-5</v>
      </c>
      <c r="J2993">
        <v>-4</v>
      </c>
      <c r="K2993">
        <v>-5</v>
      </c>
      <c r="L2993">
        <v>-0.21190567900000001</v>
      </c>
      <c r="M2993">
        <v>-0.21829726599999999</v>
      </c>
      <c r="N2993">
        <v>-0.18338937</v>
      </c>
      <c r="O2993">
        <v>-0.25566346499999998</v>
      </c>
      <c r="P2993">
        <v>-0.204530772</v>
      </c>
      <c r="Q2993">
        <v>-0.25566346499999998</v>
      </c>
      <c r="R2993">
        <v>-1.0595284E-2</v>
      </c>
      <c r="S2993">
        <v>-1.0914863E-2</v>
      </c>
      <c r="T2993">
        <v>-9.1694680000000001E-3</v>
      </c>
      <c r="U2993">
        <v>-1.2783173E-2</v>
      </c>
      <c r="V2993">
        <v>-1.0226539E-2</v>
      </c>
      <c r="W2993">
        <v>-1.2783173E-2</v>
      </c>
      <c r="X2993">
        <v>-1.8450899999999999E-4</v>
      </c>
      <c r="Y2993">
        <v>1.05707E-3</v>
      </c>
      <c r="Z2993">
        <v>5.3823887000000001E-2</v>
      </c>
      <c r="AA2993">
        <v>1.476074E-3</v>
      </c>
      <c r="AB2993">
        <v>-8.5221199999999998E-4</v>
      </c>
      <c r="AC2993">
        <v>6.2794534999999999E-2</v>
      </c>
    </row>
    <row r="2994" spans="1:29" x14ac:dyDescent="0.3">
      <c r="A2994">
        <v>29.92</v>
      </c>
      <c r="B2994">
        <v>28.3</v>
      </c>
      <c r="C2994">
        <v>0</v>
      </c>
      <c r="D2994">
        <v>0</v>
      </c>
      <c r="E2994">
        <v>0</v>
      </c>
      <c r="F2994">
        <v>-3.961538462</v>
      </c>
      <c r="G2994">
        <v>-4.096153846</v>
      </c>
      <c r="H2994">
        <v>-3.634615385</v>
      </c>
      <c r="I2994">
        <v>-3</v>
      </c>
      <c r="J2994">
        <v>-5</v>
      </c>
      <c r="K2994">
        <v>-4</v>
      </c>
      <c r="L2994">
        <v>-0.20256413000000001</v>
      </c>
      <c r="M2994">
        <v>-0.20944737699999999</v>
      </c>
      <c r="N2994">
        <v>-0.18584767199999999</v>
      </c>
      <c r="O2994">
        <v>-0.15339807899999999</v>
      </c>
      <c r="P2994">
        <v>-0.25566346499999998</v>
      </c>
      <c r="Q2994">
        <v>-0.204530772</v>
      </c>
      <c r="R2994">
        <v>-1.0128206000000001E-2</v>
      </c>
      <c r="S2994">
        <v>-1.0472369E-2</v>
      </c>
      <c r="T2994">
        <v>-9.2923840000000008E-3</v>
      </c>
      <c r="U2994">
        <v>-7.669904E-3</v>
      </c>
      <c r="V2994">
        <v>-1.2783173E-2</v>
      </c>
      <c r="W2994">
        <v>-1.0226539E-2</v>
      </c>
      <c r="X2994">
        <v>-1.9870200000000001E-4</v>
      </c>
      <c r="Y2994">
        <v>6.7193600000000004E-4</v>
      </c>
      <c r="Z2994">
        <v>5.2443787999999998E-2</v>
      </c>
      <c r="AA2994">
        <v>-2.952147E-3</v>
      </c>
      <c r="AB2994">
        <v>0</v>
      </c>
      <c r="AC2994">
        <v>5.3823887000000001E-2</v>
      </c>
    </row>
    <row r="2995" spans="1:29" x14ac:dyDescent="0.3">
      <c r="A2995">
        <v>29.93</v>
      </c>
      <c r="B2995">
        <v>28.3</v>
      </c>
      <c r="C2995">
        <v>0</v>
      </c>
      <c r="D2995">
        <v>0</v>
      </c>
      <c r="E2995">
        <v>0</v>
      </c>
      <c r="F2995">
        <v>-3.673076923</v>
      </c>
      <c r="G2995">
        <v>-3.826923077</v>
      </c>
      <c r="H2995">
        <v>-3.548076923</v>
      </c>
      <c r="I2995">
        <v>-8</v>
      </c>
      <c r="J2995">
        <v>-8</v>
      </c>
      <c r="K2995">
        <v>-3</v>
      </c>
      <c r="L2995">
        <v>-0.18781431400000001</v>
      </c>
      <c r="M2995">
        <v>-0.195680883</v>
      </c>
      <c r="N2995">
        <v>-0.18142272800000001</v>
      </c>
      <c r="O2995">
        <v>-0.40906154300000003</v>
      </c>
      <c r="P2995">
        <v>-0.40906154300000003</v>
      </c>
      <c r="Q2995">
        <v>-0.15339807899999999</v>
      </c>
      <c r="R2995">
        <v>-9.3907160000000003E-3</v>
      </c>
      <c r="S2995">
        <v>-9.7840440000000004E-3</v>
      </c>
      <c r="T2995">
        <v>-9.0711360000000005E-3</v>
      </c>
      <c r="U2995">
        <v>-2.0453077E-2</v>
      </c>
      <c r="V2995">
        <v>-2.0453077E-2</v>
      </c>
      <c r="W2995">
        <v>-7.669904E-3</v>
      </c>
      <c r="X2995">
        <v>-2.2708799999999999E-4</v>
      </c>
      <c r="Y2995">
        <v>3.4416200000000002E-4</v>
      </c>
      <c r="Z2995">
        <v>4.9554203999999998E-2</v>
      </c>
      <c r="AA2995">
        <v>0</v>
      </c>
      <c r="AB2995">
        <v>8.5221150000000002E-3</v>
      </c>
      <c r="AC2995">
        <v>8.5221155000000007E-2</v>
      </c>
    </row>
    <row r="2996" spans="1:29" x14ac:dyDescent="0.3">
      <c r="A2996">
        <v>29.94</v>
      </c>
      <c r="B2996">
        <v>28.3</v>
      </c>
      <c r="C2996">
        <v>0</v>
      </c>
      <c r="D2996">
        <v>0</v>
      </c>
      <c r="E2996">
        <v>0</v>
      </c>
      <c r="F2996">
        <v>-3.326923077</v>
      </c>
      <c r="G2996">
        <v>-3.490384615</v>
      </c>
      <c r="H2996">
        <v>-3.326923077</v>
      </c>
      <c r="I2996">
        <v>0</v>
      </c>
      <c r="J2996">
        <v>0</v>
      </c>
      <c r="K2996">
        <v>-4</v>
      </c>
      <c r="L2996">
        <v>-0.17011453600000001</v>
      </c>
      <c r="M2996">
        <v>-0.17847276500000001</v>
      </c>
      <c r="N2996">
        <v>-0.17011453600000001</v>
      </c>
      <c r="O2996">
        <v>0</v>
      </c>
      <c r="P2996">
        <v>0</v>
      </c>
      <c r="Q2996">
        <v>-0.204530772</v>
      </c>
      <c r="R2996">
        <v>-8.5057269999999994E-3</v>
      </c>
      <c r="S2996">
        <v>-8.9236379999999994E-3</v>
      </c>
      <c r="T2996">
        <v>-8.5057269999999994E-3</v>
      </c>
      <c r="U2996">
        <v>0</v>
      </c>
      <c r="V2996">
        <v>0</v>
      </c>
      <c r="W2996">
        <v>-1.0226539E-2</v>
      </c>
      <c r="X2996">
        <v>-2.4128100000000001E-4</v>
      </c>
      <c r="Y2996">
        <v>1.3930400000000001E-4</v>
      </c>
      <c r="Z2996">
        <v>4.5500160999999997E-2</v>
      </c>
      <c r="AA2996">
        <v>0</v>
      </c>
      <c r="AB2996">
        <v>-6.8176920000000002E-3</v>
      </c>
      <c r="AC2996">
        <v>1.7941295999999999E-2</v>
      </c>
    </row>
    <row r="2997" spans="1:29" x14ac:dyDescent="0.3">
      <c r="A2997">
        <v>29.95</v>
      </c>
      <c r="B2997">
        <v>28.3</v>
      </c>
      <c r="C2997">
        <v>0</v>
      </c>
      <c r="D2997">
        <v>0</v>
      </c>
      <c r="E2997">
        <v>0</v>
      </c>
      <c r="F2997">
        <v>-2.980769231</v>
      </c>
      <c r="G2997">
        <v>-3.144230769</v>
      </c>
      <c r="H2997">
        <v>-3</v>
      </c>
      <c r="I2997">
        <v>-6</v>
      </c>
      <c r="J2997">
        <v>-6</v>
      </c>
      <c r="K2997">
        <v>-5</v>
      </c>
      <c r="L2997">
        <v>-0.15241475800000001</v>
      </c>
      <c r="M2997">
        <v>-0.16077298600000001</v>
      </c>
      <c r="N2997">
        <v>-0.15339807899999999</v>
      </c>
      <c r="O2997">
        <v>-0.30679615799999999</v>
      </c>
      <c r="P2997">
        <v>-0.30679615799999999</v>
      </c>
      <c r="Q2997">
        <v>-0.25566346499999998</v>
      </c>
      <c r="R2997">
        <v>-7.6207380000000002E-3</v>
      </c>
      <c r="S2997">
        <v>-8.0386490000000001E-3</v>
      </c>
      <c r="T2997">
        <v>-7.669904E-3</v>
      </c>
      <c r="U2997">
        <v>-1.5339808E-2</v>
      </c>
      <c r="V2997">
        <v>-1.5339808E-2</v>
      </c>
      <c r="W2997">
        <v>-1.2783173E-2</v>
      </c>
      <c r="X2997">
        <v>-2.4128100000000001E-4</v>
      </c>
      <c r="Y2997">
        <v>1.06526E-4</v>
      </c>
      <c r="Z2997">
        <v>4.0928580999999999E-2</v>
      </c>
      <c r="AA2997">
        <v>0</v>
      </c>
      <c r="AB2997">
        <v>1.704423E-3</v>
      </c>
      <c r="AC2997">
        <v>7.6250506999999995E-2</v>
      </c>
    </row>
    <row r="2998" spans="1:29" x14ac:dyDescent="0.3">
      <c r="A2998">
        <v>29.96</v>
      </c>
      <c r="B2998">
        <v>28.3</v>
      </c>
      <c r="C2998">
        <v>0</v>
      </c>
      <c r="D2998">
        <v>0</v>
      </c>
      <c r="E2998">
        <v>0</v>
      </c>
      <c r="F2998">
        <v>-2.634615385</v>
      </c>
      <c r="G2998">
        <v>-2.788461538</v>
      </c>
      <c r="H2998">
        <v>-2.615384615</v>
      </c>
      <c r="I2998">
        <v>0</v>
      </c>
      <c r="J2998">
        <v>0</v>
      </c>
      <c r="K2998">
        <v>0</v>
      </c>
      <c r="L2998">
        <v>-0.13471497900000001</v>
      </c>
      <c r="M2998">
        <v>-0.142581548</v>
      </c>
      <c r="N2998">
        <v>-0.133731658</v>
      </c>
      <c r="O2998">
        <v>0</v>
      </c>
      <c r="P2998">
        <v>0</v>
      </c>
      <c r="Q2998">
        <v>0</v>
      </c>
      <c r="R2998">
        <v>-6.7357490000000001E-3</v>
      </c>
      <c r="S2998">
        <v>-7.1290770000000002E-3</v>
      </c>
      <c r="T2998">
        <v>-6.6865830000000003E-3</v>
      </c>
      <c r="U2998">
        <v>0</v>
      </c>
      <c r="V2998">
        <v>0</v>
      </c>
      <c r="W2998">
        <v>0</v>
      </c>
      <c r="X2998">
        <v>-2.2708799999999999E-4</v>
      </c>
      <c r="Y2998">
        <v>1.6388700000000001E-4</v>
      </c>
      <c r="Z2998">
        <v>3.6055103999999998E-2</v>
      </c>
      <c r="AA2998">
        <v>0</v>
      </c>
      <c r="AB2998">
        <v>0</v>
      </c>
      <c r="AC2998">
        <v>0</v>
      </c>
    </row>
    <row r="2999" spans="1:29" x14ac:dyDescent="0.3">
      <c r="A2999">
        <v>29.97</v>
      </c>
      <c r="B2999">
        <v>28.3</v>
      </c>
      <c r="C2999">
        <v>0</v>
      </c>
      <c r="D2999">
        <v>0</v>
      </c>
      <c r="E2999">
        <v>0</v>
      </c>
      <c r="F2999">
        <v>-2.298076923</v>
      </c>
      <c r="G2999">
        <v>-2.451923077</v>
      </c>
      <c r="H2999">
        <v>-2.240384615</v>
      </c>
      <c r="I2999">
        <v>-4</v>
      </c>
      <c r="J2999">
        <v>-4</v>
      </c>
      <c r="K2999">
        <v>-4</v>
      </c>
      <c r="L2999">
        <v>-0.117506862</v>
      </c>
      <c r="M2999">
        <v>-0.12537343000000001</v>
      </c>
      <c r="N2999">
        <v>-0.114556899</v>
      </c>
      <c r="O2999">
        <v>-0.204530772</v>
      </c>
      <c r="P2999">
        <v>-0.204530772</v>
      </c>
      <c r="Q2999">
        <v>-0.204530772</v>
      </c>
      <c r="R2999">
        <v>-5.8753429999999999E-3</v>
      </c>
      <c r="S2999">
        <v>-6.268671E-3</v>
      </c>
      <c r="T2999">
        <v>-5.7278449999999996E-3</v>
      </c>
      <c r="U2999">
        <v>-1.0226539E-2</v>
      </c>
      <c r="V2999">
        <v>-1.0226539E-2</v>
      </c>
      <c r="W2999">
        <v>-1.0226539E-2</v>
      </c>
      <c r="X2999">
        <v>-2.2708799999999999E-4</v>
      </c>
      <c r="Y2999">
        <v>2.29442E-4</v>
      </c>
      <c r="Z2999">
        <v>3.1354139000000003E-2</v>
      </c>
      <c r="AA2999">
        <v>0</v>
      </c>
      <c r="AB2999">
        <v>0</v>
      </c>
      <c r="AC2999">
        <v>5.3823887000000001E-2</v>
      </c>
    </row>
    <row r="3000" spans="1:29" x14ac:dyDescent="0.3">
      <c r="A3000">
        <v>29.98</v>
      </c>
      <c r="B3000">
        <v>28.3</v>
      </c>
      <c r="C3000">
        <v>0</v>
      </c>
      <c r="D3000">
        <v>0</v>
      </c>
      <c r="E3000">
        <v>0</v>
      </c>
      <c r="F3000">
        <v>-1.942307692</v>
      </c>
      <c r="G3000">
        <v>-2.086538462</v>
      </c>
      <c r="H3000">
        <v>-1.894230769</v>
      </c>
      <c r="I3000">
        <v>-1</v>
      </c>
      <c r="J3000">
        <v>0</v>
      </c>
      <c r="K3000">
        <v>0</v>
      </c>
      <c r="L3000">
        <v>-9.9315423E-2</v>
      </c>
      <c r="M3000">
        <v>-0.10669033</v>
      </c>
      <c r="N3000">
        <v>-9.6857120000000005E-2</v>
      </c>
      <c r="O3000">
        <v>-5.1132693E-2</v>
      </c>
      <c r="P3000">
        <v>0</v>
      </c>
      <c r="Q3000">
        <v>0</v>
      </c>
      <c r="R3000">
        <v>-4.9657709999999999E-3</v>
      </c>
      <c r="S3000">
        <v>-5.3345170000000004E-3</v>
      </c>
      <c r="T3000">
        <v>-4.8428560000000004E-3</v>
      </c>
      <c r="U3000">
        <v>-2.5566349999999998E-3</v>
      </c>
      <c r="V3000">
        <v>0</v>
      </c>
      <c r="W3000">
        <v>0</v>
      </c>
      <c r="X3000">
        <v>-2.12895E-4</v>
      </c>
      <c r="Y3000">
        <v>2.04859E-4</v>
      </c>
      <c r="Z3000">
        <v>2.6566919000000001E-2</v>
      </c>
      <c r="AA3000">
        <v>1.476074E-3</v>
      </c>
      <c r="AB3000">
        <v>8.5221199999999998E-4</v>
      </c>
      <c r="AC3000">
        <v>4.4853239999999997E-3</v>
      </c>
    </row>
    <row r="3001" spans="1:29" x14ac:dyDescent="0.3">
      <c r="A3001">
        <v>29.99</v>
      </c>
      <c r="B3001">
        <v>28.3</v>
      </c>
      <c r="C3001">
        <v>0</v>
      </c>
      <c r="D3001">
        <v>0</v>
      </c>
      <c r="E3001">
        <v>0</v>
      </c>
      <c r="F3001">
        <v>-1.596153846</v>
      </c>
      <c r="G3001">
        <v>-1.721153846</v>
      </c>
      <c r="H3001">
        <v>-1.576923077</v>
      </c>
      <c r="I3001">
        <v>-1</v>
      </c>
      <c r="J3001">
        <v>-3</v>
      </c>
      <c r="K3001">
        <v>-3</v>
      </c>
      <c r="L3001">
        <v>-8.1615644000000001E-2</v>
      </c>
      <c r="M3001">
        <v>-8.8007231000000005E-2</v>
      </c>
      <c r="N3001">
        <v>-8.0632323000000006E-2</v>
      </c>
      <c r="O3001">
        <v>-5.1132693E-2</v>
      </c>
      <c r="P3001">
        <v>-0.15339807899999999</v>
      </c>
      <c r="Q3001">
        <v>-0.15339807899999999</v>
      </c>
      <c r="R3001">
        <v>-4.0807819999999998E-3</v>
      </c>
      <c r="S3001">
        <v>-4.4003619999999997E-3</v>
      </c>
      <c r="T3001">
        <v>-4.031616E-3</v>
      </c>
      <c r="U3001">
        <v>-2.5566349999999998E-3</v>
      </c>
      <c r="V3001">
        <v>-7.669904E-3</v>
      </c>
      <c r="W3001">
        <v>-7.669904E-3</v>
      </c>
      <c r="X3001">
        <v>-1.8450899999999999E-4</v>
      </c>
      <c r="Y3001">
        <v>1.3930400000000001E-4</v>
      </c>
      <c r="Z3001">
        <v>2.195221E-2</v>
      </c>
      <c r="AA3001">
        <v>-2.952147E-3</v>
      </c>
      <c r="AB3001">
        <v>-1.704423E-3</v>
      </c>
      <c r="AC3001">
        <v>3.1397267999999999E-2</v>
      </c>
    </row>
    <row r="3002" spans="1:29" x14ac:dyDescent="0.3">
      <c r="A3002">
        <v>30</v>
      </c>
      <c r="B3002">
        <v>28.3</v>
      </c>
      <c r="C3002">
        <v>0</v>
      </c>
      <c r="D3002">
        <v>0</v>
      </c>
      <c r="E3002">
        <v>0</v>
      </c>
      <c r="F3002">
        <v>-1.278846154</v>
      </c>
      <c r="G3002">
        <v>-1.375</v>
      </c>
      <c r="H3002">
        <v>-1.269230769</v>
      </c>
      <c r="I3002">
        <v>-1</v>
      </c>
      <c r="J3002">
        <v>-1</v>
      </c>
      <c r="K3002">
        <v>-1</v>
      </c>
      <c r="L3002">
        <v>-6.5390848000000001E-2</v>
      </c>
      <c r="M3002">
        <v>-7.0307453000000006E-2</v>
      </c>
      <c r="N3002">
        <v>-6.4899186999999997E-2</v>
      </c>
      <c r="O3002">
        <v>-5.1132693E-2</v>
      </c>
      <c r="P3002">
        <v>-5.1132693E-2</v>
      </c>
      <c r="Q3002">
        <v>-5.1132693E-2</v>
      </c>
      <c r="R3002">
        <v>-3.2695419999999998E-3</v>
      </c>
      <c r="S3002">
        <v>-3.515373E-3</v>
      </c>
      <c r="T3002">
        <v>-3.244959E-3</v>
      </c>
      <c r="U3002">
        <v>-2.5566349999999998E-3</v>
      </c>
      <c r="V3002">
        <v>-2.5566349999999998E-3</v>
      </c>
      <c r="W3002">
        <v>-2.5566349999999998E-3</v>
      </c>
      <c r="X3002">
        <v>-1.4192999999999999E-4</v>
      </c>
      <c r="Y3002" s="1">
        <v>9.8300000000000004E-5</v>
      </c>
      <c r="Z3002">
        <v>1.7596271E-2</v>
      </c>
      <c r="AA3002">
        <v>0</v>
      </c>
      <c r="AB3002">
        <v>0</v>
      </c>
      <c r="AC3002">
        <v>1.3455972E-2</v>
      </c>
    </row>
    <row r="3003" spans="1:29" x14ac:dyDescent="0.3">
      <c r="A3003">
        <v>30.01</v>
      </c>
      <c r="B3003">
        <v>28.3</v>
      </c>
      <c r="C3003">
        <v>0</v>
      </c>
      <c r="D3003">
        <v>0</v>
      </c>
      <c r="E3003">
        <v>0</v>
      </c>
      <c r="F3003">
        <v>-0.98076923100000002</v>
      </c>
      <c r="G3003">
        <v>-1.057692308</v>
      </c>
      <c r="H3003">
        <v>-1</v>
      </c>
      <c r="I3003">
        <v>-1</v>
      </c>
      <c r="J3003">
        <v>0</v>
      </c>
      <c r="K3003">
        <v>0</v>
      </c>
      <c r="L3003">
        <v>-5.0149371999999998E-2</v>
      </c>
      <c r="M3003">
        <v>-5.4082656E-2</v>
      </c>
      <c r="N3003">
        <v>-5.1132693E-2</v>
      </c>
      <c r="O3003">
        <v>-5.1132693E-2</v>
      </c>
      <c r="P3003">
        <v>0</v>
      </c>
      <c r="Q3003">
        <v>0</v>
      </c>
      <c r="R3003">
        <v>-2.507469E-3</v>
      </c>
      <c r="S3003">
        <v>-2.7041330000000001E-3</v>
      </c>
      <c r="T3003">
        <v>-2.5566349999999998E-3</v>
      </c>
      <c r="U3003">
        <v>-2.5566349999999998E-3</v>
      </c>
      <c r="V3003">
        <v>0</v>
      </c>
      <c r="W3003">
        <v>0</v>
      </c>
      <c r="X3003">
        <v>-1.13544E-4</v>
      </c>
      <c r="Y3003" s="1">
        <v>3.2799999999999998E-5</v>
      </c>
      <c r="Z3003">
        <v>1.3628484E-2</v>
      </c>
      <c r="AA3003">
        <v>1.476074E-3</v>
      </c>
      <c r="AB3003">
        <v>8.5221199999999998E-4</v>
      </c>
      <c r="AC3003">
        <v>4.4853239999999997E-3</v>
      </c>
    </row>
    <row r="3004" spans="1:29" x14ac:dyDescent="0.3">
      <c r="A3004">
        <v>30.02</v>
      </c>
      <c r="B3004">
        <v>28.3</v>
      </c>
      <c r="C3004">
        <v>0</v>
      </c>
      <c r="D3004">
        <v>0</v>
      </c>
      <c r="E3004">
        <v>0</v>
      </c>
      <c r="F3004">
        <v>-0.75</v>
      </c>
      <c r="G3004">
        <v>-0.82692307700000001</v>
      </c>
      <c r="H3004">
        <v>-0.75961538500000003</v>
      </c>
      <c r="I3004">
        <v>0</v>
      </c>
      <c r="J3004">
        <v>-1</v>
      </c>
      <c r="K3004">
        <v>0</v>
      </c>
      <c r="L3004">
        <v>-3.8349519999999998E-2</v>
      </c>
      <c r="M3004">
        <v>-4.2282804E-2</v>
      </c>
      <c r="N3004">
        <v>-3.8841180000000003E-2</v>
      </c>
      <c r="O3004">
        <v>0</v>
      </c>
      <c r="P3004">
        <v>-5.1132693E-2</v>
      </c>
      <c r="Q3004">
        <v>0</v>
      </c>
      <c r="R3004">
        <v>-1.917476E-3</v>
      </c>
      <c r="S3004">
        <v>-2.11414E-3</v>
      </c>
      <c r="T3004">
        <v>-1.9420590000000001E-3</v>
      </c>
      <c r="U3004">
        <v>0</v>
      </c>
      <c r="V3004">
        <v>-2.5566349999999998E-3</v>
      </c>
      <c r="W3004">
        <v>0</v>
      </c>
      <c r="X3004">
        <v>-1.13544E-4</v>
      </c>
      <c r="Y3004" s="1">
        <v>4.9200000000000003E-5</v>
      </c>
      <c r="Z3004">
        <v>1.0480132E-2</v>
      </c>
      <c r="AA3004">
        <v>-1.476074E-3</v>
      </c>
      <c r="AB3004">
        <v>8.5221199999999998E-4</v>
      </c>
      <c r="AC3004">
        <v>4.4853239999999997E-3</v>
      </c>
    </row>
    <row r="3005" spans="1:29" x14ac:dyDescent="0.3">
      <c r="A3005">
        <v>30.03</v>
      </c>
      <c r="B3005">
        <v>28.3</v>
      </c>
      <c r="C3005">
        <v>0</v>
      </c>
      <c r="D3005">
        <v>0</v>
      </c>
      <c r="E3005">
        <v>0</v>
      </c>
      <c r="F3005">
        <v>-0.54807692299999999</v>
      </c>
      <c r="G3005">
        <v>-0.63461538500000003</v>
      </c>
      <c r="H3005">
        <v>-0.54807692299999999</v>
      </c>
      <c r="I3005">
        <v>0</v>
      </c>
      <c r="J3005">
        <v>0</v>
      </c>
      <c r="K3005">
        <v>0</v>
      </c>
      <c r="L3005">
        <v>-2.8024648999999999E-2</v>
      </c>
      <c r="M3005">
        <v>-3.2449593999999998E-2</v>
      </c>
      <c r="N3005">
        <v>-2.8024648999999999E-2</v>
      </c>
      <c r="O3005">
        <v>0</v>
      </c>
      <c r="P3005">
        <v>0</v>
      </c>
      <c r="Q3005">
        <v>0</v>
      </c>
      <c r="R3005">
        <v>-1.4012320000000001E-3</v>
      </c>
      <c r="S3005">
        <v>-1.6224799999999999E-3</v>
      </c>
      <c r="T3005">
        <v>-1.4012320000000001E-3</v>
      </c>
      <c r="U3005">
        <v>0</v>
      </c>
      <c r="V3005">
        <v>0</v>
      </c>
      <c r="W3005">
        <v>0</v>
      </c>
      <c r="X3005">
        <v>-1.27737E-4</v>
      </c>
      <c r="Y3005" s="1">
        <v>7.3700000000000002E-5</v>
      </c>
      <c r="Z3005">
        <v>7.7630609999999999E-3</v>
      </c>
      <c r="AA3005">
        <v>0</v>
      </c>
      <c r="AB3005">
        <v>0</v>
      </c>
      <c r="AC3005">
        <v>0</v>
      </c>
    </row>
    <row r="3006" spans="1:29" x14ac:dyDescent="0.3">
      <c r="A3006">
        <v>30.04</v>
      </c>
      <c r="B3006">
        <v>28.3</v>
      </c>
      <c r="C3006">
        <v>0</v>
      </c>
      <c r="D3006">
        <v>0</v>
      </c>
      <c r="E3006">
        <v>0</v>
      </c>
      <c r="F3006">
        <v>-0.38461538499999998</v>
      </c>
      <c r="G3006">
        <v>-0.47115384599999999</v>
      </c>
      <c r="H3006">
        <v>-0.39423076899999998</v>
      </c>
      <c r="I3006">
        <v>0</v>
      </c>
      <c r="J3006">
        <v>0</v>
      </c>
      <c r="K3006">
        <v>0</v>
      </c>
      <c r="L3006">
        <v>-1.966642E-2</v>
      </c>
      <c r="M3006">
        <v>-2.4091365E-2</v>
      </c>
      <c r="N3006">
        <v>-2.0158081000000001E-2</v>
      </c>
      <c r="O3006">
        <v>0</v>
      </c>
      <c r="P3006">
        <v>0</v>
      </c>
      <c r="Q3006">
        <v>0</v>
      </c>
      <c r="R3006">
        <v>-9.8332100000000011E-4</v>
      </c>
      <c r="S3006">
        <v>-1.204568E-3</v>
      </c>
      <c r="T3006">
        <v>-1.007904E-3</v>
      </c>
      <c r="U3006">
        <v>0</v>
      </c>
      <c r="V3006">
        <v>0</v>
      </c>
      <c r="W3006">
        <v>0</v>
      </c>
      <c r="X3006">
        <v>-1.27737E-4</v>
      </c>
      <c r="Y3006" s="1">
        <v>5.7399999999999999E-5</v>
      </c>
      <c r="Z3006">
        <v>5.6066550000000003E-3</v>
      </c>
      <c r="AA3006">
        <v>0</v>
      </c>
      <c r="AB3006">
        <v>0</v>
      </c>
      <c r="AC3006">
        <v>0</v>
      </c>
    </row>
    <row r="3007" spans="1:29" x14ac:dyDescent="0.3">
      <c r="A3007">
        <v>30.05</v>
      </c>
      <c r="B3007">
        <v>28.3</v>
      </c>
      <c r="C3007">
        <v>0</v>
      </c>
      <c r="D3007">
        <v>0</v>
      </c>
      <c r="E3007">
        <v>0</v>
      </c>
      <c r="F3007">
        <v>-0.25961538499999998</v>
      </c>
      <c r="G3007">
        <v>-0.32692307700000001</v>
      </c>
      <c r="H3007">
        <v>-0.25</v>
      </c>
      <c r="I3007">
        <v>0</v>
      </c>
      <c r="J3007">
        <v>0</v>
      </c>
      <c r="K3007">
        <v>0</v>
      </c>
      <c r="L3007">
        <v>-1.3274833999999999E-2</v>
      </c>
      <c r="M3007">
        <v>-1.6716457000000001E-2</v>
      </c>
      <c r="N3007">
        <v>-1.2783173E-2</v>
      </c>
      <c r="O3007">
        <v>0</v>
      </c>
      <c r="P3007">
        <v>0</v>
      </c>
      <c r="Q3007">
        <v>0</v>
      </c>
      <c r="R3007">
        <v>-6.6374200000000004E-4</v>
      </c>
      <c r="S3007">
        <v>-8.3582299999999997E-4</v>
      </c>
      <c r="T3007">
        <v>-6.3915900000000004E-4</v>
      </c>
      <c r="U3007">
        <v>0</v>
      </c>
      <c r="V3007">
        <v>0</v>
      </c>
      <c r="W3007">
        <v>0</v>
      </c>
      <c r="X3007" s="1">
        <v>-9.9400000000000004E-5</v>
      </c>
      <c r="Y3007" s="1">
        <v>7.3700000000000002E-5</v>
      </c>
      <c r="Z3007">
        <v>3.752146E-3</v>
      </c>
      <c r="AA3007">
        <v>0</v>
      </c>
      <c r="AB3007">
        <v>0</v>
      </c>
      <c r="AC3007">
        <v>0</v>
      </c>
    </row>
    <row r="3008" spans="1:29" x14ac:dyDescent="0.3">
      <c r="A3008">
        <v>30.06</v>
      </c>
      <c r="B3008">
        <v>28.3</v>
      </c>
      <c r="C3008">
        <v>0</v>
      </c>
      <c r="D3008">
        <v>0</v>
      </c>
      <c r="E3008">
        <v>0</v>
      </c>
      <c r="F3008">
        <v>-0.15384615400000001</v>
      </c>
      <c r="G3008">
        <v>-0.21153846200000001</v>
      </c>
      <c r="H3008">
        <v>-0.134615385</v>
      </c>
      <c r="I3008">
        <v>0</v>
      </c>
      <c r="J3008">
        <v>0</v>
      </c>
      <c r="K3008">
        <v>0</v>
      </c>
      <c r="L3008">
        <v>-7.8665680000000009E-3</v>
      </c>
      <c r="M3008">
        <v>-1.0816531000000001E-2</v>
      </c>
      <c r="N3008">
        <v>-6.8832470000000003E-3</v>
      </c>
      <c r="O3008">
        <v>0</v>
      </c>
      <c r="P3008">
        <v>0</v>
      </c>
      <c r="Q3008">
        <v>0</v>
      </c>
      <c r="R3008">
        <v>-3.9332800000000003E-4</v>
      </c>
      <c r="S3008">
        <v>-5.4082700000000002E-4</v>
      </c>
      <c r="T3008">
        <v>-3.4416200000000002E-4</v>
      </c>
      <c r="U3008">
        <v>0</v>
      </c>
      <c r="V3008">
        <v>0</v>
      </c>
      <c r="W3008">
        <v>0</v>
      </c>
      <c r="X3008" s="1">
        <v>-8.5199999999999997E-5</v>
      </c>
      <c r="Y3008" s="1">
        <v>8.1899999999999999E-5</v>
      </c>
      <c r="Z3008">
        <v>2.2426619999999999E-3</v>
      </c>
      <c r="AA3008">
        <v>0</v>
      </c>
      <c r="AB3008">
        <v>0</v>
      </c>
      <c r="AC3008">
        <v>0</v>
      </c>
    </row>
    <row r="3009" spans="1:29" x14ac:dyDescent="0.3">
      <c r="A3009">
        <v>30.07</v>
      </c>
      <c r="B3009">
        <v>28.3</v>
      </c>
      <c r="C3009">
        <v>0</v>
      </c>
      <c r="D3009">
        <v>0</v>
      </c>
      <c r="E3009">
        <v>0</v>
      </c>
      <c r="F3009">
        <v>-8.6538461999999997E-2</v>
      </c>
      <c r="G3009">
        <v>-0.125</v>
      </c>
      <c r="H3009">
        <v>-5.7692307999999998E-2</v>
      </c>
      <c r="I3009">
        <v>0</v>
      </c>
      <c r="J3009">
        <v>0</v>
      </c>
      <c r="K3009">
        <v>0</v>
      </c>
      <c r="L3009">
        <v>-4.4249449999999996E-3</v>
      </c>
      <c r="M3009">
        <v>-6.3915869999999998E-3</v>
      </c>
      <c r="N3009">
        <v>-2.9499629999999999E-3</v>
      </c>
      <c r="O3009">
        <v>0</v>
      </c>
      <c r="P3009">
        <v>0</v>
      </c>
      <c r="Q3009">
        <v>0</v>
      </c>
      <c r="R3009">
        <v>-2.2124699999999999E-4</v>
      </c>
      <c r="S3009">
        <v>-3.1957900000000001E-4</v>
      </c>
      <c r="T3009">
        <v>-1.47498E-4</v>
      </c>
      <c r="U3009">
        <v>0</v>
      </c>
      <c r="V3009">
        <v>0</v>
      </c>
      <c r="W3009">
        <v>0</v>
      </c>
      <c r="X3009" s="1">
        <v>-5.6799999999999998E-5</v>
      </c>
      <c r="Y3009" s="1">
        <v>8.1899999999999999E-5</v>
      </c>
      <c r="Z3009">
        <v>1.207587E-3</v>
      </c>
      <c r="AA3009">
        <v>0</v>
      </c>
      <c r="AB3009">
        <v>0</v>
      </c>
      <c r="AC3009">
        <v>0</v>
      </c>
    </row>
    <row r="3010" spans="1:29" x14ac:dyDescent="0.3">
      <c r="A3010">
        <v>30.08</v>
      </c>
      <c r="B3010">
        <v>28.3</v>
      </c>
      <c r="C3010">
        <v>0</v>
      </c>
      <c r="D3010">
        <v>0</v>
      </c>
      <c r="E3010">
        <v>0</v>
      </c>
      <c r="F3010">
        <v>-3.8461538000000003E-2</v>
      </c>
      <c r="G3010">
        <v>-5.7692307999999998E-2</v>
      </c>
      <c r="H3010">
        <v>-9.6153850000000006E-3</v>
      </c>
      <c r="I3010">
        <v>0</v>
      </c>
      <c r="J3010">
        <v>0</v>
      </c>
      <c r="K3010">
        <v>0</v>
      </c>
      <c r="L3010">
        <v>-1.9666420000000002E-3</v>
      </c>
      <c r="M3010">
        <v>-2.9499629999999999E-3</v>
      </c>
      <c r="N3010">
        <v>-4.9166100000000001E-4</v>
      </c>
      <c r="O3010">
        <v>0</v>
      </c>
      <c r="P3010">
        <v>0</v>
      </c>
      <c r="Q3010">
        <v>0</v>
      </c>
      <c r="R3010" s="1">
        <v>-9.8300000000000004E-5</v>
      </c>
      <c r="S3010">
        <v>-1.47498E-4</v>
      </c>
      <c r="T3010" s="1">
        <v>-2.4600000000000002E-5</v>
      </c>
      <c r="U3010">
        <v>0</v>
      </c>
      <c r="V3010">
        <v>0</v>
      </c>
      <c r="W3010">
        <v>0</v>
      </c>
      <c r="X3010" s="1">
        <v>-2.8399999999999999E-5</v>
      </c>
      <c r="Y3010" s="1">
        <v>6.5599999999999995E-5</v>
      </c>
      <c r="Z3010">
        <v>4.7440900000000002E-4</v>
      </c>
      <c r="AA3010">
        <v>0</v>
      </c>
      <c r="AB3010">
        <v>0</v>
      </c>
      <c r="AC3010">
        <v>0</v>
      </c>
    </row>
    <row r="3011" spans="1:29" x14ac:dyDescent="0.3">
      <c r="A3011">
        <v>30.09</v>
      </c>
      <c r="B3011">
        <v>28.3</v>
      </c>
      <c r="C3011">
        <v>0</v>
      </c>
      <c r="D3011">
        <v>0</v>
      </c>
      <c r="E3011">
        <v>0</v>
      </c>
      <c r="F3011">
        <v>-9.6153850000000006E-3</v>
      </c>
      <c r="G3011">
        <v>-2.8846153999999999E-2</v>
      </c>
      <c r="H3011">
        <v>0</v>
      </c>
      <c r="I3011">
        <v>0</v>
      </c>
      <c r="J3011">
        <v>0</v>
      </c>
      <c r="K3011">
        <v>0</v>
      </c>
      <c r="L3011">
        <v>-4.9166100000000001E-4</v>
      </c>
      <c r="M3011">
        <v>-1.4749819999999999E-3</v>
      </c>
      <c r="N3011">
        <v>0</v>
      </c>
      <c r="O3011">
        <v>0</v>
      </c>
      <c r="P3011">
        <v>0</v>
      </c>
      <c r="Q3011">
        <v>0</v>
      </c>
      <c r="R3011" s="1">
        <v>-2.4600000000000002E-5</v>
      </c>
      <c r="S3011" s="1">
        <v>-7.3700000000000002E-5</v>
      </c>
      <c r="T3011">
        <v>0</v>
      </c>
      <c r="U3011">
        <v>0</v>
      </c>
      <c r="V3011">
        <v>0</v>
      </c>
      <c r="W3011">
        <v>0</v>
      </c>
      <c r="X3011" s="1">
        <v>-2.8399999999999999E-5</v>
      </c>
      <c r="Y3011" s="1">
        <v>3.2799999999999998E-5</v>
      </c>
      <c r="Z3011">
        <v>1.7251199999999999E-4</v>
      </c>
      <c r="AA3011">
        <v>0</v>
      </c>
      <c r="AB3011">
        <v>0</v>
      </c>
      <c r="AC3011">
        <v>0</v>
      </c>
    </row>
    <row r="3012" spans="1:29" x14ac:dyDescent="0.3">
      <c r="A3012">
        <v>30.1</v>
      </c>
      <c r="B3012">
        <v>28.3</v>
      </c>
      <c r="C3012">
        <v>0</v>
      </c>
      <c r="D3012">
        <v>0</v>
      </c>
      <c r="E3012">
        <v>0</v>
      </c>
      <c r="F3012">
        <v>0</v>
      </c>
      <c r="G3012">
        <v>-9.6153850000000006E-3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-4.9166100000000001E-4</v>
      </c>
      <c r="N3012">
        <v>0</v>
      </c>
      <c r="O3012">
        <v>0</v>
      </c>
      <c r="P3012">
        <v>0</v>
      </c>
      <c r="Q3012">
        <v>0</v>
      </c>
      <c r="R3012">
        <v>0</v>
      </c>
      <c r="S3012" s="1">
        <v>-2.4600000000000002E-5</v>
      </c>
      <c r="T3012">
        <v>0</v>
      </c>
      <c r="U3012">
        <v>0</v>
      </c>
      <c r="V3012">
        <v>0</v>
      </c>
      <c r="W3012">
        <v>0</v>
      </c>
      <c r="X3012" s="1">
        <v>-1.42E-5</v>
      </c>
      <c r="Y3012" s="1">
        <v>8.1899999999999995E-6</v>
      </c>
      <c r="Z3012" s="1">
        <v>4.3099999999999997E-5</v>
      </c>
      <c r="AA3012">
        <v>0</v>
      </c>
      <c r="AB3012">
        <v>0</v>
      </c>
      <c r="AC3012">
        <v>0</v>
      </c>
    </row>
    <row r="3013" spans="1:29" x14ac:dyDescent="0.3">
      <c r="A3013">
        <v>30.11</v>
      </c>
      <c r="B3013">
        <v>28.3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</row>
    <row r="3014" spans="1:29" x14ac:dyDescent="0.3">
      <c r="A3014">
        <v>30.12</v>
      </c>
      <c r="B3014">
        <v>28.3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</row>
    <row r="3015" spans="1:29" x14ac:dyDescent="0.3">
      <c r="A3015">
        <v>30.13</v>
      </c>
      <c r="B3015">
        <v>28.3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</row>
    <row r="3016" spans="1:29" x14ac:dyDescent="0.3">
      <c r="A3016">
        <v>30.14</v>
      </c>
      <c r="B3016">
        <v>28.3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</row>
    <row r="3017" spans="1:29" x14ac:dyDescent="0.3">
      <c r="A3017">
        <v>30.15</v>
      </c>
      <c r="B3017">
        <v>28.3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</row>
    <row r="3018" spans="1:29" x14ac:dyDescent="0.3">
      <c r="A3018">
        <v>30.16</v>
      </c>
      <c r="B3018">
        <v>28.3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</row>
    <row r="3019" spans="1:29" x14ac:dyDescent="0.3">
      <c r="A3019">
        <v>30.17</v>
      </c>
      <c r="B3019">
        <v>28.3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</row>
    <row r="3020" spans="1:29" x14ac:dyDescent="0.3">
      <c r="A3020">
        <v>30.18</v>
      </c>
      <c r="B3020">
        <v>28.3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</row>
    <row r="3021" spans="1:29" x14ac:dyDescent="0.3">
      <c r="A3021">
        <v>30.19</v>
      </c>
      <c r="B3021">
        <v>28.3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</row>
    <row r="3022" spans="1:29" x14ac:dyDescent="0.3">
      <c r="A3022">
        <v>30.2</v>
      </c>
      <c r="B3022">
        <v>28.3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</row>
    <row r="3023" spans="1:29" x14ac:dyDescent="0.3">
      <c r="A3023">
        <v>30.21</v>
      </c>
      <c r="B3023">
        <v>28.3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</row>
    <row r="3024" spans="1:29" x14ac:dyDescent="0.3">
      <c r="A3024">
        <v>30.22</v>
      </c>
      <c r="B3024">
        <v>28.3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</row>
    <row r="3025" spans="1:29" x14ac:dyDescent="0.3">
      <c r="A3025">
        <v>30.23</v>
      </c>
      <c r="B3025">
        <v>28.3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</row>
    <row r="3026" spans="1:29" x14ac:dyDescent="0.3">
      <c r="A3026">
        <v>30.24</v>
      </c>
      <c r="B3026">
        <v>28.3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</row>
    <row r="3027" spans="1:29" x14ac:dyDescent="0.3">
      <c r="A3027">
        <v>30.25</v>
      </c>
      <c r="B3027">
        <v>28.3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</row>
    <row r="3028" spans="1:29" x14ac:dyDescent="0.3">
      <c r="A3028">
        <v>30.26</v>
      </c>
      <c r="B3028">
        <v>28.3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</row>
    <row r="3029" spans="1:29" x14ac:dyDescent="0.3">
      <c r="A3029">
        <v>30.27</v>
      </c>
      <c r="B3029">
        <v>28.3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</row>
    <row r="3030" spans="1:29" x14ac:dyDescent="0.3">
      <c r="A3030">
        <v>30.28</v>
      </c>
      <c r="B3030">
        <v>28.3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</row>
    <row r="3031" spans="1:29" x14ac:dyDescent="0.3">
      <c r="A3031">
        <v>30.29</v>
      </c>
      <c r="B3031">
        <v>28.3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</row>
    <row r="3032" spans="1:29" x14ac:dyDescent="0.3">
      <c r="A3032">
        <v>30.3</v>
      </c>
      <c r="B3032">
        <v>28.3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</row>
    <row r="3033" spans="1:29" x14ac:dyDescent="0.3">
      <c r="A3033">
        <v>30.31</v>
      </c>
      <c r="B3033">
        <v>28.3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</row>
    <row r="3034" spans="1:29" x14ac:dyDescent="0.3">
      <c r="A3034">
        <v>30.32</v>
      </c>
      <c r="B3034">
        <v>28.3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</row>
    <row r="3035" spans="1:29" x14ac:dyDescent="0.3">
      <c r="A3035">
        <v>30.33</v>
      </c>
      <c r="B3035">
        <v>28.3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</row>
    <row r="3036" spans="1:29" x14ac:dyDescent="0.3">
      <c r="A3036">
        <v>30.34</v>
      </c>
      <c r="B3036">
        <v>28.3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</row>
    <row r="3037" spans="1:29" x14ac:dyDescent="0.3">
      <c r="A3037">
        <v>30.35</v>
      </c>
      <c r="B3037">
        <v>28.3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1832-10DD-4F9E-97F1-2E494EAAE4AD}">
  <dimension ref="A1:L286"/>
  <sheetViews>
    <sheetView tabSelected="1" zoomScaleNormal="100" workbookViewId="0"/>
  </sheetViews>
  <sheetFormatPr defaultColWidth="10.77734375" defaultRowHeight="14.4" x14ac:dyDescent="0.3"/>
  <cols>
    <col min="5" max="5" width="11.5546875" customWidth="1"/>
  </cols>
  <sheetData>
    <row r="1" spans="1:12" x14ac:dyDescent="0.3">
      <c r="A1" s="2" t="s">
        <v>31</v>
      </c>
      <c r="E1" t="s">
        <v>43</v>
      </c>
      <c r="F1" t="s">
        <v>44</v>
      </c>
      <c r="G1" t="s">
        <v>41</v>
      </c>
      <c r="H1" t="s">
        <v>42</v>
      </c>
      <c r="I1" t="s">
        <v>47</v>
      </c>
    </row>
    <row r="2" spans="1:12" x14ac:dyDescent="0.3">
      <c r="A2" s="3" t="s">
        <v>38</v>
      </c>
      <c r="C2">
        <v>0.01</v>
      </c>
      <c r="E2">
        <f>$C$6*AVERAGE(data_lastRecoveryFile!C1553:'data_lastRecoveryFile'!C2483)/$C$5</f>
        <v>1.6598240469208212</v>
      </c>
      <c r="F2">
        <f>$C$6*AVERAGE(data_lastRecoveryFile!C2731:'data_lastRecoveryFile'!C2892)/$C$5</f>
        <v>4.4261974584555226</v>
      </c>
      <c r="G2">
        <f>AVERAGE(data_lastRecoveryFile!F1553:'data_lastRecoveryFile'!F2483)*2*PI()/($C$4*$C$2)</f>
        <v>30.091999594144891</v>
      </c>
      <c r="H2">
        <f>AVERAGE(data_lastRecoveryFile!F2731:'data_lastRecoveryFile'!F2892)*2*PI()/($C$4*$C$2)</f>
        <v>121.81974404039279</v>
      </c>
      <c r="I2">
        <f>($H$2-$G$2)/($F$2-$E$2)</f>
        <v>33.158121048944032</v>
      </c>
    </row>
    <row r="3" spans="1:12" x14ac:dyDescent="0.3">
      <c r="A3" s="3" t="s">
        <v>32</v>
      </c>
      <c r="C3">
        <v>12</v>
      </c>
    </row>
    <row r="4" spans="1:12" x14ac:dyDescent="0.3">
      <c r="A4" s="3" t="s">
        <v>37</v>
      </c>
      <c r="C4">
        <v>1024</v>
      </c>
      <c r="E4" t="s">
        <v>41</v>
      </c>
      <c r="F4" t="s">
        <v>42</v>
      </c>
      <c r="G4" t="s">
        <v>45</v>
      </c>
      <c r="I4" t="s">
        <v>49</v>
      </c>
      <c r="K4" t="s">
        <v>46</v>
      </c>
      <c r="L4" t="s">
        <v>45</v>
      </c>
    </row>
    <row r="5" spans="1:12" x14ac:dyDescent="0.3">
      <c r="A5" s="3" t="s">
        <v>33</v>
      </c>
      <c r="C5">
        <v>1023</v>
      </c>
      <c r="E5">
        <f>G$2</f>
        <v>30.091999594144891</v>
      </c>
      <c r="F5">
        <v>122.77736033554181</v>
      </c>
      <c r="G5">
        <v>0.11300773623416552</v>
      </c>
      <c r="I5">
        <f>SUM(TableWmot1[Abs(error)])</f>
        <v>832.14969043556539</v>
      </c>
      <c r="K5">
        <f>($F$5-$E$5)/($F$2-$E$2)</f>
        <v>33.504284112526172</v>
      </c>
      <c r="L5">
        <f>$G$5</f>
        <v>0.11300773623416552</v>
      </c>
    </row>
    <row r="6" spans="1:12" x14ac:dyDescent="0.3">
      <c r="A6" s="3" t="s">
        <v>34</v>
      </c>
      <c r="C6">
        <f>data_lastRecoveryFile!$B$2</f>
        <v>28.3</v>
      </c>
    </row>
    <row r="7" spans="1:12" x14ac:dyDescent="0.3">
      <c r="A7" s="3"/>
    </row>
    <row r="8" spans="1:12" x14ac:dyDescent="0.3">
      <c r="A8" t="s">
        <v>30</v>
      </c>
      <c r="B8" t="s">
        <v>35</v>
      </c>
      <c r="C8" t="s">
        <v>39</v>
      </c>
      <c r="D8" t="s">
        <v>36</v>
      </c>
      <c r="E8" t="s">
        <v>40</v>
      </c>
      <c r="F8" t="s">
        <v>48</v>
      </c>
    </row>
    <row r="9" spans="1:12" x14ac:dyDescent="0.3">
      <c r="A9">
        <f>data_lastRecoveryFile!A2577-data_lastRecoveryFile!$A$2577</f>
        <v>0</v>
      </c>
      <c r="B9">
        <f>$C$6*data_lastRecoveryFile!C2577/$C$5</f>
        <v>4.4261974584555226</v>
      </c>
      <c r="C9">
        <f>data_lastRecoveryFile!F2577*2*PI()/($C$4*$C$3*$C$2)</f>
        <v>3.1717019429604743</v>
      </c>
      <c r="D9">
        <f t="shared" ref="D9:D72" si="0">C9*$C$3</f>
        <v>38.060423315525689</v>
      </c>
      <c r="E9">
        <f>$F$5+($E$5-$F$5)*EXP(-TableWmot1[[#This Row],[t]]/$G$5)</f>
        <v>30.091999594144895</v>
      </c>
      <c r="F9">
        <f>ABS(TableWmot1[[#This Row],[Wmot,sim]]-TableWmot1[[#This Row],[Wmot]])</f>
        <v>7.9684237213807947</v>
      </c>
    </row>
    <row r="10" spans="1:12" x14ac:dyDescent="0.3">
      <c r="A10">
        <f>data_lastRecoveryFile!A2578-data_lastRecoveryFile!$A$2577</f>
        <v>1.0000000000001563E-2</v>
      </c>
      <c r="B10">
        <f>$C$6*data_lastRecoveryFile!C2578/$C$5</f>
        <v>4.4261974584555226</v>
      </c>
      <c r="C10">
        <f>data_lastRecoveryFile!F2578*2*PI()/($C$4*$C$3*$C$2)</f>
        <v>3.3619745601160305</v>
      </c>
      <c r="D10">
        <f t="shared" si="0"/>
        <v>40.343694721392367</v>
      </c>
      <c r="E10">
        <f>$F$5+($E$5-$F$5)*EXP(-TableWmot1[[#This Row],[t]]/$G$5)</f>
        <v>37.941271999735534</v>
      </c>
      <c r="F10">
        <f>ABS(TableWmot1[[#This Row],[Wmot,sim]]-TableWmot1[[#This Row],[Wmot]])</f>
        <v>2.4024227216568335</v>
      </c>
    </row>
    <row r="11" spans="1:12" x14ac:dyDescent="0.3">
      <c r="A11">
        <f>data_lastRecoveryFile!A2579-data_lastRecoveryFile!$A$2577</f>
        <v>1.9999999999999574E-2</v>
      </c>
      <c r="B11">
        <f>$C$6*data_lastRecoveryFile!C2579/$C$5</f>
        <v>4.4261974584555226</v>
      </c>
      <c r="C11">
        <f>data_lastRecoveryFile!F2579*2*PI()/($C$4*$C$3*$C$2)</f>
        <v>3.5743718997804552</v>
      </c>
      <c r="D11">
        <f t="shared" si="0"/>
        <v>42.892462797365461</v>
      </c>
      <c r="E11">
        <f>$F$5+($E$5-$F$5)*EXP(-TableWmot1[[#This Row],[t]]/$G$5)</f>
        <v>45.125810764494872</v>
      </c>
      <c r="F11">
        <f>ABS(TableWmot1[[#This Row],[Wmot,sim]]-TableWmot1[[#This Row],[Wmot]])</f>
        <v>2.2333479671294114</v>
      </c>
    </row>
    <row r="12" spans="1:12" x14ac:dyDescent="0.3">
      <c r="A12">
        <f>data_lastRecoveryFile!A2580-data_lastRecoveryFile!$A$2577</f>
        <v>3.0000000000001137E-2</v>
      </c>
      <c r="B12">
        <f>$C$6*data_lastRecoveryFile!C2580/$C$5</f>
        <v>4.4261974584555226</v>
      </c>
      <c r="C12">
        <f>data_lastRecoveryFile!F2580*2*PI()/($C$4*$C$3*$C$2)</f>
        <v>3.9028011201048378</v>
      </c>
      <c r="D12">
        <f t="shared" si="0"/>
        <v>46.833613441258052</v>
      </c>
      <c r="E12">
        <f>$F$5+($E$5-$F$5)*EXP(-TableWmot1[[#This Row],[t]]/$G$5)</f>
        <v>51.701910381779328</v>
      </c>
      <c r="F12">
        <f>ABS(TableWmot1[[#This Row],[Wmot,sim]]-TableWmot1[[#This Row],[Wmot]])</f>
        <v>4.8682969405212759</v>
      </c>
    </row>
    <row r="13" spans="1:12" x14ac:dyDescent="0.3">
      <c r="A13">
        <f>data_lastRecoveryFile!A2581-data_lastRecoveryFile!$A$2577</f>
        <v>3.9999999999999147E-2</v>
      </c>
      <c r="B13">
        <f>$C$6*data_lastRecoveryFile!C2581/$C$5</f>
        <v>4.4261974584555226</v>
      </c>
      <c r="C13">
        <f>data_lastRecoveryFile!F2581*2*PI()/($C$4*$C$3*$C$2)</f>
        <v>4.2508967600394048</v>
      </c>
      <c r="D13">
        <f t="shared" si="0"/>
        <v>51.010761120472857</v>
      </c>
      <c r="E13">
        <f>$F$5+($E$5-$F$5)*EXP(-TableWmot1[[#This Row],[t]]/$G$5)</f>
        <v>57.721097916619897</v>
      </c>
      <c r="F13">
        <f>ABS(TableWmot1[[#This Row],[Wmot,sim]]-TableWmot1[[#This Row],[Wmot]])</f>
        <v>6.7103367961470397</v>
      </c>
    </row>
    <row r="14" spans="1:12" x14ac:dyDescent="0.3">
      <c r="A14">
        <f>data_lastRecoveryFile!A2582-data_lastRecoveryFile!$A$2577</f>
        <v>5.0000000000000711E-2</v>
      </c>
      <c r="B14">
        <f>$C$6*data_lastRecoveryFile!C2582/$C$5</f>
        <v>4.4261974584555226</v>
      </c>
      <c r="C14">
        <f>data_lastRecoveryFile!F2582*2*PI()/($C$4*$C$3*$C$2)</f>
        <v>4.6452084886401064</v>
      </c>
      <c r="D14">
        <f t="shared" si="0"/>
        <v>55.742501863681277</v>
      </c>
      <c r="E14">
        <f>$F$5+($E$5-$F$5)*EXP(-TableWmot1[[#This Row],[t]]/$G$5)</f>
        <v>63.230536746344747</v>
      </c>
      <c r="F14">
        <f>ABS(TableWmot1[[#This Row],[Wmot,sim]]-TableWmot1[[#This Row],[Wmot]])</f>
        <v>7.4880348826634702</v>
      </c>
    </row>
    <row r="15" spans="1:12" x14ac:dyDescent="0.3">
      <c r="A15">
        <f>data_lastRecoveryFile!A2583-data_lastRecoveryFile!$A$2577</f>
        <v>5.9999999999998721E-2</v>
      </c>
      <c r="B15">
        <f>$C$6*data_lastRecoveryFile!C2583/$C$5</f>
        <v>4.4261974584555226</v>
      </c>
      <c r="C15">
        <f>data_lastRecoveryFile!F2583*2*PI()/($C$4*$C$3*$C$2)</f>
        <v>5.0680365263658658</v>
      </c>
      <c r="D15">
        <f t="shared" si="0"/>
        <v>60.816438316390389</v>
      </c>
      <c r="E15">
        <f>$F$5+($E$5-$F$5)*EXP(-TableWmot1[[#This Row],[t]]/$G$5)</f>
        <v>68.273396109466802</v>
      </c>
      <c r="F15">
        <f>ABS(TableWmot1[[#This Row],[Wmot,sim]]-TableWmot1[[#This Row],[Wmot]])</f>
        <v>7.4569577930764126</v>
      </c>
    </row>
    <row r="16" spans="1:12" x14ac:dyDescent="0.3">
      <c r="A16">
        <f>data_lastRecoveryFile!A2584-data_lastRecoveryFile!$A$2577</f>
        <v>7.0000000000000284E-2</v>
      </c>
      <c r="B16">
        <f>$C$6*data_lastRecoveryFile!C2584/$C$5</f>
        <v>4.4261974584555226</v>
      </c>
      <c r="C16">
        <f>data_lastRecoveryFile!F2584*2*PI()/($C$4*$C$3*$C$2)</f>
        <v>5.4475984370631352</v>
      </c>
      <c r="D16">
        <f t="shared" si="0"/>
        <v>65.371181244757622</v>
      </c>
      <c r="E16">
        <f>$F$5+($E$5-$F$5)*EXP(-TableWmot1[[#This Row],[t]]/$G$5)</f>
        <v>72.889189358507394</v>
      </c>
      <c r="F16">
        <f>ABS(TableWmot1[[#This Row],[Wmot,sim]]-TableWmot1[[#This Row],[Wmot]])</f>
        <v>7.5180081137497723</v>
      </c>
    </row>
    <row r="17" spans="1:6" x14ac:dyDescent="0.3">
      <c r="A17">
        <f>data_lastRecoveryFile!A2585-data_lastRecoveryFile!$A$2577</f>
        <v>7.9999999999998295E-2</v>
      </c>
      <c r="B17">
        <f>$C$6*data_lastRecoveryFile!C2585/$C$5</f>
        <v>4.4261974584555226</v>
      </c>
      <c r="C17">
        <f>data_lastRecoveryFile!F2585*2*PI()/($C$4*$C$3*$C$2)</f>
        <v>5.9397506065097776</v>
      </c>
      <c r="D17">
        <f t="shared" si="0"/>
        <v>71.277007278117338</v>
      </c>
      <c r="E17">
        <f>$F$5+($E$5-$F$5)*EXP(-TableWmot1[[#This Row],[t]]/$G$5)</f>
        <v>77.114083567074601</v>
      </c>
      <c r="F17">
        <f>ABS(TableWmot1[[#This Row],[Wmot,sim]]-TableWmot1[[#This Row],[Wmot]])</f>
        <v>5.8370762889572632</v>
      </c>
    </row>
    <row r="18" spans="1:6" x14ac:dyDescent="0.3">
      <c r="A18">
        <f>data_lastRecoveryFile!A2586-data_lastRecoveryFile!$A$2577</f>
        <v>8.9999999999999858E-2</v>
      </c>
      <c r="B18">
        <f>$C$6*data_lastRecoveryFile!C2586/$C$5</f>
        <v>4.4261974584555226</v>
      </c>
      <c r="C18">
        <f>data_lastRecoveryFile!F2586*2*PI()/($C$4*$C$3*$C$2)</f>
        <v>6.4186279465417169</v>
      </c>
      <c r="D18">
        <f t="shared" si="0"/>
        <v>77.023535358500595</v>
      </c>
      <c r="E18">
        <f>$F$5+($E$5-$F$5)*EXP(-TableWmot1[[#This Row],[t]]/$G$5)</f>
        <v>80.981182917182565</v>
      </c>
      <c r="F18">
        <f>ABS(TableWmot1[[#This Row],[Wmot,sim]]-TableWmot1[[#This Row],[Wmot]])</f>
        <v>3.9576475586819697</v>
      </c>
    </row>
    <row r="19" spans="1:6" x14ac:dyDescent="0.3">
      <c r="A19">
        <f>data_lastRecoveryFile!A2587-data_lastRecoveryFile!$A$2577</f>
        <v>0.10000000000000142</v>
      </c>
      <c r="B19">
        <f>$C$6*data_lastRecoveryFile!C2587/$C$5</f>
        <v>4.4261974584555226</v>
      </c>
      <c r="C19">
        <f>data_lastRecoveryFile!F2587*2*PI()/($C$4*$C$3*$C$2)</f>
        <v>6.863580703197055</v>
      </c>
      <c r="D19">
        <f t="shared" si="0"/>
        <v>82.362968438364661</v>
      </c>
      <c r="E19">
        <f>$F$5+($E$5-$F$5)*EXP(-TableWmot1[[#This Row],[t]]/$G$5)</f>
        <v>84.520788087242281</v>
      </c>
      <c r="F19">
        <f>ABS(TableWmot1[[#This Row],[Wmot,sim]]-TableWmot1[[#This Row],[Wmot]])</f>
        <v>2.15781964887762</v>
      </c>
    </row>
    <row r="20" spans="1:6" x14ac:dyDescent="0.3">
      <c r="A20">
        <f>data_lastRecoveryFile!A2588-data_lastRecoveryFile!$A$2577</f>
        <v>0.10999999999999943</v>
      </c>
      <c r="B20">
        <f>$C$6*data_lastRecoveryFile!C2588/$C$5</f>
        <v>4.4261974584555226</v>
      </c>
      <c r="C20">
        <f>data_lastRecoveryFile!F2588*2*PI()/($C$4*$C$3*$C$2)</f>
        <v>7.2569091107405486</v>
      </c>
      <c r="D20">
        <f t="shared" si="0"/>
        <v>87.082909328886586</v>
      </c>
      <c r="E20">
        <f>$F$5+($E$5-$F$5)*EXP(-TableWmot1[[#This Row],[t]]/$G$5)</f>
        <v>87.760633673200502</v>
      </c>
      <c r="F20">
        <f>ABS(TableWmot1[[#This Row],[Wmot,sim]]-TableWmot1[[#This Row],[Wmot]])</f>
        <v>0.67772434431391559</v>
      </c>
    </row>
    <row r="21" spans="1:6" x14ac:dyDescent="0.3">
      <c r="A21">
        <f>data_lastRecoveryFile!A2589-data_lastRecoveryFile!$A$2577</f>
        <v>0.12000000000000099</v>
      </c>
      <c r="B21">
        <f>$C$6*data_lastRecoveryFile!C2589/$C$5</f>
        <v>4.4261974584555226</v>
      </c>
      <c r="C21">
        <f>data_lastRecoveryFile!F2589*2*PI()/($C$4*$C$3*$C$2)</f>
        <v>7.5283057112808338</v>
      </c>
      <c r="D21">
        <f t="shared" si="0"/>
        <v>90.339668535370009</v>
      </c>
      <c r="E21">
        <f>$F$5+($E$5-$F$5)*EXP(-TableWmot1[[#This Row],[t]]/$G$5)</f>
        <v>90.726105503123094</v>
      </c>
      <c r="F21">
        <f>ABS(TableWmot1[[#This Row],[Wmot,sim]]-TableWmot1[[#This Row],[Wmot]])</f>
        <v>0.38643696775308456</v>
      </c>
    </row>
    <row r="22" spans="1:6" x14ac:dyDescent="0.3">
      <c r="A22">
        <f>data_lastRecoveryFile!A2590-data_lastRecoveryFile!$A$2577</f>
        <v>0.12999999999999901</v>
      </c>
      <c r="B22">
        <f>$C$6*data_lastRecoveryFile!C2590/$C$5</f>
        <v>4.4261974584555226</v>
      </c>
      <c r="C22">
        <f>data_lastRecoveryFile!F2590*2*PI()/($C$4*$C$3*$C$2)</f>
        <v>7.7824941971549251</v>
      </c>
      <c r="D22">
        <f t="shared" si="0"/>
        <v>93.389930365859101</v>
      </c>
      <c r="E22">
        <f>$F$5+($E$5-$F$5)*EXP(-TableWmot1[[#This Row],[t]]/$G$5)</f>
        <v>93.440439547983829</v>
      </c>
      <c r="F22">
        <f>ABS(TableWmot1[[#This Row],[Wmot,sim]]-TableWmot1[[#This Row],[Wmot]])</f>
        <v>5.0509182124727658E-2</v>
      </c>
    </row>
    <row r="23" spans="1:6" x14ac:dyDescent="0.3">
      <c r="A23">
        <f>data_lastRecoveryFile!A2591-data_lastRecoveryFile!$A$2577</f>
        <v>0.14000000000000057</v>
      </c>
      <c r="B23">
        <f>$C$6*data_lastRecoveryFile!C2591/$C$5</f>
        <v>4.4261974584555226</v>
      </c>
      <c r="C23">
        <f>data_lastRecoveryFile!F2591*2*PI()/($C$4*$C$3*$C$2)</f>
        <v>8.0479908723746156</v>
      </c>
      <c r="D23">
        <f t="shared" si="0"/>
        <v>96.575890468495388</v>
      </c>
      <c r="E23">
        <f>$F$5+($E$5-$F$5)*EXP(-TableWmot1[[#This Row],[t]]/$G$5)</f>
        <v>95.924903987252378</v>
      </c>
      <c r="F23">
        <f>ABS(TableWmot1[[#This Row],[Wmot,sim]]-TableWmot1[[#This Row],[Wmot]])</f>
        <v>0.65098648124300951</v>
      </c>
    </row>
    <row r="24" spans="1:6" x14ac:dyDescent="0.3">
      <c r="A24">
        <f>data_lastRecoveryFile!A2592-data_lastRecoveryFile!$A$2577</f>
        <v>0.14999999999999858</v>
      </c>
      <c r="B24">
        <f>$C$6*data_lastRecoveryFile!C2592/$C$5</f>
        <v>4.4261974584555226</v>
      </c>
      <c r="C24">
        <f>data_lastRecoveryFile!F2592*2*PI()/($C$4*$C$3*$C$2)</f>
        <v>8.3080792784560344</v>
      </c>
      <c r="D24">
        <f t="shared" si="0"/>
        <v>99.696951341472413</v>
      </c>
      <c r="E24">
        <f>$F$5+($E$5-$F$5)*EXP(-TableWmot1[[#This Row],[t]]/$G$5)</f>
        <v>98.198965855824724</v>
      </c>
      <c r="F24">
        <f>ABS(TableWmot1[[#This Row],[Wmot,sim]]-TableWmot1[[#This Row],[Wmot]])</f>
        <v>1.4979854856476891</v>
      </c>
    </row>
    <row r="25" spans="1:6" x14ac:dyDescent="0.3">
      <c r="A25">
        <f>data_lastRecoveryFile!A2593-data_lastRecoveryFile!$A$2577</f>
        <v>0.16000000000000014</v>
      </c>
      <c r="B25">
        <f>$C$6*data_lastRecoveryFile!C2593/$C$5</f>
        <v>4.4261974584555226</v>
      </c>
      <c r="C25">
        <f>data_lastRecoveryFile!F2593*2*PI()/($C$4*$C$3*$C$2)</f>
        <v>8.4870437037093591</v>
      </c>
      <c r="D25">
        <f t="shared" si="0"/>
        <v>101.8445244445123</v>
      </c>
      <c r="E25">
        <f>$F$5+($E$5-$F$5)*EXP(-TableWmot1[[#This Row],[t]]/$G$5)</f>
        <v>100.28044357809028</v>
      </c>
      <c r="F25">
        <f>ABS(TableWmot1[[#This Row],[Wmot,sim]]-TableWmot1[[#This Row],[Wmot]])</f>
        <v>1.5640808664220174</v>
      </c>
    </row>
    <row r="26" spans="1:6" x14ac:dyDescent="0.3">
      <c r="A26">
        <f>data_lastRecoveryFile!A2594-data_lastRecoveryFile!$A$2577</f>
        <v>0.17000000000000171</v>
      </c>
      <c r="B26">
        <f>$C$6*data_lastRecoveryFile!C2594/$C$5</f>
        <v>4.4261974584555226</v>
      </c>
      <c r="C26">
        <f>data_lastRecoveryFile!F2594*2*PI()/($C$4*$C$3*$C$2)</f>
        <v>8.6527332944347091</v>
      </c>
      <c r="D26">
        <f t="shared" si="0"/>
        <v>103.8327995332165</v>
      </c>
      <c r="E26">
        <f>$F$5+($E$5-$F$5)*EXP(-TableWmot1[[#This Row],[t]]/$G$5)</f>
        <v>102.18564658428915</v>
      </c>
      <c r="F26">
        <f>ABS(TableWmot1[[#This Row],[Wmot,sim]]-TableWmot1[[#This Row],[Wmot]])</f>
        <v>1.6471529489273564</v>
      </c>
    </row>
    <row r="27" spans="1:6" x14ac:dyDescent="0.3">
      <c r="A27">
        <f>data_lastRecoveryFile!A2595-data_lastRecoveryFile!$A$2577</f>
        <v>0.17999999999999972</v>
      </c>
      <c r="B27">
        <f>$C$6*data_lastRecoveryFile!C2595/$C$5</f>
        <v>4.4261974584555226</v>
      </c>
      <c r="C27">
        <f>data_lastRecoveryFile!F2595*2*PI()/($C$4*$C$3*$C$2)</f>
        <v>8.781548349349702</v>
      </c>
      <c r="D27">
        <f t="shared" si="0"/>
        <v>105.37858019219642</v>
      </c>
      <c r="E27">
        <f>$F$5+($E$5-$F$5)*EXP(-TableWmot1[[#This Row],[t]]/$G$5)</f>
        <v>103.92950310314589</v>
      </c>
      <c r="F27">
        <f>ABS(TableWmot1[[#This Row],[Wmot,sim]]-TableWmot1[[#This Row],[Wmot]])</f>
        <v>1.4490770890505331</v>
      </c>
    </row>
    <row r="28" spans="1:6" x14ac:dyDescent="0.3">
      <c r="A28">
        <f>data_lastRecoveryFile!A2596-data_lastRecoveryFile!$A$2577</f>
        <v>0.19000000000000128</v>
      </c>
      <c r="B28">
        <f>$C$6*data_lastRecoveryFile!C2596/$C$5</f>
        <v>4.4261974584555226</v>
      </c>
      <c r="C28">
        <f>data_lastRecoveryFile!F2596*2*PI()/($C$4*$C$3*$C$2)</f>
        <v>8.8906969831205291</v>
      </c>
      <c r="D28">
        <f t="shared" si="0"/>
        <v>106.68836379744636</v>
      </c>
      <c r="E28">
        <f>$F$5+($E$5-$F$5)*EXP(-TableWmot1[[#This Row],[t]]/$G$5)</f>
        <v>105.52567713209025</v>
      </c>
      <c r="F28">
        <f>ABS(TableWmot1[[#This Row],[Wmot,sim]]-TableWmot1[[#This Row],[Wmot]])</f>
        <v>1.1626866653561052</v>
      </c>
    </row>
    <row r="29" spans="1:6" x14ac:dyDescent="0.3">
      <c r="A29">
        <f>data_lastRecoveryFile!A2597-data_lastRecoveryFile!$A$2577</f>
        <v>0.19999999999999929</v>
      </c>
      <c r="B29">
        <f>$C$6*data_lastRecoveryFile!C2597/$C$5</f>
        <v>4.4261974584555226</v>
      </c>
      <c r="C29">
        <f>data_lastRecoveryFile!F2597*2*PI()/($C$4*$C$3*$C$2)</f>
        <v>9.0131204514193328</v>
      </c>
      <c r="D29">
        <f t="shared" si="0"/>
        <v>108.15744541703199</v>
      </c>
      <c r="E29">
        <f>$F$5+($E$5-$F$5)*EXP(-TableWmot1[[#This Row],[t]]/$G$5)</f>
        <v>106.98667550158052</v>
      </c>
      <c r="F29">
        <f>ABS(TableWmot1[[#This Row],[Wmot,sim]]-TableWmot1[[#This Row],[Wmot]])</f>
        <v>1.1707699154514728</v>
      </c>
    </row>
    <row r="30" spans="1:6" x14ac:dyDescent="0.3">
      <c r="A30">
        <f>data_lastRecoveryFile!A2598-data_lastRecoveryFile!$A$2577</f>
        <v>0.21000000000000085</v>
      </c>
      <c r="B30">
        <f>$C$6*data_lastRecoveryFile!C2598/$C$5</f>
        <v>4.4261974584555226</v>
      </c>
      <c r="C30">
        <f>data_lastRecoveryFile!F2598*2*PI()/($C$4*$C$3*$C$2)</f>
        <v>8.9905040676148662</v>
      </c>
      <c r="D30">
        <f t="shared" si="0"/>
        <v>107.8860488113784</v>
      </c>
      <c r="E30">
        <f>$F$5+($E$5-$F$5)*EXP(-TableWmot1[[#This Row],[t]]/$G$5)</f>
        <v>108.32394587244754</v>
      </c>
      <c r="F30">
        <f>ABS(TableWmot1[[#This Row],[Wmot,sim]]-TableWmot1[[#This Row],[Wmot]])</f>
        <v>0.43789706106913684</v>
      </c>
    </row>
    <row r="31" spans="1:6" x14ac:dyDescent="0.3">
      <c r="A31">
        <f>data_lastRecoveryFile!A2599-data_lastRecoveryFile!$A$2577</f>
        <v>0.21999999999999886</v>
      </c>
      <c r="B31">
        <f>$C$6*data_lastRecoveryFile!C2599/$C$5</f>
        <v>4.4261974584555226</v>
      </c>
      <c r="C31">
        <f>data_lastRecoveryFile!F2599*2*PI()/($C$4*$C$3*$C$2)</f>
        <v>8.9516628866221328</v>
      </c>
      <c r="D31">
        <f t="shared" si="0"/>
        <v>107.4199546394656</v>
      </c>
      <c r="E31">
        <f>$F$5+($E$5-$F$5)*EXP(-TableWmot1[[#This Row],[t]]/$G$5)</f>
        <v>109.5479664341005</v>
      </c>
      <c r="F31">
        <f>ABS(TableWmot1[[#This Row],[Wmot,sim]]-TableWmot1[[#This Row],[Wmot]])</f>
        <v>2.1280117946349009</v>
      </c>
    </row>
    <row r="32" spans="1:6" x14ac:dyDescent="0.3">
      <c r="A32">
        <f>data_lastRecoveryFile!A2600-data_lastRecoveryFile!$A$2577</f>
        <v>0.23000000000000043</v>
      </c>
      <c r="B32">
        <f>$C$6*data_lastRecoveryFile!C2600/$C$5</f>
        <v>4.4261974584555226</v>
      </c>
      <c r="C32">
        <f>data_lastRecoveryFile!F2600*2*PI()/($C$4*$C$3*$C$2)</f>
        <v>8.9315048041823744</v>
      </c>
      <c r="D32">
        <f t="shared" si="0"/>
        <v>107.17805765018849</v>
      </c>
      <c r="E32">
        <f>$F$5+($E$5-$F$5)*EXP(-TableWmot1[[#This Row],[t]]/$G$5)</f>
        <v>110.66832800644201</v>
      </c>
      <c r="F32">
        <f>ABS(TableWmot1[[#This Row],[Wmot,sim]]-TableWmot1[[#This Row],[Wmot]])</f>
        <v>3.490270356253518</v>
      </c>
    </row>
    <row r="33" spans="1:6" x14ac:dyDescent="0.3">
      <c r="A33">
        <f>data_lastRecoveryFile!A2601-data_lastRecoveryFile!$A$2577</f>
        <v>0.23999999999999844</v>
      </c>
      <c r="B33">
        <f>$C$6*data_lastRecoveryFile!C2601/$C$5</f>
        <v>4.4261974584555226</v>
      </c>
      <c r="C33">
        <f>data_lastRecoveryFile!F2601*2*PI()/($C$4*$C$3*$C$2)</f>
        <v>8.9767375717912987</v>
      </c>
      <c r="D33">
        <f t="shared" si="0"/>
        <v>107.72085086149559</v>
      </c>
      <c r="E33">
        <f>$F$5+($E$5-$F$5)*EXP(-TableWmot1[[#This Row],[t]]/$G$5)</f>
        <v>111.69380918878718</v>
      </c>
      <c r="F33">
        <f>ABS(TableWmot1[[#This Row],[Wmot,sim]]-TableWmot1[[#This Row],[Wmot]])</f>
        <v>3.9729583272915932</v>
      </c>
    </row>
    <row r="34" spans="1:6" x14ac:dyDescent="0.3">
      <c r="A34">
        <f>data_lastRecoveryFile!A2602-data_lastRecoveryFile!$A$2577</f>
        <v>0.25</v>
      </c>
      <c r="B34">
        <f>$C$6*data_lastRecoveryFile!C2602/$C$5</f>
        <v>4.4261974584555226</v>
      </c>
      <c r="C34">
        <f>data_lastRecoveryFile!F2602*2*PI()/($C$4*$C$3*$C$2)</f>
        <v>9.1512770504975425</v>
      </c>
      <c r="D34">
        <f t="shared" si="0"/>
        <v>109.81532460597052</v>
      </c>
      <c r="E34">
        <f>$F$5+($E$5-$F$5)*EXP(-TableWmot1[[#This Row],[t]]/$G$5)</f>
        <v>112.6324451446304</v>
      </c>
      <c r="F34">
        <f>ABS(TableWmot1[[#This Row],[Wmot,sim]]-TableWmot1[[#This Row],[Wmot]])</f>
        <v>2.8171205386598785</v>
      </c>
    </row>
    <row r="35" spans="1:6" x14ac:dyDescent="0.3">
      <c r="A35">
        <f>data_lastRecoveryFile!A2603-data_lastRecoveryFile!$A$2577</f>
        <v>0.26000000000000156</v>
      </c>
      <c r="B35">
        <f>$C$6*data_lastRecoveryFile!C2603/$C$5</f>
        <v>4.4261974584555226</v>
      </c>
      <c r="C35">
        <f>data_lastRecoveryFile!F2603*2*PI()/($C$4*$C$3*$C$2)</f>
        <v>9.4059571976672292</v>
      </c>
      <c r="D35">
        <f t="shared" si="0"/>
        <v>112.87148637200676</v>
      </c>
      <c r="E35">
        <f>$F$5+($E$5-$F$5)*EXP(-TableWmot1[[#This Row],[t]]/$G$5)</f>
        <v>113.49159056121086</v>
      </c>
      <c r="F35">
        <f>ABS(TableWmot1[[#This Row],[Wmot,sim]]-TableWmot1[[#This Row],[Wmot]])</f>
        <v>0.62010418920409904</v>
      </c>
    </row>
    <row r="36" spans="1:6" x14ac:dyDescent="0.3">
      <c r="A36">
        <f>data_lastRecoveryFile!A2604-data_lastRecoveryFile!$A$2577</f>
        <v>0.26999999999999957</v>
      </c>
      <c r="B36">
        <f>$C$6*data_lastRecoveryFile!C2604/$C$5</f>
        <v>4.4261974584555226</v>
      </c>
      <c r="C36">
        <f>data_lastRecoveryFile!F2604*2*PI()/($C$4*$C$3*$C$2)</f>
        <v>9.6001630975176369</v>
      </c>
      <c r="D36">
        <f t="shared" si="0"/>
        <v>115.20195717021164</v>
      </c>
      <c r="E36">
        <f>$F$5+($E$5-$F$5)*EXP(-TableWmot1[[#This Row],[t]]/$G$5)</f>
        <v>114.2779772772065</v>
      </c>
      <c r="F36">
        <f>ABS(TableWmot1[[#This Row],[Wmot,sim]]-TableWmot1[[#This Row],[Wmot]])</f>
        <v>0.92397989300513927</v>
      </c>
    </row>
    <row r="37" spans="1:6" x14ac:dyDescent="0.3">
      <c r="A37">
        <f>data_lastRecoveryFile!A2605-data_lastRecoveryFile!$A$2577</f>
        <v>0.28000000000000114</v>
      </c>
      <c r="B37">
        <f>$C$6*data_lastRecoveryFile!C2605/$C$5</f>
        <v>4.4261974584555226</v>
      </c>
      <c r="C37">
        <f>data_lastRecoveryFile!F2605*2*PI()/($C$4*$C$3*$C$2)</f>
        <v>9.7506112136459038</v>
      </c>
      <c r="D37">
        <f t="shared" si="0"/>
        <v>117.00733456375085</v>
      </c>
      <c r="E37">
        <f>$F$5+($E$5-$F$5)*EXP(-TableWmot1[[#This Row],[t]]/$G$5)</f>
        <v>114.99776703009397</v>
      </c>
      <c r="F37">
        <f>ABS(TableWmot1[[#This Row],[Wmot,sim]]-TableWmot1[[#This Row],[Wmot]])</f>
        <v>2.0095675336568775</v>
      </c>
    </row>
    <row r="38" spans="1:6" x14ac:dyDescent="0.3">
      <c r="A38">
        <f>data_lastRecoveryFile!A2606-data_lastRecoveryFile!$A$2577</f>
        <v>0.28999999999999915</v>
      </c>
      <c r="B38">
        <f>$C$6*data_lastRecoveryFile!C2606/$C$5</f>
        <v>4.4261974584555226</v>
      </c>
      <c r="C38">
        <f>data_lastRecoveryFile!F2606*2*PI()/($C$4*$C$3*$C$2)</f>
        <v>9.8705763754667348</v>
      </c>
      <c r="D38">
        <f t="shared" si="0"/>
        <v>118.44691650560083</v>
      </c>
      <c r="E38">
        <f>$F$5+($E$5-$F$5)*EXP(-TableWmot1[[#This Row],[t]]/$G$5)</f>
        <v>115.65659973647492</v>
      </c>
      <c r="F38">
        <f>ABS(TableWmot1[[#This Row],[Wmot,sim]]-TableWmot1[[#This Row],[Wmot]])</f>
        <v>2.7903167691259085</v>
      </c>
    </row>
    <row r="39" spans="1:6" x14ac:dyDescent="0.3">
      <c r="A39">
        <f>data_lastRecoveryFile!A2607-data_lastRecoveryFile!$A$2577</f>
        <v>0.30000000000000071</v>
      </c>
      <c r="B39">
        <f>$C$6*data_lastRecoveryFile!C2607/$C$5</f>
        <v>4.4261974584555226</v>
      </c>
      <c r="C39">
        <f>data_lastRecoveryFile!F2607*2*PI()/($C$4*$C$3*$C$2)</f>
        <v>9.8695930579888138</v>
      </c>
      <c r="D39">
        <f t="shared" si="0"/>
        <v>118.43511669586576</v>
      </c>
      <c r="E39">
        <f>$F$5+($E$5-$F$5)*EXP(-TableWmot1[[#This Row],[t]]/$G$5)</f>
        <v>116.25963768367588</v>
      </c>
      <c r="F39">
        <f>ABS(TableWmot1[[#This Row],[Wmot,sim]]-TableWmot1[[#This Row],[Wmot]])</f>
        <v>2.1754790121898822</v>
      </c>
    </row>
    <row r="40" spans="1:6" x14ac:dyDescent="0.3">
      <c r="A40">
        <f>data_lastRecoveryFile!A2608-data_lastRecoveryFile!$A$2577</f>
        <v>0.30999999999999872</v>
      </c>
      <c r="B40">
        <f>$C$6*data_lastRecoveryFile!C2608/$C$5</f>
        <v>4.4261974584555226</v>
      </c>
      <c r="C40">
        <f>data_lastRecoveryFile!F2608*2*PI()/($C$4*$C$3*$C$2)</f>
        <v>9.9649751959360735</v>
      </c>
      <c r="D40">
        <f t="shared" si="0"/>
        <v>119.57970235123288</v>
      </c>
      <c r="E40">
        <f>$F$5+($E$5-$F$5)*EXP(-TableWmot1[[#This Row],[t]]/$G$5)</f>
        <v>116.8116059788774</v>
      </c>
      <c r="F40">
        <f>ABS(TableWmot1[[#This Row],[Wmot,sim]]-TableWmot1[[#This Row],[Wmot]])</f>
        <v>2.7680963723554868</v>
      </c>
    </row>
    <row r="41" spans="1:6" x14ac:dyDescent="0.3">
      <c r="A41">
        <f>data_lastRecoveryFile!A2609-data_lastRecoveryFile!$A$2577</f>
        <v>0.32000000000000028</v>
      </c>
      <c r="B41">
        <f>$C$6*data_lastRecoveryFile!C2609/$C$5</f>
        <v>4.4261974584555226</v>
      </c>
      <c r="C41">
        <f>data_lastRecoveryFile!F2609*2*PI()/($C$4*$C$3*$C$2)</f>
        <v>10.064782280430411</v>
      </c>
      <c r="D41">
        <f t="shared" si="0"/>
        <v>120.77738736516493</v>
      </c>
      <c r="E41">
        <f>$F$5+($E$5-$F$5)*EXP(-TableWmot1[[#This Row],[t]]/$G$5)</f>
        <v>117.31682957271927</v>
      </c>
      <c r="F41">
        <f>ABS(TableWmot1[[#This Row],[Wmot,sim]]-TableWmot1[[#This Row],[Wmot]])</f>
        <v>3.4605577924456554</v>
      </c>
    </row>
    <row r="42" spans="1:6" x14ac:dyDescent="0.3">
      <c r="A42">
        <f>data_lastRecoveryFile!A2610-data_lastRecoveryFile!$A$2577</f>
        <v>0.32999999999999829</v>
      </c>
      <c r="B42">
        <f>$C$6*data_lastRecoveryFile!C2610/$C$5</f>
        <v>4.4261974584555226</v>
      </c>
      <c r="C42">
        <f>data_lastRecoveryFile!F2610*2*PI()/($C$4*$C$3*$C$2)</f>
        <v>10.198513938074811</v>
      </c>
      <c r="D42">
        <f t="shared" si="0"/>
        <v>122.38216725689773</v>
      </c>
      <c r="E42">
        <f>$F$5+($E$5-$F$5)*EXP(-TableWmot1[[#This Row],[t]]/$G$5)</f>
        <v>117.77926714747366</v>
      </c>
      <c r="F42">
        <f>ABS(TableWmot1[[#This Row],[Wmot,sim]]-TableWmot1[[#This Row],[Wmot]])</f>
        <v>4.6029001094240698</v>
      </c>
    </row>
    <row r="43" spans="1:6" x14ac:dyDescent="0.3">
      <c r="A43">
        <f>data_lastRecoveryFile!A2611-data_lastRecoveryFile!$A$2577</f>
        <v>0.33999999999999986</v>
      </c>
      <c r="B43">
        <f>$C$6*data_lastRecoveryFile!C2611/$C$5</f>
        <v>4.4261974584555226</v>
      </c>
      <c r="C43">
        <f>data_lastRecoveryFile!F2611*2*PI()/($C$4*$C$3*$C$2)</f>
        <v>10.393211499220813</v>
      </c>
      <c r="D43">
        <f t="shared" si="0"/>
        <v>124.71853799064976</v>
      </c>
      <c r="E43">
        <f>$F$5+($E$5-$F$5)*EXP(-TableWmot1[[#This Row],[t]]/$G$5)</f>
        <v>118.20254213532351</v>
      </c>
      <c r="F43">
        <f>ABS(TableWmot1[[#This Row],[Wmot,sim]]-TableWmot1[[#This Row],[Wmot]])</f>
        <v>6.5159958553262527</v>
      </c>
    </row>
    <row r="44" spans="1:6" x14ac:dyDescent="0.3">
      <c r="A44">
        <f>data_lastRecoveryFile!A2612-data_lastRecoveryFile!$A$2577</f>
        <v>0.35000000000000142</v>
      </c>
      <c r="B44">
        <f>$C$6*data_lastRecoveryFile!C2612/$C$5</f>
        <v>4.4261974584555226</v>
      </c>
      <c r="C44">
        <f>data_lastRecoveryFile!F2612*2*PI()/($C$4*$C$3*$C$2)</f>
        <v>10.491051938532776</v>
      </c>
      <c r="D44">
        <f t="shared" si="0"/>
        <v>125.8926232623933</v>
      </c>
      <c r="E44">
        <f>$F$5+($E$5-$F$5)*EXP(-TableWmot1[[#This Row],[t]]/$G$5)</f>
        <v>118.5899711097843</v>
      </c>
      <c r="F44">
        <f>ABS(TableWmot1[[#This Row],[Wmot,sim]]-TableWmot1[[#This Row],[Wmot]])</f>
        <v>7.3026521526089994</v>
      </c>
    </row>
    <row r="45" spans="1:6" x14ac:dyDescent="0.3">
      <c r="A45">
        <f>data_lastRecoveryFile!A2613-data_lastRecoveryFile!$A$2577</f>
        <v>0.35999999999999943</v>
      </c>
      <c r="B45">
        <f>$C$6*data_lastRecoveryFile!C2613/$C$5</f>
        <v>4.4261974584555226</v>
      </c>
      <c r="C45">
        <f>data_lastRecoveryFile!F2613*2*PI()/($C$4*$C$3*$C$2)</f>
        <v>10.545134594122594</v>
      </c>
      <c r="D45">
        <f t="shared" si="0"/>
        <v>126.54161512947113</v>
      </c>
      <c r="E45">
        <f>$F$5+($E$5-$F$5)*EXP(-TableWmot1[[#This Row],[t]]/$G$5)</f>
        <v>118.94458977273476</v>
      </c>
      <c r="F45">
        <f>ABS(TableWmot1[[#This Row],[Wmot,sim]]-TableWmot1[[#This Row],[Wmot]])</f>
        <v>7.597025356736367</v>
      </c>
    </row>
    <row r="46" spans="1:6" x14ac:dyDescent="0.3">
      <c r="A46">
        <f>data_lastRecoveryFile!A2614-data_lastRecoveryFile!$A$2577</f>
        <v>0.37000000000000099</v>
      </c>
      <c r="B46">
        <f>$C$6*data_lastRecoveryFile!C2614/$C$5</f>
        <v>4.4261974584555226</v>
      </c>
      <c r="C46">
        <f>data_lastRecoveryFile!F2614*2*PI()/($C$4*$C$3*$C$2)</f>
        <v>10.541692970166702</v>
      </c>
      <c r="D46">
        <f t="shared" si="0"/>
        <v>126.50031564200043</v>
      </c>
      <c r="E46">
        <f>$F$5+($E$5-$F$5)*EXP(-TableWmot1[[#This Row],[t]]/$G$5)</f>
        <v>119.26917674067612</v>
      </c>
      <c r="F46">
        <f>ABS(TableWmot1[[#This Row],[Wmot,sim]]-TableWmot1[[#This Row],[Wmot]])</f>
        <v>7.2311389013243144</v>
      </c>
    </row>
    <row r="47" spans="1:6" x14ac:dyDescent="0.3">
      <c r="A47">
        <f>data_lastRecoveryFile!A2615-data_lastRecoveryFile!$A$2577</f>
        <v>0.37999999999999901</v>
      </c>
      <c r="B47">
        <f>$C$6*data_lastRecoveryFile!C2615/$C$5</f>
        <v>4.4261974584555226</v>
      </c>
      <c r="C47">
        <f>data_lastRecoveryFile!F2615*2*PI()/($C$4*$C$3*$C$2)</f>
        <v>10.483677034438665</v>
      </c>
      <c r="D47">
        <f t="shared" si="0"/>
        <v>125.80412441326399</v>
      </c>
      <c r="E47">
        <f>$F$5+($E$5-$F$5)*EXP(-TableWmot1[[#This Row],[t]]/$G$5)</f>
        <v>119.56627531659628</v>
      </c>
      <c r="F47">
        <f>ABS(TableWmot1[[#This Row],[Wmot,sim]]-TableWmot1[[#This Row],[Wmot]])</f>
        <v>6.2378490966677163</v>
      </c>
    </row>
    <row r="48" spans="1:6" x14ac:dyDescent="0.3">
      <c r="A48">
        <f>data_lastRecoveryFile!A2616-data_lastRecoveryFile!$A$2577</f>
        <v>0.39000000000000057</v>
      </c>
      <c r="B48">
        <f>$C$6*data_lastRecoveryFile!C2616/$C$5</f>
        <v>4.4261974584555226</v>
      </c>
      <c r="C48">
        <f>data_lastRecoveryFile!F2616*2*PI()/($C$4*$C$3*$C$2)</f>
        <v>10.358795264775161</v>
      </c>
      <c r="D48">
        <f t="shared" si="0"/>
        <v>124.30554317730193</v>
      </c>
      <c r="E48">
        <f>$F$5+($E$5-$F$5)*EXP(-TableWmot1[[#This Row],[t]]/$G$5)</f>
        <v>119.83821341803539</v>
      </c>
      <c r="F48">
        <f>ABS(TableWmot1[[#This Row],[Wmot,sim]]-TableWmot1[[#This Row],[Wmot]])</f>
        <v>4.4673297592665335</v>
      </c>
    </row>
    <row r="49" spans="1:6" x14ac:dyDescent="0.3">
      <c r="A49">
        <f>data_lastRecoveryFile!A2617-data_lastRecoveryFile!$A$2577</f>
        <v>0.39999999999999858</v>
      </c>
      <c r="B49">
        <f>$C$6*data_lastRecoveryFile!C2617/$C$5</f>
        <v>4.4261974584555226</v>
      </c>
      <c r="C49">
        <f>data_lastRecoveryFile!F2617*2*PI()/($C$4*$C$3*$C$2)</f>
        <v>10.283079542858797</v>
      </c>
      <c r="D49">
        <f t="shared" si="0"/>
        <v>123.39695451430556</v>
      </c>
      <c r="E49">
        <f>$F$5+($E$5-$F$5)*EXP(-TableWmot1[[#This Row],[t]]/$G$5)</f>
        <v>120.08712181749581</v>
      </c>
      <c r="F49">
        <f>ABS(TableWmot1[[#This Row],[Wmot,sim]]-TableWmot1[[#This Row],[Wmot]])</f>
        <v>3.3098326968097496</v>
      </c>
    </row>
    <row r="50" spans="1:6" x14ac:dyDescent="0.3">
      <c r="A50">
        <f>data_lastRecoveryFile!A2618-data_lastRecoveryFile!$A$2577</f>
        <v>0.41000000000000014</v>
      </c>
      <c r="B50">
        <f>$C$6*data_lastRecoveryFile!C2618/$C$5</f>
        <v>4.4261974584555226</v>
      </c>
      <c r="C50">
        <f>data_lastRecoveryFile!F2618*2*PI()/($C$4*$C$3*$C$2)</f>
        <v>10.210805450011595</v>
      </c>
      <c r="D50">
        <f t="shared" si="0"/>
        <v>122.52966540013914</v>
      </c>
      <c r="E50">
        <f>$F$5+($E$5-$F$5)*EXP(-TableWmot1[[#This Row],[t]]/$G$5)</f>
        <v>120.31495083812263</v>
      </c>
      <c r="F50">
        <f>ABS(TableWmot1[[#This Row],[Wmot,sim]]-TableWmot1[[#This Row],[Wmot]])</f>
        <v>2.2147145620165105</v>
      </c>
    </row>
    <row r="51" spans="1:6" x14ac:dyDescent="0.3">
      <c r="A51">
        <f>data_lastRecoveryFile!A2619-data_lastRecoveryFile!$A$2577</f>
        <v>0.42000000000000171</v>
      </c>
      <c r="B51">
        <f>$C$6*data_lastRecoveryFile!C2619/$C$5</f>
        <v>4.4261974584555226</v>
      </c>
      <c r="C51">
        <f>data_lastRecoveryFile!F2619*2*PI()/($C$4*$C$3*$C$2)</f>
        <v>10.143447959893802</v>
      </c>
      <c r="D51">
        <f t="shared" si="0"/>
        <v>121.72137551872562</v>
      </c>
      <c r="E51">
        <f>$F$5+($E$5-$F$5)*EXP(-TableWmot1[[#This Row],[t]]/$G$5)</f>
        <v>120.52348563547088</v>
      </c>
      <c r="F51">
        <f>ABS(TableWmot1[[#This Row],[Wmot,sim]]-TableWmot1[[#This Row],[Wmot]])</f>
        <v>1.1978898832547458</v>
      </c>
    </row>
    <row r="52" spans="1:6" x14ac:dyDescent="0.3">
      <c r="A52">
        <f>data_lastRecoveryFile!A2620-data_lastRecoveryFile!$A$2577</f>
        <v>0.42999999999999972</v>
      </c>
      <c r="B52">
        <f>$C$6*data_lastRecoveryFile!C2620/$C$5</f>
        <v>4.4261974584555226</v>
      </c>
      <c r="C52">
        <f>data_lastRecoveryFile!F2620*2*PI()/($C$4*$C$3*$C$2)</f>
        <v>10.172947591610049</v>
      </c>
      <c r="D52">
        <f t="shared" si="0"/>
        <v>122.07537109932059</v>
      </c>
      <c r="E52">
        <f>$F$5+($E$5-$F$5)*EXP(-TableWmot1[[#This Row],[t]]/$G$5)</f>
        <v>120.71436018510208</v>
      </c>
      <c r="F52">
        <f>ABS(TableWmot1[[#This Row],[Wmot,sim]]-TableWmot1[[#This Row],[Wmot]])</f>
        <v>1.3610109142185109</v>
      </c>
    </row>
    <row r="53" spans="1:6" x14ac:dyDescent="0.3">
      <c r="A53">
        <f>data_lastRecoveryFile!A2621-data_lastRecoveryFile!$A$2577</f>
        <v>0.44000000000000128</v>
      </c>
      <c r="B53">
        <f>$C$6*data_lastRecoveryFile!C2621/$C$5</f>
        <v>4.4261974584555226</v>
      </c>
      <c r="C53">
        <f>data_lastRecoveryFile!F2621*2*PI()/($C$4*$C$3*$C$2)</f>
        <v>10.094281907033391</v>
      </c>
      <c r="D53">
        <f t="shared" si="0"/>
        <v>121.13138288440069</v>
      </c>
      <c r="E53">
        <f>$F$5+($E$5-$F$5)*EXP(-TableWmot1[[#This Row],[t]]/$G$5)</f>
        <v>120.88907008560898</v>
      </c>
      <c r="F53">
        <f>ABS(TableWmot1[[#This Row],[Wmot,sim]]-TableWmot1[[#This Row],[Wmot]])</f>
        <v>0.24231279879171552</v>
      </c>
    </row>
    <row r="54" spans="1:6" x14ac:dyDescent="0.3">
      <c r="A54">
        <f>data_lastRecoveryFile!A2622-data_lastRecoveryFile!$A$2577</f>
        <v>0.44999999999999929</v>
      </c>
      <c r="B54">
        <f>$C$6*data_lastRecoveryFile!C2622/$C$5</f>
        <v>4.4261974584555226</v>
      </c>
      <c r="C54">
        <f>data_lastRecoveryFile!F2622*2*PI()/($C$4*$C$3*$C$2)</f>
        <v>10.091331944373092</v>
      </c>
      <c r="D54">
        <f t="shared" si="0"/>
        <v>121.0959833324771</v>
      </c>
      <c r="E54">
        <f>$F$5+($E$5-$F$5)*EXP(-TableWmot1[[#This Row],[t]]/$G$5)</f>
        <v>121.04898427738618</v>
      </c>
      <c r="F54">
        <f>ABS(TableWmot1[[#This Row],[Wmot,sim]]-TableWmot1[[#This Row],[Wmot]])</f>
        <v>4.6999055090921615E-2</v>
      </c>
    </row>
    <row r="55" spans="1:6" x14ac:dyDescent="0.3">
      <c r="A55">
        <f>data_lastRecoveryFile!A2623-data_lastRecoveryFile!$A$2577</f>
        <v>0.46000000000000085</v>
      </c>
      <c r="B55">
        <f>$C$6*data_lastRecoveryFile!C2623/$C$5</f>
        <v>4.4261974584555226</v>
      </c>
      <c r="C55">
        <f>data_lastRecoveryFile!F2623*2*PI()/($C$4*$C$3*$C$2)</f>
        <v>10.06035733388333</v>
      </c>
      <c r="D55">
        <f t="shared" si="0"/>
        <v>120.72428800659995</v>
      </c>
      <c r="E55">
        <f>$F$5+($E$5-$F$5)*EXP(-TableWmot1[[#This Row],[t]]/$G$5)</f>
        <v>121.19535576897067</v>
      </c>
      <c r="F55">
        <f>ABS(TableWmot1[[#This Row],[Wmot,sim]]-TableWmot1[[#This Row],[Wmot]])</f>
        <v>0.47106776237072268</v>
      </c>
    </row>
    <row r="56" spans="1:6" x14ac:dyDescent="0.3">
      <c r="A56">
        <f>data_lastRecoveryFile!A2624-data_lastRecoveryFile!$A$2577</f>
        <v>0.46999999999999886</v>
      </c>
      <c r="B56">
        <f>$C$6*data_lastRecoveryFile!C2624/$C$5</f>
        <v>4.4261974584555226</v>
      </c>
      <c r="C56">
        <f>data_lastRecoveryFile!F2624*2*PI()/($C$4*$C$3*$C$2)</f>
        <v>10.001358070450836</v>
      </c>
      <c r="D56">
        <f t="shared" si="0"/>
        <v>120.01629684541004</v>
      </c>
      <c r="E56">
        <f>$F$5+($E$5-$F$5)*EXP(-TableWmot1[[#This Row],[t]]/$G$5)</f>
        <v>121.32933145499672</v>
      </c>
      <c r="F56">
        <f>ABS(TableWmot1[[#This Row],[Wmot,sim]]-TableWmot1[[#This Row],[Wmot]])</f>
        <v>1.3130346095866798</v>
      </c>
    </row>
    <row r="57" spans="1:6" x14ac:dyDescent="0.3">
      <c r="A57">
        <f>data_lastRecoveryFile!A2625-data_lastRecoveryFile!$A$2577</f>
        <v>0.48000000000000043</v>
      </c>
      <c r="B57">
        <f>$C$6*data_lastRecoveryFile!C2625/$C$5</f>
        <v>4.4261974584555226</v>
      </c>
      <c r="C57">
        <f>data_lastRecoveryFile!F2625*2*PI()/($C$4*$C$3*$C$2)</f>
        <v>10.150822869101182</v>
      </c>
      <c r="D57">
        <f t="shared" si="0"/>
        <v>121.80987442921418</v>
      </c>
      <c r="E57">
        <f>$F$5+($E$5-$F$5)*EXP(-TableWmot1[[#This Row],[t]]/$G$5)</f>
        <v>121.45196110269561</v>
      </c>
      <c r="F57">
        <f>ABS(TableWmot1[[#This Row],[Wmot,sim]]-TableWmot1[[#This Row],[Wmot]])</f>
        <v>0.35791332651857033</v>
      </c>
    </row>
    <row r="58" spans="1:6" x14ac:dyDescent="0.3">
      <c r="A58">
        <f>data_lastRecoveryFile!A2626-data_lastRecoveryFile!$A$2577</f>
        <v>0.48999999999999844</v>
      </c>
      <c r="B58">
        <f>$C$6*data_lastRecoveryFile!C2626/$C$5</f>
        <v>4.4261974584555226</v>
      </c>
      <c r="C58">
        <f>data_lastRecoveryFile!F2626*2*PI()/($C$4*$C$3*$C$2)</f>
        <v>10.260954820349928</v>
      </c>
      <c r="D58">
        <f t="shared" si="0"/>
        <v>123.13145784419913</v>
      </c>
      <c r="E58">
        <f>$F$5+($E$5-$F$5)*EXP(-TableWmot1[[#This Row],[t]]/$G$5)</f>
        <v>121.56420557735211</v>
      </c>
      <c r="F58">
        <f>ABS(TableWmot1[[#This Row],[Wmot,sim]]-TableWmot1[[#This Row],[Wmot]])</f>
        <v>1.5672522668470208</v>
      </c>
    </row>
    <row r="59" spans="1:6" x14ac:dyDescent="0.3">
      <c r="A59">
        <f>data_lastRecoveryFile!A2627-data_lastRecoveryFile!$A$2577</f>
        <v>0.5</v>
      </c>
      <c r="B59">
        <f>$C$6*data_lastRecoveryFile!C2627/$C$5</f>
        <v>4.4261974584555226</v>
      </c>
      <c r="C59">
        <f>data_lastRecoveryFile!F2627*2*PI()/($C$4*$C$3*$C$2)</f>
        <v>10.404028027270815</v>
      </c>
      <c r="D59">
        <f t="shared" si="0"/>
        <v>124.84833632724978</v>
      </c>
      <c r="E59">
        <f>$F$5+($E$5-$F$5)*EXP(-TableWmot1[[#This Row],[t]]/$G$5)</f>
        <v>121.66694437117025</v>
      </c>
      <c r="F59">
        <f>ABS(TableWmot1[[#This Row],[Wmot,sim]]-TableWmot1[[#This Row],[Wmot]])</f>
        <v>3.181391956079537</v>
      </c>
    </row>
    <row r="60" spans="1:6" x14ac:dyDescent="0.3">
      <c r="A60">
        <f>data_lastRecoveryFile!A2628-data_lastRecoveryFile!$A$2577</f>
        <v>0.51000000000000156</v>
      </c>
      <c r="B60">
        <f>$C$6*data_lastRecoveryFile!C2628/$C$5</f>
        <v>4.4261974584555226</v>
      </c>
      <c r="C60">
        <f>data_lastRecoveryFile!F2628*2*PI()/($C$4*$C$3*$C$2)</f>
        <v>10.5308764421167</v>
      </c>
      <c r="D60">
        <f t="shared" si="0"/>
        <v>126.3705173054004</v>
      </c>
      <c r="E60">
        <f>$F$5+($E$5-$F$5)*EXP(-TableWmot1[[#This Row],[t]]/$G$5)</f>
        <v>121.76098249453891</v>
      </c>
      <c r="F60">
        <f>ABS(TableWmot1[[#This Row],[Wmot,sim]]-TableWmot1[[#This Row],[Wmot]])</f>
        <v>4.60953481086149</v>
      </c>
    </row>
    <row r="61" spans="1:6" x14ac:dyDescent="0.3">
      <c r="A61">
        <f>data_lastRecoveryFile!A2629-data_lastRecoveryFile!$A$2577</f>
        <v>0.51999999999999957</v>
      </c>
      <c r="B61">
        <f>$C$6*data_lastRecoveryFile!C2629/$C$5</f>
        <v>4.4261974584555226</v>
      </c>
      <c r="C61">
        <f>data_lastRecoveryFile!F2629*2*PI()/($C$4*$C$3*$C$2)</f>
        <v>10.505801756947532</v>
      </c>
      <c r="D61">
        <f t="shared" si="0"/>
        <v>126.06962108337038</v>
      </c>
      <c r="E61">
        <f>$F$5+($E$5-$F$5)*EXP(-TableWmot1[[#This Row],[t]]/$G$5)</f>
        <v>121.84705678369548</v>
      </c>
      <c r="F61">
        <f>ABS(TableWmot1[[#This Row],[Wmot,sim]]-TableWmot1[[#This Row],[Wmot]])</f>
        <v>4.2225642996749002</v>
      </c>
    </row>
    <row r="62" spans="1:6" x14ac:dyDescent="0.3">
      <c r="A62">
        <f>data_lastRecoveryFile!A2630-data_lastRecoveryFile!$A$2577</f>
        <v>0.53000000000000114</v>
      </c>
      <c r="B62">
        <f>$C$6*data_lastRecoveryFile!C2630/$C$5</f>
        <v>4.4261974584555226</v>
      </c>
      <c r="C62">
        <f>data_lastRecoveryFile!F2630*2*PI()/($C$4*$C$3*$C$2)</f>
        <v>10.44680249351504</v>
      </c>
      <c r="D62">
        <f t="shared" si="0"/>
        <v>125.36162992218048</v>
      </c>
      <c r="E62">
        <f>$F$5+($E$5-$F$5)*EXP(-TableWmot1[[#This Row],[t]]/$G$5)</f>
        <v>121.92584167421022</v>
      </c>
      <c r="F62">
        <f>ABS(TableWmot1[[#This Row],[Wmot,sim]]-TableWmot1[[#This Row],[Wmot]])</f>
        <v>3.4357882479702653</v>
      </c>
    </row>
    <row r="63" spans="1:6" x14ac:dyDescent="0.3">
      <c r="A63">
        <f>data_lastRecoveryFile!A2631-data_lastRecoveryFile!$A$2577</f>
        <v>0.53999999999999915</v>
      </c>
      <c r="B63">
        <f>$C$6*data_lastRecoveryFile!C2631/$C$5</f>
        <v>4.4261974584555226</v>
      </c>
      <c r="C63">
        <f>data_lastRecoveryFile!F2631*2*PI()/($C$4*$C$3*$C$2)</f>
        <v>10.406486333748788</v>
      </c>
      <c r="D63">
        <f t="shared" si="0"/>
        <v>124.87783600498545</v>
      </c>
      <c r="E63">
        <f>$F$5+($E$5-$F$5)*EXP(-TableWmot1[[#This Row],[t]]/$G$5)</f>
        <v>121.99795448552982</v>
      </c>
      <c r="F63">
        <f>ABS(TableWmot1[[#This Row],[Wmot,sim]]-TableWmot1[[#This Row],[Wmot]])</f>
        <v>2.8798815194556369</v>
      </c>
    </row>
    <row r="64" spans="1:6" x14ac:dyDescent="0.3">
      <c r="A64">
        <f>data_lastRecoveryFile!A2632-data_lastRecoveryFile!$A$2577</f>
        <v>0.55000000000000071</v>
      </c>
      <c r="B64">
        <f>$C$6*data_lastRecoveryFile!C2632/$C$5</f>
        <v>4.4261974584555226</v>
      </c>
      <c r="C64">
        <f>data_lastRecoveryFile!F2632*2*PI()/($C$4*$C$3*$C$2)</f>
        <v>10.406977995044382</v>
      </c>
      <c r="D64">
        <f t="shared" si="0"/>
        <v>124.88373594053259</v>
      </c>
      <c r="E64">
        <f>$F$5+($E$5-$F$5)*EXP(-TableWmot1[[#This Row],[t]]/$G$5)</f>
        <v>122.0639602579875</v>
      </c>
      <c r="F64">
        <f>ABS(TableWmot1[[#This Row],[Wmot,sim]]-TableWmot1[[#This Row],[Wmot]])</f>
        <v>2.8197756825450853</v>
      </c>
    </row>
    <row r="65" spans="1:6" x14ac:dyDescent="0.3">
      <c r="A65">
        <f>data_lastRecoveryFile!A2633-data_lastRecoveryFile!$A$2577</f>
        <v>0.55999999999999872</v>
      </c>
      <c r="B65">
        <f>$C$6*data_lastRecoveryFile!C2633/$C$5</f>
        <v>4.4261974584555226</v>
      </c>
      <c r="C65">
        <f>data_lastRecoveryFile!F2633*2*PI()/($C$4*$C$3*$C$2)</f>
        <v>10.418777845685575</v>
      </c>
      <c r="D65">
        <f t="shared" si="0"/>
        <v>125.0253341482269</v>
      </c>
      <c r="E65">
        <f>$F$5+($E$5-$F$5)*EXP(-TableWmot1[[#This Row],[t]]/$G$5)</f>
        <v>122.12437618017952</v>
      </c>
      <c r="F65">
        <f>ABS(TableWmot1[[#This Row],[Wmot,sim]]-TableWmot1[[#This Row],[Wmot]])</f>
        <v>2.9009579680473792</v>
      </c>
    </row>
    <row r="66" spans="1:6" x14ac:dyDescent="0.3">
      <c r="A66">
        <f>data_lastRecoveryFile!A2634-data_lastRecoveryFile!$A$2577</f>
        <v>0.57000000000000028</v>
      </c>
      <c r="B66">
        <f>$C$6*data_lastRecoveryFile!C2634/$C$5</f>
        <v>4.4261974584555226</v>
      </c>
      <c r="C66">
        <f>data_lastRecoveryFile!F2634*2*PI()/($C$4*$C$3*$C$2)</f>
        <v>10.43008603503117</v>
      </c>
      <c r="D66">
        <f t="shared" si="0"/>
        <v>125.16103242037404</v>
      </c>
      <c r="E66">
        <f>$F$5+($E$5-$F$5)*EXP(-TableWmot1[[#This Row],[t]]/$G$5)</f>
        <v>122.17967564139944</v>
      </c>
      <c r="F66">
        <f>ABS(TableWmot1[[#This Row],[Wmot,sim]]-TableWmot1[[#This Row],[Wmot]])</f>
        <v>2.9813567789746003</v>
      </c>
    </row>
    <row r="67" spans="1:6" x14ac:dyDescent="0.3">
      <c r="A67">
        <f>data_lastRecoveryFile!A2635-data_lastRecoveryFile!$A$2577</f>
        <v>0.57999999999999829</v>
      </c>
      <c r="B67">
        <f>$C$6*data_lastRecoveryFile!C2635/$C$5</f>
        <v>4.4261974584555226</v>
      </c>
      <c r="C67">
        <f>data_lastRecoveryFile!F2635*2*PI()/($C$4*$C$3*$C$2)</f>
        <v>10.352895334341294</v>
      </c>
      <c r="D67">
        <f t="shared" si="0"/>
        <v>124.23474401209553</v>
      </c>
      <c r="E67">
        <f>$F$5+($E$5-$F$5)*EXP(-TableWmot1[[#This Row],[t]]/$G$5)</f>
        <v>122.23029194088241</v>
      </c>
      <c r="F67">
        <f>ABS(TableWmot1[[#This Row],[Wmot,sim]]-TableWmot1[[#This Row],[Wmot]])</f>
        <v>2.0044520712131231</v>
      </c>
    </row>
    <row r="68" spans="1:6" x14ac:dyDescent="0.3">
      <c r="A68">
        <f>data_lastRecoveryFile!A2636-data_lastRecoveryFile!$A$2577</f>
        <v>0.58999999999999986</v>
      </c>
      <c r="B68">
        <f>$C$6*data_lastRecoveryFile!C2636/$C$5</f>
        <v>4.4261974584555226</v>
      </c>
      <c r="C68">
        <f>data_lastRecoveryFile!F2636*2*PI()/($C$4*$C$3*$C$2)</f>
        <v>10.274229654877903</v>
      </c>
      <c r="D68">
        <f t="shared" si="0"/>
        <v>123.29075585853484</v>
      </c>
      <c r="E68">
        <f>$F$5+($E$5-$F$5)*EXP(-TableWmot1[[#This Row],[t]]/$G$5)</f>
        <v>122.2766216829239</v>
      </c>
      <c r="F68">
        <f>ABS(TableWmot1[[#This Row],[Wmot,sim]]-TableWmot1[[#This Row],[Wmot]])</f>
        <v>1.0141341756109341</v>
      </c>
    </row>
    <row r="69" spans="1:6" x14ac:dyDescent="0.3">
      <c r="A69">
        <f>data_lastRecoveryFile!A2637-data_lastRecoveryFile!$A$2577</f>
        <v>0.60000000000000142</v>
      </c>
      <c r="B69">
        <f>$C$6*data_lastRecoveryFile!C2637/$C$5</f>
        <v>4.4261974584555226</v>
      </c>
      <c r="C69">
        <f>data_lastRecoveryFile!F2637*2*PI()/($C$4*$C$3*$C$2)</f>
        <v>10.197530615483624</v>
      </c>
      <c r="D69">
        <f t="shared" si="0"/>
        <v>122.37036738580349</v>
      </c>
      <c r="E69">
        <f>$F$5+($E$5-$F$5)*EXP(-TableWmot1[[#This Row],[t]]/$G$5)</f>
        <v>122.31902788447468</v>
      </c>
      <c r="F69">
        <f>ABS(TableWmot1[[#This Row],[Wmot,sim]]-TableWmot1[[#This Row],[Wmot]])</f>
        <v>5.1339501328811821E-2</v>
      </c>
    </row>
    <row r="70" spans="1:6" x14ac:dyDescent="0.3">
      <c r="A70">
        <f>data_lastRecoveryFile!A2638-data_lastRecoveryFile!$A$2577</f>
        <v>0.60999999999999943</v>
      </c>
      <c r="B70">
        <f>$C$6*data_lastRecoveryFile!C2638/$C$5</f>
        <v>4.4261974584555226</v>
      </c>
      <c r="C70">
        <f>data_lastRecoveryFile!F2638*2*PI()/($C$4*$C$3*$C$2)</f>
        <v>9.9920165211743477</v>
      </c>
      <c r="D70">
        <f t="shared" si="0"/>
        <v>119.90419825409217</v>
      </c>
      <c r="E70">
        <f>$F$5+($E$5-$F$5)*EXP(-TableWmot1[[#This Row],[t]]/$G$5)</f>
        <v>122.35784281956226</v>
      </c>
      <c r="F70">
        <f>ABS(TableWmot1[[#This Row],[Wmot,sim]]-TableWmot1[[#This Row],[Wmot]])</f>
        <v>2.4536445654700998</v>
      </c>
    </row>
    <row r="71" spans="1:6" x14ac:dyDescent="0.3">
      <c r="A71">
        <f>data_lastRecoveryFile!A2639-data_lastRecoveryFile!$A$2577</f>
        <v>0.62000000000000099</v>
      </c>
      <c r="B71">
        <f>$C$6*data_lastRecoveryFile!C2639/$C$5</f>
        <v>4.4261974584555226</v>
      </c>
      <c r="C71">
        <f>data_lastRecoveryFile!F2639*2*PI()/($C$4*$C$3*$C$2)</f>
        <v>9.8282935756313758</v>
      </c>
      <c r="D71">
        <f t="shared" si="0"/>
        <v>117.9395229075765</v>
      </c>
      <c r="E71">
        <f>$F$5+($E$5-$F$5)*EXP(-TableWmot1[[#This Row],[t]]/$G$5)</f>
        <v>122.39337062282591</v>
      </c>
      <c r="F71">
        <f>ABS(TableWmot1[[#This Row],[Wmot,sim]]-TableWmot1[[#This Row],[Wmot]])</f>
        <v>4.4538477152494096</v>
      </c>
    </row>
    <row r="72" spans="1:6" x14ac:dyDescent="0.3">
      <c r="A72">
        <f>data_lastRecoveryFile!A2640-data_lastRecoveryFile!$A$2577</f>
        <v>0.62999999999999901</v>
      </c>
      <c r="B72">
        <f>$C$6*data_lastRecoveryFile!C2640/$C$5</f>
        <v>4.4261974584555226</v>
      </c>
      <c r="C72">
        <f>data_lastRecoveryFile!F2640*2*PI()/($C$4*$C$3*$C$2)</f>
        <v>9.6552290756986459</v>
      </c>
      <c r="D72">
        <f t="shared" si="0"/>
        <v>115.86274890838375</v>
      </c>
      <c r="E72">
        <f>$F$5+($E$5-$F$5)*EXP(-TableWmot1[[#This Row],[t]]/$G$5)</f>
        <v>122.42588967256516</v>
      </c>
      <c r="F72">
        <f>ABS(TableWmot1[[#This Row],[Wmot,sim]]-TableWmot1[[#This Row],[Wmot]])</f>
        <v>6.5631407641814121</v>
      </c>
    </row>
    <row r="73" spans="1:6" x14ac:dyDescent="0.3">
      <c r="A73">
        <f>data_lastRecoveryFile!A2641-data_lastRecoveryFile!$A$2577</f>
        <v>0.64000000000000057</v>
      </c>
      <c r="B73">
        <f>$C$6*data_lastRecoveryFile!C2641/$C$5</f>
        <v>4.4261974584555226</v>
      </c>
      <c r="C73">
        <f>data_lastRecoveryFile!F2641*2*PI()/($C$4*$C$3*$C$2)</f>
        <v>9.5318222848086549</v>
      </c>
      <c r="D73">
        <f t="shared" ref="D73:D136" si="1">C73*$C$3</f>
        <v>114.38186741770386</v>
      </c>
      <c r="E73">
        <f>$F$5+($E$5-$F$5)*EXP(-TableWmot1[[#This Row],[t]]/$G$5)</f>
        <v>122.45565477197471</v>
      </c>
      <c r="F73">
        <f>ABS(TableWmot1[[#This Row],[Wmot,sim]]-TableWmot1[[#This Row],[Wmot]])</f>
        <v>8.0737873542708485</v>
      </c>
    </row>
    <row r="74" spans="1:6" x14ac:dyDescent="0.3">
      <c r="A74">
        <f>data_lastRecoveryFile!A2642-data_lastRecoveryFile!$A$2577</f>
        <v>0.64999999999999858</v>
      </c>
      <c r="B74">
        <f>$C$6*data_lastRecoveryFile!C2642/$C$5</f>
        <v>4.4261974584555226</v>
      </c>
      <c r="C74">
        <f>data_lastRecoveryFile!F2642*2*PI()/($C$4*$C$3*$C$2)</f>
        <v>9.5844299616249593</v>
      </c>
      <c r="D74">
        <f t="shared" si="1"/>
        <v>115.01315953949951</v>
      </c>
      <c r="E74">
        <f>$F$5+($E$5-$F$5)*EXP(-TableWmot1[[#This Row],[t]]/$G$5)</f>
        <v>122.48289914565608</v>
      </c>
      <c r="F74">
        <f>ABS(TableWmot1[[#This Row],[Wmot,sim]]-TableWmot1[[#This Row],[Wmot]])</f>
        <v>7.4697396061565655</v>
      </c>
    </row>
    <row r="75" spans="1:6" x14ac:dyDescent="0.3">
      <c r="A75">
        <f>data_lastRecoveryFile!A2643-data_lastRecoveryFile!$A$2577</f>
        <v>0.66000000000000014</v>
      </c>
      <c r="B75">
        <f>$C$6*data_lastRecoveryFile!C2643/$C$5</f>
        <v>4.4261974584555226</v>
      </c>
      <c r="C75">
        <f>data_lastRecoveryFile!F2643*2*PI()/($C$4*$C$3*$C$2)</f>
        <v>9.6778454595031089</v>
      </c>
      <c r="D75">
        <f t="shared" si="1"/>
        <v>116.1341455140373</v>
      </c>
      <c r="E75">
        <f>$F$5+($E$5-$F$5)*EXP(-TableWmot1[[#This Row],[t]]/$G$5)</f>
        <v>122.50783626705044</v>
      </c>
      <c r="F75">
        <f>ABS(TableWmot1[[#This Row],[Wmot,sim]]-TableWmot1[[#This Row],[Wmot]])</f>
        <v>6.3736907530131361</v>
      </c>
    </row>
    <row r="76" spans="1:6" x14ac:dyDescent="0.3">
      <c r="A76">
        <f>data_lastRecoveryFile!A2644-data_lastRecoveryFile!$A$2577</f>
        <v>0.67000000000000171</v>
      </c>
      <c r="B76">
        <f>$C$6*data_lastRecoveryFile!C2644/$C$5</f>
        <v>4.4261974584555226</v>
      </c>
      <c r="C76">
        <f>data_lastRecoveryFile!F2644*2*PI()/($C$4*$C$3*$C$2)</f>
        <v>9.7407780030738209</v>
      </c>
      <c r="D76">
        <f t="shared" si="1"/>
        <v>116.88933603688585</v>
      </c>
      <c r="E76">
        <f>$F$5+($E$5-$F$5)*EXP(-TableWmot1[[#This Row],[t]]/$G$5)</f>
        <v>122.53066153111079</v>
      </c>
      <c r="F76">
        <f>ABS(TableWmot1[[#This Row],[Wmot,sim]]-TableWmot1[[#This Row],[Wmot]])</f>
        <v>5.6413254942249438</v>
      </c>
    </row>
    <row r="77" spans="1:6" x14ac:dyDescent="0.3">
      <c r="A77">
        <f>data_lastRecoveryFile!A2645-data_lastRecoveryFile!$A$2577</f>
        <v>0.67999999999999972</v>
      </c>
      <c r="B77">
        <f>$C$6*data_lastRecoveryFile!C2645/$C$5</f>
        <v>4.4261974584555226</v>
      </c>
      <c r="C77">
        <f>data_lastRecoveryFile!F2645*2*PI()/($C$4*$C$3*$C$2)</f>
        <v>9.7373363791179308</v>
      </c>
      <c r="D77">
        <f t="shared" si="1"/>
        <v>116.84803654941517</v>
      </c>
      <c r="E77">
        <f>$F$5+($E$5-$F$5)*EXP(-TableWmot1[[#This Row],[t]]/$G$5)</f>
        <v>122.55155378532034</v>
      </c>
      <c r="F77">
        <f>ABS(TableWmot1[[#This Row],[Wmot,sim]]-TableWmot1[[#This Row],[Wmot]])</f>
        <v>5.7035172359051671</v>
      </c>
    </row>
    <row r="78" spans="1:6" x14ac:dyDescent="0.3">
      <c r="A78">
        <f>data_lastRecoveryFile!A2646-data_lastRecoveryFile!$A$2577</f>
        <v>0.69000000000000128</v>
      </c>
      <c r="B78">
        <f>$C$6*data_lastRecoveryFile!C2646/$C$5</f>
        <v>4.4261974584555226</v>
      </c>
      <c r="C78">
        <f>data_lastRecoveryFile!F2646*2*PI()/($C$4*$C$3*$C$2)</f>
        <v>9.6970202193516801</v>
      </c>
      <c r="D78">
        <f t="shared" si="1"/>
        <v>116.36424263222017</v>
      </c>
      <c r="E78">
        <f>$F$5+($E$5-$F$5)*EXP(-TableWmot1[[#This Row],[t]]/$G$5)</f>
        <v>122.57067673105283</v>
      </c>
      <c r="F78">
        <f>ABS(TableWmot1[[#This Row],[Wmot,sim]]-TableWmot1[[#This Row],[Wmot]])</f>
        <v>6.2064340988326592</v>
      </c>
    </row>
    <row r="79" spans="1:6" x14ac:dyDescent="0.3">
      <c r="A79">
        <f>data_lastRecoveryFile!A2647-data_lastRecoveryFile!$A$2577</f>
        <v>0.69999999999999929</v>
      </c>
      <c r="B79">
        <f>$C$6*data_lastRecoveryFile!C2647/$C$5</f>
        <v>4.4261974584555226</v>
      </c>
      <c r="C79">
        <f>data_lastRecoveryFile!F2647*2*PI()/($C$4*$C$3*$C$2)</f>
        <v>9.6498208065603759</v>
      </c>
      <c r="D79">
        <f t="shared" si="1"/>
        <v>115.7978496787245</v>
      </c>
      <c r="E79">
        <f>$F$5+($E$5-$F$5)*EXP(-TableWmot1[[#This Row],[t]]/$G$5)</f>
        <v>122.58818020625567</v>
      </c>
      <c r="F79">
        <f>ABS(TableWmot1[[#This Row],[Wmot,sim]]-TableWmot1[[#This Row],[Wmot]])</f>
        <v>6.7903305275311681</v>
      </c>
    </row>
    <row r="80" spans="1:6" x14ac:dyDescent="0.3">
      <c r="A80">
        <f>data_lastRecoveryFile!A2648-data_lastRecoveryFile!$A$2577</f>
        <v>0.71000000000000085</v>
      </c>
      <c r="B80">
        <f>$C$6*data_lastRecoveryFile!C2648/$C$5</f>
        <v>4.4261974584555226</v>
      </c>
      <c r="C80">
        <f>data_lastRecoveryFile!F2648*2*PI()/($C$4*$C$3*$C$2)</f>
        <v>9.63015439052948</v>
      </c>
      <c r="D80">
        <f t="shared" si="1"/>
        <v>115.56185268635376</v>
      </c>
      <c r="E80">
        <f>$F$5+($E$5-$F$5)*EXP(-TableWmot1[[#This Row],[t]]/$G$5)</f>
        <v>122.60420135950591</v>
      </c>
      <c r="F80">
        <f>ABS(TableWmot1[[#This Row],[Wmot,sim]]-TableWmot1[[#This Row],[Wmot]])</f>
        <v>7.0423486731521479</v>
      </c>
    </row>
    <row r="81" spans="1:6" x14ac:dyDescent="0.3">
      <c r="A81">
        <f>data_lastRecoveryFile!A2649-data_lastRecoveryFile!$A$2577</f>
        <v>0.71999999999999886</v>
      </c>
      <c r="B81">
        <f>$C$6*data_lastRecoveryFile!C2649/$C$5</f>
        <v>4.4261974584555226</v>
      </c>
      <c r="C81">
        <f>data_lastRecoveryFile!F2649*2*PI()/($C$4*$C$3*$C$2)</f>
        <v>9.6385126172147793</v>
      </c>
      <c r="D81">
        <f t="shared" si="1"/>
        <v>115.66215140657735</v>
      </c>
      <c r="E81">
        <f>$F$5+($E$5-$F$5)*EXP(-TableWmot1[[#This Row],[t]]/$G$5)</f>
        <v>122.61886572463872</v>
      </c>
      <c r="F81">
        <f>ABS(TableWmot1[[#This Row],[Wmot,sim]]-TableWmot1[[#This Row],[Wmot]])</f>
        <v>6.9567143180613726</v>
      </c>
    </row>
    <row r="82" spans="1:6" x14ac:dyDescent="0.3">
      <c r="A82">
        <f>data_lastRecoveryFile!A2650-data_lastRecoveryFile!$A$2577</f>
        <v>0.73000000000000043</v>
      </c>
      <c r="B82">
        <f>$C$6*data_lastRecoveryFile!C2650/$C$5</f>
        <v>4.4261974584555226</v>
      </c>
      <c r="C82">
        <f>data_lastRecoveryFile!F2650*2*PI()/($C$4*$C$3*$C$2)</f>
        <v>9.7442196270297146</v>
      </c>
      <c r="D82">
        <f t="shared" si="1"/>
        <v>116.93063552435657</v>
      </c>
      <c r="E82">
        <f>$F$5+($E$5-$F$5)*EXP(-TableWmot1[[#This Row],[t]]/$G$5)</f>
        <v>122.63228820436848</v>
      </c>
      <c r="F82">
        <f>ABS(TableWmot1[[#This Row],[Wmot,sim]]-TableWmot1[[#This Row],[Wmot]])</f>
        <v>5.7016526800119038</v>
      </c>
    </row>
    <row r="83" spans="1:6" x14ac:dyDescent="0.3">
      <c r="A83">
        <f>data_lastRecoveryFile!A2651-data_lastRecoveryFile!$A$2577</f>
        <v>0.73999999999999844</v>
      </c>
      <c r="B83">
        <f>$C$6*data_lastRecoveryFile!C2651/$C$5</f>
        <v>4.4261974584555226</v>
      </c>
      <c r="C83">
        <f>data_lastRecoveryFile!F2651*2*PI()/($C$4*$C$3*$C$2)</f>
        <v>9.9738250839169673</v>
      </c>
      <c r="D83">
        <f t="shared" si="1"/>
        <v>119.68590100700361</v>
      </c>
      <c r="E83">
        <f>$F$5+($E$5-$F$5)*EXP(-TableWmot1[[#This Row],[t]]/$G$5)</f>
        <v>122.64457397060956</v>
      </c>
      <c r="F83">
        <f>ABS(TableWmot1[[#This Row],[Wmot,sim]]-TableWmot1[[#This Row],[Wmot]])</f>
        <v>2.9586729636059488</v>
      </c>
    </row>
    <row r="84" spans="1:6" x14ac:dyDescent="0.3">
      <c r="A84">
        <f>data_lastRecoveryFile!A2652-data_lastRecoveryFile!$A$2577</f>
        <v>0.75</v>
      </c>
      <c r="B84">
        <f>$C$6*data_lastRecoveryFile!C2652/$C$5</f>
        <v>4.4261974584555226</v>
      </c>
      <c r="C84">
        <f>data_lastRecoveryFile!F2652*2*PI()/($C$4*$C$3*$C$2)</f>
        <v>10.211788772602786</v>
      </c>
      <c r="D84">
        <f t="shared" si="1"/>
        <v>122.54146527123342</v>
      </c>
      <c r="E84">
        <f>$F$5+($E$5-$F$5)*EXP(-TableWmot1[[#This Row],[t]]/$G$5)</f>
        <v>122.65581928855151</v>
      </c>
      <c r="F84">
        <f>ABS(TableWmot1[[#This Row],[Wmot,sim]]-TableWmot1[[#This Row],[Wmot]])</f>
        <v>0.11435401731809236</v>
      </c>
    </row>
    <row r="85" spans="1:6" x14ac:dyDescent="0.3">
      <c r="A85">
        <f>data_lastRecoveryFile!A2653-data_lastRecoveryFile!$A$2577</f>
        <v>0.76000000000000156</v>
      </c>
      <c r="B85">
        <f>$C$6*data_lastRecoveryFile!C2653/$C$5</f>
        <v>4.4261974584555226</v>
      </c>
      <c r="C85">
        <f>data_lastRecoveryFile!F2653*2*PI()/($C$4*$C$3*$C$2)</f>
        <v>10.418286184389981</v>
      </c>
      <c r="D85">
        <f t="shared" si="1"/>
        <v>125.01943421267977</v>
      </c>
      <c r="E85">
        <f>$F$5+($E$5-$F$5)*EXP(-TableWmot1[[#This Row],[t]]/$G$5)</f>
        <v>122.66611227094545</v>
      </c>
      <c r="F85">
        <f>ABS(TableWmot1[[#This Row],[Wmot,sim]]-TableWmot1[[#This Row],[Wmot]])</f>
        <v>2.3533219417343219</v>
      </c>
    </row>
    <row r="86" spans="1:6" x14ac:dyDescent="0.3">
      <c r="A86">
        <f>data_lastRecoveryFile!A2654-data_lastRecoveryFile!$A$2577</f>
        <v>0.76999999999999957</v>
      </c>
      <c r="B86">
        <f>$C$6*data_lastRecoveryFile!C2654/$C$5</f>
        <v>4.4261974584555226</v>
      </c>
      <c r="C86">
        <f>data_lastRecoveryFile!F2654*2*PI()/($C$4*$C$3*$C$2)</f>
        <v>10.487610314576882</v>
      </c>
      <c r="D86">
        <f t="shared" si="1"/>
        <v>125.85132377492258</v>
      </c>
      <c r="E86">
        <f>$F$5+($E$5-$F$5)*EXP(-TableWmot1[[#This Row],[t]]/$G$5)</f>
        <v>122.67553356851204</v>
      </c>
      <c r="F86">
        <f>ABS(TableWmot1[[#This Row],[Wmot,sim]]-TableWmot1[[#This Row],[Wmot]])</f>
        <v>3.1757902064105394</v>
      </c>
    </row>
    <row r="87" spans="1:6" x14ac:dyDescent="0.3">
      <c r="A87">
        <f>data_lastRecoveryFile!A2655-data_lastRecoveryFile!$A$2577</f>
        <v>0.78000000000000114</v>
      </c>
      <c r="B87">
        <f>$C$6*data_lastRecoveryFile!C2655/$C$5</f>
        <v>4.4261974584555226</v>
      </c>
      <c r="C87">
        <f>data_lastRecoveryFile!F2655*2*PI()/($C$4*$C$3*$C$2)</f>
        <v>10.41926950698117</v>
      </c>
      <c r="D87">
        <f t="shared" si="1"/>
        <v>125.03123408377404</v>
      </c>
      <c r="E87">
        <f>$F$5+($E$5-$F$5)*EXP(-TableWmot1[[#This Row],[t]]/$G$5)</f>
        <v>122.68415700188064</v>
      </c>
      <c r="F87">
        <f>ABS(TableWmot1[[#This Row],[Wmot,sim]]-TableWmot1[[#This Row],[Wmot]])</f>
        <v>2.3470770818934028</v>
      </c>
    </row>
    <row r="88" spans="1:6" x14ac:dyDescent="0.3">
      <c r="A88">
        <f>data_lastRecoveryFile!A2656-data_lastRecoveryFile!$A$2577</f>
        <v>0.78999999999999915</v>
      </c>
      <c r="B88">
        <f>$C$6*data_lastRecoveryFile!C2656/$C$5</f>
        <v>4.4261974584555226</v>
      </c>
      <c r="C88">
        <f>data_lastRecoveryFile!F2656*2*PI()/($C$4*$C$3*$C$2)</f>
        <v>10.35240367815897</v>
      </c>
      <c r="D88">
        <f t="shared" si="1"/>
        <v>124.22884413790763</v>
      </c>
      <c r="E88">
        <f>$F$5+($E$5-$F$5)*EXP(-TableWmot1[[#This Row],[t]]/$G$5)</f>
        <v>122.69205014001122</v>
      </c>
      <c r="F88">
        <f>ABS(TableWmot1[[#This Row],[Wmot,sim]]-TableWmot1[[#This Row],[Wmot]])</f>
        <v>1.5367939978964102</v>
      </c>
    </row>
    <row r="89" spans="1:6" x14ac:dyDescent="0.3">
      <c r="A89">
        <f>data_lastRecoveryFile!A2657-data_lastRecoveryFile!$A$2577</f>
        <v>0.80000000000000071</v>
      </c>
      <c r="B89">
        <f>$C$6*data_lastRecoveryFile!C2657/$C$5</f>
        <v>4.4261974584555226</v>
      </c>
      <c r="C89">
        <f>data_lastRecoveryFile!F2657*2*PI()/($C$4*$C$3*$C$2)</f>
        <v>10.366170168869269</v>
      </c>
      <c r="D89">
        <f t="shared" si="1"/>
        <v>124.39404202643124</v>
      </c>
      <c r="E89">
        <f>$F$5+($E$5-$F$5)*EXP(-TableWmot1[[#This Row],[t]]/$G$5)</f>
        <v>122.69927482963143</v>
      </c>
      <c r="F89">
        <f>ABS(TableWmot1[[#This Row],[Wmot,sim]]-TableWmot1[[#This Row],[Wmot]])</f>
        <v>1.6947671967998019</v>
      </c>
    </row>
    <row r="90" spans="1:6" x14ac:dyDescent="0.3">
      <c r="A90">
        <f>data_lastRecoveryFile!A2658-data_lastRecoveryFile!$A$2577</f>
        <v>0.80999999999999872</v>
      </c>
      <c r="B90">
        <f>$C$6*data_lastRecoveryFile!C2658/$C$5</f>
        <v>4.4261974584555226</v>
      </c>
      <c r="C90">
        <f>data_lastRecoveryFile!F2658*2*PI()/($C$4*$C$3*$C$2)</f>
        <v>10.454177402722417</v>
      </c>
      <c r="D90">
        <f t="shared" si="1"/>
        <v>125.45012883266901</v>
      </c>
      <c r="E90">
        <f>$F$5+($E$5-$F$5)*EXP(-TableWmot1[[#This Row],[t]]/$G$5)</f>
        <v>122.70588767983686</v>
      </c>
      <c r="F90">
        <f>ABS(TableWmot1[[#This Row],[Wmot,sim]]-TableWmot1[[#This Row],[Wmot]])</f>
        <v>2.7442411528321458</v>
      </c>
    </row>
    <row r="91" spans="1:6" x14ac:dyDescent="0.3">
      <c r="A91">
        <f>data_lastRecoveryFile!A2659-data_lastRecoveryFile!$A$2577</f>
        <v>0.82000000000000028</v>
      </c>
      <c r="B91">
        <f>$C$6*data_lastRecoveryFile!C2659/$C$5</f>
        <v>4.4261974584555226</v>
      </c>
      <c r="C91">
        <f>data_lastRecoveryFile!F2659*2*PI()/($C$4*$C$3*$C$2)</f>
        <v>10.537268028732891</v>
      </c>
      <c r="D91">
        <f t="shared" si="1"/>
        <v>126.4472163447947</v>
      </c>
      <c r="E91">
        <f>$F$5+($E$5-$F$5)*EXP(-TableWmot1[[#This Row],[t]]/$G$5)</f>
        <v>122.71194050565198</v>
      </c>
      <c r="F91">
        <f>ABS(TableWmot1[[#This Row],[Wmot,sim]]-TableWmot1[[#This Row],[Wmot]])</f>
        <v>3.7352758391427159</v>
      </c>
    </row>
    <row r="92" spans="1:6" x14ac:dyDescent="0.3">
      <c r="A92">
        <f>data_lastRecoveryFile!A2660-data_lastRecoveryFile!$A$2577</f>
        <v>0.82999999999999829</v>
      </c>
      <c r="B92">
        <f>$C$6*data_lastRecoveryFile!C2660/$C$5</f>
        <v>4.4261974584555226</v>
      </c>
      <c r="C92">
        <f>data_lastRecoveryFile!F2660*2*PI()/($C$4*$C$3*$C$2)</f>
        <v>10.580534151159437</v>
      </c>
      <c r="D92">
        <f t="shared" si="1"/>
        <v>126.96640981391324</v>
      </c>
      <c r="E92">
        <f>$F$5+($E$5-$F$5)*EXP(-TableWmot1[[#This Row],[t]]/$G$5)</f>
        <v>122.71748073402705</v>
      </c>
      <c r="F92">
        <f>ABS(TableWmot1[[#This Row],[Wmot,sim]]-TableWmot1[[#This Row],[Wmot]])</f>
        <v>4.2489290798861958</v>
      </c>
    </row>
    <row r="93" spans="1:6" x14ac:dyDescent="0.3">
      <c r="A93">
        <f>data_lastRecoveryFile!A2661-data_lastRecoveryFile!$A$2577</f>
        <v>0.83999999999999986</v>
      </c>
      <c r="B93">
        <f>$C$6*data_lastRecoveryFile!C2661/$C$5</f>
        <v>4.4261974584555226</v>
      </c>
      <c r="C93">
        <f>data_lastRecoveryFile!F2661*2*PI()/($C$4*$C$3*$C$2)</f>
        <v>10.558409428650569</v>
      </c>
      <c r="D93">
        <f t="shared" si="1"/>
        <v>126.70091314380682</v>
      </c>
      <c r="E93">
        <f>$F$5+($E$5-$F$5)*EXP(-TableWmot1[[#This Row],[t]]/$G$5)</f>
        <v>122.72255177545223</v>
      </c>
      <c r="F93">
        <f>ABS(TableWmot1[[#This Row],[Wmot,sim]]-TableWmot1[[#This Row],[Wmot]])</f>
        <v>3.9783613683545838</v>
      </c>
    </row>
    <row r="94" spans="1:6" x14ac:dyDescent="0.3">
      <c r="A94">
        <f>data_lastRecoveryFile!A2662-data_lastRecoveryFile!$A$2577</f>
        <v>0.85000000000000142</v>
      </c>
      <c r="B94">
        <f>$C$6*data_lastRecoveryFile!C2662/$C$5</f>
        <v>4.4261974584555226</v>
      </c>
      <c r="C94">
        <f>data_lastRecoveryFile!F2662*2*PI()/($C$4*$C$3*$C$2)</f>
        <v>10.499901826513669</v>
      </c>
      <c r="D94">
        <f t="shared" si="1"/>
        <v>125.99882191816403</v>
      </c>
      <c r="E94">
        <f>$F$5+($E$5-$F$5)*EXP(-TableWmot1[[#This Row],[t]]/$G$5)</f>
        <v>122.72719336410074</v>
      </c>
      <c r="F94">
        <f>ABS(TableWmot1[[#This Row],[Wmot,sim]]-TableWmot1[[#This Row],[Wmot]])</f>
        <v>3.2716285540632839</v>
      </c>
    </row>
    <row r="95" spans="1:6" x14ac:dyDescent="0.3">
      <c r="A95">
        <f>data_lastRecoveryFile!A2663-data_lastRecoveryFile!$A$2577</f>
        <v>0.85999999999999943</v>
      </c>
      <c r="B95">
        <f>$C$6*data_lastRecoveryFile!C2663/$C$5</f>
        <v>4.4261974584555226</v>
      </c>
      <c r="C95">
        <f>data_lastRecoveryFile!F2663*2*PI()/($C$4*$C$3*$C$2)</f>
        <v>10.368628475347242</v>
      </c>
      <c r="D95">
        <f t="shared" si="1"/>
        <v>124.42354170416689</v>
      </c>
      <c r="E95">
        <f>$F$5+($E$5-$F$5)*EXP(-TableWmot1[[#This Row],[t]]/$G$5)</f>
        <v>122.73144186916622</v>
      </c>
      <c r="F95">
        <f>ABS(TableWmot1[[#This Row],[Wmot,sim]]-TableWmot1[[#This Row],[Wmot]])</f>
        <v>1.6920998350006755</v>
      </c>
    </row>
    <row r="96" spans="1:6" x14ac:dyDescent="0.3">
      <c r="A96">
        <f>data_lastRecoveryFile!A2664-data_lastRecoveryFile!$A$2577</f>
        <v>0.87000000000000099</v>
      </c>
      <c r="B96">
        <f>$C$6*data_lastRecoveryFile!C2664/$C$5</f>
        <v>4.4261974584555226</v>
      </c>
      <c r="C96">
        <f>data_lastRecoveryFile!F2664*2*PI()/($C$4*$C$3*$C$2)</f>
        <v>10.159181095786481</v>
      </c>
      <c r="D96">
        <f t="shared" si="1"/>
        <v>121.91017314943778</v>
      </c>
      <c r="E96">
        <f>$F$5+($E$5-$F$5)*EXP(-TableWmot1[[#This Row],[t]]/$G$5)</f>
        <v>122.73533057983363</v>
      </c>
      <c r="F96">
        <f>ABS(TableWmot1[[#This Row],[Wmot,sim]]-TableWmot1[[#This Row],[Wmot]])</f>
        <v>0.82515743039584777</v>
      </c>
    </row>
    <row r="97" spans="1:6" x14ac:dyDescent="0.3">
      <c r="A97">
        <f>data_lastRecoveryFile!A2665-data_lastRecoveryFile!$A$2577</f>
        <v>0.87999999999999901</v>
      </c>
      <c r="B97">
        <f>$C$6*data_lastRecoveryFile!C2665/$C$5</f>
        <v>4.4261974584555226</v>
      </c>
      <c r="C97">
        <f>data_lastRecoveryFile!F2665*2*PI()/($C$4*$C$3*$C$2)</f>
        <v>9.979725009237562</v>
      </c>
      <c r="D97">
        <f t="shared" si="1"/>
        <v>119.75670011085074</v>
      </c>
      <c r="E97">
        <f>$F$5+($E$5-$F$5)*EXP(-TableWmot1[[#This Row],[t]]/$G$5)</f>
        <v>122.73888996611703</v>
      </c>
      <c r="F97">
        <f>ABS(TableWmot1[[#This Row],[Wmot,sim]]-TableWmot1[[#This Row],[Wmot]])</f>
        <v>2.9821898552662844</v>
      </c>
    </row>
    <row r="98" spans="1:6" x14ac:dyDescent="0.3">
      <c r="A98">
        <f>data_lastRecoveryFile!A2666-data_lastRecoveryFile!$A$2577</f>
        <v>0.89000000000000057</v>
      </c>
      <c r="B98">
        <f>$C$6*data_lastRecoveryFile!C2666/$C$5</f>
        <v>4.4261974584555226</v>
      </c>
      <c r="C98">
        <f>data_lastRecoveryFile!F2666*2*PI()/($C$4*$C$3*$C$2)</f>
        <v>9.8450100290019744</v>
      </c>
      <c r="D98">
        <f t="shared" si="1"/>
        <v>118.14012034802369</v>
      </c>
      <c r="E98">
        <f>$F$5+($E$5-$F$5)*EXP(-TableWmot1[[#This Row],[t]]/$G$5)</f>
        <v>122.74214791760735</v>
      </c>
      <c r="F98">
        <f>ABS(TableWmot1[[#This Row],[Wmot,sim]]-TableWmot1[[#This Row],[Wmot]])</f>
        <v>4.6020275695836688</v>
      </c>
    </row>
    <row r="99" spans="1:6" x14ac:dyDescent="0.3">
      <c r="A99">
        <f>data_lastRecoveryFile!A2667-data_lastRecoveryFile!$A$2577</f>
        <v>0.89999999999999858</v>
      </c>
      <c r="B99">
        <f>$C$6*data_lastRecoveryFile!C2667/$C$5</f>
        <v>4.4261974584555226</v>
      </c>
      <c r="C99">
        <f>data_lastRecoveryFile!F2667*2*PI()/($C$4*$C$3*$C$2)</f>
        <v>9.9113842016418463</v>
      </c>
      <c r="D99">
        <f t="shared" si="1"/>
        <v>118.93661041970216</v>
      </c>
      <c r="E99">
        <f>$F$5+($E$5-$F$5)*EXP(-TableWmot1[[#This Row],[t]]/$G$5)</f>
        <v>122.74512996200158</v>
      </c>
      <c r="F99">
        <f>ABS(TableWmot1[[#This Row],[Wmot,sim]]-TableWmot1[[#This Row],[Wmot]])</f>
        <v>3.8085195422994218</v>
      </c>
    </row>
    <row r="100" spans="1:6" x14ac:dyDescent="0.3">
      <c r="A100">
        <f>data_lastRecoveryFile!A2668-data_lastRecoveryFile!$A$2577</f>
        <v>0.91000000000000014</v>
      </c>
      <c r="B100">
        <f>$C$6*data_lastRecoveryFile!C2668/$C$5</f>
        <v>4.4261974584555226</v>
      </c>
      <c r="C100">
        <f>data_lastRecoveryFile!F2668*2*PI()/($C$4*$C$3*$C$2)</f>
        <v>10.135581389390829</v>
      </c>
      <c r="D100">
        <f t="shared" si="1"/>
        <v>121.62697667268995</v>
      </c>
      <c r="E100">
        <f>$F$5+($E$5-$F$5)*EXP(-TableWmot1[[#This Row],[t]]/$G$5)</f>
        <v>122.74785946512515</v>
      </c>
      <c r="F100">
        <f>ABS(TableWmot1[[#This Row],[Wmot,sim]]-TableWmot1[[#This Row],[Wmot]])</f>
        <v>1.1208827924351965</v>
      </c>
    </row>
    <row r="101" spans="1:6" x14ac:dyDescent="0.3">
      <c r="A101">
        <f>data_lastRecoveryFile!A2669-data_lastRecoveryFile!$A$2577</f>
        <v>0.92000000000000171</v>
      </c>
      <c r="B101">
        <f>$C$6*data_lastRecoveryFile!C2669/$C$5</f>
        <v>4.4261974584555226</v>
      </c>
      <c r="C101">
        <f>data_lastRecoveryFile!F2669*2*PI()/($C$4*$C$3*$C$2)</f>
        <v>10.299796001342665</v>
      </c>
      <c r="D101">
        <f t="shared" si="1"/>
        <v>123.59755201611199</v>
      </c>
      <c r="E101">
        <f>$F$5+($E$5-$F$5)*EXP(-TableWmot1[[#This Row],[t]]/$G$5)</f>
        <v>122.75035781401488</v>
      </c>
      <c r="F101">
        <f>ABS(TableWmot1[[#This Row],[Wmot,sim]]-TableWmot1[[#This Row],[Wmot]])</f>
        <v>0.84719420209711416</v>
      </c>
    </row>
    <row r="102" spans="1:6" x14ac:dyDescent="0.3">
      <c r="A102">
        <f>data_lastRecoveryFile!A2670-data_lastRecoveryFile!$A$2577</f>
        <v>0.92999999999999972</v>
      </c>
      <c r="B102">
        <f>$C$6*data_lastRecoveryFile!C2670/$C$5</f>
        <v>4.4261974584555226</v>
      </c>
      <c r="C102">
        <f>data_lastRecoveryFile!F2670*2*PI()/($C$4*$C$3*$C$2)</f>
        <v>10.394686477994329</v>
      </c>
      <c r="D102">
        <f t="shared" si="1"/>
        <v>124.73623773593195</v>
      </c>
      <c r="E102">
        <f>$F$5+($E$5-$F$5)*EXP(-TableWmot1[[#This Row],[t]]/$G$5)</f>
        <v>122.75264458449736</v>
      </c>
      <c r="F102">
        <f>ABS(TableWmot1[[#This Row],[Wmot,sim]]-TableWmot1[[#This Row],[Wmot]])</f>
        <v>1.9835931514345901</v>
      </c>
    </row>
    <row r="103" spans="1:6" x14ac:dyDescent="0.3">
      <c r="A103">
        <f>data_lastRecoveryFile!A2671-data_lastRecoveryFile!$A$2577</f>
        <v>0.94000000000000128</v>
      </c>
      <c r="B103">
        <f>$C$6*data_lastRecoveryFile!C2671/$C$5</f>
        <v>4.4261974584555226</v>
      </c>
      <c r="C103">
        <f>data_lastRecoveryFile!F2671*2*PI()/($C$4*$C$3*$C$2)</f>
        <v>10.379445003397244</v>
      </c>
      <c r="D103">
        <f t="shared" si="1"/>
        <v>124.55334004076693</v>
      </c>
      <c r="E103">
        <f>$F$5+($E$5-$F$5)*EXP(-TableWmot1[[#This Row],[t]]/$G$5)</f>
        <v>122.75473769457543</v>
      </c>
      <c r="F103">
        <f>ABS(TableWmot1[[#This Row],[Wmot,sim]]-TableWmot1[[#This Row],[Wmot]])</f>
        <v>1.7986023461915011</v>
      </c>
    </row>
    <row r="104" spans="1:6" x14ac:dyDescent="0.3">
      <c r="A104">
        <f>data_lastRecoveryFile!A2672-data_lastRecoveryFile!$A$2577</f>
        <v>0.94999999999999929</v>
      </c>
      <c r="B104">
        <f>$C$6*data_lastRecoveryFile!C2672/$C$5</f>
        <v>4.4261974584555226</v>
      </c>
      <c r="C104">
        <f>data_lastRecoveryFile!F2672*2*PI()/($C$4*$C$3*$C$2)</f>
        <v>10.35781194218397</v>
      </c>
      <c r="D104">
        <f t="shared" si="1"/>
        <v>124.29374330620763</v>
      </c>
      <c r="E104">
        <f>$F$5+($E$5-$F$5)*EXP(-TableWmot1[[#This Row],[t]]/$G$5)</f>
        <v>122.75665354482469</v>
      </c>
      <c r="F104">
        <f>ABS(TableWmot1[[#This Row],[Wmot,sim]]-TableWmot1[[#This Row],[Wmot]])</f>
        <v>1.5370897613829442</v>
      </c>
    </row>
    <row r="105" spans="1:6" x14ac:dyDescent="0.3">
      <c r="A105">
        <f>data_lastRecoveryFile!A2673-data_lastRecoveryFile!$A$2577</f>
        <v>0.96000000000000085</v>
      </c>
      <c r="B105">
        <f>$C$6*data_lastRecoveryFile!C2673/$C$5</f>
        <v>4.4261974584555226</v>
      </c>
      <c r="C105">
        <f>data_lastRecoveryFile!F2673*2*PI()/($C$4*$C$3*$C$2)</f>
        <v>10.436969282942956</v>
      </c>
      <c r="D105">
        <f t="shared" si="1"/>
        <v>125.24363139531548</v>
      </c>
      <c r="E105">
        <f>$F$5+($E$5-$F$5)*EXP(-TableWmot1[[#This Row],[t]]/$G$5)</f>
        <v>122.7584071469004</v>
      </c>
      <c r="F105">
        <f>ABS(TableWmot1[[#This Row],[Wmot,sim]]-TableWmot1[[#This Row],[Wmot]])</f>
        <v>2.4852242484150793</v>
      </c>
    </row>
    <row r="106" spans="1:6" x14ac:dyDescent="0.3">
      <c r="A106">
        <f>data_lastRecoveryFile!A2674-data_lastRecoveryFile!$A$2577</f>
        <v>0.96999999999999886</v>
      </c>
      <c r="B106">
        <f>$C$6*data_lastRecoveryFile!C2674/$C$5</f>
        <v>4.4261974584555226</v>
      </c>
      <c r="C106">
        <f>data_lastRecoveryFile!F2674*2*PI()/($C$4*$C$3*$C$2)</f>
        <v>10.54562625541819</v>
      </c>
      <c r="D106">
        <f t="shared" si="1"/>
        <v>126.54751506501827</v>
      </c>
      <c r="E106">
        <f>$F$5+($E$5-$F$5)*EXP(-TableWmot1[[#This Row],[t]]/$G$5)</f>
        <v>122.76001224116136</v>
      </c>
      <c r="F106">
        <f>ABS(TableWmot1[[#This Row],[Wmot,sim]]-TableWmot1[[#This Row],[Wmot]])</f>
        <v>3.7875028238569115</v>
      </c>
    </row>
    <row r="107" spans="1:6" x14ac:dyDescent="0.3">
      <c r="A107">
        <f>data_lastRecoveryFile!A2675-data_lastRecoveryFile!$A$2577</f>
        <v>0.98000000000000043</v>
      </c>
      <c r="B107">
        <f>$C$6*data_lastRecoveryFile!C2675/$C$5</f>
        <v>4.4261974584555226</v>
      </c>
      <c r="C107">
        <f>data_lastRecoveryFile!F2675*2*PI()/($C$4*$C$3*$C$2)</f>
        <v>10.633141827975741</v>
      </c>
      <c r="D107">
        <f t="shared" si="1"/>
        <v>127.5977019357089</v>
      </c>
      <c r="E107">
        <f>$F$5+($E$5-$F$5)*EXP(-TableWmot1[[#This Row],[t]]/$G$5)</f>
        <v>122.76148140433256</v>
      </c>
      <c r="F107">
        <f>ABS(TableWmot1[[#This Row],[Wmot,sim]]-TableWmot1[[#This Row],[Wmot]])</f>
        <v>4.8362205313763411</v>
      </c>
    </row>
    <row r="108" spans="1:6" x14ac:dyDescent="0.3">
      <c r="A108">
        <f>data_lastRecoveryFile!A2676-data_lastRecoveryFile!$A$2577</f>
        <v>0.98999999999999844</v>
      </c>
      <c r="B108">
        <f>$C$6*data_lastRecoveryFile!C2676/$C$5</f>
        <v>4.4261974584555226</v>
      </c>
      <c r="C108">
        <f>data_lastRecoveryFile!F2676*2*PI()/($C$4*$C$3*$C$2)</f>
        <v>10.650841603937529</v>
      </c>
      <c r="D108">
        <f t="shared" si="1"/>
        <v>127.81009924725035</v>
      </c>
      <c r="E108">
        <f>$F$5+($E$5-$F$5)*EXP(-TableWmot1[[#This Row],[t]]/$G$5)</f>
        <v>122.76282614805015</v>
      </c>
      <c r="F108">
        <f>ABS(TableWmot1[[#This Row],[Wmot,sim]]-TableWmot1[[#This Row],[Wmot]])</f>
        <v>5.0472730992001971</v>
      </c>
    </row>
    <row r="109" spans="1:6" x14ac:dyDescent="0.3">
      <c r="A109">
        <f>data_lastRecoveryFile!A2677-data_lastRecoveryFile!$A$2577</f>
        <v>1</v>
      </c>
      <c r="B109">
        <f>$C$6*data_lastRecoveryFile!C2677/$C$5</f>
        <v>4.4261974584555226</v>
      </c>
      <c r="C109">
        <f>data_lastRecoveryFile!F2677*2*PI()/($C$4*$C$3*$C$2)</f>
        <v>10.606100497624199</v>
      </c>
      <c r="D109">
        <f t="shared" si="1"/>
        <v>127.2732059714904</v>
      </c>
      <c r="E109">
        <f>$F$5+($E$5-$F$5)*EXP(-TableWmot1[[#This Row],[t]]/$G$5)</f>
        <v>122.76405700906103</v>
      </c>
      <c r="F109">
        <f>ABS(TableWmot1[[#This Row],[Wmot,sim]]-TableWmot1[[#This Row],[Wmot]])</f>
        <v>4.5091489624293644</v>
      </c>
    </row>
    <row r="110" spans="1:6" x14ac:dyDescent="0.3">
      <c r="A110">
        <f>data_lastRecoveryFile!A2678-data_lastRecoveryFile!$A$2577</f>
        <v>1.0100000000000016</v>
      </c>
      <c r="B110">
        <f>$C$6*data_lastRecoveryFile!C2678/$C$5</f>
        <v>4.4261974584555226</v>
      </c>
      <c r="C110">
        <f>data_lastRecoveryFile!F2678*2*PI()/($C$4*$C$3*$C$2)</f>
        <v>10.553001164625568</v>
      </c>
      <c r="D110">
        <f t="shared" si="1"/>
        <v>126.63601397550681</v>
      </c>
      <c r="E110">
        <f>$F$5+($E$5-$F$5)*EXP(-TableWmot1[[#This Row],[t]]/$G$5)</f>
        <v>122.76518363178347</v>
      </c>
      <c r="F110">
        <f>ABS(TableWmot1[[#This Row],[Wmot,sim]]-TableWmot1[[#This Row],[Wmot]])</f>
        <v>3.8708303437233411</v>
      </c>
    </row>
    <row r="111" spans="1:6" x14ac:dyDescent="0.3">
      <c r="A111">
        <f>data_lastRecoveryFile!A2679-data_lastRecoveryFile!$A$2577</f>
        <v>1.0199999999999996</v>
      </c>
      <c r="B111">
        <f>$C$6*data_lastRecoveryFile!C2679/$C$5</f>
        <v>4.4261974584555226</v>
      </c>
      <c r="C111">
        <f>data_lastRecoveryFile!F2679*2*PI()/($C$4*$C$3*$C$2)</f>
        <v>10.492526922419557</v>
      </c>
      <c r="D111">
        <f t="shared" si="1"/>
        <v>125.91032306903469</v>
      </c>
      <c r="E111">
        <f>$F$5+($E$5-$F$5)*EXP(-TableWmot1[[#This Row],[t]]/$G$5)</f>
        <v>122.76621484387604</v>
      </c>
      <c r="F111">
        <f>ABS(TableWmot1[[#This Row],[Wmot,sim]]-TableWmot1[[#This Row],[Wmot]])</f>
        <v>3.1441082251586465</v>
      </c>
    </row>
    <row r="112" spans="1:6" x14ac:dyDescent="0.3">
      <c r="A112">
        <f>data_lastRecoveryFile!A2680-data_lastRecoveryFile!$A$2577</f>
        <v>1.0300000000000011</v>
      </c>
      <c r="B112">
        <f>$C$6*data_lastRecoveryFile!C2680/$C$5</f>
        <v>4.4261974584555226</v>
      </c>
      <c r="C112">
        <f>data_lastRecoveryFile!F2680*2*PI()/($C$4*$C$3*$C$2)</f>
        <v>10.370103454120757</v>
      </c>
      <c r="D112">
        <f t="shared" si="1"/>
        <v>124.44124144944908</v>
      </c>
      <c r="E112">
        <f>$F$5+($E$5-$F$5)*EXP(-TableWmot1[[#This Row],[t]]/$G$5)</f>
        <v>122.76715872540684</v>
      </c>
      <c r="F112">
        <f>ABS(TableWmot1[[#This Row],[Wmot,sim]]-TableWmot1[[#This Row],[Wmot]])</f>
        <v>1.6740827240422362</v>
      </c>
    </row>
    <row r="113" spans="1:6" x14ac:dyDescent="0.3">
      <c r="A113">
        <f>data_lastRecoveryFile!A2681-data_lastRecoveryFile!$A$2577</f>
        <v>1.0399999999999991</v>
      </c>
      <c r="B113">
        <f>$C$6*data_lastRecoveryFile!C2681/$C$5</f>
        <v>4.4261974584555226</v>
      </c>
      <c r="C113">
        <f>data_lastRecoveryFile!F2681*2*PI()/($C$4*$C$3*$C$2)</f>
        <v>10.225555263313085</v>
      </c>
      <c r="D113">
        <f t="shared" si="1"/>
        <v>122.70666315975703</v>
      </c>
      <c r="E113">
        <f>$F$5+($E$5-$F$5)*EXP(-TableWmot1[[#This Row],[t]]/$G$5)</f>
        <v>122.76802267216483</v>
      </c>
      <c r="F113">
        <f>ABS(TableWmot1[[#This Row],[Wmot,sim]]-TableWmot1[[#This Row],[Wmot]])</f>
        <v>6.1359512407804573E-2</v>
      </c>
    </row>
    <row r="114" spans="1:6" x14ac:dyDescent="0.3">
      <c r="A114">
        <f>data_lastRecoveryFile!A2682-data_lastRecoveryFile!$A$2577</f>
        <v>1.0500000000000007</v>
      </c>
      <c r="B114">
        <f>$C$6*data_lastRecoveryFile!C2682/$C$5</f>
        <v>4.4261974584555226</v>
      </c>
      <c r="C114">
        <f>data_lastRecoveryFile!F2682*2*PI()/($C$4*$C$3*$C$2)</f>
        <v>10.212772090080707</v>
      </c>
      <c r="D114">
        <f t="shared" si="1"/>
        <v>122.55326508096849</v>
      </c>
      <c r="E114">
        <f>$F$5+($E$5-$F$5)*EXP(-TableWmot1[[#This Row],[t]]/$G$5)</f>
        <v>122.76881345360961</v>
      </c>
      <c r="F114">
        <f>ABS(TableWmot1[[#This Row],[Wmot,sim]]-TableWmot1[[#This Row],[Wmot]])</f>
        <v>0.21554837264112336</v>
      </c>
    </row>
    <row r="115" spans="1:6" x14ac:dyDescent="0.3">
      <c r="A115">
        <f>data_lastRecoveryFile!A2683-data_lastRecoveryFile!$A$2577</f>
        <v>1.0599999999999987</v>
      </c>
      <c r="B115">
        <f>$C$6*data_lastRecoveryFile!C2683/$C$5</f>
        <v>4.4261974584555226</v>
      </c>
      <c r="C115">
        <f>data_lastRecoveryFile!F2683*2*PI()/($C$4*$C$3*$C$2)</f>
        <v>10.217197036627786</v>
      </c>
      <c r="D115">
        <f t="shared" si="1"/>
        <v>122.60636443953342</v>
      </c>
      <c r="E115">
        <f>$F$5+($E$5-$F$5)*EXP(-TableWmot1[[#This Row],[t]]/$G$5)</f>
        <v>122.7695372659136</v>
      </c>
      <c r="F115">
        <f>ABS(TableWmot1[[#This Row],[Wmot,sim]]-TableWmot1[[#This Row],[Wmot]])</f>
        <v>0.16317282638017616</v>
      </c>
    </row>
    <row r="116" spans="1:6" x14ac:dyDescent="0.3">
      <c r="A116">
        <f>data_lastRecoveryFile!A2684-data_lastRecoveryFile!$A$2577</f>
        <v>1.0700000000000003</v>
      </c>
      <c r="B116">
        <f>$C$6*data_lastRecoveryFile!C2684/$C$5</f>
        <v>4.4261974584555226</v>
      </c>
      <c r="C116">
        <f>data_lastRecoveryFile!F2684*2*PI()/($C$4*$C$3*$C$2)</f>
        <v>10.263413121714633</v>
      </c>
      <c r="D116">
        <f t="shared" si="1"/>
        <v>123.16095746057559</v>
      </c>
      <c r="E116">
        <f>$F$5+($E$5-$F$5)*EXP(-TableWmot1[[#This Row],[t]]/$G$5)</f>
        <v>122.77019978051212</v>
      </c>
      <c r="F116">
        <f>ABS(TableWmot1[[#This Row],[Wmot,sim]]-TableWmot1[[#This Row],[Wmot]])</f>
        <v>0.39075768006347289</v>
      </c>
    </row>
    <row r="117" spans="1:6" x14ac:dyDescent="0.3">
      <c r="A117">
        <f>data_lastRecoveryFile!A2685-data_lastRecoveryFile!$A$2577</f>
        <v>1.0799999999999983</v>
      </c>
      <c r="B117">
        <f>$C$6*data_lastRecoveryFile!C2685/$C$5</f>
        <v>4.4261974584555226</v>
      </c>
      <c r="C117">
        <f>data_lastRecoveryFile!F2685*2*PI()/($C$4*$C$3*$C$2)</f>
        <v>10.390261536560516</v>
      </c>
      <c r="D117">
        <f t="shared" si="1"/>
        <v>124.68313843872619</v>
      </c>
      <c r="E117">
        <f>$F$5+($E$5-$F$5)*EXP(-TableWmot1[[#This Row],[t]]/$G$5)</f>
        <v>122.77080618854197</v>
      </c>
      <c r="F117">
        <f>ABS(TableWmot1[[#This Row],[Wmot,sim]]-TableWmot1[[#This Row],[Wmot]])</f>
        <v>1.912332250184221</v>
      </c>
    </row>
    <row r="118" spans="1:6" x14ac:dyDescent="0.3">
      <c r="A118">
        <f>data_lastRecoveryFile!A2686-data_lastRecoveryFile!$A$2577</f>
        <v>1.0899999999999999</v>
      </c>
      <c r="B118">
        <f>$C$6*data_lastRecoveryFile!C2686/$C$5</f>
        <v>4.4261974584555226</v>
      </c>
      <c r="C118">
        <f>data_lastRecoveryFile!F2686*2*PI()/($C$4*$C$3*$C$2)</f>
        <v>10.380919987284029</v>
      </c>
      <c r="D118">
        <f t="shared" si="1"/>
        <v>124.57103984740834</v>
      </c>
      <c r="E118">
        <f>$F$5+($E$5-$F$5)*EXP(-TableWmot1[[#This Row],[t]]/$G$5)</f>
        <v>122.77136124151664</v>
      </c>
      <c r="F118">
        <f>ABS(TableWmot1[[#This Row],[Wmot,sim]]-TableWmot1[[#This Row],[Wmot]])</f>
        <v>1.7996786058916996</v>
      </c>
    </row>
    <row r="119" spans="1:6" x14ac:dyDescent="0.3">
      <c r="A119">
        <f>data_lastRecoveryFile!A2687-data_lastRecoveryFile!$A$2577</f>
        <v>1.1000000000000014</v>
      </c>
      <c r="B119">
        <f>$C$6*data_lastRecoveryFile!C2687/$C$5</f>
        <v>4.4261974584555226</v>
      </c>
      <c r="C119">
        <f>data_lastRecoveryFile!F2687*2*PI()/($C$4*$C$3*$C$2)</f>
        <v>10.410419613887006</v>
      </c>
      <c r="D119">
        <f t="shared" si="1"/>
        <v>124.92503536664407</v>
      </c>
      <c r="E119">
        <f>$F$5+($E$5-$F$5)*EXP(-TableWmot1[[#This Row],[t]]/$G$5)</f>
        <v>122.7718692885568</v>
      </c>
      <c r="F119">
        <f>ABS(TableWmot1[[#This Row],[Wmot,sim]]-TableWmot1[[#This Row],[Wmot]])</f>
        <v>2.153166078087267</v>
      </c>
    </row>
    <row r="120" spans="1:6" x14ac:dyDescent="0.3">
      <c r="A120">
        <f>data_lastRecoveryFile!A2688-data_lastRecoveryFile!$A$2577</f>
        <v>1.1099999999999994</v>
      </c>
      <c r="B120">
        <f>$C$6*data_lastRecoveryFile!C2688/$C$5</f>
        <v>4.4261974584555226</v>
      </c>
      <c r="C120">
        <f>data_lastRecoveryFile!F2688*2*PI()/($C$4*$C$3*$C$2)</f>
        <v>10.529893119525511</v>
      </c>
      <c r="D120">
        <f t="shared" si="1"/>
        <v>126.35871743430613</v>
      </c>
      <c r="E120">
        <f>$F$5+($E$5-$F$5)*EXP(-TableWmot1[[#This Row],[t]]/$G$5)</f>
        <v>122.77233431046784</v>
      </c>
      <c r="F120">
        <f>ABS(TableWmot1[[#This Row],[Wmot,sim]]-TableWmot1[[#This Row],[Wmot]])</f>
        <v>3.5863831238382886</v>
      </c>
    </row>
    <row r="121" spans="1:6" x14ac:dyDescent="0.3">
      <c r="A121">
        <f>data_lastRecoveryFile!A2689-data_lastRecoveryFile!$A$2577</f>
        <v>1.120000000000001</v>
      </c>
      <c r="B121">
        <f>$C$6*data_lastRecoveryFile!C2689/$C$5</f>
        <v>4.4261974584555226</v>
      </c>
      <c r="C121">
        <f>data_lastRecoveryFile!F2689*2*PI()/($C$4*$C$3*$C$2)</f>
        <v>10.609542121580091</v>
      </c>
      <c r="D121">
        <f t="shared" si="1"/>
        <v>127.31450545896109</v>
      </c>
      <c r="E121">
        <f>$F$5+($E$5-$F$5)*EXP(-TableWmot1[[#This Row],[t]]/$G$5)</f>
        <v>122.77275995093152</v>
      </c>
      <c r="F121">
        <f>ABS(TableWmot1[[#This Row],[Wmot,sim]]-TableWmot1[[#This Row],[Wmot]])</f>
        <v>4.5417455080295781</v>
      </c>
    </row>
    <row r="122" spans="1:6" x14ac:dyDescent="0.3">
      <c r="A122">
        <f>data_lastRecoveryFile!A2690-data_lastRecoveryFile!$A$2577</f>
        <v>1.129999999999999</v>
      </c>
      <c r="B122">
        <f>$C$6*data_lastRecoveryFile!C2690/$C$5</f>
        <v>4.4261974584555226</v>
      </c>
      <c r="C122">
        <f>data_lastRecoveryFile!F2690*2*PI()/($C$4*$C$3*$C$2)</f>
        <v>10.686732822269969</v>
      </c>
      <c r="D122">
        <f t="shared" si="1"/>
        <v>128.24079386723963</v>
      </c>
      <c r="E122">
        <f>$F$5+($E$5-$F$5)*EXP(-TableWmot1[[#This Row],[t]]/$G$5)</f>
        <v>122.77314954505607</v>
      </c>
      <c r="F122">
        <f>ABS(TableWmot1[[#This Row],[Wmot,sim]]-TableWmot1[[#This Row],[Wmot]])</f>
        <v>5.4676443221835598</v>
      </c>
    </row>
    <row r="123" spans="1:6" x14ac:dyDescent="0.3">
      <c r="A123">
        <f>data_lastRecoveryFile!A2691-data_lastRecoveryFile!$A$2577</f>
        <v>1.1400000000000006</v>
      </c>
      <c r="B123">
        <f>$C$6*data_lastRecoveryFile!C2691/$C$5</f>
        <v>4.4261974584555226</v>
      </c>
      <c r="C123">
        <f>data_lastRecoveryFile!F2691*2*PI()/($C$4*$C$3*$C$2)</f>
        <v>10.724590680671515</v>
      </c>
      <c r="D123">
        <f t="shared" si="1"/>
        <v>128.69508816805819</v>
      </c>
      <c r="E123">
        <f>$F$5+($E$5-$F$5)*EXP(-TableWmot1[[#This Row],[t]]/$G$5)</f>
        <v>122.77350614550841</v>
      </c>
      <c r="F123">
        <f>ABS(TableWmot1[[#This Row],[Wmot,sim]]-TableWmot1[[#This Row],[Wmot]])</f>
        <v>5.9215820225497851</v>
      </c>
    </row>
    <row r="124" spans="1:6" x14ac:dyDescent="0.3">
      <c r="A124">
        <f>data_lastRecoveryFile!A2692-data_lastRecoveryFile!$A$2577</f>
        <v>1.1499999999999986</v>
      </c>
      <c r="B124">
        <f>$C$6*data_lastRecoveryFile!C2692/$C$5</f>
        <v>4.4261974584555226</v>
      </c>
      <c r="C124">
        <f>data_lastRecoveryFile!F2692*2*PI()/($C$4*$C$3*$C$2)</f>
        <v>10.717215771464135</v>
      </c>
      <c r="D124">
        <f t="shared" si="1"/>
        <v>128.60658925756962</v>
      </c>
      <c r="E124">
        <f>$F$5+($E$5-$F$5)*EXP(-TableWmot1[[#This Row],[t]]/$G$5)</f>
        <v>122.77383254643335</v>
      </c>
      <c r="F124">
        <f>ABS(TableWmot1[[#This Row],[Wmot,sim]]-TableWmot1[[#This Row],[Wmot]])</f>
        <v>5.8327567111362697</v>
      </c>
    </row>
    <row r="125" spans="1:6" x14ac:dyDescent="0.3">
      <c r="A125">
        <f>data_lastRecoveryFile!A2693-data_lastRecoveryFile!$A$2577</f>
        <v>1.1600000000000001</v>
      </c>
      <c r="B125">
        <f>$C$6*data_lastRecoveryFile!C2693/$C$5</f>
        <v>4.4261974584555226</v>
      </c>
      <c r="C125">
        <f>data_lastRecoveryFile!F2693*2*PI()/($C$4*$C$3*$C$2)</f>
        <v>10.700990979389131</v>
      </c>
      <c r="D125">
        <f t="shared" si="1"/>
        <v>128.41189175266956</v>
      </c>
      <c r="E125">
        <f>$F$5+($E$5-$F$5)*EXP(-TableWmot1[[#This Row],[t]]/$G$5)</f>
        <v>122.77413130534717</v>
      </c>
      <c r="F125">
        <f>ABS(TableWmot1[[#This Row],[Wmot,sim]]-TableWmot1[[#This Row],[Wmot]])</f>
        <v>5.6377604473223926</v>
      </c>
    </row>
    <row r="126" spans="1:6" x14ac:dyDescent="0.3">
      <c r="A126">
        <f>data_lastRecoveryFile!A2694-data_lastRecoveryFile!$A$2577</f>
        <v>1.1700000000000017</v>
      </c>
      <c r="B126">
        <f>$C$6*data_lastRecoveryFile!C2694/$C$5</f>
        <v>4.4261974584555226</v>
      </c>
      <c r="C126">
        <f>data_lastRecoveryFile!F2694*2*PI()/($C$4*$C$3*$C$2)</f>
        <v>10.663624777169909</v>
      </c>
      <c r="D126">
        <f t="shared" si="1"/>
        <v>127.96349732603892</v>
      </c>
      <c r="E126">
        <f>$F$5+($E$5-$F$5)*EXP(-TableWmot1[[#This Row],[t]]/$G$5)</f>
        <v>122.77440476317699</v>
      </c>
      <c r="F126">
        <f>ABS(TableWmot1[[#This Row],[Wmot,sim]]-TableWmot1[[#This Row],[Wmot]])</f>
        <v>5.18909256286193</v>
      </c>
    </row>
    <row r="127" spans="1:6" x14ac:dyDescent="0.3">
      <c r="A127">
        <f>data_lastRecoveryFile!A2695-data_lastRecoveryFile!$A$2577</f>
        <v>1.1799999999999997</v>
      </c>
      <c r="B127">
        <f>$C$6*data_lastRecoveryFile!C2695/$C$5</f>
        <v>4.4261974584555226</v>
      </c>
      <c r="C127">
        <f>data_lastRecoveryFile!F2695*2*PI()/($C$4*$C$3*$C$2)</f>
        <v>10.537759690028484</v>
      </c>
      <c r="D127">
        <f t="shared" si="1"/>
        <v>126.4531162803418</v>
      </c>
      <c r="E127">
        <f>$F$5+($E$5-$F$5)*EXP(-TableWmot1[[#This Row],[t]]/$G$5)</f>
        <v>122.77465506260313</v>
      </c>
      <c r="F127">
        <f>ABS(TableWmot1[[#This Row],[Wmot,sim]]-TableWmot1[[#This Row],[Wmot]])</f>
        <v>3.678461217738672</v>
      </c>
    </row>
    <row r="128" spans="1:6" x14ac:dyDescent="0.3">
      <c r="A128">
        <f>data_lastRecoveryFile!A2696-data_lastRecoveryFile!$A$2577</f>
        <v>1.1900000000000013</v>
      </c>
      <c r="B128">
        <f>$C$6*data_lastRecoveryFile!C2696/$C$5</f>
        <v>4.4261974584555226</v>
      </c>
      <c r="C128">
        <f>data_lastRecoveryFile!F2696*2*PI()/($C$4*$C$3*$C$2)</f>
        <v>10.441885890785631</v>
      </c>
      <c r="D128">
        <f t="shared" si="1"/>
        <v>125.30263068942757</v>
      </c>
      <c r="E128">
        <f>$F$5+($E$5-$F$5)*EXP(-TableWmot1[[#This Row],[t]]/$G$5)</f>
        <v>122.77488416484816</v>
      </c>
      <c r="F128">
        <f>ABS(TableWmot1[[#This Row],[Wmot,sim]]-TableWmot1[[#This Row],[Wmot]])</f>
        <v>2.5277465245794133</v>
      </c>
    </row>
    <row r="129" spans="1:6" x14ac:dyDescent="0.3">
      <c r="A129">
        <f>data_lastRecoveryFile!A2697-data_lastRecoveryFile!$A$2577</f>
        <v>1.1999999999999993</v>
      </c>
      <c r="B129">
        <f>$C$6*data_lastRecoveryFile!C2697/$C$5</f>
        <v>4.4261974584555226</v>
      </c>
      <c r="C129">
        <f>data_lastRecoveryFile!F2697*2*PI()/($C$4*$C$3*$C$2)</f>
        <v>10.382394966057543</v>
      </c>
      <c r="D129">
        <f t="shared" si="1"/>
        <v>124.58873959269052</v>
      </c>
      <c r="E129">
        <f>$F$5+($E$5-$F$5)*EXP(-TableWmot1[[#This Row],[t]]/$G$5)</f>
        <v>122.77509386504398</v>
      </c>
      <c r="F129">
        <f>ABS(TableWmot1[[#This Row],[Wmot,sim]]-TableWmot1[[#This Row],[Wmot]])</f>
        <v>1.8136457276465308</v>
      </c>
    </row>
    <row r="130" spans="1:6" x14ac:dyDescent="0.3">
      <c r="A130">
        <f>data_lastRecoveryFile!A2698-data_lastRecoveryFile!$A$2577</f>
        <v>1.2100000000000009</v>
      </c>
      <c r="B130">
        <f>$C$6*data_lastRecoveryFile!C2698/$C$5</f>
        <v>4.4261974584555226</v>
      </c>
      <c r="C130">
        <f>data_lastRecoveryFile!F2698*2*PI()/($C$4*$C$3*$C$2)</f>
        <v>10.27373799358231</v>
      </c>
      <c r="D130">
        <f t="shared" si="1"/>
        <v>123.28485592298773</v>
      </c>
      <c r="E130">
        <f>$F$5+($E$5-$F$5)*EXP(-TableWmot1[[#This Row],[t]]/$G$5)</f>
        <v>122.77528580629765</v>
      </c>
      <c r="F130">
        <f>ABS(TableWmot1[[#This Row],[Wmot,sim]]-TableWmot1[[#This Row],[Wmot]])</f>
        <v>0.50957011669008523</v>
      </c>
    </row>
    <row r="131" spans="1:6" x14ac:dyDescent="0.3">
      <c r="A131">
        <f>data_lastRecoveryFile!A2699-data_lastRecoveryFile!$A$2577</f>
        <v>1.2199999999999989</v>
      </c>
      <c r="B131">
        <f>$C$6*data_lastRecoveryFile!C2699/$C$5</f>
        <v>4.4261974584555226</v>
      </c>
      <c r="C131">
        <f>data_lastRecoveryFile!F2699*2*PI()/($C$4*$C$3*$C$2)</f>
        <v>10.21965533799249</v>
      </c>
      <c r="D131">
        <f t="shared" si="1"/>
        <v>122.63586405590988</v>
      </c>
      <c r="E131">
        <f>$F$5+($E$5-$F$5)*EXP(-TableWmot1[[#This Row],[t]]/$G$5)</f>
        <v>122.77546149256591</v>
      </c>
      <c r="F131">
        <f>ABS(TableWmot1[[#This Row],[Wmot,sim]]-TableWmot1[[#This Row],[Wmot]])</f>
        <v>0.13959743665603241</v>
      </c>
    </row>
    <row r="132" spans="1:6" x14ac:dyDescent="0.3">
      <c r="A132">
        <f>data_lastRecoveryFile!A2700-data_lastRecoveryFile!$A$2577</f>
        <v>1.2300000000000004</v>
      </c>
      <c r="B132">
        <f>$C$6*data_lastRecoveryFile!C2700/$C$5</f>
        <v>4.4261974584555226</v>
      </c>
      <c r="C132">
        <f>data_lastRecoveryFile!F2700*2*PI()/($C$4*$C$3*$C$2)</f>
        <v>10.085432019052497</v>
      </c>
      <c r="D132">
        <f t="shared" si="1"/>
        <v>121.02518422862997</v>
      </c>
      <c r="E132">
        <f>$F$5+($E$5-$F$5)*EXP(-TableWmot1[[#This Row],[t]]/$G$5)</f>
        <v>122.77562230043949</v>
      </c>
      <c r="F132">
        <f>ABS(TableWmot1[[#This Row],[Wmot,sim]]-TableWmot1[[#This Row],[Wmot]])</f>
        <v>1.7504380718095263</v>
      </c>
    </row>
    <row r="133" spans="1:6" x14ac:dyDescent="0.3">
      <c r="A133">
        <f>data_lastRecoveryFile!A2701-data_lastRecoveryFile!$A$2577</f>
        <v>1.2399999999999984</v>
      </c>
      <c r="B133">
        <f>$C$6*data_lastRecoveryFile!C2701/$C$5</f>
        <v>4.4261974584555226</v>
      </c>
      <c r="C133">
        <f>data_lastRecoveryFile!F2701*2*PI()/($C$4*$C$3*$C$2)</f>
        <v>9.8927010979756016</v>
      </c>
      <c r="D133">
        <f t="shared" si="1"/>
        <v>118.71241317570721</v>
      </c>
      <c r="E133">
        <f>$F$5+($E$5-$F$5)*EXP(-TableWmot1[[#This Row],[t]]/$G$5)</f>
        <v>122.77576948992939</v>
      </c>
      <c r="F133">
        <f>ABS(TableWmot1[[#This Row],[Wmot,sim]]-TableWmot1[[#This Row],[Wmot]])</f>
        <v>4.063356314222176</v>
      </c>
    </row>
    <row r="134" spans="1:6" x14ac:dyDescent="0.3">
      <c r="A134">
        <f>data_lastRecoveryFile!A2702-data_lastRecoveryFile!$A$2577</f>
        <v>1.25</v>
      </c>
      <c r="B134">
        <f>$C$6*data_lastRecoveryFile!C2702/$C$5</f>
        <v>4.4261974584555226</v>
      </c>
      <c r="C134">
        <f>data_lastRecoveryFile!F2702*2*PI()/($C$4*$C$3*$C$2)</f>
        <v>9.8007605839842356</v>
      </c>
      <c r="D134">
        <f t="shared" si="1"/>
        <v>117.60912700781083</v>
      </c>
      <c r="E134">
        <f>$F$5+($E$5-$F$5)*EXP(-TableWmot1[[#This Row],[t]]/$G$5)</f>
        <v>122.77590421433966</v>
      </c>
      <c r="F134">
        <f>ABS(TableWmot1[[#This Row],[Wmot,sim]]-TableWmot1[[#This Row],[Wmot]])</f>
        <v>5.1667772065288347</v>
      </c>
    </row>
    <row r="135" spans="1:6" x14ac:dyDescent="0.3">
      <c r="A135">
        <f>data_lastRecoveryFile!A2703-data_lastRecoveryFile!$A$2577</f>
        <v>1.2600000000000016</v>
      </c>
      <c r="B135">
        <f>$C$6*data_lastRecoveryFile!C2703/$C$5</f>
        <v>4.4261974584555226</v>
      </c>
      <c r="C135">
        <f>data_lastRecoveryFile!F2703*2*PI()/($C$4*$C$3*$C$2)</f>
        <v>9.7953523199592354</v>
      </c>
      <c r="D135">
        <f t="shared" si="1"/>
        <v>117.54422783951082</v>
      </c>
      <c r="E135">
        <f>$F$5+($E$5-$F$5)*EXP(-TableWmot1[[#This Row],[t]]/$G$5)</f>
        <v>122.77602752930419</v>
      </c>
      <c r="F135">
        <f>ABS(TableWmot1[[#This Row],[Wmot,sim]]-TableWmot1[[#This Row],[Wmot]])</f>
        <v>5.2317996897933625</v>
      </c>
    </row>
    <row r="136" spans="1:6" x14ac:dyDescent="0.3">
      <c r="A136">
        <f>data_lastRecoveryFile!A2704-data_lastRecoveryFile!$A$2577</f>
        <v>1.2699999999999996</v>
      </c>
      <c r="B136">
        <f>$C$6*data_lastRecoveryFile!C2704/$C$5</f>
        <v>4.4261974584555226</v>
      </c>
      <c r="C136">
        <f>data_lastRecoveryFile!F2704*2*PI()/($C$4*$C$3*$C$2)</f>
        <v>9.8691013966932193</v>
      </c>
      <c r="D136">
        <f t="shared" si="1"/>
        <v>118.42921676031864</v>
      </c>
      <c r="E136">
        <f>$F$5+($E$5-$F$5)*EXP(-TableWmot1[[#This Row],[t]]/$G$5)</f>
        <v>122.77614040105803</v>
      </c>
      <c r="F136">
        <f>ABS(TableWmot1[[#This Row],[Wmot,sim]]-TableWmot1[[#This Row],[Wmot]])</f>
        <v>4.3469236407393907</v>
      </c>
    </row>
    <row r="137" spans="1:6" x14ac:dyDescent="0.3">
      <c r="A137">
        <f>data_lastRecoveryFile!A2705-data_lastRecoveryFile!$A$2577</f>
        <v>1.2800000000000011</v>
      </c>
      <c r="B137">
        <f>$C$6*data_lastRecoveryFile!C2705/$C$5</f>
        <v>4.4261974584555226</v>
      </c>
      <c r="C137">
        <f>data_lastRecoveryFile!F2705*2*PI()/($C$4*$C$3*$C$2)</f>
        <v>9.9630085507536936</v>
      </c>
      <c r="D137">
        <f t="shared" ref="D137:D200" si="2">C137*$C$3</f>
        <v>119.55610260904433</v>
      </c>
      <c r="E137">
        <f>$F$5+($E$5-$F$5)*EXP(-TableWmot1[[#This Row],[t]]/$G$5)</f>
        <v>122.77624371400847</v>
      </c>
      <c r="F137">
        <f>ABS(TableWmot1[[#This Row],[Wmot,sim]]-TableWmot1[[#This Row],[Wmot]])</f>
        <v>3.2201411049641422</v>
      </c>
    </row>
    <row r="138" spans="1:6" x14ac:dyDescent="0.3">
      <c r="A138">
        <f>data_lastRecoveryFile!A2706-data_lastRecoveryFile!$A$2577</f>
        <v>1.2899999999999991</v>
      </c>
      <c r="B138">
        <f>$C$6*data_lastRecoveryFile!C2706/$C$5</f>
        <v>4.4261974584555226</v>
      </c>
      <c r="C138">
        <f>data_lastRecoveryFile!F2706*2*PI()/($C$4*$C$3*$C$2)</f>
        <v>10.012174603614106</v>
      </c>
      <c r="D138">
        <f t="shared" si="2"/>
        <v>120.14609524336927</v>
      </c>
      <c r="E138">
        <f>$F$5+($E$5-$F$5)*EXP(-TableWmot1[[#This Row],[t]]/$G$5)</f>
        <v>122.77633827766468</v>
      </c>
      <c r="F138">
        <f>ABS(TableWmot1[[#This Row],[Wmot,sim]]-TableWmot1[[#This Row],[Wmot]])</f>
        <v>2.630243034295404</v>
      </c>
    </row>
    <row r="139" spans="1:6" x14ac:dyDescent="0.3">
      <c r="A139">
        <f>data_lastRecoveryFile!A2707-data_lastRecoveryFile!$A$2577</f>
        <v>1.3000000000000007</v>
      </c>
      <c r="B139">
        <f>$C$6*data_lastRecoveryFile!C2707/$C$5</f>
        <v>4.4261974584555226</v>
      </c>
      <c r="C139">
        <f>data_lastRecoveryFile!F2707*2*PI()/($C$4*$C$3*$C$2)</f>
        <v>10.018074528934703</v>
      </c>
      <c r="D139">
        <f t="shared" si="2"/>
        <v>120.21689434721642</v>
      </c>
      <c r="E139">
        <f>$F$5+($E$5-$F$5)*EXP(-TableWmot1[[#This Row],[t]]/$G$5)</f>
        <v>122.77642483298072</v>
      </c>
      <c r="F139">
        <f>ABS(TableWmot1[[#This Row],[Wmot,sim]]-TableWmot1[[#This Row],[Wmot]])</f>
        <v>2.5595304857642986</v>
      </c>
    </row>
    <row r="140" spans="1:6" x14ac:dyDescent="0.3">
      <c r="A140">
        <f>data_lastRecoveryFile!A2708-data_lastRecoveryFile!$A$2577</f>
        <v>1.3099999999999987</v>
      </c>
      <c r="B140">
        <f>$C$6*data_lastRecoveryFile!C2708/$C$5</f>
        <v>4.4261974584555226</v>
      </c>
      <c r="C140">
        <f>data_lastRecoveryFile!F2708*2*PI()/($C$4*$C$3*$C$2)</f>
        <v>9.9885748972184558</v>
      </c>
      <c r="D140">
        <f t="shared" si="2"/>
        <v>119.86289876662147</v>
      </c>
      <c r="E140">
        <f>$F$5+($E$5-$F$5)*EXP(-TableWmot1[[#This Row],[t]]/$G$5)</f>
        <v>122.77650405816127</v>
      </c>
      <c r="F140">
        <f>ABS(TableWmot1[[#This Row],[Wmot,sim]]-TableWmot1[[#This Row],[Wmot]])</f>
        <v>2.9136052915397954</v>
      </c>
    </row>
    <row r="141" spans="1:6" x14ac:dyDescent="0.3">
      <c r="A141">
        <f>data_lastRecoveryFile!A2709-data_lastRecoveryFile!$A$2577</f>
        <v>1.3200000000000003</v>
      </c>
      <c r="B141">
        <f>$C$6*data_lastRecoveryFile!C2709/$C$5</f>
        <v>4.4261974584555226</v>
      </c>
      <c r="C141">
        <f>data_lastRecoveryFile!F2709*2*PI()/($C$4*$C$3*$C$2)</f>
        <v>9.9408838282448269</v>
      </c>
      <c r="D141">
        <f t="shared" si="2"/>
        <v>119.29060593893792</v>
      </c>
      <c r="E141">
        <f>$F$5+($E$5-$F$5)*EXP(-TableWmot1[[#This Row],[t]]/$G$5)</f>
        <v>122.77657657397565</v>
      </c>
      <c r="F141">
        <f>ABS(TableWmot1[[#This Row],[Wmot,sim]]-TableWmot1[[#This Row],[Wmot]])</f>
        <v>3.4859706350377309</v>
      </c>
    </row>
    <row r="142" spans="1:6" x14ac:dyDescent="0.3">
      <c r="A142">
        <f>data_lastRecoveryFile!A2710-data_lastRecoveryFile!$A$2577</f>
        <v>1.3299999999999983</v>
      </c>
      <c r="B142">
        <f>$C$6*data_lastRecoveryFile!C2710/$C$5</f>
        <v>4.4261974584555226</v>
      </c>
      <c r="C142">
        <f>data_lastRecoveryFile!F2710*2*PI()/($C$4*$C$3*$C$2)</f>
        <v>9.9000760071829799</v>
      </c>
      <c r="D142">
        <f t="shared" si="2"/>
        <v>118.80091208619575</v>
      </c>
      <c r="E142">
        <f>$F$5+($E$5-$F$5)*EXP(-TableWmot1[[#This Row],[t]]/$G$5)</f>
        <v>122.77664294862191</v>
      </c>
      <c r="F142">
        <f>ABS(TableWmot1[[#This Row],[Wmot,sim]]-TableWmot1[[#This Row],[Wmot]])</f>
        <v>3.9757308624261611</v>
      </c>
    </row>
    <row r="143" spans="1:6" x14ac:dyDescent="0.3">
      <c r="A143">
        <f>data_lastRecoveryFile!A2711-data_lastRecoveryFile!$A$2577</f>
        <v>1.3399999999999999</v>
      </c>
      <c r="B143">
        <f>$C$6*data_lastRecoveryFile!C2711/$C$5</f>
        <v>4.4261974584555226</v>
      </c>
      <c r="C143">
        <f>data_lastRecoveryFile!F2711*2*PI()/($C$4*$C$3*$C$2)</f>
        <v>9.9659585185272608</v>
      </c>
      <c r="D143">
        <f t="shared" si="2"/>
        <v>119.59150222232714</v>
      </c>
      <c r="E143">
        <f>$F$5+($E$5-$F$5)*EXP(-TableWmot1[[#This Row],[t]]/$G$5)</f>
        <v>122.77670370217899</v>
      </c>
      <c r="F143">
        <f>ABS(TableWmot1[[#This Row],[Wmot,sim]]-TableWmot1[[#This Row],[Wmot]])</f>
        <v>3.1852014798518553</v>
      </c>
    </row>
    <row r="144" spans="1:6" x14ac:dyDescent="0.3">
      <c r="A144">
        <f>data_lastRecoveryFile!A2712-data_lastRecoveryFile!$A$2577</f>
        <v>1.3500000000000014</v>
      </c>
      <c r="B144">
        <f>$C$6*data_lastRecoveryFile!C2712/$C$5</f>
        <v>4.4261974584555226</v>
      </c>
      <c r="C144">
        <f>data_lastRecoveryFile!F2712*2*PI()/($C$4*$C$3*$C$2)</f>
        <v>10.08051541632309</v>
      </c>
      <c r="D144">
        <f t="shared" si="2"/>
        <v>120.96618499587709</v>
      </c>
      <c r="E144">
        <f>$F$5+($E$5-$F$5)*EXP(-TableWmot1[[#This Row],[t]]/$G$5)</f>
        <v>122.77675931068173</v>
      </c>
      <c r="F144">
        <f>ABS(TableWmot1[[#This Row],[Wmot,sim]]-TableWmot1[[#This Row],[Wmot]])</f>
        <v>1.81057431480464</v>
      </c>
    </row>
    <row r="145" spans="1:6" x14ac:dyDescent="0.3">
      <c r="A145">
        <f>data_lastRecoveryFile!A2713-data_lastRecoveryFile!$A$2577</f>
        <v>1.3599999999999994</v>
      </c>
      <c r="B145">
        <f>$C$6*data_lastRecoveryFile!C2713/$C$5</f>
        <v>4.4261974584555226</v>
      </c>
      <c r="C145">
        <f>data_lastRecoveryFile!F2713*2*PI()/($C$4*$C$3*$C$2)</f>
        <v>10.236371796476357</v>
      </c>
      <c r="D145">
        <f t="shared" si="2"/>
        <v>122.83646155771629</v>
      </c>
      <c r="E145">
        <f>$F$5+($E$5-$F$5)*EXP(-TableWmot1[[#This Row],[t]]/$G$5)</f>
        <v>122.77681020985082</v>
      </c>
      <c r="F145">
        <f>ABS(TableWmot1[[#This Row],[Wmot,sim]]-TableWmot1[[#This Row],[Wmot]])</f>
        <v>5.9651347865468551E-2</v>
      </c>
    </row>
    <row r="146" spans="1:6" x14ac:dyDescent="0.3">
      <c r="A146">
        <f>data_lastRecoveryFile!A2714-data_lastRecoveryFile!$A$2577</f>
        <v>1.370000000000001</v>
      </c>
      <c r="B146">
        <f>$C$6*data_lastRecoveryFile!C2714/$C$5</f>
        <v>4.4261974584555226</v>
      </c>
      <c r="C146">
        <f>data_lastRecoveryFile!F2714*2*PI()/($C$4*$C$3*$C$2)</f>
        <v>10.405503011157601</v>
      </c>
      <c r="D146">
        <f t="shared" si="2"/>
        <v>124.86603613389121</v>
      </c>
      <c r="E146">
        <f>$F$5+($E$5-$F$5)*EXP(-TableWmot1[[#This Row],[t]]/$G$5)</f>
        <v>122.77685679850701</v>
      </c>
      <c r="F146">
        <f>ABS(TableWmot1[[#This Row],[Wmot,sim]]-TableWmot1[[#This Row],[Wmot]])</f>
        <v>2.0891793353842019</v>
      </c>
    </row>
    <row r="147" spans="1:6" x14ac:dyDescent="0.3">
      <c r="A147">
        <f>data_lastRecoveryFile!A2715-data_lastRecoveryFile!$A$2577</f>
        <v>1.379999999999999</v>
      </c>
      <c r="B147">
        <f>$C$6*data_lastRecoveryFile!C2715/$C$5</f>
        <v>4.4261974584555226</v>
      </c>
      <c r="C147">
        <f>data_lastRecoveryFile!F2715*2*PI()/($C$4*$C$3*$C$2)</f>
        <v>10.431561018917956</v>
      </c>
      <c r="D147">
        <f t="shared" si="2"/>
        <v>125.17873222701547</v>
      </c>
      <c r="E147">
        <f>$F$5+($E$5-$F$5)*EXP(-TableWmot1[[#This Row],[t]]/$G$5)</f>
        <v>122.77689944169597</v>
      </c>
      <c r="F147">
        <f>ABS(TableWmot1[[#This Row],[Wmot,sim]]-TableWmot1[[#This Row],[Wmot]])</f>
        <v>2.401832785319499</v>
      </c>
    </row>
    <row r="148" spans="1:6" x14ac:dyDescent="0.3">
      <c r="A148">
        <f>data_lastRecoveryFile!A2716-data_lastRecoveryFile!$A$2577</f>
        <v>1.3900000000000006</v>
      </c>
      <c r="B148">
        <f>$C$6*data_lastRecoveryFile!C2716/$C$5</f>
        <v>4.4261974584555226</v>
      </c>
      <c r="C148">
        <f>data_lastRecoveryFile!F2716*2*PI()/($C$4*$C$3*$C$2)</f>
        <v>10.466468914659204</v>
      </c>
      <c r="D148">
        <f t="shared" si="2"/>
        <v>125.59762697591046</v>
      </c>
      <c r="E148">
        <f>$F$5+($E$5-$F$5)*EXP(-TableWmot1[[#This Row],[t]]/$G$5)</f>
        <v>122.77693847354865</v>
      </c>
      <c r="F148">
        <f>ABS(TableWmot1[[#This Row],[Wmot,sim]]-TableWmot1[[#This Row],[Wmot]])</f>
        <v>2.8206885023618042</v>
      </c>
    </row>
    <row r="149" spans="1:6" x14ac:dyDescent="0.3">
      <c r="A149">
        <f>data_lastRecoveryFile!A2717-data_lastRecoveryFile!$A$2577</f>
        <v>1.3999999999999986</v>
      </c>
      <c r="B149">
        <f>$C$6*data_lastRecoveryFile!C2717/$C$5</f>
        <v>4.4261974584555226</v>
      </c>
      <c r="C149">
        <f>data_lastRecoveryFile!F2717*2*PI()/($C$4*$C$3*$C$2)</f>
        <v>10.468435554728313</v>
      </c>
      <c r="D149">
        <f t="shared" si="2"/>
        <v>125.62122665673975</v>
      </c>
      <c r="E149">
        <f>$F$5+($E$5-$F$5)*EXP(-TableWmot1[[#This Row],[t]]/$G$5)</f>
        <v>122.77697419989936</v>
      </c>
      <c r="F149">
        <f>ABS(TableWmot1[[#This Row],[Wmot,sim]]-TableWmot1[[#This Row],[Wmot]])</f>
        <v>2.844252456840394</v>
      </c>
    </row>
    <row r="150" spans="1:6" x14ac:dyDescent="0.3">
      <c r="A150">
        <f>data_lastRecoveryFile!A2718-data_lastRecoveryFile!$A$2577</f>
        <v>1.4100000000000001</v>
      </c>
      <c r="B150">
        <f>$C$6*data_lastRecoveryFile!C2718/$C$5</f>
        <v>4.4261974584555226</v>
      </c>
      <c r="C150">
        <f>data_lastRecoveryFile!F2718*2*PI()/($C$4*$C$3*$C$2)</f>
        <v>10.499410170331343</v>
      </c>
      <c r="D150">
        <f t="shared" si="2"/>
        <v>125.99292204397611</v>
      </c>
      <c r="E150">
        <f>$F$5+($E$5-$F$5)*EXP(-TableWmot1[[#This Row],[t]]/$G$5)</f>
        <v>122.77700690068208</v>
      </c>
      <c r="F150">
        <f>ABS(TableWmot1[[#This Row],[Wmot,sim]]-TableWmot1[[#This Row],[Wmot]])</f>
        <v>3.2159151432940263</v>
      </c>
    </row>
    <row r="151" spans="1:6" x14ac:dyDescent="0.3">
      <c r="A151">
        <f>data_lastRecoveryFile!A2719-data_lastRecoveryFile!$A$2577</f>
        <v>1.4200000000000017</v>
      </c>
      <c r="B151">
        <f>$C$6*data_lastRecoveryFile!C2719/$C$5</f>
        <v>4.4261974584555226</v>
      </c>
      <c r="C151">
        <f>data_lastRecoveryFile!F2719*2*PI()/($C$4*$C$3*$C$2)</f>
        <v>10.596758948347711</v>
      </c>
      <c r="D151">
        <f t="shared" si="2"/>
        <v>127.16110738017252</v>
      </c>
      <c r="E151">
        <f>$F$5+($E$5-$F$5)*EXP(-TableWmot1[[#This Row],[t]]/$G$5)</f>
        <v>122.777036832124</v>
      </c>
      <c r="F151">
        <f>ABS(TableWmot1[[#This Row],[Wmot,sim]]-TableWmot1[[#This Row],[Wmot]])</f>
        <v>4.3840705480485269</v>
      </c>
    </row>
    <row r="152" spans="1:6" x14ac:dyDescent="0.3">
      <c r="A152">
        <f>data_lastRecoveryFile!A2720-data_lastRecoveryFile!$A$2577</f>
        <v>1.4299999999999997</v>
      </c>
      <c r="B152">
        <f>$C$6*data_lastRecoveryFile!C2720/$C$5</f>
        <v>4.4261974584555226</v>
      </c>
      <c r="C152">
        <f>data_lastRecoveryFile!F2720*2*PI()/($C$4*$C$3*$C$2)</f>
        <v>10.624783596177176</v>
      </c>
      <c r="D152">
        <f t="shared" si="2"/>
        <v>127.49740315412612</v>
      </c>
      <c r="E152">
        <f>$F$5+($E$5-$F$5)*EXP(-TableWmot1[[#This Row],[t]]/$G$5)</f>
        <v>122.77706422875309</v>
      </c>
      <c r="F152">
        <f>ABS(TableWmot1[[#This Row],[Wmot,sim]]-TableWmot1[[#This Row],[Wmot]])</f>
        <v>4.7203389253730279</v>
      </c>
    </row>
    <row r="153" spans="1:6" x14ac:dyDescent="0.3">
      <c r="A153">
        <f>data_lastRecoveryFile!A2721-data_lastRecoveryFile!$A$2577</f>
        <v>1.4400000000000013</v>
      </c>
      <c r="B153">
        <f>$C$6*data_lastRecoveryFile!C2721/$C$5</f>
        <v>4.4261974584555226</v>
      </c>
      <c r="C153">
        <f>data_lastRecoveryFile!F2721*2*PI()/($C$4*$C$3*$C$2)</f>
        <v>10.641991715956635</v>
      </c>
      <c r="D153">
        <f t="shared" si="2"/>
        <v>127.70390059147962</v>
      </c>
      <c r="E153">
        <f>$F$5+($E$5-$F$5)*EXP(-TableWmot1[[#This Row],[t]]/$G$5)</f>
        <v>122.77708930523579</v>
      </c>
      <c r="F153">
        <f>ABS(TableWmot1[[#This Row],[Wmot,sim]]-TableWmot1[[#This Row],[Wmot]])</f>
        <v>4.9268112862438329</v>
      </c>
    </row>
    <row r="154" spans="1:6" x14ac:dyDescent="0.3">
      <c r="A154">
        <f>data_lastRecoveryFile!A2722-data_lastRecoveryFile!$A$2577</f>
        <v>1.4499999999999993</v>
      </c>
      <c r="B154">
        <f>$C$6*data_lastRecoveryFile!C2722/$C$5</f>
        <v>4.4261974584555226</v>
      </c>
      <c r="C154">
        <f>data_lastRecoveryFile!F2722*2*PI()/($C$4*$C$3*$C$2)</f>
        <v>10.624783596177176</v>
      </c>
      <c r="D154">
        <f t="shared" si="2"/>
        <v>127.49740315412612</v>
      </c>
      <c r="E154">
        <f>$F$5+($E$5-$F$5)*EXP(-TableWmot1[[#This Row],[t]]/$G$5)</f>
        <v>122.77711225805903</v>
      </c>
      <c r="F154">
        <f>ABS(TableWmot1[[#This Row],[Wmot,sim]]-TableWmot1[[#This Row],[Wmot]])</f>
        <v>4.720290896067084</v>
      </c>
    </row>
    <row r="155" spans="1:6" x14ac:dyDescent="0.3">
      <c r="A155">
        <f>data_lastRecoveryFile!A2723-data_lastRecoveryFile!$A$2577</f>
        <v>1.4600000000000009</v>
      </c>
      <c r="B155">
        <f>$C$6*data_lastRecoveryFile!C2723/$C$5</f>
        <v>4.4261974584555226</v>
      </c>
      <c r="C155">
        <f>data_lastRecoveryFile!F2723*2*PI()/($C$4*$C$3*$C$2)</f>
        <v>10.579059172385925</v>
      </c>
      <c r="D155">
        <f t="shared" si="2"/>
        <v>126.9487100686311</v>
      </c>
      <c r="E155">
        <f>$F$5+($E$5-$F$5)*EXP(-TableWmot1[[#This Row],[t]]/$G$5)</f>
        <v>122.77713326706979</v>
      </c>
      <c r="F155">
        <f>ABS(TableWmot1[[#This Row],[Wmot,sim]]-TableWmot1[[#This Row],[Wmot]])</f>
        <v>4.1715768015613151</v>
      </c>
    </row>
    <row r="156" spans="1:6" x14ac:dyDescent="0.3">
      <c r="A156">
        <f>data_lastRecoveryFile!A2724-data_lastRecoveryFile!$A$2577</f>
        <v>1.4699999999999989</v>
      </c>
      <c r="B156">
        <f>$C$6*data_lastRecoveryFile!C2724/$C$5</f>
        <v>4.4261974584555226</v>
      </c>
      <c r="C156">
        <f>data_lastRecoveryFile!F2724*2*PI()/($C$4*$C$3*$C$2)</f>
        <v>10.448769133584147</v>
      </c>
      <c r="D156">
        <f t="shared" si="2"/>
        <v>125.38522960300976</v>
      </c>
      <c r="E156">
        <f>$F$5+($E$5-$F$5)*EXP(-TableWmot1[[#This Row],[t]]/$G$5)</f>
        <v>122.77715249688426</v>
      </c>
      <c r="F156">
        <f>ABS(TableWmot1[[#This Row],[Wmot,sim]]-TableWmot1[[#This Row],[Wmot]])</f>
        <v>2.6080771061255064</v>
      </c>
    </row>
    <row r="157" spans="1:6" x14ac:dyDescent="0.3">
      <c r="A157">
        <f>data_lastRecoveryFile!A2725-data_lastRecoveryFile!$A$2577</f>
        <v>1.4800000000000004</v>
      </c>
      <c r="B157">
        <f>$C$6*data_lastRecoveryFile!C2725/$C$5</f>
        <v>4.4261974584555226</v>
      </c>
      <c r="C157">
        <f>data_lastRecoveryFile!F2725*2*PI()/($C$4*$C$3*$C$2)</f>
        <v>10.315037475939748</v>
      </c>
      <c r="D157">
        <f t="shared" si="2"/>
        <v>123.78044971127699</v>
      </c>
      <c r="E157">
        <f>$F$5+($E$5-$F$5)*EXP(-TableWmot1[[#This Row],[t]]/$G$5)</f>
        <v>122.77717009817778</v>
      </c>
      <c r="F157">
        <f>ABS(TableWmot1[[#This Row],[Wmot,sim]]-TableWmot1[[#This Row],[Wmot]])</f>
        <v>1.0032796130992097</v>
      </c>
    </row>
    <row r="158" spans="1:6" x14ac:dyDescent="0.3">
      <c r="A158">
        <f>data_lastRecoveryFile!A2726-data_lastRecoveryFile!$A$2577</f>
        <v>1.4899999999999984</v>
      </c>
      <c r="B158">
        <f>$C$6*data_lastRecoveryFile!C2726/$C$5</f>
        <v>4.4261974584555226</v>
      </c>
      <c r="C158">
        <f>data_lastRecoveryFile!F2726*2*PI()/($C$4*$C$3*$C$2)</f>
        <v>10.192614012754214</v>
      </c>
      <c r="D158">
        <f t="shared" si="2"/>
        <v>122.31136815305058</v>
      </c>
      <c r="E158">
        <f>$F$5+($E$5-$F$5)*EXP(-TableWmot1[[#This Row],[t]]/$G$5)</f>
        <v>122.77718620886539</v>
      </c>
      <c r="F158">
        <f>ABS(TableWmot1[[#This Row],[Wmot,sim]]-TableWmot1[[#This Row],[Wmot]])</f>
        <v>0.46581805581480751</v>
      </c>
    </row>
    <row r="159" spans="1:6" x14ac:dyDescent="0.3">
      <c r="A159">
        <f>data_lastRecoveryFile!A2727-data_lastRecoveryFile!$A$2577</f>
        <v>1.5</v>
      </c>
      <c r="B159">
        <f>$C$6*data_lastRecoveryFile!C2727/$C$5</f>
        <v>4.4261974584555226</v>
      </c>
      <c r="C159">
        <f>data_lastRecoveryFile!F2727*2*PI()/($C$4*$C$3*$C$2)</f>
        <v>10.086907002939279</v>
      </c>
      <c r="D159">
        <f t="shared" si="2"/>
        <v>121.04288403527136</v>
      </c>
      <c r="E159">
        <f>$F$5+($E$5-$F$5)*EXP(-TableWmot1[[#This Row],[t]]/$G$5)</f>
        <v>122.77720095518244</v>
      </c>
      <c r="F159">
        <f>ABS(TableWmot1[[#This Row],[Wmot,sim]]-TableWmot1[[#This Row],[Wmot]])</f>
        <v>1.7343169199110804</v>
      </c>
    </row>
    <row r="160" spans="1:6" x14ac:dyDescent="0.3">
      <c r="A160">
        <f>data_lastRecoveryFile!A2728-data_lastRecoveryFile!$A$2577</f>
        <v>1.5100000000000016</v>
      </c>
      <c r="B160">
        <f>$C$6*data_lastRecoveryFile!C2728/$C$5</f>
        <v>4.4261974584555226</v>
      </c>
      <c r="C160">
        <f>data_lastRecoveryFile!F2728*2*PI()/($C$4*$C$3*$C$2)</f>
        <v>10.108540064152553</v>
      </c>
      <c r="D160">
        <f t="shared" si="2"/>
        <v>121.30248076983064</v>
      </c>
      <c r="E160">
        <f>$F$5+($E$5-$F$5)*EXP(-TableWmot1[[#This Row],[t]]/$G$5)</f>
        <v>122.77721445267382</v>
      </c>
      <c r="F160">
        <f>ABS(TableWmot1[[#This Row],[Wmot,sim]]-TableWmot1[[#This Row],[Wmot]])</f>
        <v>1.4747336828431798</v>
      </c>
    </row>
    <row r="161" spans="1:6" x14ac:dyDescent="0.3">
      <c r="A161">
        <f>data_lastRecoveryFile!A2729-data_lastRecoveryFile!$A$2577</f>
        <v>1.5199999999999996</v>
      </c>
      <c r="B161">
        <f>$C$6*data_lastRecoveryFile!C2729/$C$5</f>
        <v>4.4261974584555226</v>
      </c>
      <c r="C161">
        <f>data_lastRecoveryFile!F2729*2*PI()/($C$4*$C$3*$C$2)</f>
        <v>10.076582131071603</v>
      </c>
      <c r="D161">
        <f t="shared" si="2"/>
        <v>120.91898557285924</v>
      </c>
      <c r="E161">
        <f>$F$5+($E$5-$F$5)*EXP(-TableWmot1[[#This Row],[t]]/$G$5)</f>
        <v>122.77722680709917</v>
      </c>
      <c r="F161">
        <f>ABS(TableWmot1[[#This Row],[Wmot,sim]]-TableWmot1[[#This Row],[Wmot]])</f>
        <v>1.8582412342399266</v>
      </c>
    </row>
    <row r="162" spans="1:6" x14ac:dyDescent="0.3">
      <c r="A162">
        <f>data_lastRecoveryFile!A2730-data_lastRecoveryFile!$A$2577</f>
        <v>1.5300000000000011</v>
      </c>
      <c r="B162">
        <f>$C$6*data_lastRecoveryFile!C2730/$C$5</f>
        <v>4.4261974584555226</v>
      </c>
      <c r="C162">
        <f>data_lastRecoveryFile!F2730*2*PI()/($C$4*$C$3*$C$2)</f>
        <v>10.099690176171661</v>
      </c>
      <c r="D162">
        <f t="shared" si="2"/>
        <v>121.19628211405993</v>
      </c>
      <c r="E162">
        <f>$F$5+($E$5-$F$5)*EXP(-TableWmot1[[#This Row],[t]]/$G$5)</f>
        <v>122.77723811526165</v>
      </c>
      <c r="F162">
        <f>ABS(TableWmot1[[#This Row],[Wmot,sim]]-TableWmot1[[#This Row],[Wmot]])</f>
        <v>1.5809560012017272</v>
      </c>
    </row>
    <row r="163" spans="1:6" x14ac:dyDescent="0.3">
      <c r="A163">
        <f>data_lastRecoveryFile!A2731-data_lastRecoveryFile!$A$2577</f>
        <v>1.5399999999999991</v>
      </c>
      <c r="B163">
        <f>$C$6*data_lastRecoveryFile!C2731/$C$5</f>
        <v>4.4261974584555226</v>
      </c>
      <c r="C163">
        <f>data_lastRecoveryFile!F2731*2*PI()/($C$4*$C$3*$C$2)</f>
        <v>10.06035733388333</v>
      </c>
      <c r="D163">
        <f t="shared" si="2"/>
        <v>120.72428800659995</v>
      </c>
      <c r="E163">
        <f>$F$5+($E$5-$F$5)*EXP(-TableWmot1[[#This Row],[t]]/$G$5)</f>
        <v>122.77724846576648</v>
      </c>
      <c r="F163">
        <f>ABS(TableWmot1[[#This Row],[Wmot,sim]]-TableWmot1[[#This Row],[Wmot]])</f>
        <v>2.0529604591665276</v>
      </c>
    </row>
    <row r="164" spans="1:6" x14ac:dyDescent="0.3">
      <c r="A164">
        <f>data_lastRecoveryFile!A2732-data_lastRecoveryFile!$A$2577</f>
        <v>1.5500000000000007</v>
      </c>
      <c r="B164">
        <f>$C$6*data_lastRecoveryFile!C2732/$C$5</f>
        <v>4.4261974584555226</v>
      </c>
      <c r="C164">
        <f>data_lastRecoveryFile!F2732*2*PI()/($C$4*$C$3*$C$2)</f>
        <v>9.9890665585140486</v>
      </c>
      <c r="D164">
        <f t="shared" si="2"/>
        <v>119.86879870216859</v>
      </c>
      <c r="E164">
        <f>$F$5+($E$5-$F$5)*EXP(-TableWmot1[[#This Row],[t]]/$G$5)</f>
        <v>122.77725793971504</v>
      </c>
      <c r="F164">
        <f>ABS(TableWmot1[[#This Row],[Wmot,sim]]-TableWmot1[[#This Row],[Wmot]])</f>
        <v>2.9084592375464524</v>
      </c>
    </row>
    <row r="165" spans="1:6" x14ac:dyDescent="0.3">
      <c r="A165">
        <f>data_lastRecoveryFile!A2733-data_lastRecoveryFile!$A$2577</f>
        <v>1.5599999999999987</v>
      </c>
      <c r="B165">
        <f>$C$6*data_lastRecoveryFile!C2733/$C$5</f>
        <v>4.4261974584555226</v>
      </c>
      <c r="C165">
        <f>data_lastRecoveryFile!F2733*2*PI()/($C$4*$C$3*$C$2)</f>
        <v>10.023482798072973</v>
      </c>
      <c r="D165">
        <f t="shared" si="2"/>
        <v>120.28179357687567</v>
      </c>
      <c r="E165">
        <f>$F$5+($E$5-$F$5)*EXP(-TableWmot1[[#This Row],[t]]/$G$5)</f>
        <v>122.77726661134054</v>
      </c>
      <c r="F165">
        <f>ABS(TableWmot1[[#This Row],[Wmot,sim]]-TableWmot1[[#This Row],[Wmot]])</f>
        <v>2.4954730344648652</v>
      </c>
    </row>
    <row r="166" spans="1:6" x14ac:dyDescent="0.3">
      <c r="A166">
        <f>data_lastRecoveryFile!A2734-data_lastRecoveryFile!$A$2577</f>
        <v>1.5700000000000003</v>
      </c>
      <c r="B166">
        <f>$C$6*data_lastRecoveryFile!C2734/$C$5</f>
        <v>4.4261974584555226</v>
      </c>
      <c r="C166">
        <f>data_lastRecoveryFile!F2734*2*PI()/($C$4*$C$3*$C$2)</f>
        <v>10.040690912739164</v>
      </c>
      <c r="D166">
        <f t="shared" si="2"/>
        <v>120.48829095286996</v>
      </c>
      <c r="E166">
        <f>$F$5+($E$5-$F$5)*EXP(-TableWmot1[[#This Row],[t]]/$G$5)</f>
        <v>122.77727454858953</v>
      </c>
      <c r="F166">
        <f>ABS(TableWmot1[[#This Row],[Wmot,sim]]-TableWmot1[[#This Row],[Wmot]])</f>
        <v>2.2889835957195714</v>
      </c>
    </row>
    <row r="167" spans="1:6" x14ac:dyDescent="0.3">
      <c r="A167">
        <f>data_lastRecoveryFile!A2735-data_lastRecoveryFile!$A$2577</f>
        <v>1.5799999999999983</v>
      </c>
      <c r="B167">
        <f>$C$6*data_lastRecoveryFile!C2735/$C$5</f>
        <v>4.4261974584555226</v>
      </c>
      <c r="C167">
        <f>data_lastRecoveryFile!F2735*2*PI()/($C$4*$C$3*$C$2)</f>
        <v>10.202938879508624</v>
      </c>
      <c r="D167">
        <f t="shared" si="2"/>
        <v>122.43526655410349</v>
      </c>
      <c r="E167">
        <f>$F$5+($E$5-$F$5)*EXP(-TableWmot1[[#This Row],[t]]/$G$5)</f>
        <v>122.7772818136544</v>
      </c>
      <c r="F167">
        <f>ABS(TableWmot1[[#This Row],[Wmot,sim]]-TableWmot1[[#This Row],[Wmot]])</f>
        <v>0.34201525955090517</v>
      </c>
    </row>
    <row r="168" spans="1:6" x14ac:dyDescent="0.3">
      <c r="A168">
        <f>data_lastRecoveryFile!A2736-data_lastRecoveryFile!$A$2577</f>
        <v>1.5899999999999999</v>
      </c>
      <c r="B168">
        <f>$C$6*data_lastRecoveryFile!C2736/$C$5</f>
        <v>4.4261974584555226</v>
      </c>
      <c r="C168">
        <f>data_lastRecoveryFile!F2736*2*PI()/($C$4*$C$3*$C$2)</f>
        <v>10.363711867504566</v>
      </c>
      <c r="D168">
        <f t="shared" si="2"/>
        <v>124.3645424100548</v>
      </c>
      <c r="E168">
        <f>$F$5+($E$5-$F$5)*EXP(-TableWmot1[[#This Row],[t]]/$G$5)</f>
        <v>122.77728846346056</v>
      </c>
      <c r="F168">
        <f>ABS(TableWmot1[[#This Row],[Wmot,sim]]-TableWmot1[[#This Row],[Wmot]])</f>
        <v>1.587253946594231</v>
      </c>
    </row>
    <row r="169" spans="1:6" x14ac:dyDescent="0.3">
      <c r="A169">
        <f>data_lastRecoveryFile!A2737-data_lastRecoveryFile!$A$2577</f>
        <v>1.6000000000000014</v>
      </c>
      <c r="B169">
        <f>$C$6*data_lastRecoveryFile!C2737/$C$5</f>
        <v>4.4261974584555226</v>
      </c>
      <c r="C169">
        <f>data_lastRecoveryFile!F2737*2*PI()/($C$4*$C$3*$C$2)</f>
        <v>10.499410170331343</v>
      </c>
      <c r="D169">
        <f t="shared" si="2"/>
        <v>125.99292204397611</v>
      </c>
      <c r="E169">
        <f>$F$5+($E$5-$F$5)*EXP(-TableWmot1[[#This Row],[t]]/$G$5)</f>
        <v>122.77729455011266</v>
      </c>
      <c r="F169">
        <f>ABS(TableWmot1[[#This Row],[Wmot,sim]]-TableWmot1[[#This Row],[Wmot]])</f>
        <v>3.215627493863451</v>
      </c>
    </row>
    <row r="170" spans="1:6" x14ac:dyDescent="0.3">
      <c r="A170">
        <f>data_lastRecoveryFile!A2738-data_lastRecoveryFile!$A$2577</f>
        <v>1.6099999999999994</v>
      </c>
      <c r="B170">
        <f>$C$6*data_lastRecoveryFile!C2738/$C$5</f>
        <v>4.4261974584555226</v>
      </c>
      <c r="C170">
        <f>data_lastRecoveryFile!F2738*2*PI()/($C$4*$C$3*$C$2)</f>
        <v>10.601183894894792</v>
      </c>
      <c r="D170">
        <f t="shared" si="2"/>
        <v>127.2142067387375</v>
      </c>
      <c r="E170">
        <f>$F$5+($E$5-$F$5)*EXP(-TableWmot1[[#This Row],[t]]/$G$5)</f>
        <v>122.77730012130264</v>
      </c>
      <c r="F170">
        <f>ABS(TableWmot1[[#This Row],[Wmot,sim]]-TableWmot1[[#This Row],[Wmot]])</f>
        <v>4.4369066174348575</v>
      </c>
    </row>
    <row r="171" spans="1:6" x14ac:dyDescent="0.3">
      <c r="A171">
        <f>data_lastRecoveryFile!A2739-data_lastRecoveryFile!$A$2577</f>
        <v>1.620000000000001</v>
      </c>
      <c r="B171">
        <f>$C$6*data_lastRecoveryFile!C2739/$C$5</f>
        <v>4.4261974584555226</v>
      </c>
      <c r="C171">
        <f>data_lastRecoveryFile!F2739*2*PI()/($C$4*$C$3*$C$2)</f>
        <v>10.602167212372711</v>
      </c>
      <c r="D171">
        <f t="shared" si="2"/>
        <v>127.22600654847253</v>
      </c>
      <c r="E171">
        <f>$F$5+($E$5-$F$5)*EXP(-TableWmot1[[#This Row],[t]]/$G$5)</f>
        <v>122.77730522068363</v>
      </c>
      <c r="F171">
        <f>ABS(TableWmot1[[#This Row],[Wmot,sim]]-TableWmot1[[#This Row],[Wmot]])</f>
        <v>4.4487013277888963</v>
      </c>
    </row>
    <row r="172" spans="1:6" x14ac:dyDescent="0.3">
      <c r="A172">
        <f>data_lastRecoveryFile!A2740-data_lastRecoveryFile!$A$2577</f>
        <v>1.629999999999999</v>
      </c>
      <c r="B172">
        <f>$C$6*data_lastRecoveryFile!C2740/$C$5</f>
        <v>4.4261974584555226</v>
      </c>
      <c r="C172">
        <f>data_lastRecoveryFile!F2740*2*PI()/($C$4*$C$3*$C$2)</f>
        <v>10.581517473750626</v>
      </c>
      <c r="D172">
        <f t="shared" si="2"/>
        <v>126.97820968500751</v>
      </c>
      <c r="E172">
        <f>$F$5+($E$5-$F$5)*EXP(-TableWmot1[[#This Row],[t]]/$G$5)</f>
        <v>122.77730988821183</v>
      </c>
      <c r="F172">
        <f>ABS(TableWmot1[[#This Row],[Wmot,sim]]-TableWmot1[[#This Row],[Wmot]])</f>
        <v>4.2008997967956816</v>
      </c>
    </row>
    <row r="173" spans="1:6" x14ac:dyDescent="0.3">
      <c r="A173">
        <f>data_lastRecoveryFile!A2741-data_lastRecoveryFile!$A$2577</f>
        <v>1.6400000000000006</v>
      </c>
      <c r="B173">
        <f>$C$6*data_lastRecoveryFile!C2741/$C$5</f>
        <v>4.4261974584555226</v>
      </c>
      <c r="C173">
        <f>data_lastRecoveryFile!F2741*2*PI()/($C$4*$C$3*$C$2)</f>
        <v>10.548084556782893</v>
      </c>
      <c r="D173">
        <f t="shared" si="2"/>
        <v>126.57701468139472</v>
      </c>
      <c r="E173">
        <f>$F$5+($E$5-$F$5)*EXP(-TableWmot1[[#This Row],[t]]/$G$5)</f>
        <v>122.7773141604597</v>
      </c>
      <c r="F173">
        <f>ABS(TableWmot1[[#This Row],[Wmot,sim]]-TableWmot1[[#This Row],[Wmot]])</f>
        <v>3.7997005209350192</v>
      </c>
    </row>
    <row r="174" spans="1:6" x14ac:dyDescent="0.3">
      <c r="A174">
        <f>data_lastRecoveryFile!A2742-data_lastRecoveryFile!$A$2577</f>
        <v>1.6499999999999986</v>
      </c>
      <c r="B174">
        <f>$C$6*data_lastRecoveryFile!C2742/$C$5</f>
        <v>4.4261974584555226</v>
      </c>
      <c r="C174">
        <f>data_lastRecoveryFile!F2742*2*PI()/($C$4*$C$3*$C$2)</f>
        <v>10.523501532909322</v>
      </c>
      <c r="D174">
        <f t="shared" si="2"/>
        <v>126.28201839491186</v>
      </c>
      <c r="E174">
        <f>$F$5+($E$5-$F$5)*EXP(-TableWmot1[[#This Row],[t]]/$G$5)</f>
        <v>122.77731807090247</v>
      </c>
      <c r="F174">
        <f>ABS(TableWmot1[[#This Row],[Wmot,sim]]-TableWmot1[[#This Row],[Wmot]])</f>
        <v>3.5047003240093915</v>
      </c>
    </row>
    <row r="175" spans="1:6" x14ac:dyDescent="0.3">
      <c r="A175">
        <f>data_lastRecoveryFile!A2743-data_lastRecoveryFile!$A$2577</f>
        <v>1.6600000000000001</v>
      </c>
      <c r="B175">
        <f>$C$6*data_lastRecoveryFile!C2743/$C$5</f>
        <v>4.4261974584555226</v>
      </c>
      <c r="C175">
        <f>data_lastRecoveryFile!F2743*2*PI()/($C$4*$C$3*$C$2)</f>
        <v>10.437952605534146</v>
      </c>
      <c r="D175">
        <f t="shared" si="2"/>
        <v>125.25543126640976</v>
      </c>
      <c r="E175">
        <f>$F$5+($E$5-$F$5)*EXP(-TableWmot1[[#This Row],[t]]/$G$5)</f>
        <v>122.77732165018041</v>
      </c>
      <c r="F175">
        <f>ABS(TableWmot1[[#This Row],[Wmot,sim]]-TableWmot1[[#This Row],[Wmot]])</f>
        <v>2.4781096162293466</v>
      </c>
    </row>
    <row r="176" spans="1:6" x14ac:dyDescent="0.3">
      <c r="A176">
        <f>data_lastRecoveryFile!A2744-data_lastRecoveryFile!$A$2577</f>
        <v>1.6700000000000017</v>
      </c>
      <c r="B176">
        <f>$C$6*data_lastRecoveryFile!C2744/$C$5</f>
        <v>4.4261974584555226</v>
      </c>
      <c r="C176">
        <f>data_lastRecoveryFile!F2744*2*PI()/($C$4*$C$3*$C$2)</f>
        <v>10.409436296409087</v>
      </c>
      <c r="D176">
        <f t="shared" si="2"/>
        <v>124.91323555690904</v>
      </c>
      <c r="E176">
        <f>$F$5+($E$5-$F$5)*EXP(-TableWmot1[[#This Row],[t]]/$G$5)</f>
        <v>122.77732492633899</v>
      </c>
      <c r="F176">
        <f>ABS(TableWmot1[[#This Row],[Wmot,sim]]-TableWmot1[[#This Row],[Wmot]])</f>
        <v>2.1359106305700521</v>
      </c>
    </row>
    <row r="177" spans="1:6" x14ac:dyDescent="0.3">
      <c r="A177">
        <f>data_lastRecoveryFile!A2745-data_lastRecoveryFile!$A$2577</f>
        <v>1.6799999999999997</v>
      </c>
      <c r="B177">
        <f>$C$6*data_lastRecoveryFile!C2745/$C$5</f>
        <v>4.4261974584555226</v>
      </c>
      <c r="C177">
        <f>data_lastRecoveryFile!F2745*2*PI()/($C$4*$C$3*$C$2)</f>
        <v>10.383869949944325</v>
      </c>
      <c r="D177">
        <f t="shared" si="2"/>
        <v>124.60643939933189</v>
      </c>
      <c r="E177">
        <f>$F$5+($E$5-$F$5)*EXP(-TableWmot1[[#This Row],[t]]/$G$5)</f>
        <v>122.77732792504857</v>
      </c>
      <c r="F177">
        <f>ABS(TableWmot1[[#This Row],[Wmot,sim]]-TableWmot1[[#This Row],[Wmot]])</f>
        <v>1.829111474283323</v>
      </c>
    </row>
    <row r="178" spans="1:6" x14ac:dyDescent="0.3">
      <c r="A178">
        <f>data_lastRecoveryFile!A2746-data_lastRecoveryFile!$A$2577</f>
        <v>1.6900000000000013</v>
      </c>
      <c r="B178">
        <f>$C$6*data_lastRecoveryFile!C2746/$C$5</f>
        <v>4.4261974584555226</v>
      </c>
      <c r="C178">
        <f>data_lastRecoveryFile!F2746*2*PI()/($C$4*$C$3*$C$2)</f>
        <v>10.315529137235343</v>
      </c>
      <c r="D178">
        <f t="shared" si="2"/>
        <v>123.78634964682411</v>
      </c>
      <c r="E178">
        <f>$F$5+($E$5-$F$5)*EXP(-TableWmot1[[#This Row],[t]]/$G$5)</f>
        <v>122.77733066980554</v>
      </c>
      <c r="F178">
        <f>ABS(TableWmot1[[#This Row],[Wmot,sim]]-TableWmot1[[#This Row],[Wmot]])</f>
        <v>1.0090189770185702</v>
      </c>
    </row>
    <row r="179" spans="1:6" x14ac:dyDescent="0.3">
      <c r="A179">
        <f>data_lastRecoveryFile!A2747-data_lastRecoveryFile!$A$2577</f>
        <v>1.6999999999999993</v>
      </c>
      <c r="B179">
        <f>$C$6*data_lastRecoveryFile!C2747/$C$5</f>
        <v>4.4261974584555226</v>
      </c>
      <c r="C179">
        <f>data_lastRecoveryFile!F2747*2*PI()/($C$4*$C$3*$C$2)</f>
        <v>10.2717713535132</v>
      </c>
      <c r="D179">
        <f t="shared" si="2"/>
        <v>123.2612562421584</v>
      </c>
      <c r="E179">
        <f>$F$5+($E$5-$F$5)*EXP(-TableWmot1[[#This Row],[t]]/$G$5)</f>
        <v>122.77733318211646</v>
      </c>
      <c r="F179">
        <f>ABS(TableWmot1[[#This Row],[Wmot,sim]]-TableWmot1[[#This Row],[Wmot]])</f>
        <v>0.48392306004193131</v>
      </c>
    </row>
    <row r="180" spans="1:6" x14ac:dyDescent="0.3">
      <c r="A180">
        <f>data_lastRecoveryFile!A2748-data_lastRecoveryFile!$A$2577</f>
        <v>1.7100000000000009</v>
      </c>
      <c r="B180">
        <f>$C$6*data_lastRecoveryFile!C2748/$C$5</f>
        <v>4.4261974584555226</v>
      </c>
      <c r="C180">
        <f>data_lastRecoveryFile!F2748*2*PI()/($C$4*$C$3*$C$2)</f>
        <v>10.110506704221663</v>
      </c>
      <c r="D180">
        <f t="shared" si="2"/>
        <v>121.32608045065996</v>
      </c>
      <c r="E180">
        <f>$F$5+($E$5-$F$5)*EXP(-TableWmot1[[#This Row],[t]]/$G$5)</f>
        <v>122.77733548166658</v>
      </c>
      <c r="F180">
        <f>ABS(TableWmot1[[#This Row],[Wmot,sim]]-TableWmot1[[#This Row],[Wmot]])</f>
        <v>1.4512550310066246</v>
      </c>
    </row>
    <row r="181" spans="1:6" x14ac:dyDescent="0.3">
      <c r="A181">
        <f>data_lastRecoveryFile!A2749-data_lastRecoveryFile!$A$2577</f>
        <v>1.7199999999999989</v>
      </c>
      <c r="B181">
        <f>$C$6*data_lastRecoveryFile!C2749/$C$5</f>
        <v>4.4261974584555226</v>
      </c>
      <c r="C181">
        <f>data_lastRecoveryFile!F2749*2*PI()/($C$4*$C$3*$C$2)</f>
        <v>9.985133278375832</v>
      </c>
      <c r="D181">
        <f t="shared" si="2"/>
        <v>119.82159934050998</v>
      </c>
      <c r="E181">
        <f>$F$5+($E$5-$F$5)*EXP(-TableWmot1[[#This Row],[t]]/$G$5)</f>
        <v>122.77733758647403</v>
      </c>
      <c r="F181">
        <f>ABS(TableWmot1[[#This Row],[Wmot,sim]]-TableWmot1[[#This Row],[Wmot]])</f>
        <v>2.9557382459640564</v>
      </c>
    </row>
    <row r="182" spans="1:6" x14ac:dyDescent="0.3">
      <c r="A182">
        <f>data_lastRecoveryFile!A2750-data_lastRecoveryFile!$A$2577</f>
        <v>1.7300000000000004</v>
      </c>
      <c r="B182">
        <f>$C$6*data_lastRecoveryFile!C2750/$C$5</f>
        <v>4.4261974584555226</v>
      </c>
      <c r="C182">
        <f>data_lastRecoveryFile!F2750*2*PI()/($C$4*$C$3*$C$2)</f>
        <v>9.8990926845917926</v>
      </c>
      <c r="D182">
        <f t="shared" si="2"/>
        <v>118.78911221510151</v>
      </c>
      <c r="E182">
        <f>$F$5+($E$5-$F$5)*EXP(-TableWmot1[[#This Row],[t]]/$G$5)</f>
        <v>122.77733951303102</v>
      </c>
      <c r="F182">
        <f>ABS(TableWmot1[[#This Row],[Wmot,sim]]-TableWmot1[[#This Row],[Wmot]])</f>
        <v>3.9882272979295124</v>
      </c>
    </row>
    <row r="183" spans="1:6" x14ac:dyDescent="0.3">
      <c r="A183">
        <f>data_lastRecoveryFile!A2751-data_lastRecoveryFile!$A$2577</f>
        <v>1.7399999999999984</v>
      </c>
      <c r="B183">
        <f>$C$6*data_lastRecoveryFile!C2751/$C$5</f>
        <v>4.4261974584555226</v>
      </c>
      <c r="C183">
        <f>data_lastRecoveryFile!F2751*2*PI()/($C$4*$C$3*$C$2)</f>
        <v>9.8420600663416753</v>
      </c>
      <c r="D183">
        <f t="shared" si="2"/>
        <v>118.10472079610011</v>
      </c>
      <c r="E183">
        <f>$F$5+($E$5-$F$5)*EXP(-TableWmot1[[#This Row],[t]]/$G$5)</f>
        <v>122.77734127643312</v>
      </c>
      <c r="F183">
        <f>ABS(TableWmot1[[#This Row],[Wmot,sim]]-TableWmot1[[#This Row],[Wmot]])</f>
        <v>4.6726204803330091</v>
      </c>
    </row>
    <row r="184" spans="1:6" x14ac:dyDescent="0.3">
      <c r="A184">
        <f>data_lastRecoveryFile!A2752-data_lastRecoveryFile!$A$2577</f>
        <v>1.75</v>
      </c>
      <c r="B184">
        <f>$C$6*data_lastRecoveryFile!C2752/$C$5</f>
        <v>4.4261974584555226</v>
      </c>
      <c r="C184">
        <f>data_lastRecoveryFile!F2752*2*PI()/($C$4*$C$3*$C$2)</f>
        <v>9.8622181487814338</v>
      </c>
      <c r="D184">
        <f t="shared" si="2"/>
        <v>118.34661778537721</v>
      </c>
      <c r="E184">
        <f>$F$5+($E$5-$F$5)*EXP(-TableWmot1[[#This Row],[t]]/$G$5)</f>
        <v>122.77734289049747</v>
      </c>
      <c r="F184">
        <f>ABS(TableWmot1[[#This Row],[Wmot,sim]]-TableWmot1[[#This Row],[Wmot]])</f>
        <v>4.4307251051202599</v>
      </c>
    </row>
    <row r="185" spans="1:6" x14ac:dyDescent="0.3">
      <c r="A185">
        <f>data_lastRecoveryFile!A2753-data_lastRecoveryFile!$A$2577</f>
        <v>1.7600000000000016</v>
      </c>
      <c r="B185">
        <f>$C$6*data_lastRecoveryFile!C2753/$C$5</f>
        <v>4.4261974584555226</v>
      </c>
      <c r="C185">
        <f>data_lastRecoveryFile!F2753*2*PI()/($C$4*$C$3*$C$2)</f>
        <v>9.8681180741020302</v>
      </c>
      <c r="D185">
        <f t="shared" si="2"/>
        <v>118.41741688922437</v>
      </c>
      <c r="E185">
        <f>$F$5+($E$5-$F$5)*EXP(-TableWmot1[[#This Row],[t]]/$G$5)</f>
        <v>122.77734436787107</v>
      </c>
      <c r="F185">
        <f>ABS(TableWmot1[[#This Row],[Wmot,sim]]-TableWmot1[[#This Row],[Wmot]])</f>
        <v>4.3599274786466964</v>
      </c>
    </row>
    <row r="186" spans="1:6" x14ac:dyDescent="0.3">
      <c r="A186">
        <f>data_lastRecoveryFile!A2754-data_lastRecoveryFile!$A$2577</f>
        <v>1.7699999999999996</v>
      </c>
      <c r="B186">
        <f>$C$6*data_lastRecoveryFile!C2754/$C$5</f>
        <v>4.4261974584555226</v>
      </c>
      <c r="C186">
        <f>data_lastRecoveryFile!F2754*2*PI()/($C$4*$C$3*$C$2)</f>
        <v>9.8656597727373274</v>
      </c>
      <c r="D186">
        <f t="shared" si="2"/>
        <v>118.38791727284793</v>
      </c>
      <c r="E186">
        <f>$F$5+($E$5-$F$5)*EXP(-TableWmot1[[#This Row],[t]]/$G$5)</f>
        <v>122.77734572012989</v>
      </c>
      <c r="F186">
        <f>ABS(TableWmot1[[#This Row],[Wmot,sim]]-TableWmot1[[#This Row],[Wmot]])</f>
        <v>4.3894284472819578</v>
      </c>
    </row>
    <row r="187" spans="1:6" x14ac:dyDescent="0.3">
      <c r="A187">
        <f>data_lastRecoveryFile!A2755-data_lastRecoveryFile!$A$2577</f>
        <v>1.7800000000000011</v>
      </c>
      <c r="B187">
        <f>$C$6*data_lastRecoveryFile!C2755/$C$5</f>
        <v>4.4261974584555226</v>
      </c>
      <c r="C187">
        <f>data_lastRecoveryFile!F2755*2*PI()/($C$4*$C$3*$C$2)</f>
        <v>9.8582848635299491</v>
      </c>
      <c r="D187">
        <f t="shared" si="2"/>
        <v>118.29941836235939</v>
      </c>
      <c r="E187">
        <f>$F$5+($E$5-$F$5)*EXP(-TableWmot1[[#This Row],[t]]/$G$5)</f>
        <v>122.77734695786958</v>
      </c>
      <c r="F187">
        <f>ABS(TableWmot1[[#This Row],[Wmot,sim]]-TableWmot1[[#This Row],[Wmot]])</f>
        <v>4.4779285955101926</v>
      </c>
    </row>
    <row r="188" spans="1:6" x14ac:dyDescent="0.3">
      <c r="A188">
        <f>data_lastRecoveryFile!A2756-data_lastRecoveryFile!$A$2577</f>
        <v>1.7899999999999991</v>
      </c>
      <c r="B188">
        <f>$C$6*data_lastRecoveryFile!C2756/$C$5</f>
        <v>4.4261974584555226</v>
      </c>
      <c r="C188">
        <f>data_lastRecoveryFile!F2756*2*PI()/($C$4*$C$3*$C$2)</f>
        <v>9.9477670761566106</v>
      </c>
      <c r="D188">
        <f t="shared" si="2"/>
        <v>119.37320491387933</v>
      </c>
      <c r="E188">
        <f>$F$5+($E$5-$F$5)*EXP(-TableWmot1[[#This Row],[t]]/$G$5)</f>
        <v>122.77734809078845</v>
      </c>
      <c r="F188">
        <f>ABS(TableWmot1[[#This Row],[Wmot,sim]]-TableWmot1[[#This Row],[Wmot]])</f>
        <v>3.4041431769091162</v>
      </c>
    </row>
    <row r="189" spans="1:6" x14ac:dyDescent="0.3">
      <c r="A189">
        <f>data_lastRecoveryFile!A2757-data_lastRecoveryFile!$A$2577</f>
        <v>1.8000000000000007</v>
      </c>
      <c r="B189">
        <f>$C$6*data_lastRecoveryFile!C2757/$C$5</f>
        <v>4.4261974584555226</v>
      </c>
      <c r="C189">
        <f>data_lastRecoveryFile!F2757*2*PI()/($C$4*$C$3*$C$2)</f>
        <v>10.118373274724638</v>
      </c>
      <c r="D189">
        <f t="shared" si="2"/>
        <v>121.42047929669565</v>
      </c>
      <c r="E189">
        <f>$F$5+($E$5-$F$5)*EXP(-TableWmot1[[#This Row],[t]]/$G$5)</f>
        <v>122.77734912776347</v>
      </c>
      <c r="F189">
        <f>ABS(TableWmot1[[#This Row],[Wmot,sim]]-TableWmot1[[#This Row],[Wmot]])</f>
        <v>1.3568698310678258</v>
      </c>
    </row>
    <row r="190" spans="1:6" x14ac:dyDescent="0.3">
      <c r="A190">
        <f>data_lastRecoveryFile!A2758-data_lastRecoveryFile!$A$2577</f>
        <v>1.8099999999999987</v>
      </c>
      <c r="B190">
        <f>$C$6*data_lastRecoveryFile!C2758/$C$5</f>
        <v>4.4261974584555226</v>
      </c>
      <c r="C190">
        <f>data_lastRecoveryFile!F2758*2*PI()/($C$4*$C$3*$C$2)</f>
        <v>10.296354377386772</v>
      </c>
      <c r="D190">
        <f t="shared" si="2"/>
        <v>123.55625252864127</v>
      </c>
      <c r="E190">
        <f>$F$5+($E$5-$F$5)*EXP(-TableWmot1[[#This Row],[t]]/$G$5)</f>
        <v>122.7773500769199</v>
      </c>
      <c r="F190">
        <f>ABS(TableWmot1[[#This Row],[Wmot,sim]]-TableWmot1[[#This Row],[Wmot]])</f>
        <v>0.77890245172136474</v>
      </c>
    </row>
    <row r="191" spans="1:6" x14ac:dyDescent="0.3">
      <c r="A191">
        <f>data_lastRecoveryFile!A2759-data_lastRecoveryFile!$A$2577</f>
        <v>1.8200000000000003</v>
      </c>
      <c r="B191">
        <f>$C$6*data_lastRecoveryFile!C2759/$C$5</f>
        <v>4.4261974584555226</v>
      </c>
      <c r="C191">
        <f>data_lastRecoveryFile!F2759*2*PI()/($C$4*$C$3*$C$2)</f>
        <v>10.505310095651938</v>
      </c>
      <c r="D191">
        <f t="shared" si="2"/>
        <v>126.06372114782326</v>
      </c>
      <c r="E191">
        <f>$F$5+($E$5-$F$5)*EXP(-TableWmot1[[#This Row],[t]]/$G$5)</f>
        <v>122.77735094569482</v>
      </c>
      <c r="F191">
        <f>ABS(TableWmot1[[#This Row],[Wmot,sim]]-TableWmot1[[#This Row],[Wmot]])</f>
        <v>3.2863702021284382</v>
      </c>
    </row>
    <row r="192" spans="1:6" x14ac:dyDescent="0.3">
      <c r="A192">
        <f>data_lastRecoveryFile!A2760-data_lastRecoveryFile!$A$2577</f>
        <v>1.8299999999999983</v>
      </c>
      <c r="B192">
        <f>$C$6*data_lastRecoveryFile!C2760/$C$5</f>
        <v>4.4261974584555226</v>
      </c>
      <c r="C192">
        <f>data_lastRecoveryFile!F2760*2*PI()/($C$4*$C$3*$C$2)</f>
        <v>10.640516732069853</v>
      </c>
      <c r="D192">
        <f t="shared" si="2"/>
        <v>127.68620078483823</v>
      </c>
      <c r="E192">
        <f>$F$5+($E$5-$F$5)*EXP(-TableWmot1[[#This Row],[t]]/$G$5)</f>
        <v>122.77735174089555</v>
      </c>
      <c r="F192">
        <f>ABS(TableWmot1[[#This Row],[Wmot,sim]]-TableWmot1[[#This Row],[Wmot]])</f>
        <v>4.9088490439426806</v>
      </c>
    </row>
    <row r="193" spans="1:6" x14ac:dyDescent="0.3">
      <c r="A193">
        <f>data_lastRecoveryFile!A2761-data_lastRecoveryFile!$A$2577</f>
        <v>1.8399999999999999</v>
      </c>
      <c r="B193">
        <f>$C$6*data_lastRecoveryFile!C2761/$C$5</f>
        <v>4.4261974584555226</v>
      </c>
      <c r="C193">
        <f>data_lastRecoveryFile!F2761*2*PI()/($C$4*$C$3*$C$2)</f>
        <v>10.651333265233125</v>
      </c>
      <c r="D193">
        <f t="shared" si="2"/>
        <v>127.8159991827975</v>
      </c>
      <c r="E193">
        <f>$F$5+($E$5-$F$5)*EXP(-TableWmot1[[#This Row],[t]]/$G$5)</f>
        <v>122.77735246875289</v>
      </c>
      <c r="F193">
        <f>ABS(TableWmot1[[#This Row],[Wmot,sim]]-TableWmot1[[#This Row],[Wmot]])</f>
        <v>5.038646714044603</v>
      </c>
    </row>
    <row r="194" spans="1:6" x14ac:dyDescent="0.3">
      <c r="A194">
        <f>data_lastRecoveryFile!A2762-data_lastRecoveryFile!$A$2577</f>
        <v>1.8500000000000014</v>
      </c>
      <c r="B194">
        <f>$C$6*data_lastRecoveryFile!C2762/$C$5</f>
        <v>4.4261974584555226</v>
      </c>
      <c r="C194">
        <f>data_lastRecoveryFile!F2762*2*PI()/($C$4*$C$3*$C$2)</f>
        <v>10.620850316038958</v>
      </c>
      <c r="D194">
        <f t="shared" si="2"/>
        <v>127.45020379246749</v>
      </c>
      <c r="E194">
        <f>$F$5+($E$5-$F$5)*EXP(-TableWmot1[[#This Row],[t]]/$G$5)</f>
        <v>122.77735313496996</v>
      </c>
      <c r="F194">
        <f>ABS(TableWmot1[[#This Row],[Wmot,sim]]-TableWmot1[[#This Row],[Wmot]])</f>
        <v>4.6728506574975341</v>
      </c>
    </row>
    <row r="195" spans="1:6" x14ac:dyDescent="0.3">
      <c r="A195">
        <f>data_lastRecoveryFile!A2763-data_lastRecoveryFile!$A$2577</f>
        <v>1.8599999999999994</v>
      </c>
      <c r="B195">
        <f>$C$6*data_lastRecoveryFile!C2763/$C$5</f>
        <v>4.4261974584555226</v>
      </c>
      <c r="C195">
        <f>data_lastRecoveryFile!F2763*2*PI()/($C$4*$C$3*$C$2)</f>
        <v>10.566767660449138</v>
      </c>
      <c r="D195">
        <f t="shared" si="2"/>
        <v>126.80121192538965</v>
      </c>
      <c r="E195">
        <f>$F$5+($E$5-$F$5)*EXP(-TableWmot1[[#This Row],[t]]/$G$5)</f>
        <v>122.77735374476691</v>
      </c>
      <c r="F195">
        <f>ABS(TableWmot1[[#This Row],[Wmot,sim]]-TableWmot1[[#This Row],[Wmot]])</f>
        <v>4.0238581806227387</v>
      </c>
    </row>
    <row r="196" spans="1:6" x14ac:dyDescent="0.3">
      <c r="A196">
        <f>data_lastRecoveryFile!A2764-data_lastRecoveryFile!$A$2577</f>
        <v>1.870000000000001</v>
      </c>
      <c r="B196">
        <f>$C$6*data_lastRecoveryFile!C2764/$C$5</f>
        <v>4.4261974584555226</v>
      </c>
      <c r="C196">
        <f>data_lastRecoveryFile!F2764*2*PI()/($C$4*$C$3*$C$2)</f>
        <v>10.52546817297843</v>
      </c>
      <c r="D196">
        <f t="shared" si="2"/>
        <v>126.30561807574117</v>
      </c>
      <c r="E196">
        <f>$F$5+($E$5-$F$5)*EXP(-TableWmot1[[#This Row],[t]]/$G$5)</f>
        <v>122.77735430292181</v>
      </c>
      <c r="F196">
        <f>ABS(TableWmot1[[#This Row],[Wmot,sim]]-TableWmot1[[#This Row],[Wmot]])</f>
        <v>3.5282637728193578</v>
      </c>
    </row>
    <row r="197" spans="1:6" x14ac:dyDescent="0.3">
      <c r="A197">
        <f>data_lastRecoveryFile!A2765-data_lastRecoveryFile!$A$2577</f>
        <v>1.879999999999999</v>
      </c>
      <c r="B197">
        <f>$C$6*data_lastRecoveryFile!C2765/$C$5</f>
        <v>4.4261974584555226</v>
      </c>
      <c r="C197">
        <f>data_lastRecoveryFile!F2765*2*PI()/($C$4*$C$3*$C$2)</f>
        <v>10.540217991393188</v>
      </c>
      <c r="D197">
        <f t="shared" si="2"/>
        <v>126.48261589671826</v>
      </c>
      <c r="E197">
        <f>$F$5+($E$5-$F$5)*EXP(-TableWmot1[[#This Row],[t]]/$G$5)</f>
        <v>122.77735481380807</v>
      </c>
      <c r="F197">
        <f>ABS(TableWmot1[[#This Row],[Wmot,sim]]-TableWmot1[[#This Row],[Wmot]])</f>
        <v>3.7052610829101837</v>
      </c>
    </row>
    <row r="198" spans="1:6" x14ac:dyDescent="0.3">
      <c r="A198">
        <f>data_lastRecoveryFile!A2766-data_lastRecoveryFile!$A$2577</f>
        <v>1.8900000000000006</v>
      </c>
      <c r="B198">
        <f>$C$6*data_lastRecoveryFile!C2766/$C$5</f>
        <v>4.4261974584555226</v>
      </c>
      <c r="C198">
        <f>data_lastRecoveryFile!F2766*2*PI()/($C$4*$C$3*$C$2)</f>
        <v>10.573650903247653</v>
      </c>
      <c r="D198">
        <f t="shared" si="2"/>
        <v>126.88381083897184</v>
      </c>
      <c r="E198">
        <f>$F$5+($E$5-$F$5)*EXP(-TableWmot1[[#This Row],[t]]/$G$5)</f>
        <v>122.77735528142875</v>
      </c>
      <c r="F198">
        <f>ABS(TableWmot1[[#This Row],[Wmot,sim]]-TableWmot1[[#This Row],[Wmot]])</f>
        <v>4.1064555575430859</v>
      </c>
    </row>
    <row r="199" spans="1:6" x14ac:dyDescent="0.3">
      <c r="A199">
        <f>data_lastRecoveryFile!A2767-data_lastRecoveryFile!$A$2577</f>
        <v>1.8999999999999986</v>
      </c>
      <c r="B199">
        <f>$C$6*data_lastRecoveryFile!C2767/$C$5</f>
        <v>4.4261974584555226</v>
      </c>
      <c r="C199">
        <f>data_lastRecoveryFile!F2767*2*PI()/($C$4*$C$3*$C$2)</f>
        <v>10.601183894894792</v>
      </c>
      <c r="D199">
        <f t="shared" si="2"/>
        <v>127.2142067387375</v>
      </c>
      <c r="E199">
        <f>$F$5+($E$5-$F$5)*EXP(-TableWmot1[[#This Row],[t]]/$G$5)</f>
        <v>122.77735570944792</v>
      </c>
      <c r="F199">
        <f>ABS(TableWmot1[[#This Row],[Wmot,sim]]-TableWmot1[[#This Row],[Wmot]])</f>
        <v>4.4368510292895849</v>
      </c>
    </row>
    <row r="200" spans="1:6" x14ac:dyDescent="0.3">
      <c r="A200">
        <f>data_lastRecoveryFile!A2768-data_lastRecoveryFile!$A$2577</f>
        <v>1.9100000000000001</v>
      </c>
      <c r="B200">
        <f>$C$6*data_lastRecoveryFile!C2768/$C$5</f>
        <v>4.4261974584555226</v>
      </c>
      <c r="C200">
        <f>data_lastRecoveryFile!F2768*2*PI()/($C$4*$C$3*$C$2)</f>
        <v>10.61052544417128</v>
      </c>
      <c r="D200">
        <f t="shared" si="2"/>
        <v>127.32630533005536</v>
      </c>
      <c r="E200">
        <f>$F$5+($E$5-$F$5)*EXP(-TableWmot1[[#This Row],[t]]/$G$5)</f>
        <v>122.7773561012193</v>
      </c>
      <c r="F200">
        <f>ABS(TableWmot1[[#This Row],[Wmot,sim]]-TableWmot1[[#This Row],[Wmot]])</f>
        <v>4.5489492288360651</v>
      </c>
    </row>
    <row r="201" spans="1:6" x14ac:dyDescent="0.3">
      <c r="A201">
        <f>data_lastRecoveryFile!A2769-data_lastRecoveryFile!$A$2577</f>
        <v>1.9200000000000017</v>
      </c>
      <c r="B201">
        <f>$C$6*data_lastRecoveryFile!C2769/$C$5</f>
        <v>4.4261974584555226</v>
      </c>
      <c r="C201">
        <f>data_lastRecoveryFile!F2769*2*PI()/($C$4*$C$3*$C$2)</f>
        <v>10.504818434356343</v>
      </c>
      <c r="D201">
        <f t="shared" ref="D201:D264" si="3">C201*$C$3</f>
        <v>126.05782121227611</v>
      </c>
      <c r="E201">
        <f>$F$5+($E$5-$F$5)*EXP(-TableWmot1[[#This Row],[t]]/$G$5)</f>
        <v>122.77735645981261</v>
      </c>
      <c r="F201">
        <f>ABS(TableWmot1[[#This Row],[Wmot,sim]]-TableWmot1[[#This Row],[Wmot]])</f>
        <v>3.2804647524635016</v>
      </c>
    </row>
    <row r="202" spans="1:6" x14ac:dyDescent="0.3">
      <c r="A202">
        <f>data_lastRecoveryFile!A2770-data_lastRecoveryFile!$A$2577</f>
        <v>1.9299999999999997</v>
      </c>
      <c r="B202">
        <f>$C$6*data_lastRecoveryFile!C2770/$C$5</f>
        <v>4.4261974584555226</v>
      </c>
      <c r="C202">
        <f>data_lastRecoveryFile!F2770*2*PI()/($C$4*$C$3*$C$2)</f>
        <v>10.316020798530937</v>
      </c>
      <c r="D202">
        <f t="shared" si="3"/>
        <v>123.79224958237126</v>
      </c>
      <c r="E202">
        <f>$F$5+($E$5-$F$5)*EXP(-TableWmot1[[#This Row],[t]]/$G$5)</f>
        <v>122.77735678803762</v>
      </c>
      <c r="F202">
        <f>ABS(TableWmot1[[#This Row],[Wmot,sim]]-TableWmot1[[#This Row],[Wmot]])</f>
        <v>1.0148927943336332</v>
      </c>
    </row>
    <row r="203" spans="1:6" x14ac:dyDescent="0.3">
      <c r="A203">
        <f>data_lastRecoveryFile!A2771-data_lastRecoveryFile!$A$2577</f>
        <v>1.9400000000000013</v>
      </c>
      <c r="B203">
        <f>$C$6*data_lastRecoveryFile!C2771/$C$5</f>
        <v>4.4261974584555226</v>
      </c>
      <c r="C203">
        <f>data_lastRecoveryFile!F2771*2*PI()/($C$4*$C$3*$C$2)</f>
        <v>10.110998365517256</v>
      </c>
      <c r="D203">
        <f t="shared" si="3"/>
        <v>121.33198038620708</v>
      </c>
      <c r="E203">
        <f>$F$5+($E$5-$F$5)*EXP(-TableWmot1[[#This Row],[t]]/$G$5)</f>
        <v>122.77735708846616</v>
      </c>
      <c r="F203">
        <f>ABS(TableWmot1[[#This Row],[Wmot,sim]]-TableWmot1[[#This Row],[Wmot]])</f>
        <v>1.4453767022590824</v>
      </c>
    </row>
    <row r="204" spans="1:6" x14ac:dyDescent="0.3">
      <c r="A204">
        <f>data_lastRecoveryFile!A2772-data_lastRecoveryFile!$A$2577</f>
        <v>1.9499999999999993</v>
      </c>
      <c r="B204">
        <f>$C$6*data_lastRecoveryFile!C2772/$C$5</f>
        <v>4.4261974584555226</v>
      </c>
      <c r="C204">
        <f>data_lastRecoveryFile!F2772*2*PI()/($C$4*$C$3*$C$2)</f>
        <v>9.8872928339506014</v>
      </c>
      <c r="D204">
        <f t="shared" si="3"/>
        <v>118.64751400740721</v>
      </c>
      <c r="E204">
        <f>$F$5+($E$5-$F$5)*EXP(-TableWmot1[[#This Row],[t]]/$G$5)</f>
        <v>122.77735736345221</v>
      </c>
      <c r="F204">
        <f>ABS(TableWmot1[[#This Row],[Wmot,sim]]-TableWmot1[[#This Row],[Wmot]])</f>
        <v>4.1298433560450007</v>
      </c>
    </row>
    <row r="205" spans="1:6" x14ac:dyDescent="0.3">
      <c r="A205">
        <f>data_lastRecoveryFile!A2773-data_lastRecoveryFile!$A$2577</f>
        <v>1.9600000000000009</v>
      </c>
      <c r="B205">
        <f>$C$6*data_lastRecoveryFile!C2773/$C$5</f>
        <v>4.4261974584555226</v>
      </c>
      <c r="C205">
        <f>data_lastRecoveryFile!F2773*2*PI()/($C$4*$C$3*$C$2)</f>
        <v>9.7688026509032859</v>
      </c>
      <c r="D205">
        <f t="shared" si="3"/>
        <v>117.22563181083943</v>
      </c>
      <c r="E205">
        <f>$F$5+($E$5-$F$5)*EXP(-TableWmot1[[#This Row],[t]]/$G$5)</f>
        <v>122.77735761515044</v>
      </c>
      <c r="F205">
        <f>ABS(TableWmot1[[#This Row],[Wmot,sim]]-TableWmot1[[#This Row],[Wmot]])</f>
        <v>5.5517258043110047</v>
      </c>
    </row>
    <row r="206" spans="1:6" x14ac:dyDescent="0.3">
      <c r="A206">
        <f>data_lastRecoveryFile!A2774-data_lastRecoveryFile!$A$2577</f>
        <v>1.9699999999999989</v>
      </c>
      <c r="B206">
        <f>$C$6*data_lastRecoveryFile!C2774/$C$5</f>
        <v>4.4261974584555226</v>
      </c>
      <c r="C206">
        <f>data_lastRecoveryFile!F2774*2*PI()/($C$4*$C$3*$C$2)</f>
        <v>9.7747025762238824</v>
      </c>
      <c r="D206">
        <f t="shared" si="3"/>
        <v>117.2964309146866</v>
      </c>
      <c r="E206">
        <f>$F$5+($E$5-$F$5)*EXP(-TableWmot1[[#This Row],[t]]/$G$5)</f>
        <v>122.77735784553302</v>
      </c>
      <c r="F206">
        <f>ABS(TableWmot1[[#This Row],[Wmot,sim]]-TableWmot1[[#This Row],[Wmot]])</f>
        <v>5.4809269308464224</v>
      </c>
    </row>
    <row r="207" spans="1:6" x14ac:dyDescent="0.3">
      <c r="A207">
        <f>data_lastRecoveryFile!A2775-data_lastRecoveryFile!$A$2577</f>
        <v>1.9800000000000004</v>
      </c>
      <c r="B207">
        <f>$C$6*data_lastRecoveryFile!C2775/$C$5</f>
        <v>4.4261974584555226</v>
      </c>
      <c r="C207">
        <f>data_lastRecoveryFile!F2775*2*PI()/($C$4*$C$3*$C$2)</f>
        <v>9.8282935756313758</v>
      </c>
      <c r="D207">
        <f t="shared" si="3"/>
        <v>117.9395229075765</v>
      </c>
      <c r="E207">
        <f>$F$5+($E$5-$F$5)*EXP(-TableWmot1[[#This Row],[t]]/$G$5)</f>
        <v>122.77735805640513</v>
      </c>
      <c r="F207">
        <f>ABS(TableWmot1[[#This Row],[Wmot,sim]]-TableWmot1[[#This Row],[Wmot]])</f>
        <v>4.8378351488286313</v>
      </c>
    </row>
    <row r="208" spans="1:6" x14ac:dyDescent="0.3">
      <c r="A208">
        <f>data_lastRecoveryFile!A2776-data_lastRecoveryFile!$A$2577</f>
        <v>1.9899999999999984</v>
      </c>
      <c r="B208">
        <f>$C$6*data_lastRecoveryFile!C2776/$C$5</f>
        <v>4.4261974584555226</v>
      </c>
      <c r="C208">
        <f>data_lastRecoveryFile!F2776*2*PI()/($C$4*$C$3*$C$2)</f>
        <v>9.8927010979756016</v>
      </c>
      <c r="D208">
        <f t="shared" si="3"/>
        <v>118.71241317570721</v>
      </c>
      <c r="E208">
        <f>$F$5+($E$5-$F$5)*EXP(-TableWmot1[[#This Row],[t]]/$G$5)</f>
        <v>122.77735824941905</v>
      </c>
      <c r="F208">
        <f>ABS(TableWmot1[[#This Row],[Wmot,sim]]-TableWmot1[[#This Row],[Wmot]])</f>
        <v>4.06494507371184</v>
      </c>
    </row>
    <row r="209" spans="1:6" x14ac:dyDescent="0.3">
      <c r="A209">
        <f>data_lastRecoveryFile!A2777-data_lastRecoveryFile!$A$2577</f>
        <v>2</v>
      </c>
      <c r="B209">
        <f>$C$6*data_lastRecoveryFile!C2777/$C$5</f>
        <v>4.4261974584555226</v>
      </c>
      <c r="C209">
        <f>data_lastRecoveryFile!F2777*2*PI()/($C$4*$C$3*$C$2)</f>
        <v>9.9123675191197673</v>
      </c>
      <c r="D209">
        <f t="shared" si="3"/>
        <v>118.9484102294372</v>
      </c>
      <c r="E209">
        <f>$F$5+($E$5-$F$5)*EXP(-TableWmot1[[#This Row],[t]]/$G$5)</f>
        <v>122.77735842608713</v>
      </c>
      <c r="F209">
        <f>ABS(TableWmot1[[#This Row],[Wmot,sim]]-TableWmot1[[#This Row],[Wmot]])</f>
        <v>3.8289481966499324</v>
      </c>
    </row>
    <row r="210" spans="1:6" x14ac:dyDescent="0.3">
      <c r="A210">
        <f>data_lastRecoveryFile!A2778-data_lastRecoveryFile!$A$2577</f>
        <v>2.0100000000000016</v>
      </c>
      <c r="B210">
        <f>$C$6*data_lastRecoveryFile!C2778/$C$5</f>
        <v>4.4261974584555226</v>
      </c>
      <c r="C210">
        <f>data_lastRecoveryFile!F2778*2*PI()/($C$4*$C$3*$C$2)</f>
        <v>9.8666430953285165</v>
      </c>
      <c r="D210">
        <f t="shared" si="3"/>
        <v>118.3997171439422</v>
      </c>
      <c r="E210">
        <f>$F$5+($E$5-$F$5)*EXP(-TableWmot1[[#This Row],[t]]/$G$5)</f>
        <v>122.77735858779369</v>
      </c>
      <c r="F210">
        <f>ABS(TableWmot1[[#This Row],[Wmot,sim]]-TableWmot1[[#This Row],[Wmot]])</f>
        <v>4.3776414438514877</v>
      </c>
    </row>
    <row r="211" spans="1:6" x14ac:dyDescent="0.3">
      <c r="A211">
        <f>data_lastRecoveryFile!A2779-data_lastRecoveryFile!$A$2577</f>
        <v>2.0199999999999996</v>
      </c>
      <c r="B211">
        <f>$C$6*data_lastRecoveryFile!C2779/$C$5</f>
        <v>4.4261974584555226</v>
      </c>
      <c r="C211">
        <f>data_lastRecoveryFile!F2779*2*PI()/($C$4*$C$3*$C$2)</f>
        <v>9.8002689226886428</v>
      </c>
      <c r="D211">
        <f t="shared" si="3"/>
        <v>117.60322707226371</v>
      </c>
      <c r="E211">
        <f>$F$5+($E$5-$F$5)*EXP(-TableWmot1[[#This Row],[t]]/$G$5)</f>
        <v>122.77735873580575</v>
      </c>
      <c r="F211">
        <f>ABS(TableWmot1[[#This Row],[Wmot,sim]]-TableWmot1[[#This Row],[Wmot]])</f>
        <v>5.1741316635420418</v>
      </c>
    </row>
    <row r="212" spans="1:6" x14ac:dyDescent="0.3">
      <c r="A212">
        <f>data_lastRecoveryFile!A2780-data_lastRecoveryFile!$A$2577</f>
        <v>2.0300000000000011</v>
      </c>
      <c r="B212">
        <f>$C$6*data_lastRecoveryFile!C2780/$C$5</f>
        <v>4.4261974584555226</v>
      </c>
      <c r="C212">
        <f>data_lastRecoveryFile!F2780*2*PI()/($C$4*$C$3*$C$2)</f>
        <v>9.7412696643694154</v>
      </c>
      <c r="D212">
        <f t="shared" si="3"/>
        <v>116.89523597243299</v>
      </c>
      <c r="E212">
        <f>$F$5+($E$5-$F$5)*EXP(-TableWmot1[[#This Row],[t]]/$G$5)</f>
        <v>122.77735887128307</v>
      </c>
      <c r="F212">
        <f>ABS(TableWmot1[[#This Row],[Wmot,sim]]-TableWmot1[[#This Row],[Wmot]])</f>
        <v>5.8821228988500849</v>
      </c>
    </row>
    <row r="213" spans="1:6" x14ac:dyDescent="0.3">
      <c r="A213">
        <f>data_lastRecoveryFile!A2781-data_lastRecoveryFile!$A$2577</f>
        <v>2.0399999999999991</v>
      </c>
      <c r="B213">
        <f>$C$6*data_lastRecoveryFile!C2781/$C$5</f>
        <v>4.4261974584555226</v>
      </c>
      <c r="C213">
        <f>data_lastRecoveryFile!F2781*2*PI()/($C$4*$C$3*$C$2)</f>
        <v>9.7938773360724518</v>
      </c>
      <c r="D213">
        <f t="shared" si="3"/>
        <v>117.52652803286942</v>
      </c>
      <c r="E213">
        <f>$F$5+($E$5-$F$5)*EXP(-TableWmot1[[#This Row],[t]]/$G$5)</f>
        <v>122.77735899528717</v>
      </c>
      <c r="F213">
        <f>ABS(TableWmot1[[#This Row],[Wmot,sim]]-TableWmot1[[#This Row],[Wmot]])</f>
        <v>5.2508309624177514</v>
      </c>
    </row>
    <row r="214" spans="1:6" x14ac:dyDescent="0.3">
      <c r="A214">
        <f>data_lastRecoveryFile!A2782-data_lastRecoveryFile!$A$2577</f>
        <v>2.0500000000000007</v>
      </c>
      <c r="B214">
        <f>$C$6*data_lastRecoveryFile!C2782/$C$5</f>
        <v>4.4261974584555226</v>
      </c>
      <c r="C214">
        <f>data_lastRecoveryFile!F2782*2*PI()/($C$4*$C$3*$C$2)</f>
        <v>9.9748084065081546</v>
      </c>
      <c r="D214">
        <f t="shared" si="3"/>
        <v>119.69770087809786</v>
      </c>
      <c r="E214">
        <f>$F$5+($E$5-$F$5)*EXP(-TableWmot1[[#This Row],[t]]/$G$5)</f>
        <v>122.77735910878971</v>
      </c>
      <c r="F214">
        <f>ABS(TableWmot1[[#This Row],[Wmot,sim]]-TableWmot1[[#This Row],[Wmot]])</f>
        <v>3.0796582306918481</v>
      </c>
    </row>
    <row r="215" spans="1:6" x14ac:dyDescent="0.3">
      <c r="A215">
        <f>data_lastRecoveryFile!A2783-data_lastRecoveryFile!$A$2577</f>
        <v>2.0599999999999987</v>
      </c>
      <c r="B215">
        <f>$C$6*data_lastRecoveryFile!C2783/$C$5</f>
        <v>4.4261974584555226</v>
      </c>
      <c r="C215">
        <f>data_lastRecoveryFile!F2783*2*PI()/($C$4*$C$3*$C$2)</f>
        <v>10.161639397151184</v>
      </c>
      <c r="D215">
        <f t="shared" si="3"/>
        <v>121.93967276581421</v>
      </c>
      <c r="E215">
        <f>$F$5+($E$5-$F$5)*EXP(-TableWmot1[[#This Row],[t]]/$G$5)</f>
        <v>122.77735921268004</v>
      </c>
      <c r="F215">
        <f>ABS(TableWmot1[[#This Row],[Wmot,sim]]-TableWmot1[[#This Row],[Wmot]])</f>
        <v>0.83768644686583116</v>
      </c>
    </row>
    <row r="216" spans="1:6" x14ac:dyDescent="0.3">
      <c r="A216">
        <f>data_lastRecoveryFile!A2784-data_lastRecoveryFile!$A$2577</f>
        <v>2.0700000000000003</v>
      </c>
      <c r="B216">
        <f>$C$6*data_lastRecoveryFile!C2784/$C$5</f>
        <v>4.4261974584555226</v>
      </c>
      <c r="C216">
        <f>data_lastRecoveryFile!F2784*2*PI()/($C$4*$C$3*$C$2)</f>
        <v>10.360761904844269</v>
      </c>
      <c r="D216">
        <f t="shared" si="3"/>
        <v>124.32914285813123</v>
      </c>
      <c r="E216">
        <f>$F$5+($E$5-$F$5)*EXP(-TableWmot1[[#This Row],[t]]/$G$5)</f>
        <v>122.77735930777216</v>
      </c>
      <c r="F216">
        <f>ABS(TableWmot1[[#This Row],[Wmot,sim]]-TableWmot1[[#This Row],[Wmot]])</f>
        <v>1.551783550359076</v>
      </c>
    </row>
    <row r="217" spans="1:6" x14ac:dyDescent="0.3">
      <c r="A217">
        <f>data_lastRecoveryFile!A2785-data_lastRecoveryFile!$A$2577</f>
        <v>2.0799999999999983</v>
      </c>
      <c r="B217">
        <f>$C$6*data_lastRecoveryFile!C2785/$C$5</f>
        <v>4.4261974584555226</v>
      </c>
      <c r="C217">
        <f>data_lastRecoveryFile!F2785*2*PI()/($C$4*$C$3*$C$2)</f>
        <v>10.480235410482774</v>
      </c>
      <c r="D217">
        <f t="shared" si="3"/>
        <v>125.76282492579328</v>
      </c>
      <c r="E217">
        <f>$F$5+($E$5-$F$5)*EXP(-TableWmot1[[#This Row],[t]]/$G$5)</f>
        <v>122.77735939481119</v>
      </c>
      <c r="F217">
        <f>ABS(TableWmot1[[#This Row],[Wmot,sim]]-TableWmot1[[#This Row],[Wmot]])</f>
        <v>2.985465530982097</v>
      </c>
    </row>
    <row r="218" spans="1:6" x14ac:dyDescent="0.3">
      <c r="A218">
        <f>data_lastRecoveryFile!A2786-data_lastRecoveryFile!$A$2577</f>
        <v>2.09</v>
      </c>
      <c r="B218">
        <f>$C$6*data_lastRecoveryFile!C2786/$C$5</f>
        <v>4.4261974584555226</v>
      </c>
      <c r="C218">
        <f>data_lastRecoveryFile!F2786*2*PI()/($C$4*$C$3*$C$2)</f>
        <v>10.4640106132945</v>
      </c>
      <c r="D218">
        <f t="shared" si="3"/>
        <v>125.568127359534</v>
      </c>
      <c r="E218">
        <f>$F$5+($E$5-$F$5)*EXP(-TableWmot1[[#This Row],[t]]/$G$5)</f>
        <v>122.77735947447913</v>
      </c>
      <c r="F218">
        <f>ABS(TableWmot1[[#This Row],[Wmot,sim]]-TableWmot1[[#This Row],[Wmot]])</f>
        <v>2.7907678850548763</v>
      </c>
    </row>
    <row r="219" spans="1:6" x14ac:dyDescent="0.3">
      <c r="A219">
        <f>data_lastRecoveryFile!A2787-data_lastRecoveryFile!$A$2577</f>
        <v>2.1000000000000014</v>
      </c>
      <c r="B219">
        <f>$C$6*data_lastRecoveryFile!C2787/$C$5</f>
        <v>4.4261974584555226</v>
      </c>
      <c r="C219">
        <f>data_lastRecoveryFile!F2787*2*PI()/($C$4*$C$3*$C$2)</f>
        <v>10.401569725906112</v>
      </c>
      <c r="D219">
        <f t="shared" si="3"/>
        <v>124.81883671087334</v>
      </c>
      <c r="E219">
        <f>$F$5+($E$5-$F$5)*EXP(-TableWmot1[[#This Row],[t]]/$G$5)</f>
        <v>122.7773595474002</v>
      </c>
      <c r="F219">
        <f>ABS(TableWmot1[[#This Row],[Wmot,sim]]-TableWmot1[[#This Row],[Wmot]])</f>
        <v>2.0414771634731466</v>
      </c>
    </row>
    <row r="220" spans="1:6" x14ac:dyDescent="0.3">
      <c r="A220">
        <f>data_lastRecoveryFile!A2788-data_lastRecoveryFile!$A$2577</f>
        <v>2.1099999999999994</v>
      </c>
      <c r="B220">
        <f>$C$6*data_lastRecoveryFile!C2788/$C$5</f>
        <v>4.4261974584555226</v>
      </c>
      <c r="C220">
        <f>data_lastRecoveryFile!F2788*2*PI()/($C$4*$C$3*$C$2)</f>
        <v>10.318479099895642</v>
      </c>
      <c r="D220">
        <f t="shared" si="3"/>
        <v>123.82174919874771</v>
      </c>
      <c r="E220">
        <f>$F$5+($E$5-$F$5)*EXP(-TableWmot1[[#This Row],[t]]/$G$5)</f>
        <v>122.77735961414577</v>
      </c>
      <c r="F220">
        <f>ABS(TableWmot1[[#This Row],[Wmot,sim]]-TableWmot1[[#This Row],[Wmot]])</f>
        <v>1.0443895846019444</v>
      </c>
    </row>
    <row r="221" spans="1:6" x14ac:dyDescent="0.3">
      <c r="A221">
        <f>data_lastRecoveryFile!A2789-data_lastRecoveryFile!$A$2577</f>
        <v>2.120000000000001</v>
      </c>
      <c r="B221">
        <f>$C$6*data_lastRecoveryFile!C2789/$C$5</f>
        <v>4.4261974584555226</v>
      </c>
      <c r="C221">
        <f>data_lastRecoveryFile!F2789*2*PI()/($C$4*$C$3*$C$2)</f>
        <v>10.245221684457251</v>
      </c>
      <c r="D221">
        <f t="shared" si="3"/>
        <v>122.94266021348702</v>
      </c>
      <c r="E221">
        <f>$F$5+($E$5-$F$5)*EXP(-TableWmot1[[#This Row],[t]]/$G$5)</f>
        <v>122.77735967523886</v>
      </c>
      <c r="F221">
        <f>ABS(TableWmot1[[#This Row],[Wmot,sim]]-TableWmot1[[#This Row],[Wmot]])</f>
        <v>0.16530053824816093</v>
      </c>
    </row>
    <row r="222" spans="1:6" x14ac:dyDescent="0.3">
      <c r="A222">
        <f>data_lastRecoveryFile!A2790-data_lastRecoveryFile!$A$2577</f>
        <v>2.129999999999999</v>
      </c>
      <c r="B222">
        <f>$C$6*data_lastRecoveryFile!C2790/$C$5</f>
        <v>4.4261974584555226</v>
      </c>
      <c r="C222">
        <f>data_lastRecoveryFile!F2790*2*PI()/($C$4*$C$3*$C$2)</f>
        <v>10.249154969708737</v>
      </c>
      <c r="D222">
        <f t="shared" si="3"/>
        <v>122.98985963650485</v>
      </c>
      <c r="E222">
        <f>$F$5+($E$5-$F$5)*EXP(-TableWmot1[[#This Row],[t]]/$G$5)</f>
        <v>122.77735973115813</v>
      </c>
      <c r="F222">
        <f>ABS(TableWmot1[[#This Row],[Wmot,sim]]-TableWmot1[[#This Row],[Wmot]])</f>
        <v>0.21249990534671781</v>
      </c>
    </row>
    <row r="223" spans="1:6" x14ac:dyDescent="0.3">
      <c r="A223">
        <f>data_lastRecoveryFile!A2791-data_lastRecoveryFile!$A$2577</f>
        <v>2.1400000000000006</v>
      </c>
      <c r="B223">
        <f>$C$6*data_lastRecoveryFile!C2791/$C$5</f>
        <v>4.4261974584555226</v>
      </c>
      <c r="C223">
        <f>data_lastRecoveryFile!F2791*2*PI()/($C$4*$C$3*$C$2)</f>
        <v>10.322412385147127</v>
      </c>
      <c r="D223">
        <f t="shared" si="3"/>
        <v>123.86894862176553</v>
      </c>
      <c r="E223">
        <f>$F$5+($E$5-$F$5)*EXP(-TableWmot1[[#This Row],[t]]/$G$5)</f>
        <v>122.77735978234175</v>
      </c>
      <c r="F223">
        <f>ABS(TableWmot1[[#This Row],[Wmot,sim]]-TableWmot1[[#This Row],[Wmot]])</f>
        <v>1.0915888394237783</v>
      </c>
    </row>
    <row r="224" spans="1:6" x14ac:dyDescent="0.3">
      <c r="A224">
        <f>data_lastRecoveryFile!A2792-data_lastRecoveryFile!$A$2577</f>
        <v>2.1499999999999986</v>
      </c>
      <c r="B224">
        <f>$C$6*data_lastRecoveryFile!C2792/$C$5</f>
        <v>4.4261974584555226</v>
      </c>
      <c r="C224">
        <f>data_lastRecoveryFile!F2792*2*PI()/($C$4*$C$3*$C$2)</f>
        <v>10.387803235195813</v>
      </c>
      <c r="D224">
        <f t="shared" si="3"/>
        <v>124.65363882234976</v>
      </c>
      <c r="E224">
        <f>$F$5+($E$5-$F$5)*EXP(-TableWmot1[[#This Row],[t]]/$G$5)</f>
        <v>122.77735982919076</v>
      </c>
      <c r="F224">
        <f>ABS(TableWmot1[[#This Row],[Wmot,sim]]-TableWmot1[[#This Row],[Wmot]])</f>
        <v>1.8762789931590049</v>
      </c>
    </row>
    <row r="225" spans="1:6" x14ac:dyDescent="0.3">
      <c r="A225">
        <f>data_lastRecoveryFile!A2793-data_lastRecoveryFile!$A$2577</f>
        <v>2.16</v>
      </c>
      <c r="B225">
        <f>$C$6*data_lastRecoveryFile!C2793/$C$5</f>
        <v>4.4261974584555226</v>
      </c>
      <c r="C225">
        <f>data_lastRecoveryFile!F2793*2*PI()/($C$4*$C$3*$C$2)</f>
        <v>10.420252824459089</v>
      </c>
      <c r="D225">
        <f t="shared" si="3"/>
        <v>125.04303389350906</v>
      </c>
      <c r="E225">
        <f>$F$5+($E$5-$F$5)*EXP(-TableWmot1[[#This Row],[t]]/$G$5)</f>
        <v>122.77735987207225</v>
      </c>
      <c r="F225">
        <f>ABS(TableWmot1[[#This Row],[Wmot,sim]]-TableWmot1[[#This Row],[Wmot]])</f>
        <v>2.2656740214368085</v>
      </c>
    </row>
    <row r="226" spans="1:6" x14ac:dyDescent="0.3">
      <c r="A226">
        <f>data_lastRecoveryFile!A2794-data_lastRecoveryFile!$A$2577</f>
        <v>2.1700000000000017</v>
      </c>
      <c r="B226">
        <f>$C$6*data_lastRecoveryFile!C2794/$C$5</f>
        <v>4.4261974584555226</v>
      </c>
      <c r="C226">
        <f>data_lastRecoveryFile!F2794*2*PI()/($C$4*$C$3*$C$2)</f>
        <v>10.315529137235343</v>
      </c>
      <c r="D226">
        <f t="shared" si="3"/>
        <v>123.78634964682411</v>
      </c>
      <c r="E226">
        <f>$F$5+($E$5-$F$5)*EXP(-TableWmot1[[#This Row],[t]]/$G$5)</f>
        <v>122.77735991132224</v>
      </c>
      <c r="F226">
        <f>ABS(TableWmot1[[#This Row],[Wmot,sim]]-TableWmot1[[#This Row],[Wmot]])</f>
        <v>1.0089897355018707</v>
      </c>
    </row>
    <row r="227" spans="1:6" x14ac:dyDescent="0.3">
      <c r="A227">
        <f>data_lastRecoveryFile!A2795-data_lastRecoveryFile!$A$2577</f>
        <v>2.1799999999999997</v>
      </c>
      <c r="B227">
        <f>$C$6*data_lastRecoveryFile!C2795/$C$5</f>
        <v>4.4261974584555226</v>
      </c>
      <c r="C227">
        <f>data_lastRecoveryFile!F2795*2*PI()/($C$4*$C$3*$C$2)</f>
        <v>10.070190544455413</v>
      </c>
      <c r="D227">
        <f t="shared" si="3"/>
        <v>120.84228653346494</v>
      </c>
      <c r="E227">
        <f>$F$5+($E$5-$F$5)*EXP(-TableWmot1[[#This Row],[t]]/$G$5)</f>
        <v>122.77735994724824</v>
      </c>
      <c r="F227">
        <f>ABS(TableWmot1[[#This Row],[Wmot,sim]]-TableWmot1[[#This Row],[Wmot]])</f>
        <v>1.9350734137833001</v>
      </c>
    </row>
    <row r="228" spans="1:6" x14ac:dyDescent="0.3">
      <c r="A228">
        <f>data_lastRecoveryFile!A2796-data_lastRecoveryFile!$A$2577</f>
        <v>2.1900000000000013</v>
      </c>
      <c r="B228">
        <f>$C$6*data_lastRecoveryFile!C2796/$C$5</f>
        <v>4.4261974584555226</v>
      </c>
      <c r="C228">
        <f>data_lastRecoveryFile!F2796*2*PI()/($C$4*$C$3*$C$2)</f>
        <v>9.8258352691534032</v>
      </c>
      <c r="D228">
        <f t="shared" si="3"/>
        <v>117.91002322984085</v>
      </c>
      <c r="E228">
        <f>$F$5+($E$5-$F$5)*EXP(-TableWmot1[[#This Row],[t]]/$G$5)</f>
        <v>122.77735998013178</v>
      </c>
      <c r="F228">
        <f>ABS(TableWmot1[[#This Row],[Wmot,sim]]-TableWmot1[[#This Row],[Wmot]])</f>
        <v>4.8673367502909315</v>
      </c>
    </row>
    <row r="229" spans="1:6" x14ac:dyDescent="0.3">
      <c r="A229">
        <f>data_lastRecoveryFile!A2797-data_lastRecoveryFile!$A$2577</f>
        <v>2.1999999999999993</v>
      </c>
      <c r="B229">
        <f>$C$6*data_lastRecoveryFile!C2797/$C$5</f>
        <v>4.4261974584555226</v>
      </c>
      <c r="C229">
        <f>data_lastRecoveryFile!F2797*2*PI()/($C$4*$C$3*$C$2)</f>
        <v>9.5967214735617468</v>
      </c>
      <c r="D229">
        <f t="shared" si="3"/>
        <v>115.16065768274096</v>
      </c>
      <c r="E229">
        <f>$F$5+($E$5-$F$5)*EXP(-TableWmot1[[#This Row],[t]]/$G$5)</f>
        <v>122.7773600102305</v>
      </c>
      <c r="F229">
        <f>ABS(TableWmot1[[#This Row],[Wmot,sim]]-TableWmot1[[#This Row],[Wmot]])</f>
        <v>7.6167023274895342</v>
      </c>
    </row>
    <row r="230" spans="1:6" x14ac:dyDescent="0.3">
      <c r="A230">
        <f>data_lastRecoveryFile!A2798-data_lastRecoveryFile!$A$2577</f>
        <v>2.2100000000000009</v>
      </c>
      <c r="B230">
        <f>$C$6*data_lastRecoveryFile!C2798/$C$5</f>
        <v>4.4261974584555226</v>
      </c>
      <c r="C230">
        <f>data_lastRecoveryFile!F2798*2*PI()/($C$4*$C$3*$C$2)</f>
        <v>9.4806895918791341</v>
      </c>
      <c r="D230">
        <f t="shared" si="3"/>
        <v>113.76827510254961</v>
      </c>
      <c r="E230">
        <f>$F$5+($E$5-$F$5)*EXP(-TableWmot1[[#This Row],[t]]/$G$5)</f>
        <v>122.77736003778023</v>
      </c>
      <c r="F230">
        <f>ABS(TableWmot1[[#This Row],[Wmot,sim]]-TableWmot1[[#This Row],[Wmot]])</f>
        <v>9.0090849352306179</v>
      </c>
    </row>
    <row r="231" spans="1:6" x14ac:dyDescent="0.3">
      <c r="A231">
        <f>data_lastRecoveryFile!A2799-data_lastRecoveryFile!$A$2577</f>
        <v>2.2199999999999989</v>
      </c>
      <c r="B231">
        <f>$C$6*data_lastRecoveryFile!C2799/$C$5</f>
        <v>4.4261974584555226</v>
      </c>
      <c r="C231">
        <f>data_lastRecoveryFile!F2799*2*PI()/($C$4*$C$3*$C$2)</f>
        <v>9.625729443982399</v>
      </c>
      <c r="D231">
        <f t="shared" si="3"/>
        <v>115.50875332778878</v>
      </c>
      <c r="E231">
        <f>$F$5+($E$5-$F$5)*EXP(-TableWmot1[[#This Row],[t]]/$G$5)</f>
        <v>122.77736006299685</v>
      </c>
      <c r="F231">
        <f>ABS(TableWmot1[[#This Row],[Wmot,sim]]-TableWmot1[[#This Row],[Wmot]])</f>
        <v>7.268606735208067</v>
      </c>
    </row>
    <row r="232" spans="1:6" x14ac:dyDescent="0.3">
      <c r="A232">
        <f>data_lastRecoveryFile!A2800-data_lastRecoveryFile!$A$2577</f>
        <v>2.2300000000000004</v>
      </c>
      <c r="B232">
        <f>$C$6*data_lastRecoveryFile!C2800/$C$5</f>
        <v>4.4261974584555226</v>
      </c>
      <c r="C232">
        <f>data_lastRecoveryFile!F2800*2*PI()/($C$4*$C$3*$C$2)</f>
        <v>9.8238686290842949</v>
      </c>
      <c r="D232">
        <f t="shared" si="3"/>
        <v>117.88642354901154</v>
      </c>
      <c r="E232">
        <f>$F$5+($E$5-$F$5)*EXP(-TableWmot1[[#This Row],[t]]/$G$5)</f>
        <v>122.77736008607795</v>
      </c>
      <c r="F232">
        <f>ABS(TableWmot1[[#This Row],[Wmot,sim]]-TableWmot1[[#This Row],[Wmot]])</f>
        <v>4.8909365370664091</v>
      </c>
    </row>
    <row r="233" spans="1:6" x14ac:dyDescent="0.3">
      <c r="A233">
        <f>data_lastRecoveryFile!A2801-data_lastRecoveryFile!$A$2577</f>
        <v>2.2399999999999984</v>
      </c>
      <c r="B233">
        <f>$C$6*data_lastRecoveryFile!C2801/$C$5</f>
        <v>4.4261974584555226</v>
      </c>
      <c r="C233">
        <f>data_lastRecoveryFile!F2801*2*PI()/($C$4*$C$3*$C$2)</f>
        <v>10.005783016997917</v>
      </c>
      <c r="D233">
        <f t="shared" si="3"/>
        <v>120.069396203975</v>
      </c>
      <c r="E233">
        <f>$F$5+($E$5-$F$5)*EXP(-TableWmot1[[#This Row],[t]]/$G$5)</f>
        <v>122.77736010720437</v>
      </c>
      <c r="F233">
        <f>ABS(TableWmot1[[#This Row],[Wmot,sim]]-TableWmot1[[#This Row],[Wmot]])</f>
        <v>2.7079639032293699</v>
      </c>
    </row>
    <row r="234" spans="1:6" x14ac:dyDescent="0.3">
      <c r="A234">
        <f>data_lastRecoveryFile!A2802-data_lastRecoveryFile!$A$2577</f>
        <v>2.25</v>
      </c>
      <c r="B234">
        <f>$C$6*data_lastRecoveryFile!C2802/$C$5</f>
        <v>4.4261974584555226</v>
      </c>
      <c r="C234">
        <f>data_lastRecoveryFile!F2802*2*PI()/($C$4*$C$3*$C$2)</f>
        <v>10.140989658529099</v>
      </c>
      <c r="D234">
        <f t="shared" si="3"/>
        <v>121.69187590234918</v>
      </c>
      <c r="E234">
        <f>$F$5+($E$5-$F$5)*EXP(-TableWmot1[[#This Row],[t]]/$G$5)</f>
        <v>122.77736012654165</v>
      </c>
      <c r="F234">
        <f>ABS(TableWmot1[[#This Row],[Wmot,sim]]-TableWmot1[[#This Row],[Wmot]])</f>
        <v>1.08548422419247</v>
      </c>
    </row>
    <row r="235" spans="1:6" x14ac:dyDescent="0.3">
      <c r="A235">
        <f>data_lastRecoveryFile!A2803-data_lastRecoveryFile!$A$2577</f>
        <v>2.2600000000000016</v>
      </c>
      <c r="B235">
        <f>$C$6*data_lastRecoveryFile!C2803/$C$5</f>
        <v>4.4261974584555226</v>
      </c>
      <c r="C235">
        <f>data_lastRecoveryFile!F2803*2*PI()/($C$4*$C$3*$C$2)</f>
        <v>10.075598808480414</v>
      </c>
      <c r="D235">
        <f t="shared" si="3"/>
        <v>120.90718570176497</v>
      </c>
      <c r="E235">
        <f>$F$5+($E$5-$F$5)*EXP(-TableWmot1[[#This Row],[t]]/$G$5)</f>
        <v>122.77736014424131</v>
      </c>
      <c r="F235">
        <f>ABS(TableWmot1[[#This Row],[Wmot,sim]]-TableWmot1[[#This Row],[Wmot]])</f>
        <v>1.8701744424763405</v>
      </c>
    </row>
    <row r="236" spans="1:6" x14ac:dyDescent="0.3">
      <c r="A236">
        <f>data_lastRecoveryFile!A2804-data_lastRecoveryFile!$A$2577</f>
        <v>2.2699999999999996</v>
      </c>
      <c r="B236">
        <f>$C$6*data_lastRecoveryFile!C2804/$C$5</f>
        <v>4.4261974584555226</v>
      </c>
      <c r="C236">
        <f>data_lastRecoveryFile!F2804*2*PI()/($C$4*$C$3*$C$2)</f>
        <v>9.9281006550124449</v>
      </c>
      <c r="D236">
        <f t="shared" si="3"/>
        <v>119.13720786014935</v>
      </c>
      <c r="E236">
        <f>$F$5+($E$5-$F$5)*EXP(-TableWmot1[[#This Row],[t]]/$G$5)</f>
        <v>122.77736016044203</v>
      </c>
      <c r="F236">
        <f>ABS(TableWmot1[[#This Row],[Wmot,sim]]-TableWmot1[[#This Row],[Wmot]])</f>
        <v>3.6401523002926837</v>
      </c>
    </row>
    <row r="237" spans="1:6" x14ac:dyDescent="0.3">
      <c r="A237">
        <f>data_lastRecoveryFile!A2805-data_lastRecoveryFile!$A$2577</f>
        <v>2.2800000000000011</v>
      </c>
      <c r="B237">
        <f>$C$6*data_lastRecoveryFile!C2805/$C$5</f>
        <v>4.4261974584555226</v>
      </c>
      <c r="C237">
        <f>data_lastRecoveryFile!F2805*2*PI()/($C$4*$C$3*$C$2)</f>
        <v>9.8351768184298898</v>
      </c>
      <c r="D237">
        <f t="shared" si="3"/>
        <v>118.02212182115868</v>
      </c>
      <c r="E237">
        <f>$F$5+($E$5-$F$5)*EXP(-TableWmot1[[#This Row],[t]]/$G$5)</f>
        <v>122.77736017527076</v>
      </c>
      <c r="F237">
        <f>ABS(TableWmot1[[#This Row],[Wmot,sim]]-TableWmot1[[#This Row],[Wmot]])</f>
        <v>4.7552383541120804</v>
      </c>
    </row>
    <row r="238" spans="1:6" x14ac:dyDescent="0.3">
      <c r="A238">
        <f>data_lastRecoveryFile!A2806-data_lastRecoveryFile!$A$2577</f>
        <v>2.2899999999999991</v>
      </c>
      <c r="B238">
        <f>$C$6*data_lastRecoveryFile!C2806/$C$5</f>
        <v>4.4261974584555226</v>
      </c>
      <c r="C238">
        <f>data_lastRecoveryFile!F2806*2*PI()/($C$4*$C$3*$C$2)</f>
        <v>9.8204270051284013</v>
      </c>
      <c r="D238">
        <f t="shared" si="3"/>
        <v>117.84512406154082</v>
      </c>
      <c r="E238">
        <f>$F$5+($E$5-$F$5)*EXP(-TableWmot1[[#This Row],[t]]/$G$5)</f>
        <v>122.77736018884367</v>
      </c>
      <c r="F238">
        <f>ABS(TableWmot1[[#This Row],[Wmot,sim]]-TableWmot1[[#This Row],[Wmot]])</f>
        <v>4.9322361273028577</v>
      </c>
    </row>
    <row r="239" spans="1:6" x14ac:dyDescent="0.3">
      <c r="A239">
        <f>data_lastRecoveryFile!A2807-data_lastRecoveryFile!$A$2577</f>
        <v>2.3000000000000007</v>
      </c>
      <c r="B239">
        <f>$C$6*data_lastRecoveryFile!C2807/$C$5</f>
        <v>4.4261974584555226</v>
      </c>
      <c r="C239">
        <f>data_lastRecoveryFile!F2807*2*PI()/($C$4*$C$3*$C$2)</f>
        <v>9.8656597727373274</v>
      </c>
      <c r="D239">
        <f t="shared" si="3"/>
        <v>118.38791727284793</v>
      </c>
      <c r="E239">
        <f>$F$5+($E$5-$F$5)*EXP(-TableWmot1[[#This Row],[t]]/$G$5)</f>
        <v>122.77736020126714</v>
      </c>
      <c r="F239">
        <f>ABS(TableWmot1[[#This Row],[Wmot,sim]]-TableWmot1[[#This Row],[Wmot]])</f>
        <v>4.3894429284192142</v>
      </c>
    </row>
    <row r="240" spans="1:6" x14ac:dyDescent="0.3">
      <c r="A240">
        <f>data_lastRecoveryFile!A2808-data_lastRecoveryFile!$A$2577</f>
        <v>2.3099999999999987</v>
      </c>
      <c r="B240">
        <f>$C$6*data_lastRecoveryFile!C2808/$C$5</f>
        <v>4.4261974584555226</v>
      </c>
      <c r="C240">
        <f>data_lastRecoveryFile!F2808*2*PI()/($C$4*$C$3*$C$2)</f>
        <v>10.050524123311249</v>
      </c>
      <c r="D240">
        <f t="shared" si="3"/>
        <v>120.60628947973498</v>
      </c>
      <c r="E240">
        <f>$F$5+($E$5-$F$5)*EXP(-TableWmot1[[#This Row],[t]]/$G$5)</f>
        <v>122.7773602126385</v>
      </c>
      <c r="F240">
        <f>ABS(TableWmot1[[#This Row],[Wmot,sim]]-TableWmot1[[#This Row],[Wmot]])</f>
        <v>2.1710707329035159</v>
      </c>
    </row>
    <row r="241" spans="1:6" x14ac:dyDescent="0.3">
      <c r="A241">
        <f>data_lastRecoveryFile!A2809-data_lastRecoveryFile!$A$2577</f>
        <v>2.3200000000000003</v>
      </c>
      <c r="B241">
        <f>$C$6*data_lastRecoveryFile!C2809/$C$5</f>
        <v>4.4261974584555226</v>
      </c>
      <c r="C241">
        <f>data_lastRecoveryFile!F2809*2*PI()/($C$4*$C$3*$C$2)</f>
        <v>10.192614012754214</v>
      </c>
      <c r="D241">
        <f t="shared" si="3"/>
        <v>122.31136815305058</v>
      </c>
      <c r="E241">
        <f>$F$5+($E$5-$F$5)*EXP(-TableWmot1[[#This Row],[t]]/$G$5)</f>
        <v>122.77736022304686</v>
      </c>
      <c r="F241">
        <f>ABS(TableWmot1[[#This Row],[Wmot,sim]]-TableWmot1[[#This Row],[Wmot]])</f>
        <v>0.4659920699962754</v>
      </c>
    </row>
    <row r="242" spans="1:6" x14ac:dyDescent="0.3">
      <c r="A242">
        <f>data_lastRecoveryFile!A2810-data_lastRecoveryFile!$A$2577</f>
        <v>2.3299999999999983</v>
      </c>
      <c r="B242">
        <f>$C$6*data_lastRecoveryFile!C2810/$C$5</f>
        <v>4.4261974584555226</v>
      </c>
      <c r="C242">
        <f>data_lastRecoveryFile!F2810*2*PI()/($C$4*$C$3*$C$2)</f>
        <v>10.28455452674558</v>
      </c>
      <c r="D242">
        <f t="shared" si="3"/>
        <v>123.41465432094697</v>
      </c>
      <c r="E242">
        <f>$F$5+($E$5-$F$5)*EXP(-TableWmot1[[#This Row],[t]]/$G$5)</f>
        <v>122.77736023257374</v>
      </c>
      <c r="F242">
        <f>ABS(TableWmot1[[#This Row],[Wmot,sim]]-TableWmot1[[#This Row],[Wmot]])</f>
        <v>0.6372940883732241</v>
      </c>
    </row>
    <row r="243" spans="1:6" x14ac:dyDescent="0.3">
      <c r="A243">
        <f>data_lastRecoveryFile!A2811-data_lastRecoveryFile!$A$2577</f>
        <v>2.34</v>
      </c>
      <c r="B243">
        <f>$C$6*data_lastRecoveryFile!C2811/$C$5</f>
        <v>4.4261974584555226</v>
      </c>
      <c r="C243">
        <f>data_lastRecoveryFile!F2811*2*PI()/($C$4*$C$3*$C$2)</f>
        <v>10.356336958297188</v>
      </c>
      <c r="D243">
        <f t="shared" si="3"/>
        <v>124.27604349956626</v>
      </c>
      <c r="E243">
        <f>$F$5+($E$5-$F$5)*EXP(-TableWmot1[[#This Row],[t]]/$G$5)</f>
        <v>122.77736024129383</v>
      </c>
      <c r="F243">
        <f>ABS(TableWmot1[[#This Row],[Wmot,sim]]-TableWmot1[[#This Row],[Wmot]])</f>
        <v>1.4986832582724219</v>
      </c>
    </row>
    <row r="244" spans="1:6" x14ac:dyDescent="0.3">
      <c r="A244">
        <f>data_lastRecoveryFile!A2812-data_lastRecoveryFile!$A$2577</f>
        <v>2.3500000000000014</v>
      </c>
      <c r="B244">
        <f>$C$6*data_lastRecoveryFile!C2812/$C$5</f>
        <v>4.4261974584555226</v>
      </c>
      <c r="C244">
        <f>data_lastRecoveryFile!F2812*2*PI()/($C$4*$C$3*$C$2)</f>
        <v>10.193105668936541</v>
      </c>
      <c r="D244">
        <f t="shared" si="3"/>
        <v>122.3172680272385</v>
      </c>
      <c r="E244">
        <f>$F$5+($E$5-$F$5)*EXP(-TableWmot1[[#This Row],[t]]/$G$5)</f>
        <v>122.77736024927545</v>
      </c>
      <c r="F244">
        <f>ABS(TableWmot1[[#This Row],[Wmot,sim]]-TableWmot1[[#This Row],[Wmot]])</f>
        <v>0.46009222203694833</v>
      </c>
    </row>
    <row r="245" spans="1:6" x14ac:dyDescent="0.3">
      <c r="A245">
        <f>data_lastRecoveryFile!A2813-data_lastRecoveryFile!$A$2577</f>
        <v>2.3599999999999994</v>
      </c>
      <c r="B245">
        <f>$C$6*data_lastRecoveryFile!C2813/$C$5</f>
        <v>4.4261974584555226</v>
      </c>
      <c r="C245">
        <f>data_lastRecoveryFile!F2813*2*PI()/($C$4*$C$3*$C$2)</f>
        <v>10.020041174117081</v>
      </c>
      <c r="D245">
        <f t="shared" si="3"/>
        <v>120.24049408940496</v>
      </c>
      <c r="E245">
        <f>$F$5+($E$5-$F$5)*EXP(-TableWmot1[[#This Row],[t]]/$G$5)</f>
        <v>122.7773602565811</v>
      </c>
      <c r="F245">
        <f>ABS(TableWmot1[[#This Row],[Wmot,sim]]-TableWmot1[[#This Row],[Wmot]])</f>
        <v>2.536866167176143</v>
      </c>
    </row>
    <row r="246" spans="1:6" x14ac:dyDescent="0.3">
      <c r="A246">
        <f>data_lastRecoveryFile!A2814-data_lastRecoveryFile!$A$2577</f>
        <v>2.370000000000001</v>
      </c>
      <c r="B246">
        <f>$C$6*data_lastRecoveryFile!C2814/$C$5</f>
        <v>4.4261974584555226</v>
      </c>
      <c r="C246">
        <f>data_lastRecoveryFile!F2814*2*PI()/($C$4*$C$3*$C$2)</f>
        <v>9.8892594791329795</v>
      </c>
      <c r="D246">
        <f t="shared" si="3"/>
        <v>118.67111374959575</v>
      </c>
      <c r="E246">
        <f>$F$5+($E$5-$F$5)*EXP(-TableWmot1[[#This Row],[t]]/$G$5)</f>
        <v>122.77736026326808</v>
      </c>
      <c r="F246">
        <f>ABS(TableWmot1[[#This Row],[Wmot,sim]]-TableWmot1[[#This Row],[Wmot]])</f>
        <v>4.1062465136723318</v>
      </c>
    </row>
    <row r="247" spans="1:6" x14ac:dyDescent="0.3">
      <c r="A247">
        <f>data_lastRecoveryFile!A2815-data_lastRecoveryFile!$A$2577</f>
        <v>2.379999999999999</v>
      </c>
      <c r="B247">
        <f>$C$6*data_lastRecoveryFile!C2815/$C$5</f>
        <v>4.4261974584555226</v>
      </c>
      <c r="C247">
        <f>data_lastRecoveryFile!F2815*2*PI()/($C$4*$C$3*$C$2)</f>
        <v>9.7992856052107236</v>
      </c>
      <c r="D247">
        <f t="shared" si="3"/>
        <v>117.59142726252868</v>
      </c>
      <c r="E247">
        <f>$F$5+($E$5-$F$5)*EXP(-TableWmot1[[#This Row],[t]]/$G$5)</f>
        <v>122.77736026938874</v>
      </c>
      <c r="F247">
        <f>ABS(TableWmot1[[#This Row],[Wmot,sim]]-TableWmot1[[#This Row],[Wmot]])</f>
        <v>5.1859330068600542</v>
      </c>
    </row>
    <row r="248" spans="1:6" x14ac:dyDescent="0.3">
      <c r="A248">
        <f>data_lastRecoveryFile!A2816-data_lastRecoveryFile!$A$2577</f>
        <v>2.3900000000000006</v>
      </c>
      <c r="B248">
        <f>$C$6*data_lastRecoveryFile!C2816/$C$5</f>
        <v>4.4261974584555226</v>
      </c>
      <c r="C248">
        <f>data_lastRecoveryFile!F2816*2*PI()/($C$4*$C$3*$C$2)</f>
        <v>9.964483534640479</v>
      </c>
      <c r="D248">
        <f t="shared" si="3"/>
        <v>119.57380241568575</v>
      </c>
      <c r="E248">
        <f>$F$5+($E$5-$F$5)*EXP(-TableWmot1[[#This Row],[t]]/$G$5)</f>
        <v>122.77736027499107</v>
      </c>
      <c r="F248">
        <f>ABS(TableWmot1[[#This Row],[Wmot,sim]]-TableWmot1[[#This Row],[Wmot]])</f>
        <v>3.2035578593053202</v>
      </c>
    </row>
    <row r="249" spans="1:6" x14ac:dyDescent="0.3">
      <c r="A249">
        <f>data_lastRecoveryFile!A2817-data_lastRecoveryFile!$A$2577</f>
        <v>2.3999999999999986</v>
      </c>
      <c r="B249">
        <f>$C$6*data_lastRecoveryFile!C2817/$C$5</f>
        <v>4.4261974584555226</v>
      </c>
      <c r="C249">
        <f>data_lastRecoveryFile!F2817*2*PI()/($C$4*$C$3*$C$2)</f>
        <v>10.170489290245348</v>
      </c>
      <c r="D249">
        <f t="shared" si="3"/>
        <v>122.04587148294416</v>
      </c>
      <c r="E249">
        <f>$F$5+($E$5-$F$5)*EXP(-TableWmot1[[#This Row],[t]]/$G$5)</f>
        <v>122.77736028011894</v>
      </c>
      <c r="F249">
        <f>ABS(TableWmot1[[#This Row],[Wmot,sim]]-TableWmot1[[#This Row],[Wmot]])</f>
        <v>0.73148879717477655</v>
      </c>
    </row>
    <row r="250" spans="1:6" x14ac:dyDescent="0.3">
      <c r="A250">
        <f>data_lastRecoveryFile!A2818-data_lastRecoveryFile!$A$2577</f>
        <v>2.41</v>
      </c>
      <c r="B250">
        <f>$C$6*data_lastRecoveryFile!C2818/$C$5</f>
        <v>4.4261974584555226</v>
      </c>
      <c r="C250">
        <f>data_lastRecoveryFile!F2818*2*PI()/($C$4*$C$3*$C$2)</f>
        <v>10.211297111307191</v>
      </c>
      <c r="D250">
        <f t="shared" si="3"/>
        <v>122.5355653356863</v>
      </c>
      <c r="E250">
        <f>$F$5+($E$5-$F$5)*EXP(-TableWmot1[[#This Row],[t]]/$G$5)</f>
        <v>122.77736028481256</v>
      </c>
      <c r="F250">
        <f>ABS(TableWmot1[[#This Row],[Wmot,sim]]-TableWmot1[[#This Row],[Wmot]])</f>
        <v>0.24179494912625898</v>
      </c>
    </row>
    <row r="251" spans="1:6" x14ac:dyDescent="0.3">
      <c r="A251">
        <f>data_lastRecoveryFile!A2819-data_lastRecoveryFile!$A$2577</f>
        <v>2.4200000000000017</v>
      </c>
      <c r="B251">
        <f>$C$6*data_lastRecoveryFile!C2819/$C$5</f>
        <v>4.4261974584555226</v>
      </c>
      <c r="C251">
        <f>data_lastRecoveryFile!F2819*2*PI()/($C$4*$C$3*$C$2)</f>
        <v>10.17933917822624</v>
      </c>
      <c r="D251">
        <f t="shared" si="3"/>
        <v>122.15207013871488</v>
      </c>
      <c r="E251">
        <f>$F$5+($E$5-$F$5)*EXP(-TableWmot1[[#This Row],[t]]/$G$5)</f>
        <v>122.77736028910869</v>
      </c>
      <c r="F251">
        <f>ABS(TableWmot1[[#This Row],[Wmot,sim]]-TableWmot1[[#This Row],[Wmot]])</f>
        <v>0.62529015039380909</v>
      </c>
    </row>
    <row r="252" spans="1:6" x14ac:dyDescent="0.3">
      <c r="A252">
        <f>data_lastRecoveryFile!A2820-data_lastRecoveryFile!$A$2577</f>
        <v>2.4299999999999997</v>
      </c>
      <c r="B252">
        <f>$C$6*data_lastRecoveryFile!C2820/$C$5</f>
        <v>4.4261974584555226</v>
      </c>
      <c r="C252">
        <f>data_lastRecoveryFile!F2820*2*PI()/($C$4*$C$3*$C$2)</f>
        <v>10.130173125365827</v>
      </c>
      <c r="D252">
        <f t="shared" si="3"/>
        <v>121.56207750438992</v>
      </c>
      <c r="E252">
        <f>$F$5+($E$5-$F$5)*EXP(-TableWmot1[[#This Row],[t]]/$G$5)</f>
        <v>122.77736029304099</v>
      </c>
      <c r="F252">
        <f>ABS(TableWmot1[[#This Row],[Wmot,sim]]-TableWmot1[[#This Row],[Wmot]])</f>
        <v>1.2152827886510664</v>
      </c>
    </row>
    <row r="253" spans="1:6" x14ac:dyDescent="0.3">
      <c r="A253">
        <f>data_lastRecoveryFile!A2821-data_lastRecoveryFile!$A$2577</f>
        <v>2.4400000000000013</v>
      </c>
      <c r="B253">
        <f>$C$6*data_lastRecoveryFile!C2821/$C$5</f>
        <v>4.4261974584555226</v>
      </c>
      <c r="C253">
        <f>data_lastRecoveryFile!F2821*2*PI()/($C$4*$C$3*$C$2)</f>
        <v>9.9816916544199383</v>
      </c>
      <c r="D253">
        <f t="shared" si="3"/>
        <v>119.78029985303925</v>
      </c>
      <c r="E253">
        <f>$F$5+($E$5-$F$5)*EXP(-TableWmot1[[#This Row],[t]]/$G$5)</f>
        <v>122.77736029664025</v>
      </c>
      <c r="F253">
        <f>ABS(TableWmot1[[#This Row],[Wmot,sim]]-TableWmot1[[#This Row],[Wmot]])</f>
        <v>2.9970604436010007</v>
      </c>
    </row>
    <row r="254" spans="1:6" x14ac:dyDescent="0.3">
      <c r="A254">
        <f>data_lastRecoveryFile!A2822-data_lastRecoveryFile!$A$2577</f>
        <v>2.4499999999999993</v>
      </c>
      <c r="B254">
        <f>$C$6*data_lastRecoveryFile!C2822/$C$5</f>
        <v>4.4261974584555226</v>
      </c>
      <c r="C254">
        <f>data_lastRecoveryFile!F2822*2*PI()/($C$4*$C$3*$C$2)</f>
        <v>9.9664501747095873</v>
      </c>
      <c r="D254">
        <f t="shared" si="3"/>
        <v>119.59740209651505</v>
      </c>
      <c r="E254">
        <f>$F$5+($E$5-$F$5)*EXP(-TableWmot1[[#This Row],[t]]/$G$5)</f>
        <v>122.77736029993473</v>
      </c>
      <c r="F254">
        <f>ABS(TableWmot1[[#This Row],[Wmot,sim]]-TableWmot1[[#This Row],[Wmot]])</f>
        <v>3.1799582034196732</v>
      </c>
    </row>
    <row r="255" spans="1:6" x14ac:dyDescent="0.3">
      <c r="A255">
        <f>data_lastRecoveryFile!A2823-data_lastRecoveryFile!$A$2577</f>
        <v>2.4600000000000009</v>
      </c>
      <c r="B255">
        <f>$C$6*data_lastRecoveryFile!C2823/$C$5</f>
        <v>4.4261974584555226</v>
      </c>
      <c r="C255">
        <f>data_lastRecoveryFile!F2823*2*PI()/($C$4*$C$3*$C$2)</f>
        <v>9.9979164516082122</v>
      </c>
      <c r="D255">
        <f t="shared" si="3"/>
        <v>119.97499741929855</v>
      </c>
      <c r="E255">
        <f>$F$5+($E$5-$F$5)*EXP(-TableWmot1[[#This Row],[t]]/$G$5)</f>
        <v>122.7773603029502</v>
      </c>
      <c r="F255">
        <f>ABS(TableWmot1[[#This Row],[Wmot,sim]]-TableWmot1[[#This Row],[Wmot]])</f>
        <v>2.8023628836516536</v>
      </c>
    </row>
    <row r="256" spans="1:6" x14ac:dyDescent="0.3">
      <c r="A256">
        <f>data_lastRecoveryFile!A2824-data_lastRecoveryFile!$A$2577</f>
        <v>2.4699999999999989</v>
      </c>
      <c r="B256">
        <f>$C$6*data_lastRecoveryFile!C2824/$C$5</f>
        <v>4.4261974584555226</v>
      </c>
      <c r="C256">
        <f>data_lastRecoveryFile!F2824*2*PI()/($C$4*$C$3*$C$2)</f>
        <v>9.9340005854463111</v>
      </c>
      <c r="D256">
        <f t="shared" si="3"/>
        <v>119.20800702535573</v>
      </c>
      <c r="E256">
        <f>$F$5+($E$5-$F$5)*EXP(-TableWmot1[[#This Row],[t]]/$G$5)</f>
        <v>122.77736030571029</v>
      </c>
      <c r="F256">
        <f>ABS(TableWmot1[[#This Row],[Wmot,sim]]-TableWmot1[[#This Row],[Wmot]])</f>
        <v>3.5693532803545622</v>
      </c>
    </row>
    <row r="257" spans="1:6" x14ac:dyDescent="0.3">
      <c r="A257">
        <f>data_lastRecoveryFile!A2825-data_lastRecoveryFile!$A$2577</f>
        <v>2.4800000000000004</v>
      </c>
      <c r="B257">
        <f>$C$6*data_lastRecoveryFile!C2825/$C$5</f>
        <v>4.4261974584555226</v>
      </c>
      <c r="C257">
        <f>data_lastRecoveryFile!F2825*2*PI()/($C$4*$C$3*$C$2)</f>
        <v>10.050032462015654</v>
      </c>
      <c r="D257">
        <f t="shared" si="3"/>
        <v>120.60038954418785</v>
      </c>
      <c r="E257">
        <f>$F$5+($E$5-$F$5)*EXP(-TableWmot1[[#This Row],[t]]/$G$5)</f>
        <v>122.77736030823664</v>
      </c>
      <c r="F257">
        <f>ABS(TableWmot1[[#This Row],[Wmot,sim]]-TableWmot1[[#This Row],[Wmot]])</f>
        <v>2.1769707640487894</v>
      </c>
    </row>
    <row r="258" spans="1:6" x14ac:dyDescent="0.3">
      <c r="A258">
        <f>data_lastRecoveryFile!A2826-data_lastRecoveryFile!$A$2577</f>
        <v>2.4899999999999984</v>
      </c>
      <c r="B258">
        <f>$C$6*data_lastRecoveryFile!C2826/$C$5</f>
        <v>4.4261974584555226</v>
      </c>
      <c r="C258">
        <f>data_lastRecoveryFile!F2826*2*PI()/($C$4*$C$3*$C$2)</f>
        <v>10.155247810534993</v>
      </c>
      <c r="D258">
        <f t="shared" si="3"/>
        <v>121.86297372641991</v>
      </c>
      <c r="E258">
        <f>$F$5+($E$5-$F$5)*EXP(-TableWmot1[[#This Row],[t]]/$G$5)</f>
        <v>122.77736031054904</v>
      </c>
      <c r="F258">
        <f>ABS(TableWmot1[[#This Row],[Wmot,sim]]-TableWmot1[[#This Row],[Wmot]])</f>
        <v>0.91438658412913298</v>
      </c>
    </row>
    <row r="259" spans="1:6" x14ac:dyDescent="0.3">
      <c r="A259">
        <f>data_lastRecoveryFile!A2827-data_lastRecoveryFile!$A$2577</f>
        <v>2.5</v>
      </c>
      <c r="B259">
        <f>$C$6*data_lastRecoveryFile!C2827/$C$5</f>
        <v>4.4261974584555226</v>
      </c>
      <c r="C259">
        <f>data_lastRecoveryFile!F2827*2*PI()/($C$4*$C$3*$C$2)</f>
        <v>10.21228042878511</v>
      </c>
      <c r="D259">
        <f t="shared" si="3"/>
        <v>122.54736514542132</v>
      </c>
      <c r="E259">
        <f>$F$5+($E$5-$F$5)*EXP(-TableWmot1[[#This Row],[t]]/$G$5)</f>
        <v>122.77736031266561</v>
      </c>
      <c r="F259">
        <f>ABS(TableWmot1[[#This Row],[Wmot,sim]]-TableWmot1[[#This Row],[Wmot]])</f>
        <v>0.22999516724428304</v>
      </c>
    </row>
    <row r="260" spans="1:6" x14ac:dyDescent="0.3">
      <c r="A260">
        <f>data_lastRecoveryFile!A2828-data_lastRecoveryFile!$A$2577</f>
        <v>2.5100000000000016</v>
      </c>
      <c r="B260">
        <f>$C$6*data_lastRecoveryFile!C2828/$C$5</f>
        <v>4.4261974584555226</v>
      </c>
      <c r="C260">
        <f>data_lastRecoveryFile!F2828*2*PI()/($C$4*$C$3*$C$2)</f>
        <v>10.234405156407249</v>
      </c>
      <c r="D260">
        <f t="shared" si="3"/>
        <v>122.81286187688698</v>
      </c>
      <c r="E260">
        <f>$F$5+($E$5-$F$5)*EXP(-TableWmot1[[#This Row],[t]]/$G$5)</f>
        <v>122.77736031460293</v>
      </c>
      <c r="F260">
        <f>ABS(TableWmot1[[#This Row],[Wmot,sim]]-TableWmot1[[#This Row],[Wmot]])</f>
        <v>3.5501562284053989E-2</v>
      </c>
    </row>
    <row r="261" spans="1:6" x14ac:dyDescent="0.3">
      <c r="A261">
        <f>data_lastRecoveryFile!A2829-data_lastRecoveryFile!$A$2577</f>
        <v>2.5199999999999996</v>
      </c>
      <c r="B261">
        <f>$C$6*data_lastRecoveryFile!C2829/$C$5</f>
        <v>4.4261974584555226</v>
      </c>
      <c r="C261">
        <f>data_lastRecoveryFile!F2829*2*PI()/($C$4*$C$3*$C$2)</f>
        <v>10.074615491002495</v>
      </c>
      <c r="D261">
        <f t="shared" si="3"/>
        <v>120.89538589202994</v>
      </c>
      <c r="E261">
        <f>$F$5+($E$5-$F$5)*EXP(-TableWmot1[[#This Row],[t]]/$G$5)</f>
        <v>122.77736031637619</v>
      </c>
      <c r="F261">
        <f>ABS(TableWmot1[[#This Row],[Wmot,sim]]-TableWmot1[[#This Row],[Wmot]])</f>
        <v>1.8819744243462537</v>
      </c>
    </row>
    <row r="262" spans="1:6" x14ac:dyDescent="0.3">
      <c r="A262">
        <f>data_lastRecoveryFile!A2830-data_lastRecoveryFile!$A$2577</f>
        <v>2.5300000000000011</v>
      </c>
      <c r="B262">
        <f>$C$6*data_lastRecoveryFile!C2830/$C$5</f>
        <v>4.4261974584555226</v>
      </c>
      <c r="C262">
        <f>data_lastRecoveryFile!F2830*2*PI()/($C$4*$C$3*$C$2)</f>
        <v>9.9497337213389887</v>
      </c>
      <c r="D262">
        <f t="shared" si="3"/>
        <v>119.39680465606787</v>
      </c>
      <c r="E262">
        <f>$F$5+($E$5-$F$5)*EXP(-TableWmot1[[#This Row],[t]]/$G$5)</f>
        <v>122.77736031799928</v>
      </c>
      <c r="F262">
        <f>ABS(TableWmot1[[#This Row],[Wmot,sim]]-TableWmot1[[#This Row],[Wmot]])</f>
        <v>3.3805556619314103</v>
      </c>
    </row>
    <row r="263" spans="1:6" x14ac:dyDescent="0.3">
      <c r="A263">
        <f>data_lastRecoveryFile!A2831-data_lastRecoveryFile!$A$2577</f>
        <v>2.5399999999999991</v>
      </c>
      <c r="B263">
        <f>$C$6*data_lastRecoveryFile!C2831/$C$5</f>
        <v>4.4261974584555226</v>
      </c>
      <c r="C263">
        <f>data_lastRecoveryFile!F2831*2*PI()/($C$4*$C$3*$C$2)</f>
        <v>10.008732979658214</v>
      </c>
      <c r="D263">
        <f t="shared" si="3"/>
        <v>120.10479575589858</v>
      </c>
      <c r="E263">
        <f>$F$5+($E$5-$F$5)*EXP(-TableWmot1[[#This Row],[t]]/$G$5)</f>
        <v>122.77736031948491</v>
      </c>
      <c r="F263">
        <f>ABS(TableWmot1[[#This Row],[Wmot,sim]]-TableWmot1[[#This Row],[Wmot]])</f>
        <v>2.6725645635863344</v>
      </c>
    </row>
    <row r="264" spans="1:6" x14ac:dyDescent="0.3">
      <c r="A264">
        <f>data_lastRecoveryFile!A2832-data_lastRecoveryFile!$A$2577</f>
        <v>2.5500000000000007</v>
      </c>
      <c r="B264">
        <f>$C$6*data_lastRecoveryFile!C2832/$C$5</f>
        <v>4.4261974584555226</v>
      </c>
      <c r="C264">
        <f>data_lastRecoveryFile!F2832*2*PI()/($C$4*$C$3*$C$2)</f>
        <v>10.131648109252611</v>
      </c>
      <c r="D264">
        <f t="shared" si="3"/>
        <v>121.57977731103134</v>
      </c>
      <c r="E264">
        <f>$F$5+($E$5-$F$5)*EXP(-TableWmot1[[#This Row],[t]]/$G$5)</f>
        <v>122.77736032084472</v>
      </c>
      <c r="F264">
        <f>ABS(TableWmot1[[#This Row],[Wmot,sim]]-TableWmot1[[#This Row],[Wmot]])</f>
        <v>1.1975830098133855</v>
      </c>
    </row>
    <row r="265" spans="1:6" x14ac:dyDescent="0.3">
      <c r="A265">
        <f>data_lastRecoveryFile!A2833-data_lastRecoveryFile!$A$2577</f>
        <v>2.5599999999999987</v>
      </c>
      <c r="B265">
        <f>$C$6*data_lastRecoveryFile!C2833/$C$5</f>
        <v>4.4261974584555226</v>
      </c>
      <c r="C265">
        <f>data_lastRecoveryFile!F2833*2*PI()/($C$4*$C$3*$C$2)</f>
        <v>10.209822127420408</v>
      </c>
      <c r="D265">
        <f t="shared" ref="D265:D286" si="4">C265*$C$3</f>
        <v>122.51786552904488</v>
      </c>
      <c r="E265">
        <f>$F$5+($E$5-$F$5)*EXP(-TableWmot1[[#This Row],[t]]/$G$5)</f>
        <v>122.77736032208938</v>
      </c>
      <c r="F265">
        <f>ABS(TableWmot1[[#This Row],[Wmot,sim]]-TableWmot1[[#This Row],[Wmot]])</f>
        <v>0.25949479304449596</v>
      </c>
    </row>
    <row r="266" spans="1:6" x14ac:dyDescent="0.3">
      <c r="A266">
        <f>data_lastRecoveryFile!A2834-data_lastRecoveryFile!$A$2577</f>
        <v>2.5700000000000003</v>
      </c>
      <c r="B266">
        <f>$C$6*data_lastRecoveryFile!C2834/$C$5</f>
        <v>4.4261974584555226</v>
      </c>
      <c r="C266">
        <f>data_lastRecoveryFile!F2834*2*PI()/($C$4*$C$3*$C$2)</f>
        <v>10.221621983174868</v>
      </c>
      <c r="D266">
        <f t="shared" si="4"/>
        <v>122.65946379809841</v>
      </c>
      <c r="E266">
        <f>$F$5+($E$5-$F$5)*EXP(-TableWmot1[[#This Row],[t]]/$G$5)</f>
        <v>122.77736032322863</v>
      </c>
      <c r="F266">
        <f>ABS(TableWmot1[[#This Row],[Wmot,sim]]-TableWmot1[[#This Row],[Wmot]])</f>
        <v>0.1178965251302202</v>
      </c>
    </row>
    <row r="267" spans="1:6" x14ac:dyDescent="0.3">
      <c r="A267">
        <f>data_lastRecoveryFile!A2835-data_lastRecoveryFile!$A$2577</f>
        <v>2.5799999999999983</v>
      </c>
      <c r="B267">
        <f>$C$6*data_lastRecoveryFile!C2835/$C$5</f>
        <v>4.4261974584555226</v>
      </c>
      <c r="C267">
        <f>data_lastRecoveryFile!F2835*2*PI()/($C$4*$C$3*$C$2)</f>
        <v>10.090348626895173</v>
      </c>
      <c r="D267">
        <f t="shared" si="4"/>
        <v>121.08418352274208</v>
      </c>
      <c r="E267">
        <f>$F$5+($E$5-$F$5)*EXP(-TableWmot1[[#This Row],[t]]/$G$5)</f>
        <v>122.7773603242714</v>
      </c>
      <c r="F267">
        <f>ABS(TableWmot1[[#This Row],[Wmot,sim]]-TableWmot1[[#This Row],[Wmot]])</f>
        <v>1.6931768015293187</v>
      </c>
    </row>
    <row r="268" spans="1:6" x14ac:dyDescent="0.3">
      <c r="A268">
        <f>data_lastRecoveryFile!A2836-data_lastRecoveryFile!$A$2577</f>
        <v>2.59</v>
      </c>
      <c r="B268">
        <f>$C$6*data_lastRecoveryFile!C2836/$C$5</f>
        <v>4.4261974584555226</v>
      </c>
      <c r="C268">
        <f>data_lastRecoveryFile!F2836*2*PI()/($C$4*$C$3*$C$2)</f>
        <v>9.9340005854463111</v>
      </c>
      <c r="D268">
        <f t="shared" si="4"/>
        <v>119.20800702535573</v>
      </c>
      <c r="E268">
        <f>$F$5+($E$5-$F$5)*EXP(-TableWmot1[[#This Row],[t]]/$G$5)</f>
        <v>122.77736032522586</v>
      </c>
      <c r="F268">
        <f>ABS(TableWmot1[[#This Row],[Wmot,sim]]-TableWmot1[[#This Row],[Wmot]])</f>
        <v>3.5693532998701301</v>
      </c>
    </row>
    <row r="269" spans="1:6" x14ac:dyDescent="0.3">
      <c r="A269">
        <f>data_lastRecoveryFile!A2837-data_lastRecoveryFile!$A$2577</f>
        <v>2.6000000000000014</v>
      </c>
      <c r="B269">
        <f>$C$6*data_lastRecoveryFile!C2837/$C$5</f>
        <v>4.4261974584555226</v>
      </c>
      <c r="C269">
        <f>data_lastRecoveryFile!F2837*2*PI()/($C$4*$C$3*$C$2)</f>
        <v>10.000374752972915</v>
      </c>
      <c r="D269">
        <f t="shared" si="4"/>
        <v>120.00449703567497</v>
      </c>
      <c r="E269">
        <f>$F$5+($E$5-$F$5)*EXP(-TableWmot1[[#This Row],[t]]/$G$5)</f>
        <v>122.7773603260995</v>
      </c>
      <c r="F269">
        <f>ABS(TableWmot1[[#This Row],[Wmot,sim]]-TableWmot1[[#This Row],[Wmot]])</f>
        <v>2.7728632904245245</v>
      </c>
    </row>
    <row r="270" spans="1:6" x14ac:dyDescent="0.3">
      <c r="A270">
        <f>data_lastRecoveryFile!A2838-data_lastRecoveryFile!$A$2577</f>
        <v>2.6099999999999994</v>
      </c>
      <c r="B270">
        <f>$C$6*data_lastRecoveryFile!C2838/$C$5</f>
        <v>4.4261974584555226</v>
      </c>
      <c r="C270">
        <f>data_lastRecoveryFile!F2838*2*PI()/($C$4*$C$3*$C$2)</f>
        <v>10.018074528934703</v>
      </c>
      <c r="D270">
        <f t="shared" si="4"/>
        <v>120.21689434721642</v>
      </c>
      <c r="E270">
        <f>$F$5+($E$5-$F$5)*EXP(-TableWmot1[[#This Row],[t]]/$G$5)</f>
        <v>122.77736032689914</v>
      </c>
      <c r="F270">
        <f>ABS(TableWmot1[[#This Row],[Wmot,sim]]-TableWmot1[[#This Row],[Wmot]])</f>
        <v>2.5604659796827178</v>
      </c>
    </row>
    <row r="271" spans="1:6" x14ac:dyDescent="0.3">
      <c r="A271">
        <f>data_lastRecoveryFile!A2839-data_lastRecoveryFile!$A$2577</f>
        <v>2.620000000000001</v>
      </c>
      <c r="B271">
        <f>$C$6*data_lastRecoveryFile!C2839/$C$5</f>
        <v>4.4261974584555226</v>
      </c>
      <c r="C271">
        <f>data_lastRecoveryFile!F2839*2*PI()/($C$4*$C$3*$C$2)</f>
        <v>9.9689084811875599</v>
      </c>
      <c r="D271">
        <f t="shared" si="4"/>
        <v>119.62690177425071</v>
      </c>
      <c r="E271">
        <f>$F$5+($E$5-$F$5)*EXP(-TableWmot1[[#This Row],[t]]/$G$5)</f>
        <v>122.77736032763106</v>
      </c>
      <c r="F271">
        <f>ABS(TableWmot1[[#This Row],[Wmot,sim]]-TableWmot1[[#This Row],[Wmot]])</f>
        <v>3.1504585533803464</v>
      </c>
    </row>
    <row r="272" spans="1:6" x14ac:dyDescent="0.3">
      <c r="A272">
        <f>data_lastRecoveryFile!A2840-data_lastRecoveryFile!$A$2577</f>
        <v>2.629999999999999</v>
      </c>
      <c r="B272">
        <f>$C$6*data_lastRecoveryFile!C2840/$C$5</f>
        <v>4.4261974584555226</v>
      </c>
      <c r="C272">
        <f>data_lastRecoveryFile!F2840*2*PI()/($C$4*$C$3*$C$2)</f>
        <v>9.9433421347227977</v>
      </c>
      <c r="D272">
        <f t="shared" si="4"/>
        <v>119.32010561667357</v>
      </c>
      <c r="E272">
        <f>$F$5+($E$5-$F$5)*EXP(-TableWmot1[[#This Row],[t]]/$G$5)</f>
        <v>122.777360328301</v>
      </c>
      <c r="F272">
        <f>ABS(TableWmot1[[#This Row],[Wmot,sim]]-TableWmot1[[#This Row],[Wmot]])</f>
        <v>3.4572547116274279</v>
      </c>
    </row>
    <row r="273" spans="1:6" x14ac:dyDescent="0.3">
      <c r="A273">
        <f>data_lastRecoveryFile!A2841-data_lastRecoveryFile!$A$2577</f>
        <v>2.6400000000000006</v>
      </c>
      <c r="B273">
        <f>$C$6*data_lastRecoveryFile!C2841/$C$5</f>
        <v>4.4261974584555226</v>
      </c>
      <c r="C273">
        <f>data_lastRecoveryFile!F2841*2*PI()/($C$4*$C$3*$C$2)</f>
        <v>9.9113842016418463</v>
      </c>
      <c r="D273">
        <f t="shared" si="4"/>
        <v>118.93661041970216</v>
      </c>
      <c r="E273">
        <f>$F$5+($E$5-$F$5)*EXP(-TableWmot1[[#This Row],[t]]/$G$5)</f>
        <v>122.77736032891421</v>
      </c>
      <c r="F273">
        <f>ABS(TableWmot1[[#This Row],[Wmot,sim]]-TableWmot1[[#This Row],[Wmot]])</f>
        <v>3.8407499092120503</v>
      </c>
    </row>
    <row r="274" spans="1:6" x14ac:dyDescent="0.3">
      <c r="A274">
        <f>data_lastRecoveryFile!A2842-data_lastRecoveryFile!$A$2577</f>
        <v>2.6499999999999986</v>
      </c>
      <c r="B274">
        <f>$C$6*data_lastRecoveryFile!C2842/$C$5</f>
        <v>4.4261974584555226</v>
      </c>
      <c r="C274">
        <f>data_lastRecoveryFile!F2842*2*PI()/($C$4*$C$3*$C$2)</f>
        <v>9.9423588121316087</v>
      </c>
      <c r="D274">
        <f t="shared" si="4"/>
        <v>119.3083057455793</v>
      </c>
      <c r="E274">
        <f>$F$5+($E$5-$F$5)*EXP(-TableWmot1[[#This Row],[t]]/$G$5)</f>
        <v>122.77736032947548</v>
      </c>
      <c r="F274">
        <f>ABS(TableWmot1[[#This Row],[Wmot,sim]]-TableWmot1[[#This Row],[Wmot]])</f>
        <v>3.469054583896181</v>
      </c>
    </row>
    <row r="275" spans="1:6" x14ac:dyDescent="0.3">
      <c r="A275">
        <f>data_lastRecoveryFile!A2843-data_lastRecoveryFile!$A$2577</f>
        <v>2.66</v>
      </c>
      <c r="B275">
        <f>$C$6*data_lastRecoveryFile!C2843/$C$5</f>
        <v>4.4261974584555226</v>
      </c>
      <c r="C275">
        <f>data_lastRecoveryFile!F2843*2*PI()/($C$4*$C$3*$C$2)</f>
        <v>10.008732979658214</v>
      </c>
      <c r="D275">
        <f t="shared" si="4"/>
        <v>120.10479575589858</v>
      </c>
      <c r="E275">
        <f>$F$5+($E$5-$F$5)*EXP(-TableWmot1[[#This Row],[t]]/$G$5)</f>
        <v>122.77736032998922</v>
      </c>
      <c r="F275">
        <f>ABS(TableWmot1[[#This Row],[Wmot,sim]]-TableWmot1[[#This Row],[Wmot]])</f>
        <v>2.672564574090643</v>
      </c>
    </row>
    <row r="276" spans="1:6" x14ac:dyDescent="0.3">
      <c r="A276">
        <f>data_lastRecoveryFile!A2844-data_lastRecoveryFile!$A$2577</f>
        <v>2.6700000000000017</v>
      </c>
      <c r="B276">
        <f>$C$6*data_lastRecoveryFile!C2844/$C$5</f>
        <v>4.4261974584555226</v>
      </c>
      <c r="C276">
        <f>data_lastRecoveryFile!F2844*2*PI()/($C$4*$C$3*$C$2)</f>
        <v>10.109031725448148</v>
      </c>
      <c r="D276">
        <f t="shared" si="4"/>
        <v>121.30838070537777</v>
      </c>
      <c r="E276">
        <f>$F$5+($E$5-$F$5)*EXP(-TableWmot1[[#This Row],[t]]/$G$5)</f>
        <v>122.77736033045946</v>
      </c>
      <c r="F276">
        <f>ABS(TableWmot1[[#This Row],[Wmot,sim]]-TableWmot1[[#This Row],[Wmot]])</f>
        <v>1.4689796250816869</v>
      </c>
    </row>
    <row r="277" spans="1:6" x14ac:dyDescent="0.3">
      <c r="A277">
        <f>data_lastRecoveryFile!A2845-data_lastRecoveryFile!$A$2577</f>
        <v>2.6799999999999997</v>
      </c>
      <c r="B277">
        <f>$C$6*data_lastRecoveryFile!C2845/$C$5</f>
        <v>4.4261974584555226</v>
      </c>
      <c r="C277">
        <f>data_lastRecoveryFile!F2845*2*PI()/($C$4*$C$3*$C$2)</f>
        <v>10.131648109252611</v>
      </c>
      <c r="D277">
        <f t="shared" si="4"/>
        <v>121.57977731103134</v>
      </c>
      <c r="E277">
        <f>$F$5+($E$5-$F$5)*EXP(-TableWmot1[[#This Row],[t]]/$G$5)</f>
        <v>122.77736033088986</v>
      </c>
      <c r="F277">
        <f>ABS(TableWmot1[[#This Row],[Wmot,sim]]-TableWmot1[[#This Row],[Wmot]])</f>
        <v>1.1975830198585271</v>
      </c>
    </row>
    <row r="278" spans="1:6" x14ac:dyDescent="0.3">
      <c r="A278">
        <f>data_lastRecoveryFile!A2846-data_lastRecoveryFile!$A$2577</f>
        <v>2.6900000000000013</v>
      </c>
      <c r="B278">
        <f>$C$6*data_lastRecoveryFile!C2846/$C$5</f>
        <v>4.4261974584555226</v>
      </c>
      <c r="C278">
        <f>data_lastRecoveryFile!F2846*2*PI()/($C$4*$C$3*$C$2)</f>
        <v>10.220638660583679</v>
      </c>
      <c r="D278">
        <f t="shared" si="4"/>
        <v>122.64766392700415</v>
      </c>
      <c r="E278">
        <f>$F$5+($E$5-$F$5)*EXP(-TableWmot1[[#This Row],[t]]/$G$5)</f>
        <v>122.77736033128383</v>
      </c>
      <c r="F278">
        <f>ABS(TableWmot1[[#This Row],[Wmot,sim]]-TableWmot1[[#This Row],[Wmot]])</f>
        <v>0.12969640427968443</v>
      </c>
    </row>
    <row r="279" spans="1:6" x14ac:dyDescent="0.3">
      <c r="A279">
        <f>data_lastRecoveryFile!A2847-data_lastRecoveryFile!$A$2577</f>
        <v>2.6999999999999993</v>
      </c>
      <c r="B279">
        <f>$C$6*data_lastRecoveryFile!C2847/$C$5</f>
        <v>4.4261974584555226</v>
      </c>
      <c r="C279">
        <f>data_lastRecoveryFile!F2847*2*PI()/($C$4*$C$3*$C$2)</f>
        <v>10.378461680806055</v>
      </c>
      <c r="D279">
        <f t="shared" si="4"/>
        <v>124.54154016967266</v>
      </c>
      <c r="E279">
        <f>$F$5+($E$5-$F$5)*EXP(-TableWmot1[[#This Row],[t]]/$G$5)</f>
        <v>122.77736033164443</v>
      </c>
      <c r="F279">
        <f>ABS(TableWmot1[[#This Row],[Wmot,sim]]-TableWmot1[[#This Row],[Wmot]])</f>
        <v>1.7641798380282268</v>
      </c>
    </row>
    <row r="280" spans="1:6" x14ac:dyDescent="0.3">
      <c r="A280">
        <f>data_lastRecoveryFile!A2848-data_lastRecoveryFile!$A$2577</f>
        <v>2.7100000000000009</v>
      </c>
      <c r="B280">
        <f>$C$6*data_lastRecoveryFile!C2848/$C$5</f>
        <v>4.4261974584555226</v>
      </c>
      <c r="C280">
        <f>data_lastRecoveryFile!F2848*2*PI()/($C$4*$C$3*$C$2)</f>
        <v>10.450735778766525</v>
      </c>
      <c r="D280">
        <f t="shared" si="4"/>
        <v>125.4088293451983</v>
      </c>
      <c r="E280">
        <f>$F$5+($E$5-$F$5)*EXP(-TableWmot1[[#This Row],[t]]/$G$5)</f>
        <v>122.77736033197449</v>
      </c>
      <c r="F280">
        <f>ABS(TableWmot1[[#This Row],[Wmot,sim]]-TableWmot1[[#This Row],[Wmot]])</f>
        <v>2.631469013223807</v>
      </c>
    </row>
    <row r="281" spans="1:6" x14ac:dyDescent="0.3">
      <c r="A281">
        <f>data_lastRecoveryFile!A2849-data_lastRecoveryFile!$A$2577</f>
        <v>2.7199999999999989</v>
      </c>
      <c r="B281">
        <f>$C$6*data_lastRecoveryFile!C2849/$C$5</f>
        <v>4.4261974584555226</v>
      </c>
      <c r="C281">
        <f>data_lastRecoveryFile!F2849*2*PI()/($C$4*$C$3*$C$2)</f>
        <v>10.47679378652688</v>
      </c>
      <c r="D281">
        <f t="shared" si="4"/>
        <v>125.72152543832256</v>
      </c>
      <c r="E281">
        <f>$F$5+($E$5-$F$5)*EXP(-TableWmot1[[#This Row],[t]]/$G$5)</f>
        <v>122.77736033227659</v>
      </c>
      <c r="F281">
        <f>ABS(TableWmot1[[#This Row],[Wmot,sim]]-TableWmot1[[#This Row],[Wmot]])</f>
        <v>2.9441651060459719</v>
      </c>
    </row>
    <row r="282" spans="1:6" x14ac:dyDescent="0.3">
      <c r="A282">
        <f>data_lastRecoveryFile!A2850-data_lastRecoveryFile!$A$2577</f>
        <v>2.7300000000000004</v>
      </c>
      <c r="B282">
        <f>$C$6*data_lastRecoveryFile!C2850/$C$5</f>
        <v>4.4261974584555226</v>
      </c>
      <c r="C282">
        <f>data_lastRecoveryFile!F2850*2*PI()/($C$4*$C$3*$C$2)</f>
        <v>10.363711867504566</v>
      </c>
      <c r="D282">
        <f t="shared" si="4"/>
        <v>124.3645424100548</v>
      </c>
      <c r="E282">
        <f>$F$5+($E$5-$F$5)*EXP(-TableWmot1[[#This Row],[t]]/$G$5)</f>
        <v>122.77736033255312</v>
      </c>
      <c r="F282">
        <f>ABS(TableWmot1[[#This Row],[Wmot,sim]]-TableWmot1[[#This Row],[Wmot]])</f>
        <v>1.5871820775016801</v>
      </c>
    </row>
    <row r="283" spans="1:6" x14ac:dyDescent="0.3">
      <c r="A283">
        <f>data_lastRecoveryFile!A2851-data_lastRecoveryFile!$A$2577</f>
        <v>2.7399999999999984</v>
      </c>
      <c r="B283">
        <f>$C$6*data_lastRecoveryFile!C2851/$C$5</f>
        <v>4.4261974584555226</v>
      </c>
      <c r="C283">
        <f>data_lastRecoveryFile!F2851*2*PI()/($C$4*$C$3*$C$2)</f>
        <v>10.231455188633682</v>
      </c>
      <c r="D283">
        <f t="shared" si="4"/>
        <v>122.77746226360418</v>
      </c>
      <c r="E283">
        <f>$F$5+($E$5-$F$5)*EXP(-TableWmot1[[#This Row],[t]]/$G$5)</f>
        <v>122.77736033280623</v>
      </c>
      <c r="F283">
        <f>ABS(TableWmot1[[#This Row],[Wmot,sim]]-TableWmot1[[#This Row],[Wmot]])</f>
        <v>1.0193079795328686E-4</v>
      </c>
    </row>
    <row r="284" spans="1:6" x14ac:dyDescent="0.3">
      <c r="A284">
        <f>data_lastRecoveryFile!A2852-data_lastRecoveryFile!$A$2577</f>
        <v>2.75</v>
      </c>
      <c r="B284">
        <f>$C$6*data_lastRecoveryFile!C2852/$C$5</f>
        <v>4.4261974584555226</v>
      </c>
      <c r="C284">
        <f>data_lastRecoveryFile!F2852*2*PI()/($C$4*$C$3*$C$2)</f>
        <v>10.225063602017491</v>
      </c>
      <c r="D284">
        <f t="shared" si="4"/>
        <v>122.70076322420988</v>
      </c>
      <c r="E284">
        <f>$F$5+($E$5-$F$5)*EXP(-TableWmot1[[#This Row],[t]]/$G$5)</f>
        <v>122.77736033303789</v>
      </c>
      <c r="F284">
        <f>ABS(TableWmot1[[#This Row],[Wmot,sim]]-TableWmot1[[#This Row],[Wmot]])</f>
        <v>7.6597108828011073E-2</v>
      </c>
    </row>
    <row r="285" spans="1:6" x14ac:dyDescent="0.3">
      <c r="A285">
        <f>data_lastRecoveryFile!A2853-data_lastRecoveryFile!$A$2577</f>
        <v>2.7600000000000016</v>
      </c>
      <c r="B285">
        <f>$C$6*data_lastRecoveryFile!C2853/$C$5</f>
        <v>4.4261974584555226</v>
      </c>
      <c r="C285">
        <f>data_lastRecoveryFile!F2853*2*PI()/($C$4*$C$3*$C$2)</f>
        <v>10.251121609777847</v>
      </c>
      <c r="D285">
        <f t="shared" si="4"/>
        <v>123.01345931733417</v>
      </c>
      <c r="E285">
        <f>$F$5+($E$5-$F$5)*EXP(-TableWmot1[[#This Row],[t]]/$G$5)</f>
        <v>122.77736033324994</v>
      </c>
      <c r="F285">
        <f>ABS(TableWmot1[[#This Row],[Wmot,sim]]-TableWmot1[[#This Row],[Wmot]])</f>
        <v>0.23609898408422225</v>
      </c>
    </row>
    <row r="286" spans="1:6" x14ac:dyDescent="0.3">
      <c r="A286">
        <f>data_lastRecoveryFile!A2854-data_lastRecoveryFile!$A$2577</f>
        <v>2.7699999999999996</v>
      </c>
      <c r="B286">
        <f>$C$6*data_lastRecoveryFile!C2854/$C$5</f>
        <v>4.4261974584555226</v>
      </c>
      <c r="C286">
        <f>data_lastRecoveryFile!F2854*2*PI()/($C$4*$C$3*$C$2)</f>
        <v>10.294879398613258</v>
      </c>
      <c r="D286">
        <f t="shared" si="4"/>
        <v>123.53855278335909</v>
      </c>
      <c r="E286">
        <f>$F$5+($E$5-$F$5)*EXP(-TableWmot1[[#This Row],[t]]/$G$5)</f>
        <v>122.77736033344404</v>
      </c>
      <c r="F286">
        <f>ABS(TableWmot1[[#This Row],[Wmot,sim]]-TableWmot1[[#This Row],[Wmot]])</f>
        <v>0.76119244991505752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E72D-DA20-4219-A8A7-9468B06F1478}">
  <dimension ref="A1:L286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12" x14ac:dyDescent="0.3">
      <c r="A1" s="2" t="s">
        <v>50</v>
      </c>
      <c r="E1" t="s">
        <v>43</v>
      </c>
      <c r="F1" t="s">
        <v>44</v>
      </c>
      <c r="G1" t="s">
        <v>41</v>
      </c>
      <c r="H1" t="s">
        <v>42</v>
      </c>
      <c r="I1" t="s">
        <v>47</v>
      </c>
    </row>
    <row r="2" spans="1:12" x14ac:dyDescent="0.3">
      <c r="A2" s="3" t="s">
        <v>38</v>
      </c>
      <c r="C2">
        <v>0.01</v>
      </c>
      <c r="E2">
        <f>$C$6*AVERAGE(data_lastRecoveryFile!D1553:'data_lastRecoveryFile'!D2483)/$C$5</f>
        <v>1.6598240469208212</v>
      </c>
      <c r="F2">
        <f>$C$6*AVERAGE(data_lastRecoveryFile!D2731:'data_lastRecoveryFile'!D2892)/$C$5</f>
        <v>4.4261974584555226</v>
      </c>
      <c r="G2">
        <f>AVERAGE(data_lastRecoveryFile!G1553:'data_lastRecoveryFile'!G2483)*2*PI()/($C$4*$C$2)</f>
        <v>31.247675345586671</v>
      </c>
      <c r="H2">
        <f>AVERAGE(data_lastRecoveryFile!G2731:'data_lastRecoveryFile'!G2892)*2*PI()/($C$4*$C$2)</f>
        <v>128.56055529331022</v>
      </c>
      <c r="I2">
        <f>($H$2-$G$2)/($F$2-$E$2)</f>
        <v>35.177058723152371</v>
      </c>
    </row>
    <row r="3" spans="1:12" x14ac:dyDescent="0.3">
      <c r="A3" s="3" t="s">
        <v>32</v>
      </c>
      <c r="C3">
        <v>12</v>
      </c>
    </row>
    <row r="4" spans="1:12" x14ac:dyDescent="0.3">
      <c r="A4" s="3" t="s">
        <v>37</v>
      </c>
      <c r="C4">
        <v>1024</v>
      </c>
      <c r="E4" t="s">
        <v>41</v>
      </c>
      <c r="F4" t="s">
        <v>42</v>
      </c>
      <c r="G4" t="s">
        <v>45</v>
      </c>
      <c r="I4" t="s">
        <v>49</v>
      </c>
      <c r="K4" t="s">
        <v>46</v>
      </c>
      <c r="L4" t="s">
        <v>45</v>
      </c>
    </row>
    <row r="5" spans="1:12" x14ac:dyDescent="0.3">
      <c r="A5" s="3" t="s">
        <v>33</v>
      </c>
      <c r="C5">
        <v>1023</v>
      </c>
      <c r="E5">
        <f>G$2</f>
        <v>31.247675345586671</v>
      </c>
      <c r="F5">
        <v>129.1442109463043</v>
      </c>
      <c r="G5">
        <v>0.12831561004949249</v>
      </c>
      <c r="I5">
        <f>SUM(TableWmot2[Abs(error)])</f>
        <v>908.3175783827686</v>
      </c>
      <c r="K5">
        <f>($F$5-$E$5)/($F$2-$E$2)</f>
        <v>35.38804096096613</v>
      </c>
      <c r="L5">
        <f>$G$5</f>
        <v>0.12831561004949249</v>
      </c>
    </row>
    <row r="6" spans="1:12" x14ac:dyDescent="0.3">
      <c r="A6" s="3" t="s">
        <v>34</v>
      </c>
      <c r="C6">
        <f>data_lastRecoveryFile!$B$2</f>
        <v>28.3</v>
      </c>
    </row>
    <row r="7" spans="1:12" x14ac:dyDescent="0.3">
      <c r="A7" s="3"/>
    </row>
    <row r="8" spans="1:12" x14ac:dyDescent="0.3">
      <c r="A8" t="s">
        <v>30</v>
      </c>
      <c r="B8" t="s">
        <v>35</v>
      </c>
      <c r="C8" t="s">
        <v>39</v>
      </c>
      <c r="D8" t="s">
        <v>36</v>
      </c>
      <c r="E8" t="s">
        <v>40</v>
      </c>
      <c r="F8" t="s">
        <v>48</v>
      </c>
    </row>
    <row r="9" spans="1:12" x14ac:dyDescent="0.3">
      <c r="A9">
        <f>data_lastRecoveryFile!A2577-data_lastRecoveryFile!$A$2577</f>
        <v>0</v>
      </c>
      <c r="B9">
        <f>$C$6*data_lastRecoveryFile!D2577/$C$5</f>
        <v>4.4261974584555226</v>
      </c>
      <c r="C9">
        <f>data_lastRecoveryFile!G2577*2*PI()/($C$4*$C$3*$C$2)</f>
        <v>3.044853531693879</v>
      </c>
      <c r="D9">
        <f t="shared" ref="D9:D72" si="0">C9*$C$3</f>
        <v>36.538242380326551</v>
      </c>
      <c r="E9">
        <f>$F$5+($E$5-$F$5)*EXP(-TableWmot2[[#This Row],[t]]/$G$5)</f>
        <v>31.247675345586671</v>
      </c>
      <c r="F9">
        <f>ABS(TableWmot2[[#This Row],[Wmot,sim]]-TableWmot2[[#This Row],[Wmot]])</f>
        <v>5.2905670347398797</v>
      </c>
    </row>
    <row r="10" spans="1:12" x14ac:dyDescent="0.3">
      <c r="A10">
        <f>data_lastRecoveryFile!A2578-data_lastRecoveryFile!$A$2577</f>
        <v>1.0000000000001563E-2</v>
      </c>
      <c r="B10">
        <f>$C$6*data_lastRecoveryFile!D2578/$C$5</f>
        <v>4.4261974584555226</v>
      </c>
      <c r="C10">
        <f>data_lastRecoveryFile!G2578*2*PI()/($C$4*$C$3*$C$2)</f>
        <v>3.2425010565228338</v>
      </c>
      <c r="D10">
        <f t="shared" si="0"/>
        <v>38.910012678274008</v>
      </c>
      <c r="E10">
        <f>$F$5+($E$5-$F$5)*EXP(-TableWmot2[[#This Row],[t]]/$G$5)</f>
        <v>38.587316502263462</v>
      </c>
      <c r="F10">
        <f>ABS(TableWmot2[[#This Row],[Wmot,sim]]-TableWmot2[[#This Row],[Wmot]])</f>
        <v>0.32269617601054534</v>
      </c>
    </row>
    <row r="11" spans="1:12" x14ac:dyDescent="0.3">
      <c r="A11">
        <f>data_lastRecoveryFile!A2579-data_lastRecoveryFile!$A$2577</f>
        <v>1.9999999999999574E-2</v>
      </c>
      <c r="B11">
        <f>$C$6*data_lastRecoveryFile!D2579/$C$5</f>
        <v>4.4261974584555226</v>
      </c>
      <c r="C11">
        <f>data_lastRecoveryFile!G2579*2*PI()/($C$4*$C$3*$C$2)</f>
        <v>3.4706315325912631</v>
      </c>
      <c r="D11">
        <f t="shared" si="0"/>
        <v>41.647578391095159</v>
      </c>
      <c r="E11">
        <f>$F$5+($E$5-$F$5)*EXP(-TableWmot2[[#This Row],[t]]/$G$5)</f>
        <v>45.376679429190361</v>
      </c>
      <c r="F11">
        <f>ABS(TableWmot2[[#This Row],[Wmot,sim]]-TableWmot2[[#This Row],[Wmot]])</f>
        <v>3.7291010380952017</v>
      </c>
    </row>
    <row r="12" spans="1:12" x14ac:dyDescent="0.3">
      <c r="A12">
        <f>data_lastRecoveryFile!A2580-data_lastRecoveryFile!$A$2577</f>
        <v>3.0000000000001137E-2</v>
      </c>
      <c r="B12">
        <f>$C$6*data_lastRecoveryFile!D2580/$C$5</f>
        <v>4.4261974584555226</v>
      </c>
      <c r="C12">
        <f>data_lastRecoveryFile!G2580*2*PI()/($C$4*$C$3*$C$2)</f>
        <v>3.7208867316798879</v>
      </c>
      <c r="D12">
        <f t="shared" si="0"/>
        <v>44.650640780158653</v>
      </c>
      <c r="E12">
        <f>$F$5+($E$5-$F$5)*EXP(-TableWmot2[[#This Row],[t]]/$G$5)</f>
        <v>51.657020384501166</v>
      </c>
      <c r="F12">
        <f>ABS(TableWmot2[[#This Row],[Wmot,sim]]-TableWmot2[[#This Row],[Wmot]])</f>
        <v>7.0063796043425128</v>
      </c>
    </row>
    <row r="13" spans="1:12" x14ac:dyDescent="0.3">
      <c r="A13">
        <f>data_lastRecoveryFile!A2581-data_lastRecoveryFile!$A$2577</f>
        <v>3.9999999999999147E-2</v>
      </c>
      <c r="B13">
        <f>$C$6*data_lastRecoveryFile!D2581/$C$5</f>
        <v>4.4261974584555226</v>
      </c>
      <c r="C13">
        <f>data_lastRecoveryFile!G2581*2*PI()/($C$4*$C$3*$C$2)</f>
        <v>3.9750752149973461</v>
      </c>
      <c r="D13">
        <f t="shared" si="0"/>
        <v>47.700902579968151</v>
      </c>
      <c r="E13">
        <f>$F$5+($E$5-$F$5)*EXP(-TableWmot2[[#This Row],[t]]/$G$5)</f>
        <v>57.466502502255537</v>
      </c>
      <c r="F13">
        <f>ABS(TableWmot2[[#This Row],[Wmot,sim]]-TableWmot2[[#This Row],[Wmot]])</f>
        <v>9.7655999222873859</v>
      </c>
    </row>
    <row r="14" spans="1:12" x14ac:dyDescent="0.3">
      <c r="A14">
        <f>data_lastRecoveryFile!A2582-data_lastRecoveryFile!$A$2577</f>
        <v>5.0000000000000711E-2</v>
      </c>
      <c r="B14">
        <f>$C$6*data_lastRecoveryFile!D2582/$C$5</f>
        <v>4.4261974584555226</v>
      </c>
      <c r="C14">
        <f>data_lastRecoveryFile!G2582*2*PI()/($C$4*$C$3*$C$2)</f>
        <v>4.2454884944804236</v>
      </c>
      <c r="D14">
        <f t="shared" si="0"/>
        <v>50.945861933765087</v>
      </c>
      <c r="E14">
        <f>$F$5+($E$5-$F$5)*EXP(-TableWmot2[[#This Row],[t]]/$G$5)</f>
        <v>62.840427694643694</v>
      </c>
      <c r="F14">
        <f>ABS(TableWmot2[[#This Row],[Wmot,sim]]-TableWmot2[[#This Row],[Wmot]])</f>
        <v>11.894565760878606</v>
      </c>
    </row>
    <row r="15" spans="1:12" x14ac:dyDescent="0.3">
      <c r="A15">
        <f>data_lastRecoveryFile!A2583-data_lastRecoveryFile!$A$2577</f>
        <v>5.9999999999998721E-2</v>
      </c>
      <c r="B15">
        <f>$C$6*data_lastRecoveryFile!D2583/$C$5</f>
        <v>4.4261974584555226</v>
      </c>
      <c r="C15">
        <f>data_lastRecoveryFile!G2583*2*PI()/($C$4*$C$3*$C$2)</f>
        <v>4.5458930654413621</v>
      </c>
      <c r="D15">
        <f t="shared" si="0"/>
        <v>54.550716785296345</v>
      </c>
      <c r="E15">
        <f>$F$5+($E$5-$F$5)*EXP(-TableWmot2[[#This Row],[t]]/$G$5)</f>
        <v>67.811451167649324</v>
      </c>
      <c r="F15">
        <f>ABS(TableWmot2[[#This Row],[Wmot,sim]]-TableWmot2[[#This Row],[Wmot]])</f>
        <v>13.260734382352979</v>
      </c>
    </row>
    <row r="16" spans="1:12" x14ac:dyDescent="0.3">
      <c r="A16">
        <f>data_lastRecoveryFile!A2584-data_lastRecoveryFile!$A$2577</f>
        <v>7.0000000000000284E-2</v>
      </c>
      <c r="B16">
        <f>$C$6*data_lastRecoveryFile!D2584/$C$5</f>
        <v>4.4261974584555226</v>
      </c>
      <c r="C16">
        <f>data_lastRecoveryFile!G2584*2*PI()/($C$4*$C$3*$C$2)</f>
        <v>4.9800292950693512</v>
      </c>
      <c r="D16">
        <f t="shared" si="0"/>
        <v>59.760351540832218</v>
      </c>
      <c r="E16">
        <f>$F$5+($E$5-$F$5)*EXP(-TableWmot2[[#This Row],[t]]/$G$5)</f>
        <v>72.409779853763609</v>
      </c>
      <c r="F16">
        <f>ABS(TableWmot2[[#This Row],[Wmot,sim]]-TableWmot2[[#This Row],[Wmot]])</f>
        <v>12.649428312931391</v>
      </c>
    </row>
    <row r="17" spans="1:6" x14ac:dyDescent="0.3">
      <c r="A17">
        <f>data_lastRecoveryFile!A2585-data_lastRecoveryFile!$A$2577</f>
        <v>7.9999999999998295E-2</v>
      </c>
      <c r="B17">
        <f>$C$6*data_lastRecoveryFile!D2585/$C$5</f>
        <v>4.4261974584555226</v>
      </c>
      <c r="C17">
        <f>data_lastRecoveryFile!G2585*2*PI()/($C$4*$C$3*$C$2)</f>
        <v>5.5380639722809866</v>
      </c>
      <c r="D17">
        <f t="shared" si="0"/>
        <v>66.456767667371835</v>
      </c>
      <c r="E17">
        <f>$F$5+($E$5-$F$5)*EXP(-TableWmot2[[#This Row],[t]]/$G$5)</f>
        <v>76.663355967485245</v>
      </c>
      <c r="F17">
        <f>ABS(TableWmot2[[#This Row],[Wmot,sim]]-TableWmot2[[#This Row],[Wmot]])</f>
        <v>10.20658830011341</v>
      </c>
    </row>
    <row r="18" spans="1:6" x14ac:dyDescent="0.3">
      <c r="A18">
        <f>data_lastRecoveryFile!A2586-data_lastRecoveryFile!$A$2577</f>
        <v>8.9999999999999858E-2</v>
      </c>
      <c r="B18">
        <f>$C$6*data_lastRecoveryFile!D2586/$C$5</f>
        <v>4.4261974584555226</v>
      </c>
      <c r="C18">
        <f>data_lastRecoveryFile!G2586*2*PI()/($C$4*$C$3*$C$2)</f>
        <v>6.0872487599777463</v>
      </c>
      <c r="D18">
        <f t="shared" si="0"/>
        <v>73.046985119732952</v>
      </c>
      <c r="E18">
        <f>$F$5+($E$5-$F$5)*EXP(-TableWmot2[[#This Row],[t]]/$G$5)</f>
        <v>80.598026799057578</v>
      </c>
      <c r="F18">
        <f>ABS(TableWmot2[[#This Row],[Wmot,sim]]-TableWmot2[[#This Row],[Wmot]])</f>
        <v>7.5510416793246264</v>
      </c>
    </row>
    <row r="19" spans="1:6" x14ac:dyDescent="0.3">
      <c r="A19">
        <f>data_lastRecoveryFile!A2587-data_lastRecoveryFile!$A$2577</f>
        <v>0.10000000000000142</v>
      </c>
      <c r="B19">
        <f>$C$6*data_lastRecoveryFile!D2587/$C$5</f>
        <v>4.4261974584555226</v>
      </c>
      <c r="C19">
        <f>data_lastRecoveryFile!G2587*2*PI()/($C$4*$C$3*$C$2)</f>
        <v>6.6108672012097474</v>
      </c>
      <c r="D19">
        <f t="shared" si="0"/>
        <v>79.330406414516972</v>
      </c>
      <c r="E19">
        <f>$F$5+($E$5-$F$5)*EXP(-TableWmot2[[#This Row],[t]]/$G$5)</f>
        <v>84.237701778160016</v>
      </c>
      <c r="F19">
        <f>ABS(TableWmot2[[#This Row],[Wmot,sim]]-TableWmot2[[#This Row],[Wmot]])</f>
        <v>4.9072953636430441</v>
      </c>
    </row>
    <row r="20" spans="1:6" x14ac:dyDescent="0.3">
      <c r="A20">
        <f>data_lastRecoveryFile!A2588-data_lastRecoveryFile!$A$2577</f>
        <v>0.10999999999999943</v>
      </c>
      <c r="B20">
        <f>$C$6*data_lastRecoveryFile!D2588/$C$5</f>
        <v>4.4261974584555226</v>
      </c>
      <c r="C20">
        <f>data_lastRecoveryFile!G2588*2*PI()/($C$4*$C$3*$C$2)</f>
        <v>7.020420405941513</v>
      </c>
      <c r="D20">
        <f t="shared" si="0"/>
        <v>84.245044871298148</v>
      </c>
      <c r="E20">
        <f>$F$5+($E$5-$F$5)*EXP(-TableWmot2[[#This Row],[t]]/$G$5)</f>
        <v>87.604497762007554</v>
      </c>
      <c r="F20">
        <f>ABS(TableWmot2[[#This Row],[Wmot,sim]]-TableWmot2[[#This Row],[Wmot]])</f>
        <v>3.3594528907094059</v>
      </c>
    </row>
    <row r="21" spans="1:6" x14ac:dyDescent="0.3">
      <c r="A21">
        <f>data_lastRecoveryFile!A2589-data_lastRecoveryFile!$A$2577</f>
        <v>0.12000000000000099</v>
      </c>
      <c r="B21">
        <f>$C$6*data_lastRecoveryFile!D2589/$C$5</f>
        <v>4.4261974584555226</v>
      </c>
      <c r="C21">
        <f>data_lastRecoveryFile!G2589*2*PI()/($C$4*$C$3*$C$2)</f>
        <v>7.3380330966819125</v>
      </c>
      <c r="D21">
        <f t="shared" si="0"/>
        <v>88.056397160182954</v>
      </c>
      <c r="E21">
        <f>$F$5+($E$5-$F$5)*EXP(-TableWmot2[[#This Row],[t]]/$G$5)</f>
        <v>90.718873430698522</v>
      </c>
      <c r="F21">
        <f>ABS(TableWmot2[[#This Row],[Wmot,sim]]-TableWmot2[[#This Row],[Wmot]])</f>
        <v>2.6624762705155689</v>
      </c>
    </row>
    <row r="22" spans="1:6" x14ac:dyDescent="0.3">
      <c r="A22">
        <f>data_lastRecoveryFile!A2590-data_lastRecoveryFile!$A$2577</f>
        <v>0.12999999999999901</v>
      </c>
      <c r="B22">
        <f>$C$6*data_lastRecoveryFile!D2590/$C$5</f>
        <v>4.4261974584555226</v>
      </c>
      <c r="C22">
        <f>data_lastRecoveryFile!G2590*2*PI()/($C$4*$C$3*$C$2)</f>
        <v>7.6610540514473122</v>
      </c>
      <c r="D22">
        <f t="shared" si="0"/>
        <v>91.932648617367747</v>
      </c>
      <c r="E22">
        <f>$F$5+($E$5-$F$5)*EXP(-TableWmot2[[#This Row],[t]]/$G$5)</f>
        <v>93.599753606468227</v>
      </c>
      <c r="F22">
        <f>ABS(TableWmot2[[#This Row],[Wmot,sim]]-TableWmot2[[#This Row],[Wmot]])</f>
        <v>1.6671049891004799</v>
      </c>
    </row>
    <row r="23" spans="1:6" x14ac:dyDescent="0.3">
      <c r="A23">
        <f>data_lastRecoveryFile!A2591-data_lastRecoveryFile!$A$2577</f>
        <v>0.14000000000000057</v>
      </c>
      <c r="B23">
        <f>$C$6*data_lastRecoveryFile!D2591/$C$5</f>
        <v>4.4261974584555226</v>
      </c>
      <c r="C23">
        <f>data_lastRecoveryFile!G2591*2*PI()/($C$4*$C$3*$C$2)</f>
        <v>7.9511337505405733</v>
      </c>
      <c r="D23">
        <f t="shared" si="0"/>
        <v>95.413605006486875</v>
      </c>
      <c r="E23">
        <f>$F$5+($E$5-$F$5)*EXP(-TableWmot2[[#This Row],[t]]/$G$5)</f>
        <v>96.264644252315463</v>
      </c>
      <c r="F23">
        <f>ABS(TableWmot2[[#This Row],[Wmot,sim]]-TableWmot2[[#This Row],[Wmot]])</f>
        <v>0.85103924582858781</v>
      </c>
    </row>
    <row r="24" spans="1:6" x14ac:dyDescent="0.3">
      <c r="A24">
        <f>data_lastRecoveryFile!A2592-data_lastRecoveryFile!$A$2577</f>
        <v>0.14999999999999858</v>
      </c>
      <c r="B24">
        <f>$C$6*data_lastRecoveryFile!D2592/$C$5</f>
        <v>4.4261974584555226</v>
      </c>
      <c r="C24">
        <f>data_lastRecoveryFile!G2592*2*PI()/($C$4*$C$3*$C$2)</f>
        <v>8.2063055538925855</v>
      </c>
      <c r="D24">
        <f t="shared" si="0"/>
        <v>98.475666646711034</v>
      </c>
      <c r="E24">
        <f>$F$5+($E$5-$F$5)*EXP(-TableWmot2[[#This Row],[t]]/$G$5)</f>
        <v>98.729738848768662</v>
      </c>
      <c r="F24">
        <f>ABS(TableWmot2[[#This Row],[Wmot,sim]]-TableWmot2[[#This Row],[Wmot]])</f>
        <v>0.25407220205762826</v>
      </c>
    </row>
    <row r="25" spans="1:6" x14ac:dyDescent="0.3">
      <c r="A25">
        <f>data_lastRecoveryFile!A2593-data_lastRecoveryFile!$A$2577</f>
        <v>0.16000000000000014</v>
      </c>
      <c r="B25">
        <f>$C$6*data_lastRecoveryFile!D2593/$C$5</f>
        <v>4.4261974584555226</v>
      </c>
      <c r="C25">
        <f>data_lastRecoveryFile!G2593*2*PI()/($C$4*$C$3*$C$2)</f>
        <v>8.4423025973960275</v>
      </c>
      <c r="D25">
        <f t="shared" si="0"/>
        <v>101.30763116875232</v>
      </c>
      <c r="E25">
        <f>$F$5+($E$5-$F$5)*EXP(-TableWmot2[[#This Row],[t]]/$G$5)</f>
        <v>101.01001679523395</v>
      </c>
      <c r="F25">
        <f>ABS(TableWmot2[[#This Row],[Wmot,sim]]-TableWmot2[[#This Row],[Wmot]])</f>
        <v>0.29761437351837117</v>
      </c>
    </row>
    <row r="26" spans="1:6" x14ac:dyDescent="0.3">
      <c r="A26">
        <f>data_lastRecoveryFile!A2594-data_lastRecoveryFile!$A$2577</f>
        <v>0.17000000000000171</v>
      </c>
      <c r="B26">
        <f>$C$6*data_lastRecoveryFile!D2594/$C$5</f>
        <v>4.4261974584555226</v>
      </c>
      <c r="C26">
        <f>data_lastRecoveryFile!G2594*2*PI()/($C$4*$C$3*$C$2)</f>
        <v>8.6797746247862531</v>
      </c>
      <c r="D26">
        <f t="shared" si="0"/>
        <v>104.15729549743503</v>
      </c>
      <c r="E26">
        <f>$F$5+($E$5-$F$5)*EXP(-TableWmot2[[#This Row],[t]]/$G$5)</f>
        <v>103.11933443384115</v>
      </c>
      <c r="F26">
        <f>ABS(TableWmot2[[#This Row],[Wmot,sim]]-TableWmot2[[#This Row],[Wmot]])</f>
        <v>1.0379610635938832</v>
      </c>
    </row>
    <row r="27" spans="1:6" x14ac:dyDescent="0.3">
      <c r="A27">
        <f>data_lastRecoveryFile!A2595-data_lastRecoveryFile!$A$2577</f>
        <v>0.17999999999999972</v>
      </c>
      <c r="B27">
        <f>$C$6*data_lastRecoveryFile!D2595/$C$5</f>
        <v>4.4261974584555226</v>
      </c>
      <c r="C27">
        <f>data_lastRecoveryFile!G2595*2*PI()/($C$4*$C$3*$C$2)</f>
        <v>8.9403546921632664</v>
      </c>
      <c r="D27">
        <f t="shared" si="0"/>
        <v>107.28425630595919</v>
      </c>
      <c r="E27">
        <f>$F$5+($E$5-$F$5)*EXP(-TableWmot2[[#This Row],[t]]/$G$5)</f>
        <v>105.07050924892664</v>
      </c>
      <c r="F27">
        <f>ABS(TableWmot2[[#This Row],[Wmot,sim]]-TableWmot2[[#This Row],[Wmot]])</f>
        <v>2.213747057032549</v>
      </c>
    </row>
    <row r="28" spans="1:6" x14ac:dyDescent="0.3">
      <c r="A28">
        <f>data_lastRecoveryFile!A2596-data_lastRecoveryFile!$A$2577</f>
        <v>0.19000000000000128</v>
      </c>
      <c r="B28">
        <f>$C$6*data_lastRecoveryFile!D2596/$C$5</f>
        <v>4.4261974584555226</v>
      </c>
      <c r="C28">
        <f>data_lastRecoveryFile!G2596*2*PI()/($C$4*$C$3*$C$2)</f>
        <v>9.1827433273961674</v>
      </c>
      <c r="D28">
        <f t="shared" si="0"/>
        <v>110.19291992875401</v>
      </c>
      <c r="E28">
        <f>$F$5+($E$5-$F$5)*EXP(-TableWmot2[[#This Row],[t]]/$G$5)</f>
        <v>106.8753977537895</v>
      </c>
      <c r="F28">
        <f>ABS(TableWmot2[[#This Row],[Wmot,sim]]-TableWmot2[[#This Row],[Wmot]])</f>
        <v>3.317522174964509</v>
      </c>
    </row>
    <row r="29" spans="1:6" x14ac:dyDescent="0.3">
      <c r="A29">
        <f>data_lastRecoveryFile!A2597-data_lastRecoveryFile!$A$2577</f>
        <v>0.19999999999999929</v>
      </c>
      <c r="B29">
        <f>$C$6*data_lastRecoveryFile!D2597/$C$5</f>
        <v>4.4261974584555226</v>
      </c>
      <c r="C29">
        <f>data_lastRecoveryFile!G2597*2*PI()/($C$4*$C$3*$C$2)</f>
        <v>9.2953335800096184</v>
      </c>
      <c r="D29">
        <f t="shared" si="0"/>
        <v>111.54400296011542</v>
      </c>
      <c r="E29">
        <f>$F$5+($E$5-$F$5)*EXP(-TableWmot2[[#This Row],[t]]/$G$5)</f>
        <v>108.54496753800233</v>
      </c>
      <c r="F29">
        <f>ABS(TableWmot2[[#This Row],[Wmot,sim]]-TableWmot2[[#This Row],[Wmot]])</f>
        <v>2.9990354221130957</v>
      </c>
    </row>
    <row r="30" spans="1:6" x14ac:dyDescent="0.3">
      <c r="A30">
        <f>data_lastRecoveryFile!A2598-data_lastRecoveryFile!$A$2577</f>
        <v>0.21000000000000085</v>
      </c>
      <c r="B30">
        <f>$C$6*data_lastRecoveryFile!D2598/$C$5</f>
        <v>4.4261974584555226</v>
      </c>
      <c r="C30">
        <f>data_lastRecoveryFile!G2598*2*PI()/($C$4*$C$3*$C$2)</f>
        <v>9.2850087132552108</v>
      </c>
      <c r="D30">
        <f t="shared" si="0"/>
        <v>111.42010455906254</v>
      </c>
      <c r="E30">
        <f>$F$5+($E$5-$F$5)*EXP(-TableWmot2[[#This Row],[t]]/$G$5)</f>
        <v>110.08936391309599</v>
      </c>
      <c r="F30">
        <f>ABS(TableWmot2[[#This Row],[Wmot,sim]]-TableWmot2[[#This Row],[Wmot]])</f>
        <v>1.330740645966543</v>
      </c>
    </row>
    <row r="31" spans="1:6" x14ac:dyDescent="0.3">
      <c r="A31">
        <f>data_lastRecoveryFile!A2599-data_lastRecoveryFile!$A$2577</f>
        <v>0.21999999999999886</v>
      </c>
      <c r="B31">
        <f>$C$6*data_lastRecoveryFile!D2599/$C$5</f>
        <v>4.4261974584555226</v>
      </c>
      <c r="C31">
        <f>data_lastRecoveryFile!G2599*2*PI()/($C$4*$C$3*$C$2)</f>
        <v>9.2417425857153948</v>
      </c>
      <c r="D31">
        <f t="shared" si="0"/>
        <v>110.90091102858474</v>
      </c>
      <c r="E31">
        <f>$F$5+($E$5-$F$5)*EXP(-TableWmot2[[#This Row],[t]]/$G$5)</f>
        <v>111.51797156157792</v>
      </c>
      <c r="F31">
        <f>ABS(TableWmot2[[#This Row],[Wmot,sim]]-TableWmot2[[#This Row],[Wmot]])</f>
        <v>0.61706053299317887</v>
      </c>
    </row>
    <row r="32" spans="1:6" x14ac:dyDescent="0.3">
      <c r="A32">
        <f>data_lastRecoveryFile!A2600-data_lastRecoveryFile!$A$2577</f>
        <v>0.23000000000000043</v>
      </c>
      <c r="B32">
        <f>$C$6*data_lastRecoveryFile!D2600/$C$5</f>
        <v>4.4261974584555226</v>
      </c>
      <c r="C32">
        <f>data_lastRecoveryFile!G2600*2*PI()/($C$4*$C$3*$C$2)</f>
        <v>9.1955265006285476</v>
      </c>
      <c r="D32">
        <f t="shared" si="0"/>
        <v>110.34631800754258</v>
      </c>
      <c r="E32">
        <f>$F$5+($E$5-$F$5)*EXP(-TableWmot2[[#This Row],[t]]/$G$5)</f>
        <v>112.83947156391943</v>
      </c>
      <c r="F32">
        <f>ABS(TableWmot2[[#This Row],[Wmot,sim]]-TableWmot2[[#This Row],[Wmot]])</f>
        <v>2.4931535563768534</v>
      </c>
    </row>
    <row r="33" spans="1:6" x14ac:dyDescent="0.3">
      <c r="A33">
        <f>data_lastRecoveryFile!A2601-data_lastRecoveryFile!$A$2577</f>
        <v>0.23999999999999844</v>
      </c>
      <c r="B33">
        <f>$C$6*data_lastRecoveryFile!D2601/$C$5</f>
        <v>4.4261974584555226</v>
      </c>
      <c r="C33">
        <f>data_lastRecoveryFile!G2601*2*PI()/($C$4*$C$3*$C$2)</f>
        <v>9.22650111111831</v>
      </c>
      <c r="D33">
        <f t="shared" si="0"/>
        <v>110.71801333341972</v>
      </c>
      <c r="E33">
        <f>$F$5+($E$5-$F$5)*EXP(-TableWmot2[[#This Row],[t]]/$G$5)</f>
        <v>114.06189415002495</v>
      </c>
      <c r="F33">
        <f>ABS(TableWmot2[[#This Row],[Wmot,sim]]-TableWmot2[[#This Row],[Wmot]])</f>
        <v>3.3438808166052354</v>
      </c>
    </row>
    <row r="34" spans="1:6" x14ac:dyDescent="0.3">
      <c r="A34">
        <f>data_lastRecoveryFile!A2602-data_lastRecoveryFile!$A$2577</f>
        <v>0.25</v>
      </c>
      <c r="B34">
        <f>$C$6*data_lastRecoveryFile!D2602/$C$5</f>
        <v>4.4261974584555226</v>
      </c>
      <c r="C34">
        <f>data_lastRecoveryFile!G2602*2*PI()/($C$4*$C$3*$C$2)</f>
        <v>9.319424947700865</v>
      </c>
      <c r="D34">
        <f t="shared" si="0"/>
        <v>111.83309937241037</v>
      </c>
      <c r="E34">
        <f>$F$5+($E$5-$F$5)*EXP(-TableWmot2[[#This Row],[t]]/$G$5)</f>
        <v>115.19266749574894</v>
      </c>
      <c r="F34">
        <f>ABS(TableWmot2[[#This Row],[Wmot,sim]]-TableWmot2[[#This Row],[Wmot]])</f>
        <v>3.3595681233385619</v>
      </c>
    </row>
    <row r="35" spans="1:6" x14ac:dyDescent="0.3">
      <c r="A35">
        <f>data_lastRecoveryFile!A2603-data_lastRecoveryFile!$A$2577</f>
        <v>0.26000000000000156</v>
      </c>
      <c r="B35">
        <f>$C$6*data_lastRecoveryFile!D2603/$C$5</f>
        <v>4.4261974584555226</v>
      </c>
      <c r="C35">
        <f>data_lastRecoveryFile!G2603*2*PI()/($C$4*$C$3*$C$2)</f>
        <v>9.5101892235953827</v>
      </c>
      <c r="D35">
        <f t="shared" si="0"/>
        <v>114.12227068314459</v>
      </c>
      <c r="E35">
        <f>$F$5+($E$5-$F$5)*EXP(-TableWmot2[[#This Row],[t]]/$G$5)</f>
        <v>116.23866286096296</v>
      </c>
      <c r="F35">
        <f>ABS(TableWmot2[[#This Row],[Wmot,sim]]-TableWmot2[[#This Row],[Wmot]])</f>
        <v>2.1163921778183692</v>
      </c>
    </row>
    <row r="36" spans="1:6" x14ac:dyDescent="0.3">
      <c r="A36">
        <f>data_lastRecoveryFile!A2604-data_lastRecoveryFile!$A$2577</f>
        <v>0.26999999999999957</v>
      </c>
      <c r="B36">
        <f>$C$6*data_lastRecoveryFile!D2604/$C$5</f>
        <v>4.4261974584555226</v>
      </c>
      <c r="C36">
        <f>data_lastRecoveryFile!G2604*2*PI()/($C$4*$C$3*$C$2)</f>
        <v>9.7196366031561414</v>
      </c>
      <c r="D36">
        <f t="shared" si="0"/>
        <v>116.6356392378737</v>
      </c>
      <c r="E36">
        <f>$F$5+($E$5-$F$5)*EXP(-TableWmot2[[#This Row],[t]]/$G$5)</f>
        <v>117.20623634347051</v>
      </c>
      <c r="F36">
        <f>ABS(TableWmot2[[#This Row],[Wmot,sim]]-TableWmot2[[#This Row],[Wmot]])</f>
        <v>0.57059710559680354</v>
      </c>
    </row>
    <row r="37" spans="1:6" x14ac:dyDescent="0.3">
      <c r="A37">
        <f>data_lastRecoveryFile!A2605-data_lastRecoveryFile!$A$2577</f>
        <v>0.28000000000000114</v>
      </c>
      <c r="B37">
        <f>$C$6*data_lastRecoveryFile!D2605/$C$5</f>
        <v>4.4261974584555226</v>
      </c>
      <c r="C37">
        <f>data_lastRecoveryFile!G2605*2*PI()/($C$4*$C$3*$C$2)</f>
        <v>9.9521920227036915</v>
      </c>
      <c r="D37">
        <f t="shared" si="0"/>
        <v>119.4263042724443</v>
      </c>
      <c r="E37">
        <f>$F$5+($E$5-$F$5)*EXP(-TableWmot2[[#This Row],[t]]/$G$5)</f>
        <v>118.1012675024861</v>
      </c>
      <c r="F37">
        <f>ABS(TableWmot2[[#This Row],[Wmot,sim]]-TableWmot2[[#This Row],[Wmot]])</f>
        <v>1.3250367699582029</v>
      </c>
    </row>
    <row r="38" spans="1:6" x14ac:dyDescent="0.3">
      <c r="A38">
        <f>data_lastRecoveryFile!A2606-data_lastRecoveryFile!$A$2577</f>
        <v>0.28999999999999915</v>
      </c>
      <c r="B38">
        <f>$C$6*data_lastRecoveryFile!D2606/$C$5</f>
        <v>4.4261974584555226</v>
      </c>
      <c r="C38">
        <f>data_lastRecoveryFile!G2606*2*PI()/($C$4*$C$3*$C$2)</f>
        <v>10.175405892974753</v>
      </c>
      <c r="D38">
        <f t="shared" si="0"/>
        <v>122.10487071569705</v>
      </c>
      <c r="E38">
        <f>$F$5+($E$5-$F$5)*EXP(-TableWmot2[[#This Row],[t]]/$G$5)</f>
        <v>118.9291950863758</v>
      </c>
      <c r="F38">
        <f>ABS(TableWmot2[[#This Row],[Wmot,sim]]-TableWmot2[[#This Row],[Wmot]])</f>
        <v>3.1756756293212476</v>
      </c>
    </row>
    <row r="39" spans="1:6" x14ac:dyDescent="0.3">
      <c r="A39">
        <f>data_lastRecoveryFile!A2607-data_lastRecoveryFile!$A$2577</f>
        <v>0.30000000000000071</v>
      </c>
      <c r="B39">
        <f>$C$6*data_lastRecoveryFile!D2607/$C$5</f>
        <v>4.4261974584555226</v>
      </c>
      <c r="C39">
        <f>data_lastRecoveryFile!G2607*2*PI()/($C$4*$C$3*$C$2)</f>
        <v>10.248663308413144</v>
      </c>
      <c r="D39">
        <f t="shared" si="0"/>
        <v>122.98395970095774</v>
      </c>
      <c r="E39">
        <f>$F$5+($E$5-$F$5)*EXP(-TableWmot2[[#This Row],[t]]/$G$5)</f>
        <v>119.69505008177043</v>
      </c>
      <c r="F39">
        <f>ABS(TableWmot2[[#This Row],[Wmot,sim]]-TableWmot2[[#This Row],[Wmot]])</f>
        <v>3.288909619187308</v>
      </c>
    </row>
    <row r="40" spans="1:6" x14ac:dyDescent="0.3">
      <c r="A40">
        <f>data_lastRecoveryFile!A2608-data_lastRecoveryFile!$A$2577</f>
        <v>0.30999999999999872</v>
      </c>
      <c r="B40">
        <f>$C$6*data_lastRecoveryFile!D2608/$C$5</f>
        <v>4.4261974584555226</v>
      </c>
      <c r="C40">
        <f>data_lastRecoveryFile!G2608*2*PI()/($C$4*$C$3*$C$2)</f>
        <v>10.263413121714633</v>
      </c>
      <c r="D40">
        <f t="shared" si="0"/>
        <v>123.16095746057559</v>
      </c>
      <c r="E40">
        <f>$F$5+($E$5-$F$5)*EXP(-TableWmot2[[#This Row],[t]]/$G$5)</f>
        <v>120.4034862848679</v>
      </c>
      <c r="F40">
        <f>ABS(TableWmot2[[#This Row],[Wmot,sim]]-TableWmot2[[#This Row],[Wmot]])</f>
        <v>2.7574711757076926</v>
      </c>
    </row>
    <row r="41" spans="1:6" x14ac:dyDescent="0.3">
      <c r="A41">
        <f>data_lastRecoveryFile!A2609-data_lastRecoveryFile!$A$2577</f>
        <v>0.32000000000000028</v>
      </c>
      <c r="B41">
        <f>$C$6*data_lastRecoveryFile!D2609/$C$5</f>
        <v>4.4261974584555226</v>
      </c>
      <c r="C41">
        <f>data_lastRecoveryFile!G2609*2*PI()/($C$4*$C$3*$C$2)</f>
        <v>10.288979468179393</v>
      </c>
      <c r="D41">
        <f t="shared" si="0"/>
        <v>123.46775361815273</v>
      </c>
      <c r="E41">
        <f>$F$5+($E$5-$F$5)*EXP(-TableWmot2[[#This Row],[t]]/$G$5)</f>
        <v>121.05880858070395</v>
      </c>
      <c r="F41">
        <f>ABS(TableWmot2[[#This Row],[Wmot,sim]]-TableWmot2[[#This Row],[Wmot]])</f>
        <v>2.408945037448774</v>
      </c>
    </row>
    <row r="42" spans="1:6" x14ac:dyDescent="0.3">
      <c r="A42">
        <f>data_lastRecoveryFile!A2610-data_lastRecoveryFile!$A$2577</f>
        <v>0.32999999999999829</v>
      </c>
      <c r="B42">
        <f>$C$6*data_lastRecoveryFile!D2610/$C$5</f>
        <v>4.4261974584555226</v>
      </c>
      <c r="C42">
        <f>data_lastRecoveryFile!G2610*2*PI()/($C$4*$C$3*$C$2)</f>
        <v>10.454669064018011</v>
      </c>
      <c r="D42">
        <f t="shared" si="0"/>
        <v>125.45602876821613</v>
      </c>
      <c r="E42">
        <f>$F$5+($E$5-$F$5)*EXP(-TableWmot2[[#This Row],[t]]/$G$5)</f>
        <v>121.66499910222427</v>
      </c>
      <c r="F42">
        <f>ABS(TableWmot2[[#This Row],[Wmot,sim]]-TableWmot2[[#This Row],[Wmot]])</f>
        <v>3.7910296659918572</v>
      </c>
    </row>
    <row r="43" spans="1:6" x14ac:dyDescent="0.3">
      <c r="A43">
        <f>data_lastRecoveryFile!A2611-data_lastRecoveryFile!$A$2577</f>
        <v>0.33999999999999986</v>
      </c>
      <c r="B43">
        <f>$C$6*data_lastRecoveryFile!D2611/$C$5</f>
        <v>4.4261974584555226</v>
      </c>
      <c r="C43">
        <f>data_lastRecoveryFile!G2611*2*PI()/($C$4*$C$3*$C$2)</f>
        <v>10.630191865315446</v>
      </c>
      <c r="D43">
        <f t="shared" si="0"/>
        <v>127.56230238378535</v>
      </c>
      <c r="E43">
        <f>$F$5+($E$5-$F$5)*EXP(-TableWmot2[[#This Row],[t]]/$G$5)</f>
        <v>122.22574142812444</v>
      </c>
      <c r="F43">
        <f>ABS(TableWmot2[[#This Row],[Wmot,sim]]-TableWmot2[[#This Row],[Wmot]])</f>
        <v>5.3365609556609144</v>
      </c>
    </row>
    <row r="44" spans="1:6" x14ac:dyDescent="0.3">
      <c r="A44">
        <f>data_lastRecoveryFile!A2612-data_lastRecoveryFile!$A$2577</f>
        <v>0.35000000000000142</v>
      </c>
      <c r="B44">
        <f>$C$6*data_lastRecoveryFile!D2612/$C$5</f>
        <v>4.4261974584555226</v>
      </c>
      <c r="C44">
        <f>data_lastRecoveryFile!G2612*2*PI()/($C$4*$C$3*$C$2)</f>
        <v>10.808664629273176</v>
      </c>
      <c r="D44">
        <f t="shared" si="0"/>
        <v>129.70397555127812</v>
      </c>
      <c r="E44">
        <f>$F$5+($E$5-$F$5)*EXP(-TableWmot2[[#This Row],[t]]/$G$5)</f>
        <v>122.74444296649098</v>
      </c>
      <c r="F44">
        <f>ABS(TableWmot2[[#This Row],[Wmot,sim]]-TableWmot2[[#This Row],[Wmot]])</f>
        <v>6.9595325847871408</v>
      </c>
    </row>
    <row r="45" spans="1:6" x14ac:dyDescent="0.3">
      <c r="A45">
        <f>data_lastRecoveryFile!A2613-data_lastRecoveryFile!$A$2577</f>
        <v>0.35999999999999943</v>
      </c>
      <c r="B45">
        <f>$C$6*data_lastRecoveryFile!D2613/$C$5</f>
        <v>4.4261974584555226</v>
      </c>
      <c r="C45">
        <f>data_lastRecoveryFile!G2613*2*PI()/($C$4*$C$3*$C$2)</f>
        <v>10.939446324257275</v>
      </c>
      <c r="D45">
        <f t="shared" si="0"/>
        <v>131.27335589108731</v>
      </c>
      <c r="E45">
        <f>$F$5+($E$5-$F$5)*EXP(-TableWmot2[[#This Row],[t]]/$G$5)</f>
        <v>123.22425566026581</v>
      </c>
      <c r="F45">
        <f>ABS(TableWmot2[[#This Row],[Wmot,sim]]-TableWmot2[[#This Row],[Wmot]])</f>
        <v>8.0491002308214945</v>
      </c>
    </row>
    <row r="46" spans="1:6" x14ac:dyDescent="0.3">
      <c r="A46">
        <f>data_lastRecoveryFile!A2614-data_lastRecoveryFile!$A$2577</f>
        <v>0.37000000000000099</v>
      </c>
      <c r="B46">
        <f>$C$6*data_lastRecoveryFile!D2614/$C$5</f>
        <v>4.4261974584555226</v>
      </c>
      <c r="C46">
        <f>data_lastRecoveryFile!G2614*2*PI()/($C$4*$C$3*$C$2)</f>
        <v>10.936988022892573</v>
      </c>
      <c r="D46">
        <f t="shared" si="0"/>
        <v>131.24385627471088</v>
      </c>
      <c r="E46">
        <f>$F$5+($E$5-$F$5)*EXP(-TableWmot2[[#This Row],[t]]/$G$5)</f>
        <v>123.66809514035029</v>
      </c>
      <c r="F46">
        <f>ABS(TableWmot2[[#This Row],[Wmot,sim]]-TableWmot2[[#This Row],[Wmot]])</f>
        <v>7.5757611343605902</v>
      </c>
    </row>
    <row r="47" spans="1:6" x14ac:dyDescent="0.3">
      <c r="A47">
        <f>data_lastRecoveryFile!A2615-data_lastRecoveryFile!$A$2577</f>
        <v>0.37999999999999901</v>
      </c>
      <c r="B47">
        <f>$C$6*data_lastRecoveryFile!D2615/$C$5</f>
        <v>4.4261974584555226</v>
      </c>
      <c r="C47">
        <f>data_lastRecoveryFile!G2615*2*PI()/($C$4*$C$3*$C$2)</f>
        <v>10.957637761514659</v>
      </c>
      <c r="D47">
        <f t="shared" si="0"/>
        <v>131.49165313817591</v>
      </c>
      <c r="E47">
        <f>$F$5+($E$5-$F$5)*EXP(-TableWmot2[[#This Row],[t]]/$G$5)</f>
        <v>124.07865844273338</v>
      </c>
      <c r="F47">
        <f>ABS(TableWmot2[[#This Row],[Wmot,sim]]-TableWmot2[[#This Row],[Wmot]])</f>
        <v>7.4129946954425208</v>
      </c>
    </row>
    <row r="48" spans="1:6" x14ac:dyDescent="0.3">
      <c r="A48">
        <f>data_lastRecoveryFile!A2616-data_lastRecoveryFile!$A$2577</f>
        <v>0.39000000000000057</v>
      </c>
      <c r="B48">
        <f>$C$6*data_lastRecoveryFile!D2616/$C$5</f>
        <v>4.4261974584555226</v>
      </c>
      <c r="C48">
        <f>data_lastRecoveryFile!G2616*2*PI()/($C$4*$C$3*$C$2)</f>
        <v>10.900113481968948</v>
      </c>
      <c r="D48">
        <f t="shared" si="0"/>
        <v>130.80136178362739</v>
      </c>
      <c r="E48">
        <f>$F$5+($E$5-$F$5)*EXP(-TableWmot2[[#This Row],[t]]/$G$5)</f>
        <v>124.45844039730791</v>
      </c>
      <c r="F48">
        <f>ABS(TableWmot2[[#This Row],[Wmot,sim]]-TableWmot2[[#This Row],[Wmot]])</f>
        <v>6.3429213863194747</v>
      </c>
    </row>
    <row r="49" spans="1:6" x14ac:dyDescent="0.3">
      <c r="A49">
        <f>data_lastRecoveryFile!A2617-data_lastRecoveryFile!$A$2577</f>
        <v>0.39999999999999858</v>
      </c>
      <c r="B49">
        <f>$C$6*data_lastRecoveryFile!D2617/$C$5</f>
        <v>4.4261974584555226</v>
      </c>
      <c r="C49">
        <f>data_lastRecoveryFile!G2617*2*PI()/($C$4*$C$3*$C$2)</f>
        <v>10.846522487674722</v>
      </c>
      <c r="D49">
        <f t="shared" si="0"/>
        <v>130.15826985209668</v>
      </c>
      <c r="E49">
        <f>$F$5+($E$5-$F$5)*EXP(-TableWmot2[[#This Row],[t]]/$G$5)</f>
        <v>124.8097487879584</v>
      </c>
      <c r="F49">
        <f>ABS(TableWmot2[[#This Row],[Wmot,sim]]-TableWmot2[[#This Row],[Wmot]])</f>
        <v>5.3485210641382821</v>
      </c>
    </row>
    <row r="50" spans="1:6" x14ac:dyDescent="0.3">
      <c r="A50">
        <f>data_lastRecoveryFile!A2618-data_lastRecoveryFile!$A$2577</f>
        <v>0.41000000000000014</v>
      </c>
      <c r="B50">
        <f>$C$6*data_lastRecoveryFile!D2618/$C$5</f>
        <v>4.4261974584555226</v>
      </c>
      <c r="C50">
        <f>data_lastRecoveryFile!G2618*2*PI()/($C$4*$C$3*$C$2)</f>
        <v>10.781131637626038</v>
      </c>
      <c r="D50">
        <f t="shared" si="0"/>
        <v>129.37357965151244</v>
      </c>
      <c r="E50">
        <f>$F$5+($E$5-$F$5)*EXP(-TableWmot2[[#This Row],[t]]/$G$5)</f>
        <v>125.13471837604688</v>
      </c>
      <c r="F50">
        <f>ABS(TableWmot2[[#This Row],[Wmot,sim]]-TableWmot2[[#This Row],[Wmot]])</f>
        <v>4.2388612754655668</v>
      </c>
    </row>
    <row r="51" spans="1:6" x14ac:dyDescent="0.3">
      <c r="A51">
        <f>data_lastRecoveryFile!A2619-data_lastRecoveryFile!$A$2577</f>
        <v>0.42000000000000171</v>
      </c>
      <c r="B51">
        <f>$C$6*data_lastRecoveryFile!D2619/$C$5</f>
        <v>4.4261974584555226</v>
      </c>
      <c r="C51">
        <f>data_lastRecoveryFile!G2619*2*PI()/($C$4*$C$3*$C$2)</f>
        <v>10.709840867370024</v>
      </c>
      <c r="D51">
        <f t="shared" si="0"/>
        <v>128.51809040844029</v>
      </c>
      <c r="E51">
        <f>$F$5+($E$5-$F$5)*EXP(-TableWmot2[[#This Row],[t]]/$G$5)</f>
        <v>125.43532387250772</v>
      </c>
      <c r="F51">
        <f>ABS(TableWmot2[[#This Row],[Wmot,sim]]-TableWmot2[[#This Row],[Wmot]])</f>
        <v>3.0827665359325636</v>
      </c>
    </row>
    <row r="52" spans="1:6" x14ac:dyDescent="0.3">
      <c r="A52">
        <f>data_lastRecoveryFile!A2620-data_lastRecoveryFile!$A$2577</f>
        <v>0.42999999999999972</v>
      </c>
      <c r="B52">
        <f>$C$6*data_lastRecoveryFile!D2620/$C$5</f>
        <v>4.4261974584555226</v>
      </c>
      <c r="C52">
        <f>data_lastRecoveryFile!G2620*2*PI()/($C$4*$C$3*$C$2)</f>
        <v>10.744257101815679</v>
      </c>
      <c r="D52">
        <f t="shared" si="0"/>
        <v>128.93108522178815</v>
      </c>
      <c r="E52">
        <f>$F$5+($E$5-$F$5)*EXP(-TableWmot2[[#This Row],[t]]/$G$5)</f>
        <v>125.71339193738106</v>
      </c>
      <c r="F52">
        <f>ABS(TableWmot2[[#This Row],[Wmot,sim]]-TableWmot2[[#This Row],[Wmot]])</f>
        <v>3.2176932844070905</v>
      </c>
    </row>
    <row r="53" spans="1:6" x14ac:dyDescent="0.3">
      <c r="A53">
        <f>data_lastRecoveryFile!A2621-data_lastRecoveryFile!$A$2577</f>
        <v>0.44000000000000128</v>
      </c>
      <c r="B53">
        <f>$C$6*data_lastRecoveryFile!D2621/$C$5</f>
        <v>4.4261974584555226</v>
      </c>
      <c r="C53">
        <f>data_lastRecoveryFile!G2621*2*PI()/($C$4*$C$3*$C$2)</f>
        <v>10.78899820812901</v>
      </c>
      <c r="D53">
        <f t="shared" si="0"/>
        <v>129.46797849754813</v>
      </c>
      <c r="E53">
        <f>$F$5+($E$5-$F$5)*EXP(-TableWmot2[[#This Row],[t]]/$G$5)</f>
        <v>125.97061227969945</v>
      </c>
      <c r="F53">
        <f>ABS(TableWmot2[[#This Row],[Wmot,sim]]-TableWmot2[[#This Row],[Wmot]])</f>
        <v>3.4973662178486791</v>
      </c>
    </row>
    <row r="54" spans="1:6" x14ac:dyDescent="0.3">
      <c r="A54">
        <f>data_lastRecoveryFile!A2622-data_lastRecoveryFile!$A$2577</f>
        <v>0.44999999999999929</v>
      </c>
      <c r="B54">
        <f>$C$6*data_lastRecoveryFile!D2622/$C$5</f>
        <v>4.4261974584555226</v>
      </c>
      <c r="C54">
        <f>data_lastRecoveryFile!G2622*2*PI()/($C$4*$C$3*$C$2)</f>
        <v>10.889296953918942</v>
      </c>
      <c r="D54">
        <f t="shared" si="0"/>
        <v>130.6715634470273</v>
      </c>
      <c r="E54">
        <f>$F$5+($E$5-$F$5)*EXP(-TableWmot2[[#This Row],[t]]/$G$5)</f>
        <v>126.20854792517707</v>
      </c>
      <c r="F54">
        <f>ABS(TableWmot2[[#This Row],[Wmot,sim]]-TableWmot2[[#This Row],[Wmot]])</f>
        <v>4.4630155218502239</v>
      </c>
    </row>
    <row r="55" spans="1:6" x14ac:dyDescent="0.3">
      <c r="A55">
        <f>data_lastRecoveryFile!A2623-data_lastRecoveryFile!$A$2577</f>
        <v>0.46000000000000085</v>
      </c>
      <c r="B55">
        <f>$C$6*data_lastRecoveryFile!D2623/$C$5</f>
        <v>4.4261974584555226</v>
      </c>
      <c r="C55">
        <f>data_lastRecoveryFile!G2623*2*PI()/($C$4*$C$3*$C$2)</f>
        <v>10.839639239762937</v>
      </c>
      <c r="D55">
        <f t="shared" si="0"/>
        <v>130.07567087715523</v>
      </c>
      <c r="E55">
        <f>$F$5+($E$5-$F$5)*EXP(-TableWmot2[[#This Row],[t]]/$G$5)</f>
        <v>126.42864471409594</v>
      </c>
      <c r="F55">
        <f>ABS(TableWmot2[[#This Row],[Wmot,sim]]-TableWmot2[[#This Row],[Wmot]])</f>
        <v>3.6470261630592944</v>
      </c>
    </row>
    <row r="56" spans="1:6" x14ac:dyDescent="0.3">
      <c r="A56">
        <f>data_lastRecoveryFile!A2624-data_lastRecoveryFile!$A$2577</f>
        <v>0.46999999999999886</v>
      </c>
      <c r="B56">
        <f>$C$6*data_lastRecoveryFile!D2624/$C$5</f>
        <v>4.4261974584555226</v>
      </c>
      <c r="C56">
        <f>data_lastRecoveryFile!G2624*2*PI()/($C$4*$C$3*$C$2)</f>
        <v>10.814564554593771</v>
      </c>
      <c r="D56">
        <f t="shared" si="0"/>
        <v>129.77477465512524</v>
      </c>
      <c r="E56">
        <f>$F$5+($E$5-$F$5)*EXP(-TableWmot2[[#This Row],[t]]/$G$5)</f>
        <v>126.63224008710162</v>
      </c>
      <c r="F56">
        <f>ABS(TableWmot2[[#This Row],[Wmot,sim]]-TableWmot2[[#This Row],[Wmot]])</f>
        <v>3.1425345680236205</v>
      </c>
    </row>
    <row r="57" spans="1:6" x14ac:dyDescent="0.3">
      <c r="A57">
        <f>data_lastRecoveryFile!A2625-data_lastRecoveryFile!$A$2577</f>
        <v>0.48000000000000043</v>
      </c>
      <c r="B57">
        <f>$C$6*data_lastRecoveryFile!D2625/$C$5</f>
        <v>4.4261974584555226</v>
      </c>
      <c r="C57">
        <f>data_lastRecoveryFile!G2625*2*PI()/($C$4*$C$3*$C$2)</f>
        <v>10.82292278127907</v>
      </c>
      <c r="D57">
        <f t="shared" si="0"/>
        <v>129.87507337534885</v>
      </c>
      <c r="E57">
        <f>$F$5+($E$5-$F$5)*EXP(-TableWmot2[[#This Row],[t]]/$G$5)</f>
        <v>126.82057121229867</v>
      </c>
      <c r="F57">
        <f>ABS(TableWmot2[[#This Row],[Wmot,sim]]-TableWmot2[[#This Row],[Wmot]])</f>
        <v>3.0545021630501736</v>
      </c>
    </row>
    <row r="58" spans="1:6" x14ac:dyDescent="0.3">
      <c r="A58">
        <f>data_lastRecoveryFile!A2626-data_lastRecoveryFile!$A$2577</f>
        <v>0.48999999999999844</v>
      </c>
      <c r="B58">
        <f>$C$6*data_lastRecoveryFile!D2626/$C$5</f>
        <v>4.4261974584555226</v>
      </c>
      <c r="C58">
        <f>data_lastRecoveryFile!G2626*2*PI()/($C$4*$C$3*$C$2)</f>
        <v>10.76146522159514</v>
      </c>
      <c r="D58">
        <f t="shared" si="0"/>
        <v>129.13758265914169</v>
      </c>
      <c r="E58">
        <f>$F$5+($E$5-$F$5)*EXP(-TableWmot2[[#This Row],[t]]/$G$5)</f>
        <v>126.99478250302862</v>
      </c>
      <c r="F58">
        <f>ABS(TableWmot2[[#This Row],[Wmot,sim]]-TableWmot2[[#This Row],[Wmot]])</f>
        <v>2.1428001561130685</v>
      </c>
    </row>
    <row r="59" spans="1:6" x14ac:dyDescent="0.3">
      <c r="A59">
        <f>data_lastRecoveryFile!A2627-data_lastRecoveryFile!$A$2577</f>
        <v>0.5</v>
      </c>
      <c r="B59">
        <f>$C$6*data_lastRecoveryFile!D2627/$C$5</f>
        <v>4.4261974584555226</v>
      </c>
      <c r="C59">
        <f>data_lastRecoveryFile!G2627*2*PI()/($C$4*$C$3*$C$2)</f>
        <v>10.824397765165852</v>
      </c>
      <c r="D59">
        <f t="shared" si="0"/>
        <v>129.89277318199021</v>
      </c>
      <c r="E59">
        <f>$F$5+($E$5-$F$5)*EXP(-TableWmot2[[#This Row],[t]]/$G$5)</f>
        <v>127.15593257201515</v>
      </c>
      <c r="F59">
        <f>ABS(TableWmot2[[#This Row],[Wmot,sim]]-TableWmot2[[#This Row],[Wmot]])</f>
        <v>2.7368406099750615</v>
      </c>
    </row>
    <row r="60" spans="1:6" x14ac:dyDescent="0.3">
      <c r="A60">
        <f>data_lastRecoveryFile!A2628-data_lastRecoveryFile!$A$2577</f>
        <v>0.51000000000000156</v>
      </c>
      <c r="B60">
        <f>$C$6*data_lastRecoveryFile!D2628/$C$5</f>
        <v>4.4261974584555226</v>
      </c>
      <c r="C60">
        <f>data_lastRecoveryFile!G2628*2*PI()/($C$4*$C$3*$C$2)</f>
        <v>10.834230975737935</v>
      </c>
      <c r="D60">
        <f t="shared" si="0"/>
        <v>130.0107717088552</v>
      </c>
      <c r="E60">
        <f>$F$5+($E$5-$F$5)*EXP(-TableWmot2[[#This Row],[t]]/$G$5)</f>
        <v>127.30500066413215</v>
      </c>
      <c r="F60">
        <f>ABS(TableWmot2[[#This Row],[Wmot,sim]]-TableWmot2[[#This Row],[Wmot]])</f>
        <v>2.7057710447230505</v>
      </c>
    </row>
    <row r="61" spans="1:6" x14ac:dyDescent="0.3">
      <c r="A61">
        <f>data_lastRecoveryFile!A2629-data_lastRecoveryFile!$A$2577</f>
        <v>0.51999999999999957</v>
      </c>
      <c r="B61">
        <f>$C$6*data_lastRecoveryFile!D2629/$C$5</f>
        <v>4.4261974584555226</v>
      </c>
      <c r="C61">
        <f>data_lastRecoveryFile!G2629*2*PI()/($C$4*$C$3*$C$2)</f>
        <v>10.876022119390967</v>
      </c>
      <c r="D61">
        <f t="shared" si="0"/>
        <v>130.51226543269161</v>
      </c>
      <c r="E61">
        <f>$F$5+($E$5-$F$5)*EXP(-TableWmot2[[#This Row],[t]]/$G$5)</f>
        <v>127.44289260688554</v>
      </c>
      <c r="F61">
        <f>ABS(TableWmot2[[#This Row],[Wmot,sim]]-TableWmot2[[#This Row],[Wmot]])</f>
        <v>3.0693728258060702</v>
      </c>
    </row>
    <row r="62" spans="1:6" x14ac:dyDescent="0.3">
      <c r="A62">
        <f>data_lastRecoveryFile!A2630-data_lastRecoveryFile!$A$2577</f>
        <v>0.53000000000000114</v>
      </c>
      <c r="B62">
        <f>$C$6*data_lastRecoveryFile!D2630/$C$5</f>
        <v>4.4261974584555226</v>
      </c>
      <c r="C62">
        <f>data_lastRecoveryFile!G2630*2*PI()/($C$4*$C$3*$C$2)</f>
        <v>10.933546398936681</v>
      </c>
      <c r="D62">
        <f t="shared" si="0"/>
        <v>131.20255678724016</v>
      </c>
      <c r="E62">
        <f>$F$5+($E$5-$F$5)*EXP(-TableWmot2[[#This Row],[t]]/$G$5)</f>
        <v>127.57044631476685</v>
      </c>
      <c r="F62">
        <f>ABS(TableWmot2[[#This Row],[Wmot,sim]]-TableWmot2[[#This Row],[Wmot]])</f>
        <v>3.6321104724733004</v>
      </c>
    </row>
    <row r="63" spans="1:6" x14ac:dyDescent="0.3">
      <c r="A63">
        <f>data_lastRecoveryFile!A2631-data_lastRecoveryFile!$A$2577</f>
        <v>0.53999999999999915</v>
      </c>
      <c r="B63">
        <f>$C$6*data_lastRecoveryFile!D2631/$C$5</f>
        <v>4.4261974584555226</v>
      </c>
      <c r="C63">
        <f>data_lastRecoveryFile!G2631*2*PI()/($C$4*$C$3*$C$2)</f>
        <v>11.024503590336858</v>
      </c>
      <c r="D63">
        <f t="shared" si="0"/>
        <v>132.2940430840423</v>
      </c>
      <c r="E63">
        <f>$F$5+($E$5-$F$5)*EXP(-TableWmot2[[#This Row],[t]]/$G$5)</f>
        <v>127.68843688092603</v>
      </c>
      <c r="F63">
        <f>ABS(TableWmot2[[#This Row],[Wmot,sim]]-TableWmot2[[#This Row],[Wmot]])</f>
        <v>4.6056062031162668</v>
      </c>
    </row>
    <row r="64" spans="1:6" x14ac:dyDescent="0.3">
      <c r="A64">
        <f>data_lastRecoveryFile!A2632-data_lastRecoveryFile!$A$2577</f>
        <v>0.55000000000000071</v>
      </c>
      <c r="B64">
        <f>$C$6*data_lastRecoveryFile!D2632/$C$5</f>
        <v>4.4261974584555226</v>
      </c>
      <c r="C64">
        <f>data_lastRecoveryFile!G2632*2*PI()/($C$4*$C$3*$C$2)</f>
        <v>11.123327352240008</v>
      </c>
      <c r="D64">
        <f t="shared" si="0"/>
        <v>133.47992822688008</v>
      </c>
      <c r="E64">
        <f>$F$5+($E$5-$F$5)*EXP(-TableWmot2[[#This Row],[t]]/$G$5)</f>
        <v>127.79758128710453</v>
      </c>
      <c r="F64">
        <f>ABS(TableWmot2[[#This Row],[Wmot,sim]]-TableWmot2[[#This Row],[Wmot]])</f>
        <v>5.6823469397755417</v>
      </c>
    </row>
    <row r="65" spans="1:6" x14ac:dyDescent="0.3">
      <c r="A65">
        <f>data_lastRecoveryFile!A2633-data_lastRecoveryFile!$A$2577</f>
        <v>0.55999999999999872</v>
      </c>
      <c r="B65">
        <f>$C$6*data_lastRecoveryFile!D2633/$C$5</f>
        <v>4.4261974584555226</v>
      </c>
      <c r="C65">
        <f>data_lastRecoveryFile!G2633*2*PI()/($C$4*$C$3*$C$2)</f>
        <v>11.13955214942828</v>
      </c>
      <c r="D65">
        <f t="shared" si="0"/>
        <v>133.67462579313934</v>
      </c>
      <c r="E65">
        <f>$F$5+($E$5-$F$5)*EXP(-TableWmot2[[#This Row],[t]]/$G$5)</f>
        <v>127.89854276044791</v>
      </c>
      <c r="F65">
        <f>ABS(TableWmot2[[#This Row],[Wmot,sim]]-TableWmot2[[#This Row],[Wmot]])</f>
        <v>5.7760830326914316</v>
      </c>
    </row>
    <row r="66" spans="1:6" x14ac:dyDescent="0.3">
      <c r="A66">
        <f>data_lastRecoveryFile!A2634-data_lastRecoveryFile!$A$2577</f>
        <v>0.57000000000000028</v>
      </c>
      <c r="B66">
        <f>$C$6*data_lastRecoveryFile!D2634/$C$5</f>
        <v>4.4261974584555226</v>
      </c>
      <c r="C66">
        <f>data_lastRecoveryFile!G2634*2*PI()/($C$4*$C$3*$C$2)</f>
        <v>11.156760269207741</v>
      </c>
      <c r="D66">
        <f t="shared" si="0"/>
        <v>133.8811232304929</v>
      </c>
      <c r="E66">
        <f>$F$5+($E$5-$F$5)*EXP(-TableWmot2[[#This Row],[t]]/$G$5)</f>
        <v>127.99193480367367</v>
      </c>
      <c r="F66">
        <f>ABS(TableWmot2[[#This Row],[Wmot,sim]]-TableWmot2[[#This Row],[Wmot]])</f>
        <v>5.8891884268192314</v>
      </c>
    </row>
    <row r="67" spans="1:6" x14ac:dyDescent="0.3">
      <c r="A67">
        <f>data_lastRecoveryFile!A2635-data_lastRecoveryFile!$A$2577</f>
        <v>0.57999999999999829</v>
      </c>
      <c r="B67">
        <f>$C$6*data_lastRecoveryFile!D2635/$C$5</f>
        <v>4.4261974584555226</v>
      </c>
      <c r="C67">
        <f>data_lastRecoveryFile!G2635*2*PI()/($C$4*$C$3*$C$2)</f>
        <v>11.065803072694298</v>
      </c>
      <c r="D67">
        <f t="shared" si="0"/>
        <v>132.78963687233158</v>
      </c>
      <c r="E67">
        <f>$F$5+($E$5-$F$5)*EXP(-TableWmot2[[#This Row],[t]]/$G$5)</f>
        <v>128.07832492308302</v>
      </c>
      <c r="F67">
        <f>ABS(TableWmot2[[#This Row],[Wmot,sim]]-TableWmot2[[#This Row],[Wmot]])</f>
        <v>4.711311949248568</v>
      </c>
    </row>
    <row r="68" spans="1:6" x14ac:dyDescent="0.3">
      <c r="A68">
        <f>data_lastRecoveryFile!A2636-data_lastRecoveryFile!$A$2577</f>
        <v>0.58999999999999986</v>
      </c>
      <c r="B68">
        <f>$C$6*data_lastRecoveryFile!D2636/$C$5</f>
        <v>4.4261974584555226</v>
      </c>
      <c r="C68">
        <f>data_lastRecoveryFile!G2636*2*PI()/($C$4*$C$3*$C$2)</f>
        <v>10.985170753161796</v>
      </c>
      <c r="D68">
        <f t="shared" si="0"/>
        <v>131.82204903794155</v>
      </c>
      <c r="E68">
        <f>$F$5+($E$5-$F$5)*EXP(-TableWmot2[[#This Row],[t]]/$G$5)</f>
        <v>128.1582380770711</v>
      </c>
      <c r="F68">
        <f>ABS(TableWmot2[[#This Row],[Wmot,sim]]-TableWmot2[[#This Row],[Wmot]])</f>
        <v>3.6638109608704497</v>
      </c>
    </row>
    <row r="69" spans="1:6" x14ac:dyDescent="0.3">
      <c r="A69">
        <f>data_lastRecoveryFile!A2637-data_lastRecoveryFile!$A$2577</f>
        <v>0.60000000000000142</v>
      </c>
      <c r="B69">
        <f>$C$6*data_lastRecoveryFile!D2637/$C$5</f>
        <v>4.4261974584555226</v>
      </c>
      <c r="C69">
        <f>data_lastRecoveryFile!G2637*2*PI()/($C$4*$C$3*$C$2)</f>
        <v>10.861763962271805</v>
      </c>
      <c r="D69">
        <f t="shared" si="0"/>
        <v>130.34116754726165</v>
      </c>
      <c r="E69">
        <f>$F$5+($E$5-$F$5)*EXP(-TableWmot2[[#This Row],[t]]/$G$5)</f>
        <v>128.23215986609034</v>
      </c>
      <c r="F69">
        <f>ABS(TableWmot2[[#This Row],[Wmot,sim]]-TableWmot2[[#This Row],[Wmot]])</f>
        <v>2.1090076811713061</v>
      </c>
    </row>
    <row r="70" spans="1:6" x14ac:dyDescent="0.3">
      <c r="A70">
        <f>data_lastRecoveryFile!A2638-data_lastRecoveryFile!$A$2577</f>
        <v>0.60999999999999943</v>
      </c>
      <c r="B70">
        <f>$C$6*data_lastRecoveryFile!D2638/$C$5</f>
        <v>4.4261974584555226</v>
      </c>
      <c r="C70">
        <f>data_lastRecoveryFile!G2638*2*PI()/($C$4*$C$3*$C$2)</f>
        <v>10.695091048955268</v>
      </c>
      <c r="D70">
        <f t="shared" si="0"/>
        <v>128.34109258746321</v>
      </c>
      <c r="E70">
        <f>$F$5+($E$5-$F$5)*EXP(-TableWmot2[[#This Row],[t]]/$G$5)</f>
        <v>128.30053948345116</v>
      </c>
      <c r="F70">
        <f>ABS(TableWmot2[[#This Row],[Wmot,sim]]-TableWmot2[[#This Row],[Wmot]])</f>
        <v>4.0553104012047925E-2</v>
      </c>
    </row>
    <row r="71" spans="1:6" x14ac:dyDescent="0.3">
      <c r="A71">
        <f>data_lastRecoveryFile!A2639-data_lastRecoveryFile!$A$2577</f>
        <v>0.62000000000000099</v>
      </c>
      <c r="B71">
        <f>$C$6*data_lastRecoveryFile!D2639/$C$5</f>
        <v>4.4261974584555226</v>
      </c>
      <c r="C71">
        <f>data_lastRecoveryFile!G2639*2*PI()/($C$4*$C$3*$C$2)</f>
        <v>10.653299905302234</v>
      </c>
      <c r="D71">
        <f t="shared" si="0"/>
        <v>127.8395988636268</v>
      </c>
      <c r="E71">
        <f>$F$5+($E$5-$F$5)*EXP(-TableWmot2[[#This Row],[t]]/$G$5)</f>
        <v>128.36379244489126</v>
      </c>
      <c r="F71">
        <f>ABS(TableWmot2[[#This Row],[Wmot,sim]]-TableWmot2[[#This Row],[Wmot]])</f>
        <v>0.52419358126445559</v>
      </c>
    </row>
    <row r="72" spans="1:6" x14ac:dyDescent="0.3">
      <c r="A72">
        <f>data_lastRecoveryFile!A2640-data_lastRecoveryFile!$A$2577</f>
        <v>0.62999999999999901</v>
      </c>
      <c r="B72">
        <f>$C$6*data_lastRecoveryFile!D2640/$C$5</f>
        <v>4.4261974584555226</v>
      </c>
      <c r="C72">
        <f>data_lastRecoveryFile!G2640*2*PI()/($C$4*$C$3*$C$2)</f>
        <v>10.647399979981637</v>
      </c>
      <c r="D72">
        <f t="shared" si="0"/>
        <v>127.76879975977965</v>
      </c>
      <c r="E72">
        <f>$F$5+($E$5-$F$5)*EXP(-TableWmot2[[#This Row],[t]]/$G$5)</f>
        <v>128.42230311349923</v>
      </c>
      <c r="F72">
        <f>ABS(TableWmot2[[#This Row],[Wmot,sim]]-TableWmot2[[#This Row],[Wmot]])</f>
        <v>0.65350335371957158</v>
      </c>
    </row>
    <row r="73" spans="1:6" x14ac:dyDescent="0.3">
      <c r="A73">
        <f>data_lastRecoveryFile!A2641-data_lastRecoveryFile!$A$2577</f>
        <v>0.64000000000000057</v>
      </c>
      <c r="B73">
        <f>$C$6*data_lastRecoveryFile!D2641/$C$5</f>
        <v>4.4261974584555226</v>
      </c>
      <c r="C73">
        <f>data_lastRecoveryFile!G2641*2*PI()/($C$4*$C$3*$C$2)</f>
        <v>10.706399243414131</v>
      </c>
      <c r="D73">
        <f t="shared" ref="D73:D136" si="1">C73*$C$3</f>
        <v>128.47679092096956</v>
      </c>
      <c r="E73">
        <f>$F$5+($E$5-$F$5)*EXP(-TableWmot2[[#This Row],[t]]/$G$5)</f>
        <v>128.4764270353364</v>
      </c>
      <c r="F73">
        <f>ABS(TableWmot2[[#This Row],[Wmot,sim]]-TableWmot2[[#This Row],[Wmot]])</f>
        <v>3.6388563316336331E-4</v>
      </c>
    </row>
    <row r="74" spans="1:6" x14ac:dyDescent="0.3">
      <c r="A74">
        <f>data_lastRecoveryFile!A2642-data_lastRecoveryFile!$A$2577</f>
        <v>0.64999999999999858</v>
      </c>
      <c r="B74">
        <f>$C$6*data_lastRecoveryFile!D2642/$C$5</f>
        <v>4.4261974584555226</v>
      </c>
      <c r="C74">
        <f>data_lastRecoveryFile!G2642*2*PI()/($C$4*$C$3*$C$2)</f>
        <v>10.679849574358183</v>
      </c>
      <c r="D74">
        <f t="shared" si="1"/>
        <v>128.15819489229818</v>
      </c>
      <c r="E74">
        <f>$F$5+($E$5-$F$5)*EXP(-TableWmot2[[#This Row],[t]]/$G$5)</f>
        <v>128.52649309994868</v>
      </c>
      <c r="F74">
        <f>ABS(TableWmot2[[#This Row],[Wmot,sim]]-TableWmot2[[#This Row],[Wmot]])</f>
        <v>0.36829820765049703</v>
      </c>
    </row>
    <row r="75" spans="1:6" x14ac:dyDescent="0.3">
      <c r="A75">
        <f>data_lastRecoveryFile!A2643-data_lastRecoveryFile!$A$2577</f>
        <v>0.66000000000000014</v>
      </c>
      <c r="B75">
        <f>$C$6*data_lastRecoveryFile!D2643/$C$5</f>
        <v>4.4261974584555226</v>
      </c>
      <c r="C75">
        <f>data_lastRecoveryFile!G2643*2*PI()/($C$4*$C$3*$C$2)</f>
        <v>10.572667585769734</v>
      </c>
      <c r="D75">
        <f t="shared" si="1"/>
        <v>126.8720110292368</v>
      </c>
      <c r="E75">
        <f>$F$5+($E$5-$F$5)*EXP(-TableWmot2[[#This Row],[t]]/$G$5)</f>
        <v>128.57280553889768</v>
      </c>
      <c r="F75">
        <f>ABS(TableWmot2[[#This Row],[Wmot,sim]]-TableWmot2[[#This Row],[Wmot]])</f>
        <v>1.7007945096608807</v>
      </c>
    </row>
    <row r="76" spans="1:6" x14ac:dyDescent="0.3">
      <c r="A76">
        <f>data_lastRecoveryFile!A2644-data_lastRecoveryFile!$A$2577</f>
        <v>0.67000000000000171</v>
      </c>
      <c r="B76">
        <f>$C$6*data_lastRecoveryFile!D2644/$C$5</f>
        <v>4.4261974584555226</v>
      </c>
      <c r="C76">
        <f>data_lastRecoveryFile!G2644*2*PI()/($C$4*$C$3*$C$2)</f>
        <v>10.390261536560516</v>
      </c>
      <c r="D76">
        <f t="shared" si="1"/>
        <v>124.68313843872619</v>
      </c>
      <c r="E76">
        <f>$F$5+($E$5-$F$5)*EXP(-TableWmot2[[#This Row],[t]]/$G$5)</f>
        <v>128.61564577445466</v>
      </c>
      <c r="F76">
        <f>ABS(TableWmot2[[#This Row],[Wmot,sim]]-TableWmot2[[#This Row],[Wmot]])</f>
        <v>3.9325073357284737</v>
      </c>
    </row>
    <row r="77" spans="1:6" x14ac:dyDescent="0.3">
      <c r="A77">
        <f>data_lastRecoveryFile!A2645-data_lastRecoveryFile!$A$2577</f>
        <v>0.67999999999999972</v>
      </c>
      <c r="B77">
        <f>$C$6*data_lastRecoveryFile!D2645/$C$5</f>
        <v>4.4261974584555226</v>
      </c>
      <c r="C77">
        <f>data_lastRecoveryFile!G2645*2*PI()/($C$4*$C$3*$C$2)</f>
        <v>10.181797479590943</v>
      </c>
      <c r="D77">
        <f t="shared" si="1"/>
        <v>122.18156975509132</v>
      </c>
      <c r="E77">
        <f>$F$5+($E$5-$F$5)*EXP(-TableWmot2[[#This Row],[t]]/$G$5)</f>
        <v>128.65527412969203</v>
      </c>
      <c r="F77">
        <f>ABS(TableWmot2[[#This Row],[Wmot,sim]]-TableWmot2[[#This Row],[Wmot]])</f>
        <v>6.4737043746007146</v>
      </c>
    </row>
    <row r="78" spans="1:6" x14ac:dyDescent="0.3">
      <c r="A78">
        <f>data_lastRecoveryFile!A2646-data_lastRecoveryFile!$A$2577</f>
        <v>0.69000000000000128</v>
      </c>
      <c r="B78">
        <f>$C$6*data_lastRecoveryFile!D2646/$C$5</f>
        <v>4.4261974584555226</v>
      </c>
      <c r="C78">
        <f>data_lastRecoveryFile!G2646*2*PI()/($C$4*$C$3*$C$2)</f>
        <v>10.107065080265771</v>
      </c>
      <c r="D78">
        <f t="shared" si="1"/>
        <v>121.28478096318926</v>
      </c>
      <c r="E78">
        <f>$F$5+($E$5-$F$5)*EXP(-TableWmot2[[#This Row],[t]]/$G$5)</f>
        <v>128.69193141036291</v>
      </c>
      <c r="F78">
        <f>ABS(TableWmot2[[#This Row],[Wmot,sim]]-TableWmot2[[#This Row],[Wmot]])</f>
        <v>7.4071504471736489</v>
      </c>
    </row>
    <row r="79" spans="1:6" x14ac:dyDescent="0.3">
      <c r="A79">
        <f>data_lastRecoveryFile!A2647-data_lastRecoveryFile!$A$2577</f>
        <v>0.69999999999999929</v>
      </c>
      <c r="B79">
        <f>$C$6*data_lastRecoveryFile!D2647/$C$5</f>
        <v>4.4261974584555226</v>
      </c>
      <c r="C79">
        <f>data_lastRecoveryFile!G2647*2*PI()/($C$4*$C$3*$C$2)</f>
        <v>10.09526522962458</v>
      </c>
      <c r="D79">
        <f t="shared" si="1"/>
        <v>121.14318275549496</v>
      </c>
      <c r="E79">
        <f>$F$5+($E$5-$F$5)*EXP(-TableWmot2[[#This Row],[t]]/$G$5)</f>
        <v>128.72584036818196</v>
      </c>
      <c r="F79">
        <f>ABS(TableWmot2[[#This Row],[Wmot,sim]]-TableWmot2[[#This Row],[Wmot]])</f>
        <v>7.5826576126870009</v>
      </c>
    </row>
    <row r="80" spans="1:6" x14ac:dyDescent="0.3">
      <c r="A80">
        <f>data_lastRecoveryFile!A2648-data_lastRecoveryFile!$A$2577</f>
        <v>0.71000000000000085</v>
      </c>
      <c r="B80">
        <f>$C$6*data_lastRecoveryFile!D2648/$C$5</f>
        <v>4.4261974584555226</v>
      </c>
      <c r="C80">
        <f>data_lastRecoveryFile!G2648*2*PI()/($C$4*$C$3*$C$2)</f>
        <v>10.128698146592313</v>
      </c>
      <c r="D80">
        <f t="shared" si="1"/>
        <v>121.54437775910776</v>
      </c>
      <c r="E80">
        <f>$F$5+($E$5-$F$5)*EXP(-TableWmot2[[#This Row],[t]]/$G$5)</f>
        <v>128.75720705439909</v>
      </c>
      <c r="F80">
        <f>ABS(TableWmot2[[#This Row],[Wmot,sim]]-TableWmot2[[#This Row],[Wmot]])</f>
        <v>7.2128292952913284</v>
      </c>
    </row>
    <row r="81" spans="1:6" x14ac:dyDescent="0.3">
      <c r="A81">
        <f>data_lastRecoveryFile!A2649-data_lastRecoveryFile!$A$2577</f>
        <v>0.71999999999999886</v>
      </c>
      <c r="B81">
        <f>$C$6*data_lastRecoveryFile!D2649/$C$5</f>
        <v>4.4261974584555226</v>
      </c>
      <c r="C81">
        <f>data_lastRecoveryFile!G2649*2*PI()/($C$4*$C$3*$C$2)</f>
        <v>10.170489290245348</v>
      </c>
      <c r="D81">
        <f t="shared" si="1"/>
        <v>122.04587148294416</v>
      </c>
      <c r="E81">
        <f>$F$5+($E$5-$F$5)*EXP(-TableWmot2[[#This Row],[t]]/$G$5)</f>
        <v>128.78622207189068</v>
      </c>
      <c r="F81">
        <f>ABS(TableWmot2[[#This Row],[Wmot,sim]]-TableWmot2[[#This Row],[Wmot]])</f>
        <v>6.7403505889465123</v>
      </c>
    </row>
    <row r="82" spans="1:6" x14ac:dyDescent="0.3">
      <c r="A82">
        <f>data_lastRecoveryFile!A2650-data_lastRecoveryFile!$A$2577</f>
        <v>0.73000000000000043</v>
      </c>
      <c r="B82">
        <f>$C$6*data_lastRecoveryFile!D2650/$C$5</f>
        <v>4.4261974584555226</v>
      </c>
      <c r="C82">
        <f>data_lastRecoveryFile!G2650*2*PI()/($C$4*$C$3*$C$2)</f>
        <v>10.309137550619152</v>
      </c>
      <c r="D82">
        <f t="shared" si="1"/>
        <v>123.70965060742982</v>
      </c>
      <c r="E82">
        <f>$F$5+($E$5-$F$5)*EXP(-TableWmot2[[#This Row],[t]]/$G$5)</f>
        <v>128.81306173337771</v>
      </c>
      <c r="F82">
        <f>ABS(TableWmot2[[#This Row],[Wmot,sim]]-TableWmot2[[#This Row],[Wmot]])</f>
        <v>5.1034111259478863</v>
      </c>
    </row>
    <row r="83" spans="1:6" x14ac:dyDescent="0.3">
      <c r="A83">
        <f>data_lastRecoveryFile!A2651-data_lastRecoveryFile!$A$2577</f>
        <v>0.73999999999999844</v>
      </c>
      <c r="B83">
        <f>$C$6*data_lastRecoveryFile!D2651/$C$5</f>
        <v>4.4261974584555226</v>
      </c>
      <c r="C83">
        <f>data_lastRecoveryFile!G2651*2*PI()/($C$4*$C$3*$C$2)</f>
        <v>10.520059908953428</v>
      </c>
      <c r="D83">
        <f t="shared" si="1"/>
        <v>126.24071890744113</v>
      </c>
      <c r="E83">
        <f>$F$5+($E$5-$F$5)*EXP(-TableWmot2[[#This Row],[t]]/$G$5)</f>
        <v>128.83788913280796</v>
      </c>
      <c r="F83">
        <f>ABS(TableWmot2[[#This Row],[Wmot,sim]]-TableWmot2[[#This Row],[Wmot]])</f>
        <v>2.5971702253668241</v>
      </c>
    </row>
    <row r="84" spans="1:6" x14ac:dyDescent="0.3">
      <c r="A84">
        <f>data_lastRecoveryFile!A2652-data_lastRecoveryFile!$A$2577</f>
        <v>0.75</v>
      </c>
      <c r="B84">
        <f>$C$6*data_lastRecoveryFile!D2652/$C$5</f>
        <v>4.4261974584555226</v>
      </c>
      <c r="C84">
        <f>data_lastRecoveryFile!G2652*2*PI()/($C$4*$C$3*$C$2)</f>
        <v>10.673457987741992</v>
      </c>
      <c r="D84">
        <f t="shared" si="1"/>
        <v>128.08149585290391</v>
      </c>
      <c r="E84">
        <f>$F$5+($E$5-$F$5)*EXP(-TableWmot2[[#This Row],[t]]/$G$5)</f>
        <v>128.86085513641299</v>
      </c>
      <c r="F84">
        <f>ABS(TableWmot2[[#This Row],[Wmot,sim]]-TableWmot2[[#This Row],[Wmot]])</f>
        <v>0.77935928350908057</v>
      </c>
    </row>
    <row r="85" spans="1:6" x14ac:dyDescent="0.3">
      <c r="A85">
        <f>data_lastRecoveryFile!A2653-data_lastRecoveryFile!$A$2577</f>
        <v>0.76000000000000156</v>
      </c>
      <c r="B85">
        <f>$C$6*data_lastRecoveryFile!D2653/$C$5</f>
        <v>4.4261974584555226</v>
      </c>
      <c r="C85">
        <f>data_lastRecoveryFile!G2653*2*PI()/($C$4*$C$3*$C$2)</f>
        <v>10.788506546833416</v>
      </c>
      <c r="D85">
        <f t="shared" si="1"/>
        <v>129.46207856200098</v>
      </c>
      <c r="E85">
        <f>$F$5+($E$5-$F$5)*EXP(-TableWmot2[[#This Row],[t]]/$G$5)</f>
        <v>128.88209929946228</v>
      </c>
      <c r="F85">
        <f>ABS(TableWmot2[[#This Row],[Wmot,sim]]-TableWmot2[[#This Row],[Wmot]])</f>
        <v>0.57997926253869991</v>
      </c>
    </row>
    <row r="86" spans="1:6" x14ac:dyDescent="0.3">
      <c r="A86">
        <f>data_lastRecoveryFile!A2654-data_lastRecoveryFile!$A$2577</f>
        <v>0.76999999999999957</v>
      </c>
      <c r="B86">
        <f>$C$6*data_lastRecoveryFile!D2654/$C$5</f>
        <v>4.4261974584555226</v>
      </c>
      <c r="C86">
        <f>data_lastRecoveryFile!G2654*2*PI()/($C$4*$C$3*$C$2)</f>
        <v>10.801781381361391</v>
      </c>
      <c r="D86">
        <f t="shared" si="1"/>
        <v>129.62137657633667</v>
      </c>
      <c r="E86">
        <f>$F$5+($E$5-$F$5)*EXP(-TableWmot2[[#This Row],[t]]/$G$5)</f>
        <v>128.90175071428507</v>
      </c>
      <c r="F86">
        <f>ABS(TableWmot2[[#This Row],[Wmot,sim]]-TableWmot2[[#This Row],[Wmot]])</f>
        <v>0.71962586205160051</v>
      </c>
    </row>
    <row r="87" spans="1:6" x14ac:dyDescent="0.3">
      <c r="A87">
        <f>data_lastRecoveryFile!A2655-data_lastRecoveryFile!$A$2577</f>
        <v>0.78000000000000114</v>
      </c>
      <c r="B87">
        <f>$C$6*data_lastRecoveryFile!D2655/$C$5</f>
        <v>4.4261974584555226</v>
      </c>
      <c r="C87">
        <f>data_lastRecoveryFile!G2655*2*PI()/($C$4*$C$3*$C$2)</f>
        <v>10.772281749645144</v>
      </c>
      <c r="D87">
        <f t="shared" si="1"/>
        <v>129.26738099574172</v>
      </c>
      <c r="E87">
        <f>$F$5+($E$5-$F$5)*EXP(-TableWmot2[[#This Row],[t]]/$G$5)</f>
        <v>128.91992879471323</v>
      </c>
      <c r="F87">
        <f>ABS(TableWmot2[[#This Row],[Wmot,sim]]-TableWmot2[[#This Row],[Wmot]])</f>
        <v>0.34745220102848862</v>
      </c>
    </row>
    <row r="88" spans="1:6" x14ac:dyDescent="0.3">
      <c r="A88">
        <f>data_lastRecoveryFile!A2656-data_lastRecoveryFile!$A$2577</f>
        <v>0.78999999999999915</v>
      </c>
      <c r="B88">
        <f>$C$6*data_lastRecoveryFile!D2656/$C$5</f>
        <v>4.4261974584555226</v>
      </c>
      <c r="C88">
        <f>data_lastRecoveryFile!G2656*2*PI()/($C$4*$C$3*$C$2)</f>
        <v>10.83373931444234</v>
      </c>
      <c r="D88">
        <f t="shared" si="1"/>
        <v>130.00487177330808</v>
      </c>
      <c r="E88">
        <f>$F$5+($E$5-$F$5)*EXP(-TableWmot2[[#This Row],[t]]/$G$5)</f>
        <v>128.93674400171133</v>
      </c>
      <c r="F88">
        <f>ABS(TableWmot2[[#This Row],[Wmot,sim]]-TableWmot2[[#This Row],[Wmot]])</f>
        <v>1.0681277715967497</v>
      </c>
    </row>
    <row r="89" spans="1:6" x14ac:dyDescent="0.3">
      <c r="A89">
        <f>data_lastRecoveryFile!A2657-data_lastRecoveryFile!$A$2577</f>
        <v>0.80000000000000071</v>
      </c>
      <c r="B89">
        <f>$C$6*data_lastRecoveryFile!D2657/$C$5</f>
        <v>4.4261974584555226</v>
      </c>
      <c r="C89">
        <f>data_lastRecoveryFile!G2657*2*PI()/($C$4*$C$3*$C$2)</f>
        <v>10.921254886999895</v>
      </c>
      <c r="D89">
        <f t="shared" si="1"/>
        <v>131.05505864399873</v>
      </c>
      <c r="E89">
        <f>$F$5+($E$5-$F$5)*EXP(-TableWmot2[[#This Row],[t]]/$G$5)</f>
        <v>128.95229851460437</v>
      </c>
      <c r="F89">
        <f>ABS(TableWmot2[[#This Row],[Wmot,sim]]-TableWmot2[[#This Row],[Wmot]])</f>
        <v>2.102760129394369</v>
      </c>
    </row>
    <row r="90" spans="1:6" x14ac:dyDescent="0.3">
      <c r="A90">
        <f>data_lastRecoveryFile!A2658-data_lastRecoveryFile!$A$2577</f>
        <v>0.80999999999999872</v>
      </c>
      <c r="B90">
        <f>$C$6*data_lastRecoveryFile!D2658/$C$5</f>
        <v>4.4261974584555226</v>
      </c>
      <c r="C90">
        <f>data_lastRecoveryFile!G2658*2*PI()/($C$4*$C$3*$C$2)</f>
        <v>10.973370897407337</v>
      </c>
      <c r="D90">
        <f t="shared" si="1"/>
        <v>131.68045076888805</v>
      </c>
      <c r="E90">
        <f>$F$5+($E$5-$F$5)*EXP(-TableWmot2[[#This Row],[t]]/$G$5)</f>
        <v>128.96668685198054</v>
      </c>
      <c r="F90">
        <f>ABS(TableWmot2[[#This Row],[Wmot,sim]]-TableWmot2[[#This Row],[Wmot]])</f>
        <v>2.7137639169075101</v>
      </c>
    </row>
    <row r="91" spans="1:6" x14ac:dyDescent="0.3">
      <c r="A91">
        <f>data_lastRecoveryFile!A2659-data_lastRecoveryFile!$A$2577</f>
        <v>0.82000000000000028</v>
      </c>
      <c r="B91">
        <f>$C$6*data_lastRecoveryFile!D2659/$C$5</f>
        <v>4.4261974584555226</v>
      </c>
      <c r="C91">
        <f>data_lastRecoveryFile!G2659*2*PI()/($C$4*$C$3*$C$2)</f>
        <v>10.959112745401441</v>
      </c>
      <c r="D91">
        <f t="shared" si="1"/>
        <v>131.50935294481729</v>
      </c>
      <c r="E91">
        <f>$F$5+($E$5-$F$5)*EXP(-TableWmot2[[#This Row],[t]]/$G$5)</f>
        <v>128.97999644604334</v>
      </c>
      <c r="F91">
        <f>ABS(TableWmot2[[#This Row],[Wmot,sim]]-TableWmot2[[#This Row],[Wmot]])</f>
        <v>2.5293564987739501</v>
      </c>
    </row>
    <row r="92" spans="1:6" x14ac:dyDescent="0.3">
      <c r="A92">
        <f>data_lastRecoveryFile!A2660-data_lastRecoveryFile!$A$2577</f>
        <v>0.82999999999999829</v>
      </c>
      <c r="B92">
        <f>$C$6*data_lastRecoveryFile!D2660/$C$5</f>
        <v>4.4261974584555226</v>
      </c>
      <c r="C92">
        <f>data_lastRecoveryFile!G2660*2*PI()/($C$4*$C$3*$C$2)</f>
        <v>10.87503879679978</v>
      </c>
      <c r="D92">
        <f t="shared" si="1"/>
        <v>130.50046556159737</v>
      </c>
      <c r="E92">
        <f>$F$5+($E$5-$F$5)*EXP(-TableWmot2[[#This Row],[t]]/$G$5)</f>
        <v>128.99230817390219</v>
      </c>
      <c r="F92">
        <f>ABS(TableWmot2[[#This Row],[Wmot,sim]]-TableWmot2[[#This Row],[Wmot]])</f>
        <v>1.5081573876951779</v>
      </c>
    </row>
    <row r="93" spans="1:6" x14ac:dyDescent="0.3">
      <c r="A93">
        <f>data_lastRecoveryFile!A2661-data_lastRecoveryFile!$A$2577</f>
        <v>0.83999999999999986</v>
      </c>
      <c r="B93">
        <f>$C$6*data_lastRecoveryFile!D2661/$C$5</f>
        <v>4.4261974584555226</v>
      </c>
      <c r="C93">
        <f>data_lastRecoveryFile!G2661*2*PI()/($C$4*$C$3*$C$2)</f>
        <v>10.806206327908471</v>
      </c>
      <c r="D93">
        <f t="shared" si="1"/>
        <v>129.67447593490166</v>
      </c>
      <c r="E93">
        <f>$F$5+($E$5-$F$5)*EXP(-TableWmot2[[#This Row],[t]]/$G$5)</f>
        <v>129.0036968490304</v>
      </c>
      <c r="F93">
        <f>ABS(TableWmot2[[#This Row],[Wmot,sim]]-TableWmot2[[#This Row],[Wmot]])</f>
        <v>0.67077908587125989</v>
      </c>
    </row>
    <row r="94" spans="1:6" x14ac:dyDescent="0.3">
      <c r="A94">
        <f>data_lastRecoveryFile!A2662-data_lastRecoveryFile!$A$2577</f>
        <v>0.85000000000000142</v>
      </c>
      <c r="B94">
        <f>$C$6*data_lastRecoveryFile!D2662/$C$5</f>
        <v>4.4261974584555226</v>
      </c>
      <c r="C94">
        <f>data_lastRecoveryFile!G2662*2*PI()/($C$4*$C$3*$C$2)</f>
        <v>10.794898133449607</v>
      </c>
      <c r="D94">
        <f t="shared" si="1"/>
        <v>129.53877760139528</v>
      </c>
      <c r="E94">
        <f>$F$5+($E$5-$F$5)*EXP(-TableWmot2[[#This Row],[t]]/$G$5)</f>
        <v>129.01423167587711</v>
      </c>
      <c r="F94">
        <f>ABS(TableWmot2[[#This Row],[Wmot,sim]]-TableWmot2[[#This Row],[Wmot]])</f>
        <v>0.52454592551816859</v>
      </c>
    </row>
    <row r="95" spans="1:6" x14ac:dyDescent="0.3">
      <c r="A95">
        <f>data_lastRecoveryFile!A2663-data_lastRecoveryFile!$A$2577</f>
        <v>0.85999999999999943</v>
      </c>
      <c r="B95">
        <f>$C$6*data_lastRecoveryFile!D2663/$C$5</f>
        <v>4.4261974584555226</v>
      </c>
      <c r="C95">
        <f>data_lastRecoveryFile!G2663*2*PI()/($C$4*$C$3*$C$2)</f>
        <v>10.717215771464135</v>
      </c>
      <c r="D95">
        <f t="shared" si="1"/>
        <v>128.60658925756962</v>
      </c>
      <c r="E95">
        <f>$F$5+($E$5-$F$5)*EXP(-TableWmot2[[#This Row],[t]]/$G$5)</f>
        <v>129.02397667039492</v>
      </c>
      <c r="F95">
        <f>ABS(TableWmot2[[#This Row],[Wmot,sim]]-TableWmot2[[#This Row],[Wmot]])</f>
        <v>0.4173874128252919</v>
      </c>
    </row>
    <row r="96" spans="1:6" x14ac:dyDescent="0.3">
      <c r="A96">
        <f>data_lastRecoveryFile!A2664-data_lastRecoveryFile!$A$2577</f>
        <v>0.87000000000000099</v>
      </c>
      <c r="B96">
        <f>$C$6*data_lastRecoveryFile!D2664/$C$5</f>
        <v>4.4261974584555226</v>
      </c>
      <c r="C96">
        <f>data_lastRecoveryFile!G2664*2*PI()/($C$4*$C$3*$C$2)</f>
        <v>10.578567511090329</v>
      </c>
      <c r="D96">
        <f t="shared" si="1"/>
        <v>126.94281013308395</v>
      </c>
      <c r="E96">
        <f>$F$5+($E$5-$F$5)*EXP(-TableWmot2[[#This Row],[t]]/$G$5)</f>
        <v>129.03299104903959</v>
      </c>
      <c r="F96">
        <f>ABS(TableWmot2[[#This Row],[Wmot,sim]]-TableWmot2[[#This Row],[Wmot]])</f>
        <v>2.0901809159556421</v>
      </c>
    </row>
    <row r="97" spans="1:6" x14ac:dyDescent="0.3">
      <c r="A97">
        <f>data_lastRecoveryFile!A2665-data_lastRecoveryFile!$A$2577</f>
        <v>0.87999999999999901</v>
      </c>
      <c r="B97">
        <f>$C$6*data_lastRecoveryFile!D2665/$C$5</f>
        <v>4.4261974584555226</v>
      </c>
      <c r="C97">
        <f>data_lastRecoveryFile!G2665*2*PI()/($C$4*$C$3*$C$2)</f>
        <v>10.462043968112123</v>
      </c>
      <c r="D97">
        <f t="shared" si="1"/>
        <v>125.54452761734548</v>
      </c>
      <c r="E97">
        <f>$F$5+($E$5-$F$5)*EXP(-TableWmot2[[#This Row],[t]]/$G$5)</f>
        <v>129.04132958860484</v>
      </c>
      <c r="F97">
        <f>ABS(TableWmot2[[#This Row],[Wmot,sim]]-TableWmot2[[#This Row],[Wmot]])</f>
        <v>3.4968019712593588</v>
      </c>
    </row>
    <row r="98" spans="1:6" x14ac:dyDescent="0.3">
      <c r="A98">
        <f>data_lastRecoveryFile!A2666-data_lastRecoveryFile!$A$2577</f>
        <v>0.89000000000000057</v>
      </c>
      <c r="B98">
        <f>$C$6*data_lastRecoveryFile!D2666/$C$5</f>
        <v>4.4261974584555226</v>
      </c>
      <c r="C98">
        <f>data_lastRecoveryFile!G2666*2*PI()/($C$4*$C$3*$C$2)</f>
        <v>10.315037475939748</v>
      </c>
      <c r="D98">
        <f t="shared" si="1"/>
        <v>123.78044971127699</v>
      </c>
      <c r="E98">
        <f>$F$5+($E$5-$F$5)*EXP(-TableWmot2[[#This Row],[t]]/$G$5)</f>
        <v>129.049042959079</v>
      </c>
      <c r="F98">
        <f>ABS(TableWmot2[[#This Row],[Wmot,sim]]-TableWmot2[[#This Row],[Wmot]])</f>
        <v>5.2685932478020163</v>
      </c>
    </row>
    <row r="99" spans="1:6" x14ac:dyDescent="0.3">
      <c r="A99">
        <f>data_lastRecoveryFile!A2667-data_lastRecoveryFile!$A$2577</f>
        <v>0.89999999999999858</v>
      </c>
      <c r="B99">
        <f>$C$6*data_lastRecoveryFile!D2667/$C$5</f>
        <v>4.4261974584555226</v>
      </c>
      <c r="C99">
        <f>data_lastRecoveryFile!G2667*2*PI()/($C$4*$C$3*$C$2)</f>
        <v>10.298812678751476</v>
      </c>
      <c r="D99">
        <f t="shared" si="1"/>
        <v>123.58575214501772</v>
      </c>
      <c r="E99">
        <f>$F$5+($E$5-$F$5)*EXP(-TableWmot2[[#This Row],[t]]/$G$5)</f>
        <v>129.05617803154658</v>
      </c>
      <c r="F99">
        <f>ABS(TableWmot2[[#This Row],[Wmot,sim]]-TableWmot2[[#This Row],[Wmot]])</f>
        <v>5.470425886528858</v>
      </c>
    </row>
    <row r="100" spans="1:6" x14ac:dyDescent="0.3">
      <c r="A100">
        <f>data_lastRecoveryFile!A2668-data_lastRecoveryFile!$A$2577</f>
        <v>0.91000000000000014</v>
      </c>
      <c r="B100">
        <f>$C$6*data_lastRecoveryFile!D2668/$C$5</f>
        <v>4.4261974584555226</v>
      </c>
      <c r="C100">
        <f>data_lastRecoveryFile!G2668*2*PI()/($C$4*$C$3*$C$2)</f>
        <v>10.321429062555939</v>
      </c>
      <c r="D100">
        <f t="shared" si="1"/>
        <v>123.85714875067127</v>
      </c>
      <c r="E100">
        <f>$F$5+($E$5-$F$5)*EXP(-TableWmot2[[#This Row],[t]]/$G$5)</f>
        <v>129.06277816300511</v>
      </c>
      <c r="F100">
        <f>ABS(TableWmot2[[#This Row],[Wmot,sim]]-TableWmot2[[#This Row],[Wmot]])</f>
        <v>5.2056294123338347</v>
      </c>
    </row>
    <row r="101" spans="1:6" x14ac:dyDescent="0.3">
      <c r="A101">
        <f>data_lastRecoveryFile!A2669-data_lastRecoveryFile!$A$2577</f>
        <v>0.92000000000000171</v>
      </c>
      <c r="B101">
        <f>$C$6*data_lastRecoveryFile!D2669/$C$5</f>
        <v>4.4261974584555226</v>
      </c>
      <c r="C101">
        <f>data_lastRecoveryFile!G2669*2*PI()/($C$4*$C$3*$C$2)</f>
        <v>10.334212235788319</v>
      </c>
      <c r="D101">
        <f t="shared" si="1"/>
        <v>124.01054682945983</v>
      </c>
      <c r="E101">
        <f>$F$5+($E$5-$F$5)*EXP(-TableWmot2[[#This Row],[t]]/$G$5)</f>
        <v>129.0688834598283</v>
      </c>
      <c r="F101">
        <f>ABS(TableWmot2[[#This Row],[Wmot,sim]]-TableWmot2[[#This Row],[Wmot]])</f>
        <v>5.0583366303684727</v>
      </c>
    </row>
    <row r="102" spans="1:6" x14ac:dyDescent="0.3">
      <c r="A102">
        <f>data_lastRecoveryFile!A2670-data_lastRecoveryFile!$A$2577</f>
        <v>0.92999999999999972</v>
      </c>
      <c r="B102">
        <f>$C$6*data_lastRecoveryFile!D2670/$C$5</f>
        <v>4.4261974584555226</v>
      </c>
      <c r="C102">
        <f>data_lastRecoveryFile!G2670*2*PI()/($C$4*$C$3*$C$2)</f>
        <v>10.507276735721048</v>
      </c>
      <c r="D102">
        <f t="shared" si="1"/>
        <v>126.08732082865257</v>
      </c>
      <c r="E102">
        <f>$F$5+($E$5-$F$5)*EXP(-TableWmot2[[#This Row],[t]]/$G$5)</f>
        <v>129.07453102147667</v>
      </c>
      <c r="F102">
        <f>ABS(TableWmot2[[#This Row],[Wmot,sim]]-TableWmot2[[#This Row],[Wmot]])</f>
        <v>2.9872101928241079</v>
      </c>
    </row>
    <row r="103" spans="1:6" x14ac:dyDescent="0.3">
      <c r="A103">
        <f>data_lastRecoveryFile!A2671-data_lastRecoveryFile!$A$2577</f>
        <v>0.94000000000000128</v>
      </c>
      <c r="B103">
        <f>$C$6*data_lastRecoveryFile!D2671/$C$5</f>
        <v>4.4261974584555226</v>
      </c>
      <c r="C103">
        <f>data_lastRecoveryFile!G2671*2*PI()/($C$4*$C$3*$C$2)</f>
        <v>10.682799537018481</v>
      </c>
      <c r="D103">
        <f t="shared" si="1"/>
        <v>128.19359444422176</v>
      </c>
      <c r="E103">
        <f>$F$5+($E$5-$F$5)*EXP(-TableWmot2[[#This Row],[t]]/$G$5)</f>
        <v>129.07975516593615</v>
      </c>
      <c r="F103">
        <f>ABS(TableWmot2[[#This Row],[Wmot,sim]]-TableWmot2[[#This Row],[Wmot]])</f>
        <v>0.88616072171438987</v>
      </c>
    </row>
    <row r="104" spans="1:6" x14ac:dyDescent="0.3">
      <c r="A104">
        <f>data_lastRecoveryFile!A2672-data_lastRecoveryFile!$A$2577</f>
        <v>0.94999999999999929</v>
      </c>
      <c r="B104">
        <f>$C$6*data_lastRecoveryFile!D2672/$C$5</f>
        <v>4.4261974584555226</v>
      </c>
      <c r="C104">
        <f>data_lastRecoveryFile!G2672*2*PI()/($C$4*$C$3*$C$2)</f>
        <v>10.902080127151324</v>
      </c>
      <c r="D104">
        <f t="shared" si="1"/>
        <v>130.82496152581589</v>
      </c>
      <c r="E104">
        <f>$F$5+($E$5-$F$5)*EXP(-TableWmot2[[#This Row],[t]]/$G$5)</f>
        <v>129.08458763825473</v>
      </c>
      <c r="F104">
        <f>ABS(TableWmot2[[#This Row],[Wmot,sim]]-TableWmot2[[#This Row],[Wmot]])</f>
        <v>1.7403738875611623</v>
      </c>
    </row>
    <row r="105" spans="1:6" x14ac:dyDescent="0.3">
      <c r="A105">
        <f>data_lastRecoveryFile!A2673-data_lastRecoveryFile!$A$2577</f>
        <v>0.96000000000000085</v>
      </c>
      <c r="B105">
        <f>$C$6*data_lastRecoveryFile!D2673/$C$5</f>
        <v>4.4261974584555226</v>
      </c>
      <c r="C105">
        <f>data_lastRecoveryFile!G2673*2*PI()/($C$4*$C$3*$C$2)</f>
        <v>11.081044552404649</v>
      </c>
      <c r="D105">
        <f t="shared" si="1"/>
        <v>132.97253462885578</v>
      </c>
      <c r="E105">
        <f>$F$5+($E$5-$F$5)*EXP(-TableWmot2[[#This Row],[t]]/$G$5)</f>
        <v>129.08905780344466</v>
      </c>
      <c r="F105">
        <f>ABS(TableWmot2[[#This Row],[Wmot,sim]]-TableWmot2[[#This Row],[Wmot]])</f>
        <v>3.8834768254111225</v>
      </c>
    </row>
    <row r="106" spans="1:6" x14ac:dyDescent="0.3">
      <c r="A106">
        <f>data_lastRecoveryFile!A2674-data_lastRecoveryFile!$A$2577</f>
        <v>0.96999999999999886</v>
      </c>
      <c r="B106">
        <f>$C$6*data_lastRecoveryFile!D2674/$C$5</f>
        <v>4.4261974584555226</v>
      </c>
      <c r="C106">
        <f>data_lastRecoveryFile!G2674*2*PI()/($C$4*$C$3*$C$2)</f>
        <v>11.082519531178162</v>
      </c>
      <c r="D106">
        <f t="shared" si="1"/>
        <v>132.99023437413794</v>
      </c>
      <c r="E106">
        <f>$F$5+($E$5-$F$5)*EXP(-TableWmot2[[#This Row],[t]]/$G$5)</f>
        <v>129.09319282492186</v>
      </c>
      <c r="F106">
        <f>ABS(TableWmot2[[#This Row],[Wmot,sim]]-TableWmot2[[#This Row],[Wmot]])</f>
        <v>3.8970415492160839</v>
      </c>
    </row>
    <row r="107" spans="1:6" x14ac:dyDescent="0.3">
      <c r="A107">
        <f>data_lastRecoveryFile!A2675-data_lastRecoveryFile!$A$2577</f>
        <v>0.98000000000000043</v>
      </c>
      <c r="B107">
        <f>$C$6*data_lastRecoveryFile!D2675/$C$5</f>
        <v>4.4261974584555226</v>
      </c>
      <c r="C107">
        <f>data_lastRecoveryFile!G2675*2*PI()/($C$4*$C$3*$C$2)</f>
        <v>11.010245438330962</v>
      </c>
      <c r="D107">
        <f t="shared" si="1"/>
        <v>132.12294525997154</v>
      </c>
      <c r="E107">
        <f>$F$5+($E$5-$F$5)*EXP(-TableWmot2[[#This Row],[t]]/$G$5)</f>
        <v>129.09701782956719</v>
      </c>
      <c r="F107">
        <f>ABS(TableWmot2[[#This Row],[Wmot,sim]]-TableWmot2[[#This Row],[Wmot]])</f>
        <v>3.0259274304043515</v>
      </c>
    </row>
    <row r="108" spans="1:6" x14ac:dyDescent="0.3">
      <c r="A108">
        <f>data_lastRecoveryFile!A2676-data_lastRecoveryFile!$A$2577</f>
        <v>0.98999999999999844</v>
      </c>
      <c r="B108">
        <f>$C$6*data_lastRecoveryFile!D2676/$C$5</f>
        <v>4.4261974584555226</v>
      </c>
      <c r="C108">
        <f>data_lastRecoveryFile!G2676*2*PI()/($C$4*$C$3*$C$2)</f>
        <v>10.948296212238169</v>
      </c>
      <c r="D108">
        <f t="shared" si="1"/>
        <v>131.37955454685803</v>
      </c>
      <c r="E108">
        <f>$F$5+($E$5-$F$5)*EXP(-TableWmot2[[#This Row],[t]]/$G$5)</f>
        <v>129.10055606041254</v>
      </c>
      <c r="F108">
        <f>ABS(TableWmot2[[#This Row],[Wmot,sim]]-TableWmot2[[#This Row],[Wmot]])</f>
        <v>2.278998486445488</v>
      </c>
    </row>
    <row r="109" spans="1:6" x14ac:dyDescent="0.3">
      <c r="A109">
        <f>data_lastRecoveryFile!A2677-data_lastRecoveryFile!$A$2577</f>
        <v>1</v>
      </c>
      <c r="B109">
        <f>$C$6*data_lastRecoveryFile!D2677/$C$5</f>
        <v>4.4261974584555226</v>
      </c>
      <c r="C109">
        <f>data_lastRecoveryFile!G2677*2*PI()/($C$4*$C$3*$C$2)</f>
        <v>10.938954662961683</v>
      </c>
      <c r="D109">
        <f t="shared" si="1"/>
        <v>131.26745595554019</v>
      </c>
      <c r="E109">
        <f>$F$5+($E$5-$F$5)*EXP(-TableWmot2[[#This Row],[t]]/$G$5)</f>
        <v>129.10382901787949</v>
      </c>
      <c r="F109">
        <f>ABS(TableWmot2[[#This Row],[Wmot,sim]]-TableWmot2[[#This Row],[Wmot]])</f>
        <v>2.1636269376606947</v>
      </c>
    </row>
    <row r="110" spans="1:6" x14ac:dyDescent="0.3">
      <c r="A110">
        <f>data_lastRecoveryFile!A2678-data_lastRecoveryFile!$A$2577</f>
        <v>1.0100000000000016</v>
      </c>
      <c r="B110">
        <f>$C$6*data_lastRecoveryFile!D2678/$C$5</f>
        <v>4.4261974584555226</v>
      </c>
      <c r="C110">
        <f>data_lastRecoveryFile!G2678*2*PI()/($C$4*$C$3*$C$2)</f>
        <v>10.951246174898468</v>
      </c>
      <c r="D110">
        <f t="shared" si="1"/>
        <v>131.41495409878161</v>
      </c>
      <c r="E110">
        <f>$F$5+($E$5-$F$5)*EXP(-TableWmot2[[#This Row],[t]]/$G$5)</f>
        <v>129.10685659042875</v>
      </c>
      <c r="F110">
        <f>ABS(TableWmot2[[#This Row],[Wmot,sim]]-TableWmot2[[#This Row],[Wmot]])</f>
        <v>2.3080975083528585</v>
      </c>
    </row>
    <row r="111" spans="1:6" x14ac:dyDescent="0.3">
      <c r="A111">
        <f>data_lastRecoveryFile!A2679-data_lastRecoveryFile!$A$2577</f>
        <v>1.0199999999999996</v>
      </c>
      <c r="B111">
        <f>$C$6*data_lastRecoveryFile!D2679/$C$5</f>
        <v>4.4261974584555226</v>
      </c>
      <c r="C111">
        <f>data_lastRecoveryFile!G2679*2*PI()/($C$4*$C$3*$C$2)</f>
        <v>11.002378867827989</v>
      </c>
      <c r="D111">
        <f t="shared" si="1"/>
        <v>132.02854641393589</v>
      </c>
      <c r="E111">
        <f>$F$5+($E$5-$F$5)*EXP(-TableWmot2[[#This Row],[t]]/$G$5)</f>
        <v>129.10965717541455</v>
      </c>
      <c r="F111">
        <f>ABS(TableWmot2[[#This Row],[Wmot,sim]]-TableWmot2[[#This Row],[Wmot]])</f>
        <v>2.9188892385213308</v>
      </c>
    </row>
    <row r="112" spans="1:6" x14ac:dyDescent="0.3">
      <c r="A112">
        <f>data_lastRecoveryFile!A2680-data_lastRecoveryFile!$A$2577</f>
        <v>1.0300000000000011</v>
      </c>
      <c r="B112">
        <f>$C$6*data_lastRecoveryFile!D2680/$C$5</f>
        <v>4.4261974584555226</v>
      </c>
      <c r="C112">
        <f>data_lastRecoveryFile!G2680*2*PI()/($C$4*$C$3*$C$2)</f>
        <v>10.989595694595609</v>
      </c>
      <c r="D112">
        <f t="shared" si="1"/>
        <v>131.87514833514732</v>
      </c>
      <c r="E112">
        <f>$F$5+($E$5-$F$5)*EXP(-TableWmot2[[#This Row],[t]]/$G$5)</f>
        <v>129.11224779087794</v>
      </c>
      <c r="F112">
        <f>ABS(TableWmot2[[#This Row],[Wmot,sim]]-TableWmot2[[#This Row],[Wmot]])</f>
        <v>2.762900544269371</v>
      </c>
    </row>
    <row r="113" spans="1:6" x14ac:dyDescent="0.3">
      <c r="A113">
        <f>data_lastRecoveryFile!A2681-data_lastRecoveryFile!$A$2577</f>
        <v>1.0399999999999991</v>
      </c>
      <c r="B113">
        <f>$C$6*data_lastRecoveryFile!D2681/$C$5</f>
        <v>4.4261974584555226</v>
      </c>
      <c r="C113">
        <f>data_lastRecoveryFile!G2681*2*PI()/($C$4*$C$3*$C$2)</f>
        <v>10.964521009426443</v>
      </c>
      <c r="D113">
        <f t="shared" si="1"/>
        <v>131.57425211311732</v>
      </c>
      <c r="E113">
        <f>$F$5+($E$5-$F$5)*EXP(-TableWmot2[[#This Row],[t]]/$G$5)</f>
        <v>129.11464417895874</v>
      </c>
      <c r="F113">
        <f>ABS(TableWmot2[[#This Row],[Wmot,sim]]-TableWmot2[[#This Row],[Wmot]])</f>
        <v>2.4596079341585835</v>
      </c>
    </row>
    <row r="114" spans="1:6" x14ac:dyDescent="0.3">
      <c r="A114">
        <f>data_lastRecoveryFile!A2682-data_lastRecoveryFile!$A$2577</f>
        <v>1.0500000000000007</v>
      </c>
      <c r="B114">
        <f>$C$6*data_lastRecoveryFile!D2682/$C$5</f>
        <v>4.4261974584555226</v>
      </c>
      <c r="C114">
        <f>data_lastRecoveryFile!G2682*2*PI()/($C$4*$C$3*$C$2)</f>
        <v>10.977304182658825</v>
      </c>
      <c r="D114">
        <f t="shared" si="1"/>
        <v>131.72765019190589</v>
      </c>
      <c r="E114">
        <f>$F$5+($E$5-$F$5)*EXP(-TableWmot2[[#This Row],[t]]/$G$5)</f>
        <v>129.11686090155416</v>
      </c>
      <c r="F114">
        <f>ABS(TableWmot2[[#This Row],[Wmot,sim]]-TableWmot2[[#This Row],[Wmot]])</f>
        <v>2.6107892903517325</v>
      </c>
    </row>
    <row r="115" spans="1:6" x14ac:dyDescent="0.3">
      <c r="A115">
        <f>data_lastRecoveryFile!A2683-data_lastRecoveryFile!$A$2577</f>
        <v>1.0599999999999987</v>
      </c>
      <c r="B115">
        <f>$C$6*data_lastRecoveryFile!D2683/$C$5</f>
        <v>4.4261974584555226</v>
      </c>
      <c r="C115">
        <f>data_lastRecoveryFile!G2683*2*PI()/($C$4*$C$3*$C$2)</f>
        <v>10.818006178549663</v>
      </c>
      <c r="D115">
        <f t="shared" si="1"/>
        <v>129.81607414259594</v>
      </c>
      <c r="E115">
        <f>$F$5+($E$5-$F$5)*EXP(-TableWmot2[[#This Row],[t]]/$G$5)</f>
        <v>129.11891142880575</v>
      </c>
      <c r="F115">
        <f>ABS(TableWmot2[[#This Row],[Wmot,sim]]-TableWmot2[[#This Row],[Wmot]])</f>
        <v>0.6971627137901919</v>
      </c>
    </row>
    <row r="116" spans="1:6" x14ac:dyDescent="0.3">
      <c r="A116">
        <f>data_lastRecoveryFile!A2684-data_lastRecoveryFile!$A$2577</f>
        <v>1.0700000000000003</v>
      </c>
      <c r="B116">
        <f>$C$6*data_lastRecoveryFile!D2684/$C$5</f>
        <v>4.4261974584555226</v>
      </c>
      <c r="C116">
        <f>data_lastRecoveryFile!G2684*2*PI()/($C$4*$C$3*$C$2)</f>
        <v>10.719674077942107</v>
      </c>
      <c r="D116">
        <f t="shared" si="1"/>
        <v>128.63608893530528</v>
      </c>
      <c r="E116">
        <f>$F$5+($E$5-$F$5)*EXP(-TableWmot2[[#This Row],[t]]/$G$5)</f>
        <v>129.12080822095203</v>
      </c>
      <c r="F116">
        <f>ABS(TableWmot2[[#This Row],[Wmot,sim]]-TableWmot2[[#This Row],[Wmot]])</f>
        <v>0.48471928564674727</v>
      </c>
    </row>
    <row r="117" spans="1:6" x14ac:dyDescent="0.3">
      <c r="A117">
        <f>data_lastRecoveryFile!A2685-data_lastRecoveryFile!$A$2577</f>
        <v>1.0799999999999983</v>
      </c>
      <c r="B117">
        <f>$C$6*data_lastRecoveryFile!D2685/$C$5</f>
        <v>4.4261974584555226</v>
      </c>
      <c r="C117">
        <f>data_lastRecoveryFile!G2685*2*PI()/($C$4*$C$3*$C$2)</f>
        <v>10.641500054661041</v>
      </c>
      <c r="D117">
        <f t="shared" si="1"/>
        <v>127.69800065593249</v>
      </c>
      <c r="E117">
        <f>$F$5+($E$5-$F$5)*EXP(-TableWmot2[[#This Row],[t]]/$G$5)</f>
        <v>129.12256280404446</v>
      </c>
      <c r="F117">
        <f>ABS(TableWmot2[[#This Row],[Wmot,sim]]-TableWmot2[[#This Row],[Wmot]])</f>
        <v>1.4245621481119741</v>
      </c>
    </row>
    <row r="118" spans="1:6" x14ac:dyDescent="0.3">
      <c r="A118">
        <f>data_lastRecoveryFile!A2686-data_lastRecoveryFile!$A$2577</f>
        <v>1.0899999999999999</v>
      </c>
      <c r="B118">
        <f>$C$6*data_lastRecoveryFile!D2686/$C$5</f>
        <v>4.4261974584555226</v>
      </c>
      <c r="C118">
        <f>data_lastRecoveryFile!G2686*2*PI()/($C$4*$C$3*$C$2)</f>
        <v>10.568242639222653</v>
      </c>
      <c r="D118">
        <f t="shared" si="1"/>
        <v>126.81891167067184</v>
      </c>
      <c r="E118">
        <f>$F$5+($E$5-$F$5)*EXP(-TableWmot2[[#This Row],[t]]/$G$5)</f>
        <v>129.12418583998667</v>
      </c>
      <c r="F118">
        <f>ABS(TableWmot2[[#This Row],[Wmot,sim]]-TableWmot2[[#This Row],[Wmot]])</f>
        <v>2.3052741693148278</v>
      </c>
    </row>
    <row r="119" spans="1:6" x14ac:dyDescent="0.3">
      <c r="A119">
        <f>data_lastRecoveryFile!A2687-data_lastRecoveryFile!$A$2577</f>
        <v>1.1000000000000014</v>
      </c>
      <c r="B119">
        <f>$C$6*data_lastRecoveryFile!D2687/$C$5</f>
        <v>4.4261974584555226</v>
      </c>
      <c r="C119">
        <f>data_lastRecoveryFile!G2687*2*PI()/($C$4*$C$3*$C$2)</f>
        <v>10.680832896949372</v>
      </c>
      <c r="D119">
        <f t="shared" si="1"/>
        <v>128.16999476339248</v>
      </c>
      <c r="E119">
        <f>$F$5+($E$5-$F$5)*EXP(-TableWmot2[[#This Row],[t]]/$G$5)</f>
        <v>129.12568719132247</v>
      </c>
      <c r="F119">
        <f>ABS(TableWmot2[[#This Row],[Wmot,sim]]-TableWmot2[[#This Row],[Wmot]])</f>
        <v>0.95569242792998921</v>
      </c>
    </row>
    <row r="120" spans="1:6" x14ac:dyDescent="0.3">
      <c r="A120">
        <f>data_lastRecoveryFile!A2688-data_lastRecoveryFile!$A$2577</f>
        <v>1.1099999999999994</v>
      </c>
      <c r="B120">
        <f>$C$6*data_lastRecoveryFile!D2688/$C$5</f>
        <v>4.4261974584555226</v>
      </c>
      <c r="C120">
        <f>data_lastRecoveryFile!G2688*2*PI()/($C$4*$C$3*$C$2)</f>
        <v>10.767365146915735</v>
      </c>
      <c r="D120">
        <f t="shared" si="1"/>
        <v>129.20838176298881</v>
      </c>
      <c r="E120">
        <f>$F$5+($E$5-$F$5)*EXP(-TableWmot2[[#This Row],[t]]/$G$5)</f>
        <v>129.12707598116685</v>
      </c>
      <c r="F120">
        <f>ABS(TableWmot2[[#This Row],[Wmot,sim]]-TableWmot2[[#This Row],[Wmot]])</f>
        <v>8.130578182195336E-2</v>
      </c>
    </row>
    <row r="121" spans="1:6" x14ac:dyDescent="0.3">
      <c r="A121">
        <f>data_lastRecoveryFile!A2689-data_lastRecoveryFile!$A$2577</f>
        <v>1.120000000000001</v>
      </c>
      <c r="B121">
        <f>$C$6*data_lastRecoveryFile!D2689/$C$5</f>
        <v>4.4261974584555226</v>
      </c>
      <c r="C121">
        <f>data_lastRecoveryFile!G2689*2*PI()/($C$4*$C$3*$C$2)</f>
        <v>10.877005436868888</v>
      </c>
      <c r="D121">
        <f t="shared" si="1"/>
        <v>130.52406524242667</v>
      </c>
      <c r="E121">
        <f>$F$5+($E$5-$F$5)*EXP(-TableWmot2[[#This Row],[t]]/$G$5)</f>
        <v>129.12836064864328</v>
      </c>
      <c r="F121">
        <f>ABS(TableWmot2[[#This Row],[Wmot,sim]]-TableWmot2[[#This Row],[Wmot]])</f>
        <v>1.3957045937833925</v>
      </c>
    </row>
    <row r="122" spans="1:6" x14ac:dyDescent="0.3">
      <c r="A122">
        <f>data_lastRecoveryFile!A2690-data_lastRecoveryFile!$A$2577</f>
        <v>1.129999999999999</v>
      </c>
      <c r="B122">
        <f>$C$6*data_lastRecoveryFile!D2690/$C$5</f>
        <v>4.4261974584555226</v>
      </c>
      <c r="C122">
        <f>data_lastRecoveryFile!G2690*2*PI()/($C$4*$C$3*$C$2)</f>
        <v>10.916829940452814</v>
      </c>
      <c r="D122">
        <f t="shared" si="1"/>
        <v>131.00195928543377</v>
      </c>
      <c r="E122">
        <f>$F$5+($E$5-$F$5)*EXP(-TableWmot2[[#This Row],[t]]/$G$5)</f>
        <v>129.12954900016504</v>
      </c>
      <c r="F122">
        <f>ABS(TableWmot2[[#This Row],[Wmot,sim]]-TableWmot2[[#This Row],[Wmot]])</f>
        <v>1.8724102852687281</v>
      </c>
    </row>
    <row r="123" spans="1:6" x14ac:dyDescent="0.3">
      <c r="A123">
        <f>data_lastRecoveryFile!A2691-data_lastRecoveryFile!$A$2577</f>
        <v>1.1400000000000006</v>
      </c>
      <c r="B123">
        <f>$C$6*data_lastRecoveryFile!D2691/$C$5</f>
        <v>4.4261974584555226</v>
      </c>
      <c r="C123">
        <f>data_lastRecoveryFile!G2691*2*PI()/($C$4*$C$3*$C$2)</f>
        <v>10.939446324257275</v>
      </c>
      <c r="D123">
        <f t="shared" si="1"/>
        <v>131.27335589108731</v>
      </c>
      <c r="E123">
        <f>$F$5+($E$5-$F$5)*EXP(-TableWmot2[[#This Row],[t]]/$G$5)</f>
        <v>129.13064825687175</v>
      </c>
      <c r="F123">
        <f>ABS(TableWmot2[[#This Row],[Wmot,sim]]-TableWmot2[[#This Row],[Wmot]])</f>
        <v>2.1427076342155544</v>
      </c>
    </row>
    <row r="124" spans="1:6" x14ac:dyDescent="0.3">
      <c r="A124">
        <f>data_lastRecoveryFile!A2692-data_lastRecoveryFile!$A$2577</f>
        <v>1.1499999999999986</v>
      </c>
      <c r="B124">
        <f>$C$6*data_lastRecoveryFile!D2692/$C$5</f>
        <v>4.4261974584555226</v>
      </c>
      <c r="C124">
        <f>data_lastRecoveryFile!G2692*2*PI()/($C$4*$C$3*$C$2)</f>
        <v>11.007787136966259</v>
      </c>
      <c r="D124">
        <f t="shared" si="1"/>
        <v>132.09344564359512</v>
      </c>
      <c r="E124">
        <f>$F$5+($E$5-$F$5)*EXP(-TableWmot2[[#This Row],[t]]/$G$5)</f>
        <v>129.13166509850913</v>
      </c>
      <c r="F124">
        <f>ABS(TableWmot2[[#This Row],[Wmot,sim]]-TableWmot2[[#This Row],[Wmot]])</f>
        <v>2.9617805450859862</v>
      </c>
    </row>
    <row r="125" spans="1:6" x14ac:dyDescent="0.3">
      <c r="A125">
        <f>data_lastRecoveryFile!A2693-data_lastRecoveryFile!$A$2577</f>
        <v>1.1600000000000001</v>
      </c>
      <c r="B125">
        <f>$C$6*data_lastRecoveryFile!D2693/$C$5</f>
        <v>4.4261974584555226</v>
      </c>
      <c r="C125">
        <f>data_lastRecoveryFile!G2693*2*PI()/($C$4*$C$3*$C$2)</f>
        <v>11.010737099626558</v>
      </c>
      <c r="D125">
        <f t="shared" si="1"/>
        <v>132.12884519551869</v>
      </c>
      <c r="E125">
        <f>$F$5+($E$5-$F$5)*EXP(-TableWmot2[[#This Row],[t]]/$G$5)</f>
        <v>129.1326057040194</v>
      </c>
      <c r="F125">
        <f>ABS(TableWmot2[[#This Row],[Wmot,sim]]-TableWmot2[[#This Row],[Wmot]])</f>
        <v>2.9962394914992956</v>
      </c>
    </row>
    <row r="126" spans="1:6" x14ac:dyDescent="0.3">
      <c r="A126">
        <f>data_lastRecoveryFile!A2694-data_lastRecoveryFile!$A$2577</f>
        <v>1.1700000000000017</v>
      </c>
      <c r="B126">
        <f>$C$6*data_lastRecoveryFile!D2694/$C$5</f>
        <v>4.4261974584555226</v>
      </c>
      <c r="C126">
        <f>data_lastRecoveryFile!G2694*2*PI()/($C$4*$C$3*$C$2)</f>
        <v>11.040236726229535</v>
      </c>
      <c r="D126">
        <f t="shared" si="1"/>
        <v>132.48284071475442</v>
      </c>
      <c r="E126">
        <f>$F$5+($E$5-$F$5)*EXP(-TableWmot2[[#This Row],[t]]/$G$5)</f>
        <v>129.13347578908815</v>
      </c>
      <c r="F126">
        <f>ABS(TableWmot2[[#This Row],[Wmot,sim]]-TableWmot2[[#This Row],[Wmot]])</f>
        <v>3.349364925666265</v>
      </c>
    </row>
    <row r="127" spans="1:6" x14ac:dyDescent="0.3">
      <c r="A127">
        <f>data_lastRecoveryFile!A2695-data_lastRecoveryFile!$A$2577</f>
        <v>1.1799999999999997</v>
      </c>
      <c r="B127">
        <f>$C$6*data_lastRecoveryFile!D2695/$C$5</f>
        <v>4.4261974584555226</v>
      </c>
      <c r="C127">
        <f>data_lastRecoveryFile!G2695*2*PI()/($C$4*$C$3*$C$2)</f>
        <v>10.993037318551501</v>
      </c>
      <c r="D127">
        <f t="shared" si="1"/>
        <v>131.91644782261801</v>
      </c>
      <c r="E127">
        <f>$F$5+($E$5-$F$5)*EXP(-TableWmot2[[#This Row],[t]]/$G$5)</f>
        <v>129.13428064087623</v>
      </c>
      <c r="F127">
        <f>ABS(TableWmot2[[#This Row],[Wmot,sim]]-TableWmot2[[#This Row],[Wmot]])</f>
        <v>2.7821671817417837</v>
      </c>
    </row>
    <row r="128" spans="1:6" x14ac:dyDescent="0.3">
      <c r="A128">
        <f>data_lastRecoveryFile!A2696-data_lastRecoveryFile!$A$2577</f>
        <v>1.1900000000000013</v>
      </c>
      <c r="B128">
        <f>$C$6*data_lastRecoveryFile!D2696/$C$5</f>
        <v>4.4261974584555226</v>
      </c>
      <c r="C128">
        <f>data_lastRecoveryFile!G2696*2*PI()/($C$4*$C$3*$C$2)</f>
        <v>10.935021377710195</v>
      </c>
      <c r="D128">
        <f t="shared" si="1"/>
        <v>131.22025653252234</v>
      </c>
      <c r="E128">
        <f>$F$5+($E$5-$F$5)*EXP(-TableWmot2[[#This Row],[t]]/$G$5)</f>
        <v>129.1350251501479</v>
      </c>
      <c r="F128">
        <f>ABS(TableWmot2[[#This Row],[Wmot,sim]]-TableWmot2[[#This Row],[Wmot]])</f>
        <v>2.0852313823744453</v>
      </c>
    </row>
    <row r="129" spans="1:6" x14ac:dyDescent="0.3">
      <c r="A129">
        <f>data_lastRecoveryFile!A2697-data_lastRecoveryFile!$A$2577</f>
        <v>1.1999999999999993</v>
      </c>
      <c r="B129">
        <f>$C$6*data_lastRecoveryFile!D2697/$C$5</f>
        <v>4.4261974584555226</v>
      </c>
      <c r="C129">
        <f>data_lastRecoveryFile!G2697*2*PI()/($C$4*$C$3*$C$2)</f>
        <v>10.8538973968821</v>
      </c>
      <c r="D129">
        <f t="shared" si="1"/>
        <v>130.24676876258519</v>
      </c>
      <c r="E129">
        <f>$F$5+($E$5-$F$5)*EXP(-TableWmot2[[#This Row],[t]]/$G$5)</f>
        <v>129.13571384098984</v>
      </c>
      <c r="F129">
        <f>ABS(TableWmot2[[#This Row],[Wmot,sim]]-TableWmot2[[#This Row],[Wmot]])</f>
        <v>1.111054921595354</v>
      </c>
    </row>
    <row r="130" spans="1:6" x14ac:dyDescent="0.3">
      <c r="A130">
        <f>data_lastRecoveryFile!A2698-data_lastRecoveryFile!$A$2577</f>
        <v>1.2100000000000009</v>
      </c>
      <c r="B130">
        <f>$C$6*data_lastRecoveryFile!D2698/$C$5</f>
        <v>4.4261974584555226</v>
      </c>
      <c r="C130">
        <f>data_lastRecoveryFile!G2698*2*PI()/($C$4*$C$3*$C$2)</f>
        <v>10.730982267287704</v>
      </c>
      <c r="D130">
        <f t="shared" si="1"/>
        <v>128.77178720745246</v>
      </c>
      <c r="E130">
        <f>$F$5+($E$5-$F$5)*EXP(-TableWmot2[[#This Row],[t]]/$G$5)</f>
        <v>129.1363508983024</v>
      </c>
      <c r="F130">
        <f>ABS(TableWmot2[[#This Row],[Wmot,sim]]-TableWmot2[[#This Row],[Wmot]])</f>
        <v>0.36456369084993412</v>
      </c>
    </row>
    <row r="131" spans="1:6" x14ac:dyDescent="0.3">
      <c r="A131">
        <f>data_lastRecoveryFile!A2699-data_lastRecoveryFile!$A$2577</f>
        <v>1.2199999999999989</v>
      </c>
      <c r="B131">
        <f>$C$6*data_lastRecoveryFile!D2699/$C$5</f>
        <v>4.4261974584555226</v>
      </c>
      <c r="C131">
        <f>data_lastRecoveryFile!G2699*2*PI()/($C$4*$C$3*$C$2)</f>
        <v>10.650841603937529</v>
      </c>
      <c r="D131">
        <f t="shared" si="1"/>
        <v>127.81009924725035</v>
      </c>
      <c r="E131">
        <f>$F$5+($E$5-$F$5)*EXP(-TableWmot2[[#This Row],[t]]/$G$5)</f>
        <v>129.13694019322949</v>
      </c>
      <c r="F131">
        <f>ABS(TableWmot2[[#This Row],[Wmot,sim]]-TableWmot2[[#This Row],[Wmot]])</f>
        <v>1.3268409459791428</v>
      </c>
    </row>
    <row r="132" spans="1:6" x14ac:dyDescent="0.3">
      <c r="A132">
        <f>data_lastRecoveryFile!A2700-data_lastRecoveryFile!$A$2577</f>
        <v>1.2300000000000004</v>
      </c>
      <c r="B132">
        <f>$C$6*data_lastRecoveryFile!D2700/$C$5</f>
        <v>4.4261974584555226</v>
      </c>
      <c r="C132">
        <f>data_lastRecoveryFile!G2700*2*PI()/($C$4*$C$3*$C$2)</f>
        <v>10.562834375197649</v>
      </c>
      <c r="D132">
        <f t="shared" si="1"/>
        <v>126.75401250237179</v>
      </c>
      <c r="E132">
        <f>$F$5+($E$5-$F$5)*EXP(-TableWmot2[[#This Row],[t]]/$G$5)</f>
        <v>129.13748530668198</v>
      </c>
      <c r="F132">
        <f>ABS(TableWmot2[[#This Row],[Wmot,sim]]-TableWmot2[[#This Row],[Wmot]])</f>
        <v>2.3834728043101876</v>
      </c>
    </row>
    <row r="133" spans="1:6" x14ac:dyDescent="0.3">
      <c r="A133">
        <f>data_lastRecoveryFile!A2701-data_lastRecoveryFile!$A$2577</f>
        <v>1.2399999999999984</v>
      </c>
      <c r="B133">
        <f>$C$6*data_lastRecoveryFile!D2701/$C$5</f>
        <v>4.4261974584555226</v>
      </c>
      <c r="C133">
        <f>data_lastRecoveryFile!G2701*2*PI()/($C$4*$C$3*$C$2)</f>
        <v>10.55103451944319</v>
      </c>
      <c r="D133">
        <f t="shared" si="1"/>
        <v>126.61241423331828</v>
      </c>
      <c r="E133">
        <f>$F$5+($E$5-$F$5)*EXP(-TableWmot2[[#This Row],[t]]/$G$5)</f>
        <v>129.13798955109752</v>
      </c>
      <c r="F133">
        <f>ABS(TableWmot2[[#This Row],[Wmot,sim]]-TableWmot2[[#This Row],[Wmot]])</f>
        <v>2.5255753177792428</v>
      </c>
    </row>
    <row r="134" spans="1:6" x14ac:dyDescent="0.3">
      <c r="A134">
        <f>data_lastRecoveryFile!A2702-data_lastRecoveryFile!$A$2577</f>
        <v>1.25</v>
      </c>
      <c r="B134">
        <f>$C$6*data_lastRecoveryFile!D2702/$C$5</f>
        <v>4.4261974584555226</v>
      </c>
      <c r="C134">
        <f>data_lastRecoveryFile!G2702*2*PI()/($C$4*$C$3*$C$2)</f>
        <v>10.518584930179914</v>
      </c>
      <c r="D134">
        <f t="shared" si="1"/>
        <v>126.22301916215898</v>
      </c>
      <c r="E134">
        <f>$F$5+($E$5-$F$5)*EXP(-TableWmot2[[#This Row],[t]]/$G$5)</f>
        <v>129.13845599056884</v>
      </c>
      <c r="F134">
        <f>ABS(TableWmot2[[#This Row],[Wmot,sim]]-TableWmot2[[#This Row],[Wmot]])</f>
        <v>2.9154368284098666</v>
      </c>
    </row>
    <row r="135" spans="1:6" x14ac:dyDescent="0.3">
      <c r="A135">
        <f>data_lastRecoveryFile!A2703-data_lastRecoveryFile!$A$2577</f>
        <v>1.2600000000000016</v>
      </c>
      <c r="B135">
        <f>$C$6*data_lastRecoveryFile!D2703/$C$5</f>
        <v>4.4261974584555226</v>
      </c>
      <c r="C135">
        <f>data_lastRecoveryFile!G2703*2*PI()/($C$4*$C$3*$C$2)</f>
        <v>10.486626997098963</v>
      </c>
      <c r="D135">
        <f t="shared" si="1"/>
        <v>125.83952396518755</v>
      </c>
      <c r="E135">
        <f>$F$5+($E$5-$F$5)*EXP(-TableWmot2[[#This Row],[t]]/$G$5)</f>
        <v>129.13888745946315</v>
      </c>
      <c r="F135">
        <f>ABS(TableWmot2[[#This Row],[Wmot,sim]]-TableWmot2[[#This Row],[Wmot]])</f>
        <v>3.2993634942755961</v>
      </c>
    </row>
    <row r="136" spans="1:6" x14ac:dyDescent="0.3">
      <c r="A136">
        <f>data_lastRecoveryFile!A2704-data_lastRecoveryFile!$A$2577</f>
        <v>1.2699999999999996</v>
      </c>
      <c r="B136">
        <f>$C$6*data_lastRecoveryFile!D2704/$C$5</f>
        <v>4.4261974584555226</v>
      </c>
      <c r="C136">
        <f>data_lastRecoveryFile!G2704*2*PI()/($C$4*$C$3*$C$2)</f>
        <v>10.404519688566412</v>
      </c>
      <c r="D136">
        <f t="shared" si="1"/>
        <v>124.85423626279695</v>
      </c>
      <c r="E136">
        <f>$F$5+($E$5-$F$5)*EXP(-TableWmot2[[#This Row],[t]]/$G$5)</f>
        <v>129.13928657964524</v>
      </c>
      <c r="F136">
        <f>ABS(TableWmot2[[#This Row],[Wmot,sim]]-TableWmot2[[#This Row],[Wmot]])</f>
        <v>4.2850503168482987</v>
      </c>
    </row>
    <row r="137" spans="1:6" x14ac:dyDescent="0.3">
      <c r="A137">
        <f>data_lastRecoveryFile!A2705-data_lastRecoveryFile!$A$2577</f>
        <v>1.2800000000000011</v>
      </c>
      <c r="B137">
        <f>$C$6*data_lastRecoveryFile!D2705/$C$5</f>
        <v>4.4261974584555226</v>
      </c>
      <c r="C137">
        <f>data_lastRecoveryFile!G2705*2*PI()/($C$4*$C$3*$C$2)</f>
        <v>10.24079674302344</v>
      </c>
      <c r="D137">
        <f t="shared" ref="D137:D200" si="2">C137*$C$3</f>
        <v>122.88956091628128</v>
      </c>
      <c r="E137">
        <f>$F$5+($E$5-$F$5)*EXP(-TableWmot2[[#This Row],[t]]/$G$5)</f>
        <v>129.13965577640977</v>
      </c>
      <c r="F137">
        <f>ABS(TableWmot2[[#This Row],[Wmot,sim]]-TableWmot2[[#This Row],[Wmot]])</f>
        <v>6.2500948601284847</v>
      </c>
    </row>
    <row r="138" spans="1:6" x14ac:dyDescent="0.3">
      <c r="A138">
        <f>data_lastRecoveryFile!A2706-data_lastRecoveryFile!$A$2577</f>
        <v>1.2899999999999991</v>
      </c>
      <c r="B138">
        <f>$C$6*data_lastRecoveryFile!D2706/$C$5</f>
        <v>4.4261974584555226</v>
      </c>
      <c r="C138">
        <f>data_lastRecoveryFile!G2706*2*PI()/($C$4*$C$3*$C$2)</f>
        <v>10.131648109252611</v>
      </c>
      <c r="D138">
        <f t="shared" si="2"/>
        <v>121.57977731103134</v>
      </c>
      <c r="E138">
        <f>$F$5+($E$5-$F$5)*EXP(-TableWmot2[[#This Row],[t]]/$G$5)</f>
        <v>129.13999729321858</v>
      </c>
      <c r="F138">
        <f>ABS(TableWmot2[[#This Row],[Wmot,sim]]-TableWmot2[[#This Row],[Wmot]])</f>
        <v>7.5602199821872489</v>
      </c>
    </row>
    <row r="139" spans="1:6" x14ac:dyDescent="0.3">
      <c r="A139">
        <f>data_lastRecoveryFile!A2707-data_lastRecoveryFile!$A$2577</f>
        <v>1.3000000000000007</v>
      </c>
      <c r="B139">
        <f>$C$6*data_lastRecoveryFile!D2707/$C$5</f>
        <v>4.4261974584555226</v>
      </c>
      <c r="C139">
        <f>data_lastRecoveryFile!G2707*2*PI()/($C$4*$C$3*$C$2)</f>
        <v>10.064290619134816</v>
      </c>
      <c r="D139">
        <f t="shared" si="2"/>
        <v>120.77148742961779</v>
      </c>
      <c r="E139">
        <f>$F$5+($E$5-$F$5)*EXP(-TableWmot2[[#This Row],[t]]/$G$5)</f>
        <v>129.14031320533354</v>
      </c>
      <c r="F139">
        <f>ABS(TableWmot2[[#This Row],[Wmot,sim]]-TableWmot2[[#This Row],[Wmot]])</f>
        <v>8.3688257757157487</v>
      </c>
    </row>
    <row r="140" spans="1:6" x14ac:dyDescent="0.3">
      <c r="A140">
        <f>data_lastRecoveryFile!A2708-data_lastRecoveryFile!$A$2577</f>
        <v>1.3099999999999987</v>
      </c>
      <c r="B140">
        <f>$C$6*data_lastRecoveryFile!D2708/$C$5</f>
        <v>4.4261974584555226</v>
      </c>
      <c r="C140">
        <f>data_lastRecoveryFile!G2708*2*PI()/($C$4*$C$3*$C$2)</f>
        <v>10.063798957839223</v>
      </c>
      <c r="D140">
        <f t="shared" si="2"/>
        <v>120.76558749407067</v>
      </c>
      <c r="E140">
        <f>$F$5+($E$5-$F$5)*EXP(-TableWmot2[[#This Row],[t]]/$G$5)</f>
        <v>129.1406054324269</v>
      </c>
      <c r="F140">
        <f>ABS(TableWmot2[[#This Row],[Wmot,sim]]-TableWmot2[[#This Row],[Wmot]])</f>
        <v>8.3750179383562227</v>
      </c>
    </row>
    <row r="141" spans="1:6" x14ac:dyDescent="0.3">
      <c r="A141">
        <f>data_lastRecoveryFile!A2709-data_lastRecoveryFile!$A$2577</f>
        <v>1.3200000000000003</v>
      </c>
      <c r="B141">
        <f>$C$6*data_lastRecoveryFile!D2709/$C$5</f>
        <v>4.4261974584555226</v>
      </c>
      <c r="C141">
        <f>data_lastRecoveryFile!G2709*2*PI()/($C$4*$C$3*$C$2)</f>
        <v>10.104115117605472</v>
      </c>
      <c r="D141">
        <f t="shared" si="2"/>
        <v>121.24938141126566</v>
      </c>
      <c r="E141">
        <f>$F$5+($E$5-$F$5)*EXP(-TableWmot2[[#This Row],[t]]/$G$5)</f>
        <v>129.14087575024644</v>
      </c>
      <c r="F141">
        <f>ABS(TableWmot2[[#This Row],[Wmot,sim]]-TableWmot2[[#This Row],[Wmot]])</f>
        <v>7.8914943389807775</v>
      </c>
    </row>
    <row r="142" spans="1:6" x14ac:dyDescent="0.3">
      <c r="A142">
        <f>data_lastRecoveryFile!A2710-data_lastRecoveryFile!$A$2577</f>
        <v>1.3299999999999983</v>
      </c>
      <c r="B142">
        <f>$C$6*data_lastRecoveryFile!D2710/$C$5</f>
        <v>4.4261974584555226</v>
      </c>
      <c r="C142">
        <f>data_lastRecoveryFile!G2710*2*PI()/($C$4*$C$3*$C$2)</f>
        <v>10.140989658529099</v>
      </c>
      <c r="D142">
        <f t="shared" si="2"/>
        <v>121.69187590234918</v>
      </c>
      <c r="E142">
        <f>$F$5+($E$5-$F$5)*EXP(-TableWmot2[[#This Row],[t]]/$G$5)</f>
        <v>129.14112580140608</v>
      </c>
      <c r="F142">
        <f>ABS(TableWmot2[[#This Row],[Wmot,sim]]-TableWmot2[[#This Row],[Wmot]])</f>
        <v>7.4492498990568947</v>
      </c>
    </row>
    <row r="143" spans="1:6" x14ac:dyDescent="0.3">
      <c r="A143">
        <f>data_lastRecoveryFile!A2711-data_lastRecoveryFile!$A$2577</f>
        <v>1.3399999999999999</v>
      </c>
      <c r="B143">
        <f>$C$6*data_lastRecoveryFile!D2711/$C$5</f>
        <v>4.4261974584555226</v>
      </c>
      <c r="C143">
        <f>data_lastRecoveryFile!G2711*2*PI()/($C$4*$C$3*$C$2)</f>
        <v>10.170489290245348</v>
      </c>
      <c r="D143">
        <f t="shared" si="2"/>
        <v>122.04587148294416</v>
      </c>
      <c r="E143">
        <f>$F$5+($E$5-$F$5)*EXP(-TableWmot2[[#This Row],[t]]/$G$5)</f>
        <v>129.14135710536726</v>
      </c>
      <c r="F143">
        <f>ABS(TableWmot2[[#This Row],[Wmot,sim]]-TableWmot2[[#This Row],[Wmot]])</f>
        <v>7.095485622423098</v>
      </c>
    </row>
    <row r="144" spans="1:6" x14ac:dyDescent="0.3">
      <c r="A144">
        <f>data_lastRecoveryFile!A2712-data_lastRecoveryFile!$A$2577</f>
        <v>1.3500000000000014</v>
      </c>
      <c r="B144">
        <f>$C$6*data_lastRecoveryFile!D2712/$C$5</f>
        <v>4.4261974584555226</v>
      </c>
      <c r="C144">
        <f>data_lastRecoveryFile!G2712*2*PI()/($C$4*$C$3*$C$2)</f>
        <v>10.168030983767373</v>
      </c>
      <c r="D144">
        <f t="shared" si="2"/>
        <v>122.01637180520848</v>
      </c>
      <c r="E144">
        <f>$F$5+($E$5-$F$5)*EXP(-TableWmot2[[#This Row],[t]]/$G$5)</f>
        <v>129.14157106767212</v>
      </c>
      <c r="F144">
        <f>ABS(TableWmot2[[#This Row],[Wmot,sim]]-TableWmot2[[#This Row],[Wmot]])</f>
        <v>7.1251992624636387</v>
      </c>
    </row>
    <row r="145" spans="1:6" x14ac:dyDescent="0.3">
      <c r="A145">
        <f>data_lastRecoveryFile!A2713-data_lastRecoveryFile!$A$2577</f>
        <v>1.3599999999999994</v>
      </c>
      <c r="B145">
        <f>$C$6*data_lastRecoveryFile!D2713/$C$5</f>
        <v>4.4261974584555226</v>
      </c>
      <c r="C145">
        <f>data_lastRecoveryFile!G2713*2*PI()/($C$4*$C$3*$C$2)</f>
        <v>10.121323237384933</v>
      </c>
      <c r="D145">
        <f t="shared" si="2"/>
        <v>121.45587884861919</v>
      </c>
      <c r="E145">
        <f>$F$5+($E$5-$F$5)*EXP(-TableWmot2[[#This Row],[t]]/$G$5)</f>
        <v>129.14176898848453</v>
      </c>
      <c r="F145">
        <f>ABS(TableWmot2[[#This Row],[Wmot,sim]]-TableWmot2[[#This Row],[Wmot]])</f>
        <v>7.6858901398653359</v>
      </c>
    </row>
    <row r="146" spans="1:6" x14ac:dyDescent="0.3">
      <c r="A146">
        <f>data_lastRecoveryFile!A2714-data_lastRecoveryFile!$A$2577</f>
        <v>1.370000000000001</v>
      </c>
      <c r="B146">
        <f>$C$6*data_lastRecoveryFile!D2714/$C$5</f>
        <v>4.4261974584555226</v>
      </c>
      <c r="C146">
        <f>data_lastRecoveryFile!G2714*2*PI()/($C$4*$C$3*$C$2)</f>
        <v>10.037740950078868</v>
      </c>
      <c r="D146">
        <f t="shared" si="2"/>
        <v>120.45289140094641</v>
      </c>
      <c r="E146">
        <f>$F$5+($E$5-$F$5)*EXP(-TableWmot2[[#This Row],[t]]/$G$5)</f>
        <v>129.1419520704905</v>
      </c>
      <c r="F146">
        <f>ABS(TableWmot2[[#This Row],[Wmot,sim]]-TableWmot2[[#This Row],[Wmot]])</f>
        <v>8.6890606695440908</v>
      </c>
    </row>
    <row r="147" spans="1:6" x14ac:dyDescent="0.3">
      <c r="A147">
        <f>data_lastRecoveryFile!A2715-data_lastRecoveryFile!$A$2577</f>
        <v>1.379999999999999</v>
      </c>
      <c r="B147">
        <f>$C$6*data_lastRecoveryFile!D2715/$C$5</f>
        <v>4.4261974584555226</v>
      </c>
      <c r="C147">
        <f>data_lastRecoveryFile!G2715*2*PI()/($C$4*$C$3*$C$2)</f>
        <v>10.036265971305353</v>
      </c>
      <c r="D147">
        <f t="shared" si="2"/>
        <v>120.43519165566423</v>
      </c>
      <c r="E147">
        <f>$F$5+($E$5-$F$5)*EXP(-TableWmot2[[#This Row],[t]]/$G$5)</f>
        <v>129.14212142620661</v>
      </c>
      <c r="F147">
        <f>ABS(TableWmot2[[#This Row],[Wmot,sim]]-TableWmot2[[#This Row],[Wmot]])</f>
        <v>8.7069297705423878</v>
      </c>
    </row>
    <row r="148" spans="1:6" x14ac:dyDescent="0.3">
      <c r="A148">
        <f>data_lastRecoveryFile!A2716-data_lastRecoveryFile!$A$2577</f>
        <v>1.3900000000000006</v>
      </c>
      <c r="B148">
        <f>$C$6*data_lastRecoveryFile!D2716/$C$5</f>
        <v>4.4261974584555226</v>
      </c>
      <c r="C148">
        <f>data_lastRecoveryFile!G2716*2*PI()/($C$4*$C$3*$C$2)</f>
        <v>10.197530615483624</v>
      </c>
      <c r="D148">
        <f t="shared" si="2"/>
        <v>122.37036738580349</v>
      </c>
      <c r="E148">
        <f>$F$5+($E$5-$F$5)*EXP(-TableWmot2[[#This Row],[t]]/$G$5)</f>
        <v>129.14227808474016</v>
      </c>
      <c r="F148">
        <f>ABS(TableWmot2[[#This Row],[Wmot,sim]]-TableWmot2[[#This Row],[Wmot]])</f>
        <v>6.7719106989366651</v>
      </c>
    </row>
    <row r="149" spans="1:6" x14ac:dyDescent="0.3">
      <c r="A149">
        <f>data_lastRecoveryFile!A2717-data_lastRecoveryFile!$A$2577</f>
        <v>1.3999999999999986</v>
      </c>
      <c r="B149">
        <f>$C$6*data_lastRecoveryFile!D2717/$C$5</f>
        <v>4.4261974584555226</v>
      </c>
      <c r="C149">
        <f>data_lastRecoveryFile!G2717*2*PI()/($C$4*$C$3*$C$2)</f>
        <v>10.434510981578251</v>
      </c>
      <c r="D149">
        <f t="shared" si="2"/>
        <v>125.21413177893902</v>
      </c>
      <c r="E149">
        <f>$F$5+($E$5-$F$5)*EXP(-TableWmot2[[#This Row],[t]]/$G$5)</f>
        <v>129.14242299804275</v>
      </c>
      <c r="F149">
        <f>ABS(TableWmot2[[#This Row],[Wmot,sim]]-TableWmot2[[#This Row],[Wmot]])</f>
        <v>3.9282912191037269</v>
      </c>
    </row>
    <row r="150" spans="1:6" x14ac:dyDescent="0.3">
      <c r="A150">
        <f>data_lastRecoveryFile!A2718-data_lastRecoveryFile!$A$2577</f>
        <v>1.4100000000000001</v>
      </c>
      <c r="B150">
        <f>$C$6*data_lastRecoveryFile!D2718/$C$5</f>
        <v>4.4261974584555226</v>
      </c>
      <c r="C150">
        <f>data_lastRecoveryFile!G2718*2*PI()/($C$4*$C$3*$C$2)</f>
        <v>10.703940942049428</v>
      </c>
      <c r="D150">
        <f t="shared" si="2"/>
        <v>128.44729130459314</v>
      </c>
      <c r="E150">
        <f>$F$5+($E$5-$F$5)*EXP(-TableWmot2[[#This Row],[t]]/$G$5)</f>
        <v>129.14255704669489</v>
      </c>
      <c r="F150">
        <f>ABS(TableWmot2[[#This Row],[Wmot,sim]]-TableWmot2[[#This Row],[Wmot]])</f>
        <v>0.6952657421017534</v>
      </c>
    </row>
    <row r="151" spans="1:6" x14ac:dyDescent="0.3">
      <c r="A151">
        <f>data_lastRecoveryFile!A2719-data_lastRecoveryFile!$A$2577</f>
        <v>1.4200000000000017</v>
      </c>
      <c r="B151">
        <f>$C$6*data_lastRecoveryFile!D2719/$C$5</f>
        <v>4.4261974584555226</v>
      </c>
      <c r="C151">
        <f>data_lastRecoveryFile!G2719*2*PI()/($C$4*$C$3*$C$2)</f>
        <v>10.852422412995317</v>
      </c>
      <c r="D151">
        <f t="shared" si="2"/>
        <v>130.2290689559438</v>
      </c>
      <c r="E151">
        <f>$F$5+($E$5-$F$5)*EXP(-TableWmot2[[#This Row],[t]]/$G$5)</f>
        <v>129.14268104525692</v>
      </c>
      <c r="F151">
        <f>ABS(TableWmot2[[#This Row],[Wmot,sim]]-TableWmot2[[#This Row],[Wmot]])</f>
        <v>1.0863879106868808</v>
      </c>
    </row>
    <row r="152" spans="1:6" x14ac:dyDescent="0.3">
      <c r="A152">
        <f>data_lastRecoveryFile!A2720-data_lastRecoveryFile!$A$2577</f>
        <v>1.4299999999999997</v>
      </c>
      <c r="B152">
        <f>$C$6*data_lastRecoveryFile!D2720/$C$5</f>
        <v>4.4261974584555226</v>
      </c>
      <c r="C152">
        <f>data_lastRecoveryFile!G2720*2*PI()/($C$4*$C$3*$C$2)</f>
        <v>10.823414442574665</v>
      </c>
      <c r="D152">
        <f t="shared" si="2"/>
        <v>129.88097331089597</v>
      </c>
      <c r="E152">
        <f>$F$5+($E$5-$F$5)*EXP(-TableWmot2[[#This Row],[t]]/$G$5)</f>
        <v>129.1427957472188</v>
      </c>
      <c r="F152">
        <f>ABS(TableWmot2[[#This Row],[Wmot,sim]]-TableWmot2[[#This Row],[Wmot]])</f>
        <v>0.73817756367716925</v>
      </c>
    </row>
    <row r="153" spans="1:6" x14ac:dyDescent="0.3">
      <c r="A153">
        <f>data_lastRecoveryFile!A2721-data_lastRecoveryFile!$A$2577</f>
        <v>1.4400000000000013</v>
      </c>
      <c r="B153">
        <f>$C$6*data_lastRecoveryFile!D2721/$C$5</f>
        <v>4.4261974584555226</v>
      </c>
      <c r="C153">
        <f>data_lastRecoveryFile!G2721*2*PI()/($C$4*$C$3*$C$2)</f>
        <v>10.732457251174488</v>
      </c>
      <c r="D153">
        <f t="shared" si="2"/>
        <v>128.78948701409385</v>
      </c>
      <c r="E153">
        <f>$F$5+($E$5-$F$5)*EXP(-TableWmot2[[#This Row],[t]]/$G$5)</f>
        <v>129.14290184957869</v>
      </c>
      <c r="F153">
        <f>ABS(TableWmot2[[#This Row],[Wmot,sim]]-TableWmot2[[#This Row],[Wmot]])</f>
        <v>0.35341483548484121</v>
      </c>
    </row>
    <row r="154" spans="1:6" x14ac:dyDescent="0.3">
      <c r="A154">
        <f>data_lastRecoveryFile!A2722-data_lastRecoveryFile!$A$2577</f>
        <v>1.4499999999999993</v>
      </c>
      <c r="B154">
        <f>$C$6*data_lastRecoveryFile!D2722/$C$5</f>
        <v>4.4261974584555226</v>
      </c>
      <c r="C154">
        <f>data_lastRecoveryFile!G2722*2*PI()/($C$4*$C$3*$C$2)</f>
        <v>10.674441310333181</v>
      </c>
      <c r="D154">
        <f t="shared" si="2"/>
        <v>128.09329572399818</v>
      </c>
      <c r="E154">
        <f>$F$5+($E$5-$F$5)*EXP(-TableWmot2[[#This Row],[t]]/$G$5)</f>
        <v>129.14299999707845</v>
      </c>
      <c r="F154">
        <f>ABS(TableWmot2[[#This Row],[Wmot,sim]]-TableWmot2[[#This Row],[Wmot]])</f>
        <v>1.0497042730802661</v>
      </c>
    </row>
    <row r="155" spans="1:6" x14ac:dyDescent="0.3">
      <c r="A155">
        <f>data_lastRecoveryFile!A2723-data_lastRecoveryFile!$A$2577</f>
        <v>1.4600000000000009</v>
      </c>
      <c r="B155">
        <f>$C$6*data_lastRecoveryFile!D2723/$C$5</f>
        <v>4.4261974584555226</v>
      </c>
      <c r="C155">
        <f>data_lastRecoveryFile!G2723*2*PI()/($C$4*$C$3*$C$2)</f>
        <v>10.684766182200859</v>
      </c>
      <c r="D155">
        <f t="shared" si="2"/>
        <v>128.2171941864103</v>
      </c>
      <c r="E155">
        <f>$F$5+($E$5-$F$5)*EXP(-TableWmot2[[#This Row],[t]]/$G$5)</f>
        <v>129.14309078612141</v>
      </c>
      <c r="F155">
        <f>ABS(TableWmot2[[#This Row],[Wmot,sim]]-TableWmot2[[#This Row],[Wmot]])</f>
        <v>0.92589659971110905</v>
      </c>
    </row>
    <row r="156" spans="1:6" x14ac:dyDescent="0.3">
      <c r="A156">
        <f>data_lastRecoveryFile!A2724-data_lastRecoveryFile!$A$2577</f>
        <v>1.4699999999999989</v>
      </c>
      <c r="B156">
        <f>$C$6*data_lastRecoveryFile!D2724/$C$5</f>
        <v>4.4261974584555226</v>
      </c>
      <c r="C156">
        <f>data_lastRecoveryFile!G2724*2*PI()/($C$4*$C$3*$C$2)</f>
        <v>10.723115701897999</v>
      </c>
      <c r="D156">
        <f t="shared" si="2"/>
        <v>128.677388422776</v>
      </c>
      <c r="E156">
        <f>$F$5+($E$5-$F$5)*EXP(-TableWmot2[[#This Row],[t]]/$G$5)</f>
        <v>129.14317476839648</v>
      </c>
      <c r="F156">
        <f>ABS(TableWmot2[[#This Row],[Wmot,sim]]-TableWmot2[[#This Row],[Wmot]])</f>
        <v>0.46578634562047228</v>
      </c>
    </row>
    <row r="157" spans="1:6" x14ac:dyDescent="0.3">
      <c r="A157">
        <f>data_lastRecoveryFile!A2725-data_lastRecoveryFile!$A$2577</f>
        <v>1.4800000000000004</v>
      </c>
      <c r="B157">
        <f>$C$6*data_lastRecoveryFile!D2725/$C$5</f>
        <v>4.4261974584555226</v>
      </c>
      <c r="C157">
        <f>data_lastRecoveryFile!G2725*2*PI()/($C$4*$C$3*$C$2)</f>
        <v>10.786048245468713</v>
      </c>
      <c r="D157">
        <f t="shared" si="2"/>
        <v>129.43257894562456</v>
      </c>
      <c r="E157">
        <f>$F$5+($E$5-$F$5)*EXP(-TableWmot2[[#This Row],[t]]/$G$5)</f>
        <v>129.14325245423052</v>
      </c>
      <c r="F157">
        <f>ABS(TableWmot2[[#This Row],[Wmot,sim]]-TableWmot2[[#This Row],[Wmot]])</f>
        <v>0.28932649139403566</v>
      </c>
    </row>
    <row r="158" spans="1:6" x14ac:dyDescent="0.3">
      <c r="A158">
        <f>data_lastRecoveryFile!A2726-data_lastRecoveryFile!$A$2577</f>
        <v>1.4899999999999984</v>
      </c>
      <c r="B158">
        <f>$C$6*data_lastRecoveryFile!D2726/$C$5</f>
        <v>4.4261974584555226</v>
      </c>
      <c r="C158">
        <f>data_lastRecoveryFile!G2726*2*PI()/($C$4*$C$3*$C$2)</f>
        <v>10.837672599693827</v>
      </c>
      <c r="D158">
        <f t="shared" si="2"/>
        <v>130.05207119632593</v>
      </c>
      <c r="E158">
        <f>$F$5+($E$5-$F$5)*EXP(-TableWmot2[[#This Row],[t]]/$G$5)</f>
        <v>129.14332431568945</v>
      </c>
      <c r="F158">
        <f>ABS(TableWmot2[[#This Row],[Wmot,sim]]-TableWmot2[[#This Row],[Wmot]])</f>
        <v>0.90874688063647113</v>
      </c>
    </row>
    <row r="159" spans="1:6" x14ac:dyDescent="0.3">
      <c r="A159">
        <f>data_lastRecoveryFile!A2727-data_lastRecoveryFile!$A$2577</f>
        <v>1.5</v>
      </c>
      <c r="B159">
        <f>$C$6*data_lastRecoveryFile!D2727/$C$5</f>
        <v>4.4261974584555226</v>
      </c>
      <c r="C159">
        <f>data_lastRecoveryFile!G2727*2*PI()/($C$4*$C$3*$C$2)</f>
        <v>10.859305660907102</v>
      </c>
      <c r="D159">
        <f t="shared" si="2"/>
        <v>130.31166793088522</v>
      </c>
      <c r="E159">
        <f>$F$5+($E$5-$F$5)*EXP(-TableWmot2[[#This Row],[t]]/$G$5)</f>
        <v>129.14339078944678</v>
      </c>
      <c r="F159">
        <f>ABS(TableWmot2[[#This Row],[Wmot,sim]]-TableWmot2[[#This Row],[Wmot]])</f>
        <v>1.1682771414384376</v>
      </c>
    </row>
    <row r="160" spans="1:6" x14ac:dyDescent="0.3">
      <c r="A160">
        <f>data_lastRecoveryFile!A2728-data_lastRecoveryFile!$A$2577</f>
        <v>1.5100000000000016</v>
      </c>
      <c r="B160">
        <f>$C$6*data_lastRecoveryFile!D2728/$C$5</f>
        <v>4.4261974584555226</v>
      </c>
      <c r="C160">
        <f>data_lastRecoveryFile!G2728*2*PI()/($C$4*$C$3*$C$2)</f>
        <v>10.761956877777466</v>
      </c>
      <c r="D160">
        <f t="shared" si="2"/>
        <v>129.1434825333296</v>
      </c>
      <c r="E160">
        <f>$F$5+($E$5-$F$5)*EXP(-TableWmot2[[#This Row],[t]]/$G$5)</f>
        <v>129.1434522794371</v>
      </c>
      <c r="F160">
        <f>ABS(TableWmot2[[#This Row],[Wmot,sim]]-TableWmot2[[#This Row],[Wmot]])</f>
        <v>3.0253892504106261E-5</v>
      </c>
    </row>
    <row r="161" spans="1:6" x14ac:dyDescent="0.3">
      <c r="A161">
        <f>data_lastRecoveryFile!A2729-data_lastRecoveryFile!$A$2577</f>
        <v>1.5199999999999996</v>
      </c>
      <c r="B161">
        <f>$C$6*data_lastRecoveryFile!D2729/$C$5</f>
        <v>4.4261974584555226</v>
      </c>
      <c r="C161">
        <f>data_lastRecoveryFile!G2729*2*PI()/($C$4*$C$3*$C$2)</f>
        <v>10.513668322337239</v>
      </c>
      <c r="D161">
        <f t="shared" si="2"/>
        <v>126.16401986804686</v>
      </c>
      <c r="E161">
        <f>$F$5+($E$5-$F$5)*EXP(-TableWmot2[[#This Row],[t]]/$G$5)</f>
        <v>129.14350915931064</v>
      </c>
      <c r="F161">
        <f>ABS(TableWmot2[[#This Row],[Wmot,sim]]-TableWmot2[[#This Row],[Wmot]])</f>
        <v>2.9794892912637749</v>
      </c>
    </row>
    <row r="162" spans="1:6" x14ac:dyDescent="0.3">
      <c r="A162">
        <f>data_lastRecoveryFile!A2730-data_lastRecoveryFile!$A$2577</f>
        <v>1.5300000000000011</v>
      </c>
      <c r="B162">
        <f>$C$6*data_lastRecoveryFile!D2730/$C$5</f>
        <v>4.4261974584555226</v>
      </c>
      <c r="C162">
        <f>data_lastRecoveryFile!G2730*2*PI()/($C$4*$C$3*$C$2)</f>
        <v>10.244730023161656</v>
      </c>
      <c r="D162">
        <f t="shared" si="2"/>
        <v>122.93676027793987</v>
      </c>
      <c r="E162">
        <f>$F$5+($E$5-$F$5)*EXP(-TableWmot2[[#This Row],[t]]/$G$5)</f>
        <v>129.1435617747037</v>
      </c>
      <c r="F162">
        <f>ABS(TableWmot2[[#This Row],[Wmot,sim]]-TableWmot2[[#This Row],[Wmot]])</f>
        <v>6.2068014967638305</v>
      </c>
    </row>
    <row r="163" spans="1:6" x14ac:dyDescent="0.3">
      <c r="A163">
        <f>data_lastRecoveryFile!A2731-data_lastRecoveryFile!$A$2577</f>
        <v>1.5399999999999991</v>
      </c>
      <c r="B163">
        <f>$C$6*data_lastRecoveryFile!D2731/$C$5</f>
        <v>4.4261974584555226</v>
      </c>
      <c r="C163">
        <f>data_lastRecoveryFile!G2731*2*PI()/($C$4*$C$3*$C$2)</f>
        <v>10.011682942318513</v>
      </c>
      <c r="D163">
        <f t="shared" si="2"/>
        <v>120.14019530782215</v>
      </c>
      <c r="E163">
        <f>$F$5+($E$5-$F$5)*EXP(-TableWmot2[[#This Row],[t]]/$G$5)</f>
        <v>129.14361044533916</v>
      </c>
      <c r="F163">
        <f>ABS(TableWmot2[[#This Row],[Wmot,sim]]-TableWmot2[[#This Row],[Wmot]])</f>
        <v>9.0034151375170097</v>
      </c>
    </row>
    <row r="164" spans="1:6" x14ac:dyDescent="0.3">
      <c r="A164">
        <f>data_lastRecoveryFile!A2732-data_lastRecoveryFile!$A$2577</f>
        <v>1.5500000000000007</v>
      </c>
      <c r="B164">
        <f>$C$6*data_lastRecoveryFile!D2732/$C$5</f>
        <v>4.4261974584555226</v>
      </c>
      <c r="C164">
        <f>data_lastRecoveryFile!G2732*2*PI()/($C$4*$C$3*$C$2)</f>
        <v>10.044624197990652</v>
      </c>
      <c r="D164">
        <f t="shared" si="2"/>
        <v>120.53549037588783</v>
      </c>
      <c r="E164">
        <f>$F$5+($E$5-$F$5)*EXP(-TableWmot2[[#This Row],[t]]/$G$5)</f>
        <v>129.14365546696911</v>
      </c>
      <c r="F164">
        <f>ABS(TableWmot2[[#This Row],[Wmot,sim]]-TableWmot2[[#This Row],[Wmot]])</f>
        <v>8.6081650910812755</v>
      </c>
    </row>
    <row r="165" spans="1:6" x14ac:dyDescent="0.3">
      <c r="A165">
        <f>data_lastRecoveryFile!A2733-data_lastRecoveryFile!$A$2577</f>
        <v>1.5599999999999987</v>
      </c>
      <c r="B165">
        <f>$C$6*data_lastRecoveryFile!D2733/$C$5</f>
        <v>4.4261974584555226</v>
      </c>
      <c r="C165">
        <f>data_lastRecoveryFile!G2733*2*PI()/($C$4*$C$3*$C$2)</f>
        <v>10.250629948482253</v>
      </c>
      <c r="D165">
        <f t="shared" si="2"/>
        <v>123.00755938178703</v>
      </c>
      <c r="E165">
        <f>$F$5+($E$5-$F$5)*EXP(-TableWmot2[[#This Row],[t]]/$G$5)</f>
        <v>129.14369711317207</v>
      </c>
      <c r="F165">
        <f>ABS(TableWmot2[[#This Row],[Wmot,sim]]-TableWmot2[[#This Row],[Wmot]])</f>
        <v>6.136137731385034</v>
      </c>
    </row>
    <row r="166" spans="1:6" x14ac:dyDescent="0.3">
      <c r="A166">
        <f>data_lastRecoveryFile!A2734-data_lastRecoveryFile!$A$2577</f>
        <v>1.5700000000000003</v>
      </c>
      <c r="B166">
        <f>$C$6*data_lastRecoveryFile!D2734/$C$5</f>
        <v>4.4261974584555226</v>
      </c>
      <c r="C166">
        <f>data_lastRecoveryFile!G2734*2*PI()/($C$4*$C$3*$C$2)</f>
        <v>10.442377546967958</v>
      </c>
      <c r="D166">
        <f t="shared" si="2"/>
        <v>125.30853056361549</v>
      </c>
      <c r="E166">
        <f>$F$5+($E$5-$F$5)*EXP(-TableWmot2[[#This Row],[t]]/$G$5)</f>
        <v>129.14373563701545</v>
      </c>
      <c r="F166">
        <f>ABS(TableWmot2[[#This Row],[Wmot,sim]]-TableWmot2[[#This Row],[Wmot]])</f>
        <v>3.8352050733999619</v>
      </c>
    </row>
    <row r="167" spans="1:6" x14ac:dyDescent="0.3">
      <c r="A167">
        <f>data_lastRecoveryFile!A2735-data_lastRecoveryFile!$A$2577</f>
        <v>1.5799999999999983</v>
      </c>
      <c r="B167">
        <f>$C$6*data_lastRecoveryFile!D2735/$C$5</f>
        <v>4.4261974584555226</v>
      </c>
      <c r="C167">
        <f>data_lastRecoveryFile!G2735*2*PI()/($C$4*$C$3*$C$2)</f>
        <v>10.63707511322723</v>
      </c>
      <c r="D167">
        <f t="shared" si="2"/>
        <v>127.64490135872676</v>
      </c>
      <c r="E167">
        <f>$F$5+($E$5-$F$5)*EXP(-TableWmot2[[#This Row],[t]]/$G$5)</f>
        <v>129.14377127259334</v>
      </c>
      <c r="F167">
        <f>ABS(TableWmot2[[#This Row],[Wmot,sim]]-TableWmot2[[#This Row],[Wmot]])</f>
        <v>1.4988699138665851</v>
      </c>
    </row>
    <row r="168" spans="1:6" x14ac:dyDescent="0.3">
      <c r="A168">
        <f>data_lastRecoveryFile!A2736-data_lastRecoveryFile!$A$2577</f>
        <v>1.5899999999999999</v>
      </c>
      <c r="B168">
        <f>$C$6*data_lastRecoveryFile!D2736/$C$5</f>
        <v>4.4261974584555226</v>
      </c>
      <c r="C168">
        <f>data_lastRecoveryFile!G2736*2*PI()/($C$4*$C$3*$C$2)</f>
        <v>10.653299905302234</v>
      </c>
      <c r="D168">
        <f t="shared" si="2"/>
        <v>127.8395988636268</v>
      </c>
      <c r="E168">
        <f>$F$5+($E$5-$F$5)*EXP(-TableWmot2[[#This Row],[t]]/$G$5)</f>
        <v>129.14380423644894</v>
      </c>
      <c r="F168">
        <f>ABS(TableWmot2[[#This Row],[Wmot,sim]]-TableWmot2[[#This Row],[Wmot]])</f>
        <v>1.304205372822139</v>
      </c>
    </row>
    <row r="169" spans="1:6" x14ac:dyDescent="0.3">
      <c r="A169">
        <f>data_lastRecoveryFile!A2737-data_lastRecoveryFile!$A$2577</f>
        <v>1.6000000000000014</v>
      </c>
      <c r="B169">
        <f>$C$6*data_lastRecoveryFile!D2737/$C$5</f>
        <v>4.4261974584555226</v>
      </c>
      <c r="C169">
        <f>data_lastRecoveryFile!G2737*2*PI()/($C$4*$C$3*$C$2)</f>
        <v>10.661166475805206</v>
      </c>
      <c r="D169">
        <f t="shared" si="2"/>
        <v>127.93399770966248</v>
      </c>
      <c r="E169">
        <f>$F$5+($E$5-$F$5)*EXP(-TableWmot2[[#This Row],[t]]/$G$5)</f>
        <v>129.14383472889054</v>
      </c>
      <c r="F169">
        <f>ABS(TableWmot2[[#This Row],[Wmot,sim]]-TableWmot2[[#This Row],[Wmot]])</f>
        <v>1.2098370192280612</v>
      </c>
    </row>
    <row r="170" spans="1:6" x14ac:dyDescent="0.3">
      <c r="A170">
        <f>data_lastRecoveryFile!A2738-data_lastRecoveryFile!$A$2577</f>
        <v>1.6099999999999994</v>
      </c>
      <c r="B170">
        <f>$C$6*data_lastRecoveryFile!D2738/$C$5</f>
        <v>4.4261974584555226</v>
      </c>
      <c r="C170">
        <f>data_lastRecoveryFile!G2738*2*PI()/($C$4*$C$3*$C$2)</f>
        <v>10.730490605992109</v>
      </c>
      <c r="D170">
        <f t="shared" si="2"/>
        <v>128.76588727190531</v>
      </c>
      <c r="E170">
        <f>$F$5+($E$5-$F$5)*EXP(-TableWmot2[[#This Row],[t]]/$G$5)</f>
        <v>129.14386293520852</v>
      </c>
      <c r="F170">
        <f>ABS(TableWmot2[[#This Row],[Wmot,sim]]-TableWmot2[[#This Row],[Wmot]])</f>
        <v>0.37797566330320365</v>
      </c>
    </row>
    <row r="171" spans="1:6" x14ac:dyDescent="0.3">
      <c r="A171">
        <f>data_lastRecoveryFile!A2739-data_lastRecoveryFile!$A$2577</f>
        <v>1.620000000000001</v>
      </c>
      <c r="B171">
        <f>$C$6*data_lastRecoveryFile!D2739/$C$5</f>
        <v>4.4261974584555226</v>
      </c>
      <c r="C171">
        <f>data_lastRecoveryFile!G2739*2*PI()/($C$4*$C$3*$C$2)</f>
        <v>10.754581973683354</v>
      </c>
      <c r="D171">
        <f t="shared" si="2"/>
        <v>129.05498368420024</v>
      </c>
      <c r="E171">
        <f>$F$5+($E$5-$F$5)*EXP(-TableWmot2[[#This Row],[t]]/$G$5)</f>
        <v>129.1438890268015</v>
      </c>
      <c r="F171">
        <f>ABS(TableWmot2[[#This Row],[Wmot,sim]]-TableWmot2[[#This Row],[Wmot]])</f>
        <v>8.8905342601265147E-2</v>
      </c>
    </row>
    <row r="172" spans="1:6" x14ac:dyDescent="0.3">
      <c r="A172">
        <f>data_lastRecoveryFile!A2740-data_lastRecoveryFile!$A$2577</f>
        <v>1.629999999999999</v>
      </c>
      <c r="B172">
        <f>$C$6*data_lastRecoveryFile!D2740/$C$5</f>
        <v>4.4261974584555226</v>
      </c>
      <c r="C172">
        <f>data_lastRecoveryFile!G2740*2*PI()/($C$4*$C$3*$C$2)</f>
        <v>10.816039538480554</v>
      </c>
      <c r="D172">
        <f t="shared" si="2"/>
        <v>129.79247446176666</v>
      </c>
      <c r="E172">
        <f>$F$5+($E$5-$F$5)*EXP(-TableWmot2[[#This Row],[t]]/$G$5)</f>
        <v>129.1439131622177</v>
      </c>
      <c r="F172">
        <f>ABS(TableWmot2[[#This Row],[Wmot,sim]]-TableWmot2[[#This Row],[Wmot]])</f>
        <v>0.64856129954895891</v>
      </c>
    </row>
    <row r="173" spans="1:6" x14ac:dyDescent="0.3">
      <c r="A173">
        <f>data_lastRecoveryFile!A2741-data_lastRecoveryFile!$A$2577</f>
        <v>1.6400000000000006</v>
      </c>
      <c r="B173">
        <f>$C$6*data_lastRecoveryFile!D2741/$C$5</f>
        <v>4.4261974584555226</v>
      </c>
      <c r="C173">
        <f>data_lastRecoveryFile!G2741*2*PI()/($C$4*$C$3*$C$2)</f>
        <v>10.888313631327755</v>
      </c>
      <c r="D173">
        <f t="shared" si="2"/>
        <v>130.65976357593306</v>
      </c>
      <c r="E173">
        <f>$F$5+($E$5-$F$5)*EXP(-TableWmot2[[#This Row],[t]]/$G$5)</f>
        <v>129.14393548811847</v>
      </c>
      <c r="F173">
        <f>ABS(TableWmot2[[#This Row],[Wmot,sim]]-TableWmot2[[#This Row],[Wmot]])</f>
        <v>1.5158280878145831</v>
      </c>
    </row>
    <row r="174" spans="1:6" x14ac:dyDescent="0.3">
      <c r="A174">
        <f>data_lastRecoveryFile!A2742-data_lastRecoveryFile!$A$2577</f>
        <v>1.6499999999999986</v>
      </c>
      <c r="B174">
        <f>$C$6*data_lastRecoveryFile!D2742/$C$5</f>
        <v>4.4261974584555226</v>
      </c>
      <c r="C174">
        <f>data_lastRecoveryFile!G2742*2*PI()/($C$4*$C$3*$C$2)</f>
        <v>10.949771196124953</v>
      </c>
      <c r="D174">
        <f t="shared" si="2"/>
        <v>131.39725435349942</v>
      </c>
      <c r="E174">
        <f>$F$5+($E$5-$F$5)*EXP(-TableWmot2[[#This Row],[t]]/$G$5)</f>
        <v>129.14395614016939</v>
      </c>
      <c r="F174">
        <f>ABS(TableWmot2[[#This Row],[Wmot,sim]]-TableWmot2[[#This Row],[Wmot]])</f>
        <v>2.2532982133300266</v>
      </c>
    </row>
    <row r="175" spans="1:6" x14ac:dyDescent="0.3">
      <c r="A175">
        <f>data_lastRecoveryFile!A2743-data_lastRecoveryFile!$A$2577</f>
        <v>1.6600000000000001</v>
      </c>
      <c r="B175">
        <f>$C$6*data_lastRecoveryFile!D2743/$C$5</f>
        <v>4.4261974584555226</v>
      </c>
      <c r="C175">
        <f>data_lastRecoveryFile!G2743*2*PI()/($C$4*$C$3*$C$2)</f>
        <v>11.00680381437507</v>
      </c>
      <c r="D175">
        <f t="shared" si="2"/>
        <v>132.08164577250085</v>
      </c>
      <c r="E175">
        <f>$F$5+($E$5-$F$5)*EXP(-TableWmot2[[#This Row],[t]]/$G$5)</f>
        <v>129.14397524386476</v>
      </c>
      <c r="F175">
        <f>ABS(TableWmot2[[#This Row],[Wmot,sim]]-TableWmot2[[#This Row],[Wmot]])</f>
        <v>2.9376705286360902</v>
      </c>
    </row>
    <row r="176" spans="1:6" x14ac:dyDescent="0.3">
      <c r="A176">
        <f>data_lastRecoveryFile!A2744-data_lastRecoveryFile!$A$2577</f>
        <v>1.6700000000000017</v>
      </c>
      <c r="B176">
        <f>$C$6*data_lastRecoveryFile!D2744/$C$5</f>
        <v>4.4261974584555226</v>
      </c>
      <c r="C176">
        <f>data_lastRecoveryFile!G2744*2*PI()/($C$4*$C$3*$C$2)</f>
        <v>11.010737099626558</v>
      </c>
      <c r="D176">
        <f t="shared" si="2"/>
        <v>132.12884519551869</v>
      </c>
      <c r="E176">
        <f>$F$5+($E$5-$F$5)*EXP(-TableWmot2[[#This Row],[t]]/$G$5)</f>
        <v>129.14399291529017</v>
      </c>
      <c r="F176">
        <f>ABS(TableWmot2[[#This Row],[Wmot,sim]]-TableWmot2[[#This Row],[Wmot]])</f>
        <v>2.9848522802285231</v>
      </c>
    </row>
    <row r="177" spans="1:6" x14ac:dyDescent="0.3">
      <c r="A177">
        <f>data_lastRecoveryFile!A2745-data_lastRecoveryFile!$A$2577</f>
        <v>1.6799999999999997</v>
      </c>
      <c r="B177">
        <f>$C$6*data_lastRecoveryFile!D2745/$C$5</f>
        <v>4.4261974584555226</v>
      </c>
      <c r="C177">
        <f>data_lastRecoveryFile!G2745*2*PI()/($C$4*$C$3*$C$2)</f>
        <v>10.857830677020317</v>
      </c>
      <c r="D177">
        <f t="shared" si="2"/>
        <v>130.2939681242438</v>
      </c>
      <c r="E177">
        <f>$F$5+($E$5-$F$5)*EXP(-TableWmot2[[#This Row],[t]]/$G$5)</f>
        <v>129.14400926182782</v>
      </c>
      <c r="F177">
        <f>ABS(TableWmot2[[#This Row],[Wmot,sim]]-TableWmot2[[#This Row],[Wmot]])</f>
        <v>1.1499588624159855</v>
      </c>
    </row>
    <row r="178" spans="1:6" x14ac:dyDescent="0.3">
      <c r="A178">
        <f>data_lastRecoveryFile!A2746-data_lastRecoveryFile!$A$2577</f>
        <v>1.6900000000000013</v>
      </c>
      <c r="B178">
        <f>$C$6*data_lastRecoveryFile!D2746/$C$5</f>
        <v>4.4261974584555226</v>
      </c>
      <c r="C178">
        <f>data_lastRecoveryFile!G2746*2*PI()/($C$4*$C$3*$C$2)</f>
        <v>10.679357913062587</v>
      </c>
      <c r="D178">
        <f t="shared" si="2"/>
        <v>128.15229495675104</v>
      </c>
      <c r="E178">
        <f>$F$5+($E$5-$F$5)*EXP(-TableWmot2[[#This Row],[t]]/$G$5)</f>
        <v>129.14402438280911</v>
      </c>
      <c r="F178">
        <f>ABS(TableWmot2[[#This Row],[Wmot,sim]]-TableWmot2[[#This Row],[Wmot]])</f>
        <v>0.99172942605807179</v>
      </c>
    </row>
    <row r="179" spans="1:6" x14ac:dyDescent="0.3">
      <c r="A179">
        <f>data_lastRecoveryFile!A2747-data_lastRecoveryFile!$A$2577</f>
        <v>1.6999999999999993</v>
      </c>
      <c r="B179">
        <f>$C$6*data_lastRecoveryFile!D2747/$C$5</f>
        <v>4.4261974584555226</v>
      </c>
      <c r="C179">
        <f>data_lastRecoveryFile!G2747*2*PI()/($C$4*$C$3*$C$2)</f>
        <v>10.542184631462296</v>
      </c>
      <c r="D179">
        <f t="shared" si="2"/>
        <v>126.50621557754755</v>
      </c>
      <c r="E179">
        <f>$F$5+($E$5-$F$5)*EXP(-TableWmot2[[#This Row],[t]]/$G$5)</f>
        <v>129.14403837011827</v>
      </c>
      <c r="F179">
        <f>ABS(TableWmot2[[#This Row],[Wmot,sim]]-TableWmot2[[#This Row],[Wmot]])</f>
        <v>2.6378227925707165</v>
      </c>
    </row>
    <row r="180" spans="1:6" x14ac:dyDescent="0.3">
      <c r="A180">
        <f>data_lastRecoveryFile!A2748-data_lastRecoveryFile!$A$2577</f>
        <v>1.7100000000000009</v>
      </c>
      <c r="B180">
        <f>$C$6*data_lastRecoveryFile!D2748/$C$5</f>
        <v>4.4261974584555226</v>
      </c>
      <c r="C180">
        <f>data_lastRecoveryFile!G2748*2*PI()/($C$4*$C$3*$C$2)</f>
        <v>10.403044709792896</v>
      </c>
      <c r="D180">
        <f t="shared" si="2"/>
        <v>124.83653651751476</v>
      </c>
      <c r="E180">
        <f>$F$5+($E$5-$F$5)*EXP(-TableWmot2[[#This Row],[t]]/$G$5)</f>
        <v>129.14405130875056</v>
      </c>
      <c r="F180">
        <f>ABS(TableWmot2[[#This Row],[Wmot,sim]]-TableWmot2[[#This Row],[Wmot]])</f>
        <v>4.3075147912358034</v>
      </c>
    </row>
    <row r="181" spans="1:6" x14ac:dyDescent="0.3">
      <c r="A181">
        <f>data_lastRecoveryFile!A2749-data_lastRecoveryFile!$A$2577</f>
        <v>1.7199999999999989</v>
      </c>
      <c r="B181">
        <f>$C$6*data_lastRecoveryFile!D2749/$C$5</f>
        <v>4.4261974584555226</v>
      </c>
      <c r="C181">
        <f>data_lastRecoveryFile!G2749*2*PI()/($C$4*$C$3*$C$2)</f>
        <v>10.412877920364979</v>
      </c>
      <c r="D181">
        <f t="shared" si="2"/>
        <v>124.95453504437975</v>
      </c>
      <c r="E181">
        <f>$F$5+($E$5-$F$5)*EXP(-TableWmot2[[#This Row],[t]]/$G$5)</f>
        <v>129.14406327732894</v>
      </c>
      <c r="F181">
        <f>ABS(TableWmot2[[#This Row],[Wmot,sim]]-TableWmot2[[#This Row],[Wmot]])</f>
        <v>4.1895282329491863</v>
      </c>
    </row>
    <row r="182" spans="1:6" x14ac:dyDescent="0.3">
      <c r="A182">
        <f>data_lastRecoveryFile!A2750-data_lastRecoveryFile!$A$2577</f>
        <v>1.7300000000000004</v>
      </c>
      <c r="B182">
        <f>$C$6*data_lastRecoveryFile!D2750/$C$5</f>
        <v>4.4261974584555226</v>
      </c>
      <c r="C182">
        <f>data_lastRecoveryFile!G2750*2*PI()/($C$4*$C$3*$C$2)</f>
        <v>10.396653123176707</v>
      </c>
      <c r="D182">
        <f t="shared" si="2"/>
        <v>124.75983747812049</v>
      </c>
      <c r="E182">
        <f>$F$5+($E$5-$F$5)*EXP(-TableWmot2[[#This Row],[t]]/$G$5)</f>
        <v>129.14407434858168</v>
      </c>
      <c r="F182">
        <f>ABS(TableWmot2[[#This Row],[Wmot,sim]]-TableWmot2[[#This Row],[Wmot]])</f>
        <v>4.3842368704611943</v>
      </c>
    </row>
    <row r="183" spans="1:6" x14ac:dyDescent="0.3">
      <c r="A183">
        <f>data_lastRecoveryFile!A2751-data_lastRecoveryFile!$A$2577</f>
        <v>1.7399999999999984</v>
      </c>
      <c r="B183">
        <f>$C$6*data_lastRecoveryFile!D2751/$C$5</f>
        <v>4.4261974584555226</v>
      </c>
      <c r="C183">
        <f>data_lastRecoveryFile!G2751*2*PI()/($C$4*$C$3*$C$2)</f>
        <v>10.300287662638258</v>
      </c>
      <c r="D183">
        <f t="shared" si="2"/>
        <v>123.6034519516591</v>
      </c>
      <c r="E183">
        <f>$F$5+($E$5-$F$5)*EXP(-TableWmot2[[#This Row],[t]]/$G$5)</f>
        <v>129.1440845897844</v>
      </c>
      <c r="F183">
        <f>ABS(TableWmot2[[#This Row],[Wmot,sim]]-TableWmot2[[#This Row],[Wmot]])</f>
        <v>5.5406326381253024</v>
      </c>
    </row>
    <row r="184" spans="1:6" x14ac:dyDescent="0.3">
      <c r="A184">
        <f>data_lastRecoveryFile!A2752-data_lastRecoveryFile!$A$2577</f>
        <v>1.75</v>
      </c>
      <c r="B184">
        <f>$C$6*data_lastRecoveryFile!D2752/$C$5</f>
        <v>4.4261974584555226</v>
      </c>
      <c r="C184">
        <f>data_lastRecoveryFile!G2752*2*PI()/($C$4*$C$3*$C$2)</f>
        <v>10.25898818028082</v>
      </c>
      <c r="D184">
        <f t="shared" si="2"/>
        <v>123.10785816336984</v>
      </c>
      <c r="E184">
        <f>$F$5+($E$5-$F$5)*EXP(-TableWmot2[[#This Row],[t]]/$G$5)</f>
        <v>129.14409406316881</v>
      </c>
      <c r="F184">
        <f>ABS(TableWmot2[[#This Row],[Wmot,sim]]-TableWmot2[[#This Row],[Wmot]])</f>
        <v>6.0362358997989674</v>
      </c>
    </row>
    <row r="185" spans="1:6" x14ac:dyDescent="0.3">
      <c r="A185">
        <f>data_lastRecoveryFile!A2753-data_lastRecoveryFile!$A$2577</f>
        <v>1.7600000000000016</v>
      </c>
      <c r="B185">
        <f>$C$6*data_lastRecoveryFile!D2753/$C$5</f>
        <v>4.4261974584555226</v>
      </c>
      <c r="C185">
        <f>data_lastRecoveryFile!G2753*2*PI()/($C$4*$C$3*$C$2)</f>
        <v>10.21965533799249</v>
      </c>
      <c r="D185">
        <f t="shared" si="2"/>
        <v>122.63586405590988</v>
      </c>
      <c r="E185">
        <f>$F$5+($E$5-$F$5)*EXP(-TableWmot2[[#This Row],[t]]/$G$5)</f>
        <v>129.14410282630089</v>
      </c>
      <c r="F185">
        <f>ABS(TableWmot2[[#This Row],[Wmot,sim]]-TableWmot2[[#This Row],[Wmot]])</f>
        <v>6.5082387703910172</v>
      </c>
    </row>
    <row r="186" spans="1:6" x14ac:dyDescent="0.3">
      <c r="A186">
        <f>data_lastRecoveryFile!A2754-data_lastRecoveryFile!$A$2577</f>
        <v>1.7699999999999996</v>
      </c>
      <c r="B186">
        <f>$C$6*data_lastRecoveryFile!D2754/$C$5</f>
        <v>4.4261974584555226</v>
      </c>
      <c r="C186">
        <f>data_lastRecoveryFile!G2754*2*PI()/($C$4*$C$3*$C$2)</f>
        <v>10.208838809942486</v>
      </c>
      <c r="D186">
        <f t="shared" si="2"/>
        <v>122.50606571930985</v>
      </c>
      <c r="E186">
        <f>$F$5+($E$5-$F$5)*EXP(-TableWmot2[[#This Row],[t]]/$G$5)</f>
        <v>129.14411093243072</v>
      </c>
      <c r="F186">
        <f>ABS(TableWmot2[[#This Row],[Wmot,sim]]-TableWmot2[[#This Row],[Wmot]])</f>
        <v>6.6380452131208756</v>
      </c>
    </row>
    <row r="187" spans="1:6" x14ac:dyDescent="0.3">
      <c r="A187">
        <f>data_lastRecoveryFile!A2755-data_lastRecoveryFile!$A$2577</f>
        <v>1.7800000000000011</v>
      </c>
      <c r="B187">
        <f>$C$6*data_lastRecoveryFile!D2755/$C$5</f>
        <v>4.4261974584555226</v>
      </c>
      <c r="C187">
        <f>data_lastRecoveryFile!G2755*2*PI()/($C$4*$C$3*$C$2)</f>
        <v>10.226538585904276</v>
      </c>
      <c r="D187">
        <f t="shared" si="2"/>
        <v>122.71846303085131</v>
      </c>
      <c r="E187">
        <f>$F$5+($E$5-$F$5)*EXP(-TableWmot2[[#This Row],[t]]/$G$5)</f>
        <v>129.14411843081601</v>
      </c>
      <c r="F187">
        <f>ABS(TableWmot2[[#This Row],[Wmot,sim]]-TableWmot2[[#This Row],[Wmot]])</f>
        <v>6.4256553999646968</v>
      </c>
    </row>
    <row r="188" spans="1:6" x14ac:dyDescent="0.3">
      <c r="A188">
        <f>data_lastRecoveryFile!A2756-data_lastRecoveryFile!$A$2577</f>
        <v>1.7899999999999991</v>
      </c>
      <c r="B188">
        <f>$C$6*data_lastRecoveryFile!D2756/$C$5</f>
        <v>4.4261974584555226</v>
      </c>
      <c r="C188">
        <f>data_lastRecoveryFile!G2756*2*PI()/($C$4*$C$3*$C$2)</f>
        <v>10.23342183381606</v>
      </c>
      <c r="D188">
        <f t="shared" si="2"/>
        <v>122.80106200579272</v>
      </c>
      <c r="E188">
        <f>$F$5+($E$5-$F$5)*EXP(-TableWmot2[[#This Row],[t]]/$G$5)</f>
        <v>129.14412536702147</v>
      </c>
      <c r="F188">
        <f>ABS(TableWmot2[[#This Row],[Wmot,sim]]-TableWmot2[[#This Row],[Wmot]])</f>
        <v>6.3430633612287579</v>
      </c>
    </row>
    <row r="189" spans="1:6" x14ac:dyDescent="0.3">
      <c r="A189">
        <f>data_lastRecoveryFile!A2757-data_lastRecoveryFile!$A$2577</f>
        <v>1.8000000000000007</v>
      </c>
      <c r="B189">
        <f>$C$6*data_lastRecoveryFile!D2757/$C$5</f>
        <v>4.4261974584555226</v>
      </c>
      <c r="C189">
        <f>data_lastRecoveryFile!G2757*2*PI()/($C$4*$C$3*$C$2)</f>
        <v>10.353878656932485</v>
      </c>
      <c r="D189">
        <f t="shared" si="2"/>
        <v>124.24654388318982</v>
      </c>
      <c r="E189">
        <f>$F$5+($E$5-$F$5)*EXP(-TableWmot2[[#This Row],[t]]/$G$5)</f>
        <v>129.14413178319569</v>
      </c>
      <c r="F189">
        <f>ABS(TableWmot2[[#This Row],[Wmot,sim]]-TableWmot2[[#This Row],[Wmot]])</f>
        <v>4.897587900005874</v>
      </c>
    </row>
    <row r="190" spans="1:6" x14ac:dyDescent="0.3">
      <c r="A190">
        <f>data_lastRecoveryFile!A2758-data_lastRecoveryFile!$A$2577</f>
        <v>1.8099999999999987</v>
      </c>
      <c r="B190">
        <f>$C$6*data_lastRecoveryFile!D2758/$C$5</f>
        <v>4.4261974584555226</v>
      </c>
      <c r="C190">
        <f>data_lastRecoveryFile!G2758*2*PI()/($C$4*$C$3*$C$2)</f>
        <v>10.492035261123963</v>
      </c>
      <c r="D190">
        <f t="shared" si="2"/>
        <v>125.90442313348755</v>
      </c>
      <c r="E190">
        <f>$F$5+($E$5-$F$5)*EXP(-TableWmot2[[#This Row],[t]]/$G$5)</f>
        <v>129.14413771832716</v>
      </c>
      <c r="F190">
        <f>ABS(TableWmot2[[#This Row],[Wmot,sim]]-TableWmot2[[#This Row],[Wmot]])</f>
        <v>3.2397145848396036</v>
      </c>
    </row>
    <row r="191" spans="1:6" x14ac:dyDescent="0.3">
      <c r="A191">
        <f>data_lastRecoveryFile!A2759-data_lastRecoveryFile!$A$2577</f>
        <v>1.8200000000000003</v>
      </c>
      <c r="B191">
        <f>$C$6*data_lastRecoveryFile!D2759/$C$5</f>
        <v>4.4261974584555226</v>
      </c>
      <c r="C191">
        <f>data_lastRecoveryFile!G2759*2*PI()/($C$4*$C$3*$C$2)</f>
        <v>10.621833633516875</v>
      </c>
      <c r="D191">
        <f t="shared" si="2"/>
        <v>127.4620036022025</v>
      </c>
      <c r="E191">
        <f>$F$5+($E$5-$F$5)*EXP(-TableWmot2[[#This Row],[t]]/$G$5)</f>
        <v>129.14414320848135</v>
      </c>
      <c r="F191">
        <f>ABS(TableWmot2[[#This Row],[Wmot,sim]]-TableWmot2[[#This Row],[Wmot]])</f>
        <v>1.6821396062788523</v>
      </c>
    </row>
    <row r="192" spans="1:6" x14ac:dyDescent="0.3">
      <c r="A192">
        <f>data_lastRecoveryFile!A2760-data_lastRecoveryFile!$A$2577</f>
        <v>1.8299999999999983</v>
      </c>
      <c r="B192">
        <f>$C$6*data_lastRecoveryFile!D2760/$C$5</f>
        <v>4.4261974584555226</v>
      </c>
      <c r="C192">
        <f>data_lastRecoveryFile!G2760*2*PI()/($C$4*$C$3*$C$2)</f>
        <v>10.836197615807047</v>
      </c>
      <c r="D192">
        <f t="shared" si="2"/>
        <v>130.03437138968457</v>
      </c>
      <c r="E192">
        <f>$F$5+($E$5-$F$5)*EXP(-TableWmot2[[#This Row],[t]]/$G$5)</f>
        <v>129.14414828701973</v>
      </c>
      <c r="F192">
        <f>ABS(TableWmot2[[#This Row],[Wmot,sim]]-TableWmot2[[#This Row],[Wmot]])</f>
        <v>0.89022310266483373</v>
      </c>
    </row>
    <row r="193" spans="1:6" x14ac:dyDescent="0.3">
      <c r="A193">
        <f>data_lastRecoveryFile!A2761-data_lastRecoveryFile!$A$2577</f>
        <v>1.8399999999999999</v>
      </c>
      <c r="B193">
        <f>$C$6*data_lastRecoveryFile!D2761/$C$5</f>
        <v>4.4261974584555226</v>
      </c>
      <c r="C193">
        <f>data_lastRecoveryFile!G2761*2*PI()/($C$4*$C$3*$C$2)</f>
        <v>10.912404993905731</v>
      </c>
      <c r="D193">
        <f t="shared" si="2"/>
        <v>130.94885992686878</v>
      </c>
      <c r="E193">
        <f>$F$5+($E$5-$F$5)*EXP(-TableWmot2[[#This Row],[t]]/$G$5)</f>
        <v>129.14415298480256</v>
      </c>
      <c r="F193">
        <f>ABS(TableWmot2[[#This Row],[Wmot,sim]]-TableWmot2[[#This Row],[Wmot]])</f>
        <v>1.8047069420662183</v>
      </c>
    </row>
    <row r="194" spans="1:6" x14ac:dyDescent="0.3">
      <c r="A194">
        <f>data_lastRecoveryFile!A2762-data_lastRecoveryFile!$A$2577</f>
        <v>1.8500000000000014</v>
      </c>
      <c r="B194">
        <f>$C$6*data_lastRecoveryFile!D2762/$C$5</f>
        <v>4.4261974584555226</v>
      </c>
      <c r="C194">
        <f>data_lastRecoveryFile!G2762*2*PI()/($C$4*$C$3*$C$2)</f>
        <v>10.96550433201763</v>
      </c>
      <c r="D194">
        <f t="shared" si="2"/>
        <v>131.58605198421157</v>
      </c>
      <c r="E194">
        <f>$F$5+($E$5-$F$5)*EXP(-TableWmot2[[#This Row],[t]]/$G$5)</f>
        <v>129.1441573303764</v>
      </c>
      <c r="F194">
        <f>ABS(TableWmot2[[#This Row],[Wmot,sim]]-TableWmot2[[#This Row],[Wmot]])</f>
        <v>2.4418946538351634</v>
      </c>
    </row>
    <row r="195" spans="1:6" x14ac:dyDescent="0.3">
      <c r="A195">
        <f>data_lastRecoveryFile!A2763-data_lastRecoveryFile!$A$2577</f>
        <v>1.8599999999999994</v>
      </c>
      <c r="B195">
        <f>$C$6*data_lastRecoveryFile!D2763/$C$5</f>
        <v>4.4261974584555226</v>
      </c>
      <c r="C195">
        <f>data_lastRecoveryFile!G2763*2*PI()/($C$4*$C$3*$C$2)</f>
        <v>11.058428168600186</v>
      </c>
      <c r="D195">
        <f t="shared" si="2"/>
        <v>132.70113802320222</v>
      </c>
      <c r="E195">
        <f>$F$5+($E$5-$F$5)*EXP(-TableWmot2[[#This Row],[t]]/$G$5)</f>
        <v>129.14416135014756</v>
      </c>
      <c r="F195">
        <f>ABS(TableWmot2[[#This Row],[Wmot,sim]]-TableWmot2[[#This Row],[Wmot]])</f>
        <v>3.5569766730546633</v>
      </c>
    </row>
    <row r="196" spans="1:6" x14ac:dyDescent="0.3">
      <c r="A196">
        <f>data_lastRecoveryFile!A2764-data_lastRecoveryFile!$A$2577</f>
        <v>1.870000000000001</v>
      </c>
      <c r="B196">
        <f>$C$6*data_lastRecoveryFile!D2764/$C$5</f>
        <v>4.4261974584555226</v>
      </c>
      <c r="C196">
        <f>data_lastRecoveryFile!G2764*2*PI()/($C$4*$C$3*$C$2)</f>
        <v>11.091861080454652</v>
      </c>
      <c r="D196">
        <f t="shared" si="2"/>
        <v>133.10233296545584</v>
      </c>
      <c r="E196">
        <f>$F$5+($E$5-$F$5)*EXP(-TableWmot2[[#This Row],[t]]/$G$5)</f>
        <v>129.14416506854261</v>
      </c>
      <c r="F196">
        <f>ABS(TableWmot2[[#This Row],[Wmot,sim]]-TableWmot2[[#This Row],[Wmot]])</f>
        <v>3.9581678969132383</v>
      </c>
    </row>
    <row r="197" spans="1:6" x14ac:dyDescent="0.3">
      <c r="A197">
        <f>data_lastRecoveryFile!A2765-data_lastRecoveryFile!$A$2577</f>
        <v>1.879999999999999</v>
      </c>
      <c r="B197">
        <f>$C$6*data_lastRecoveryFile!D2765/$C$5</f>
        <v>4.4261974584555226</v>
      </c>
      <c r="C197">
        <f>data_lastRecoveryFile!G2765*2*PI()/($C$4*$C$3*$C$2)</f>
        <v>11.109560861529706</v>
      </c>
      <c r="D197">
        <f t="shared" si="2"/>
        <v>133.31473033835647</v>
      </c>
      <c r="E197">
        <f>$F$5+($E$5-$F$5)*EXP(-TableWmot2[[#This Row],[t]]/$G$5)</f>
        <v>129.14416850815675</v>
      </c>
      <c r="F197">
        <f>ABS(TableWmot2[[#This Row],[Wmot,sim]]-TableWmot2[[#This Row],[Wmot]])</f>
        <v>4.1705618301997163</v>
      </c>
    </row>
    <row r="198" spans="1:6" x14ac:dyDescent="0.3">
      <c r="A198">
        <f>data_lastRecoveryFile!A2766-data_lastRecoveryFile!$A$2577</f>
        <v>1.8900000000000006</v>
      </c>
      <c r="B198">
        <f>$C$6*data_lastRecoveryFile!D2766/$C$5</f>
        <v>4.4261974584555226</v>
      </c>
      <c r="C198">
        <f>data_lastRecoveryFile!G2766*2*PI()/($C$4*$C$3*$C$2)</f>
        <v>11.104152592391438</v>
      </c>
      <c r="D198">
        <f t="shared" si="2"/>
        <v>133.24983110869726</v>
      </c>
      <c r="E198">
        <f>$F$5+($E$5-$F$5)*EXP(-TableWmot2[[#This Row],[t]]/$G$5)</f>
        <v>129.14417168989115</v>
      </c>
      <c r="F198">
        <f>ABS(TableWmot2[[#This Row],[Wmot,sim]]-TableWmot2[[#This Row],[Wmot]])</f>
        <v>4.1056594188061126</v>
      </c>
    </row>
    <row r="199" spans="1:6" x14ac:dyDescent="0.3">
      <c r="A199">
        <f>data_lastRecoveryFile!A2767-data_lastRecoveryFile!$A$2577</f>
        <v>1.8999999999999986</v>
      </c>
      <c r="B199">
        <f>$C$6*data_lastRecoveryFile!D2767/$C$5</f>
        <v>4.4261974584555226</v>
      </c>
      <c r="C199">
        <f>data_lastRecoveryFile!G2767*2*PI()/($C$4*$C$3*$C$2)</f>
        <v>11.076127944561973</v>
      </c>
      <c r="D199">
        <f t="shared" si="2"/>
        <v>132.91353533474367</v>
      </c>
      <c r="E199">
        <f>$F$5+($E$5-$F$5)*EXP(-TableWmot2[[#This Row],[t]]/$G$5)</f>
        <v>129.14417463307993</v>
      </c>
      <c r="F199">
        <f>ABS(TableWmot2[[#This Row],[Wmot,sim]]-TableWmot2[[#This Row],[Wmot]])</f>
        <v>3.7693607016637429</v>
      </c>
    </row>
    <row r="200" spans="1:6" x14ac:dyDescent="0.3">
      <c r="A200">
        <f>data_lastRecoveryFile!A2768-data_lastRecoveryFile!$A$2577</f>
        <v>1.9100000000000001</v>
      </c>
      <c r="B200">
        <f>$C$6*data_lastRecoveryFile!D2768/$C$5</f>
        <v>4.4261974584555226</v>
      </c>
      <c r="C200">
        <f>data_lastRecoveryFile!G2768*2*PI()/($C$4*$C$3*$C$2)</f>
        <v>11.04810329673251</v>
      </c>
      <c r="D200">
        <f t="shared" si="2"/>
        <v>132.57723956079013</v>
      </c>
      <c r="E200">
        <f>$F$5+($E$5-$F$5)*EXP(-TableWmot2[[#This Row],[t]]/$G$5)</f>
        <v>129.1441773556077</v>
      </c>
      <c r="F200">
        <f>ABS(TableWmot2[[#This Row],[Wmot,sim]]-TableWmot2[[#This Row],[Wmot]])</f>
        <v>3.4330622051824378</v>
      </c>
    </row>
    <row r="201" spans="1:6" x14ac:dyDescent="0.3">
      <c r="A201">
        <f>data_lastRecoveryFile!A2769-data_lastRecoveryFile!$A$2577</f>
        <v>1.9200000000000017</v>
      </c>
      <c r="B201">
        <f>$C$6*data_lastRecoveryFile!D2769/$C$5</f>
        <v>4.4261974584555226</v>
      </c>
      <c r="C201">
        <f>data_lastRecoveryFile!G2769*2*PI()/($C$4*$C$3*$C$2)</f>
        <v>11.059411486078107</v>
      </c>
      <c r="D201">
        <f t="shared" ref="D201:D264" si="3">C201*$C$3</f>
        <v>132.71293783293729</v>
      </c>
      <c r="E201">
        <f>$F$5+($E$5-$F$5)*EXP(-TableWmot2[[#This Row],[t]]/$G$5)</f>
        <v>129.14417987401814</v>
      </c>
      <c r="F201">
        <f>ABS(TableWmot2[[#This Row],[Wmot,sim]]-TableWmot2[[#This Row],[Wmot]])</f>
        <v>3.56875795891915</v>
      </c>
    </row>
    <row r="202" spans="1:6" x14ac:dyDescent="0.3">
      <c r="A202">
        <f>data_lastRecoveryFile!A2770-data_lastRecoveryFile!$A$2577</f>
        <v>1.9299999999999997</v>
      </c>
      <c r="B202">
        <f>$C$6*data_lastRecoveryFile!D2770/$C$5</f>
        <v>4.4261974584555226</v>
      </c>
      <c r="C202">
        <f>data_lastRecoveryFile!G2770*2*PI()/($C$4*$C$3*$C$2)</f>
        <v>10.969929273451443</v>
      </c>
      <c r="D202">
        <f t="shared" si="3"/>
        <v>131.63915128141733</v>
      </c>
      <c r="E202">
        <f>$F$5+($E$5-$F$5)*EXP(-TableWmot2[[#This Row],[t]]/$G$5)</f>
        <v>129.14418220361469</v>
      </c>
      <c r="F202">
        <f>ABS(TableWmot2[[#This Row],[Wmot,sim]]-TableWmot2[[#This Row],[Wmot]])</f>
        <v>2.4949690778026365</v>
      </c>
    </row>
    <row r="203" spans="1:6" x14ac:dyDescent="0.3">
      <c r="A203">
        <f>data_lastRecoveryFile!A2771-data_lastRecoveryFile!$A$2577</f>
        <v>1.9400000000000013</v>
      </c>
      <c r="B203">
        <f>$C$6*data_lastRecoveryFile!D2771/$C$5</f>
        <v>4.4261974584555226</v>
      </c>
      <c r="C203">
        <f>data_lastRecoveryFile!G2771*2*PI()/($C$4*$C$3*$C$2)</f>
        <v>10.859797322202697</v>
      </c>
      <c r="D203">
        <f t="shared" si="3"/>
        <v>130.31756786643237</v>
      </c>
      <c r="E203">
        <f>$F$5+($E$5-$F$5)*EXP(-TableWmot2[[#This Row],[t]]/$G$5)</f>
        <v>129.14418435855333</v>
      </c>
      <c r="F203">
        <f>ABS(TableWmot2[[#This Row],[Wmot,sim]]-TableWmot2[[#This Row],[Wmot]])</f>
        <v>1.1733835078790378</v>
      </c>
    </row>
    <row r="204" spans="1:6" x14ac:dyDescent="0.3">
      <c r="A204">
        <f>data_lastRecoveryFile!A2772-data_lastRecoveryFile!$A$2577</f>
        <v>1.9499999999999993</v>
      </c>
      <c r="B204">
        <f>$C$6*data_lastRecoveryFile!D2772/$C$5</f>
        <v>4.4261974584555226</v>
      </c>
      <c r="C204">
        <f>data_lastRecoveryFile!G2772*2*PI()/($C$4*$C$3*$C$2)</f>
        <v>10.746715403180383</v>
      </c>
      <c r="D204">
        <f t="shared" si="3"/>
        <v>128.96058483816461</v>
      </c>
      <c r="E204">
        <f>$F$5+($E$5-$F$5)*EXP(-TableWmot2[[#This Row],[t]]/$G$5)</f>
        <v>129.14418635192879</v>
      </c>
      <c r="F204">
        <f>ABS(TableWmot2[[#This Row],[Wmot,sim]]-TableWmot2[[#This Row],[Wmot]])</f>
        <v>0.18360151376418798</v>
      </c>
    </row>
    <row r="205" spans="1:6" x14ac:dyDescent="0.3">
      <c r="A205">
        <f>data_lastRecoveryFile!A2773-data_lastRecoveryFile!$A$2577</f>
        <v>1.9600000000000009</v>
      </c>
      <c r="B205">
        <f>$C$6*data_lastRecoveryFile!D2773/$C$5</f>
        <v>4.4261974584555226</v>
      </c>
      <c r="C205">
        <f>data_lastRecoveryFile!G2773*2*PI()/($C$4*$C$3*$C$2)</f>
        <v>10.530384780821105</v>
      </c>
      <c r="D205">
        <f t="shared" si="3"/>
        <v>126.36461736985326</v>
      </c>
      <c r="E205">
        <f>$F$5+($E$5-$F$5)*EXP(-TableWmot2[[#This Row],[t]]/$G$5)</f>
        <v>129.14418819585401</v>
      </c>
      <c r="F205">
        <f>ABS(TableWmot2[[#This Row],[Wmot,sim]]-TableWmot2[[#This Row],[Wmot]])</f>
        <v>2.7795708260007501</v>
      </c>
    </row>
    <row r="206" spans="1:6" x14ac:dyDescent="0.3">
      <c r="A206">
        <f>data_lastRecoveryFile!A2774-data_lastRecoveryFile!$A$2577</f>
        <v>1.9699999999999989</v>
      </c>
      <c r="B206">
        <f>$C$6*data_lastRecoveryFile!D2774/$C$5</f>
        <v>4.4261974584555226</v>
      </c>
      <c r="C206">
        <f>data_lastRecoveryFile!G2774*2*PI()/($C$4*$C$3*$C$2)</f>
        <v>10.439427584307658</v>
      </c>
      <c r="D206">
        <f t="shared" si="3"/>
        <v>125.2731310116919</v>
      </c>
      <c r="E206">
        <f>$F$5+($E$5-$F$5)*EXP(-TableWmot2[[#This Row],[t]]/$G$5)</f>
        <v>129.14418990153379</v>
      </c>
      <c r="F206">
        <f>ABS(TableWmot2[[#This Row],[Wmot,sim]]-TableWmot2[[#This Row],[Wmot]])</f>
        <v>3.8710588898418905</v>
      </c>
    </row>
    <row r="207" spans="1:6" x14ac:dyDescent="0.3">
      <c r="A207">
        <f>data_lastRecoveryFile!A2775-data_lastRecoveryFile!$A$2577</f>
        <v>1.9800000000000004</v>
      </c>
      <c r="B207">
        <f>$C$6*data_lastRecoveryFile!D2775/$C$5</f>
        <v>4.4261974584555226</v>
      </c>
      <c r="C207">
        <f>data_lastRecoveryFile!G2775*2*PI()/($C$4*$C$3*$C$2)</f>
        <v>10.355845302114862</v>
      </c>
      <c r="D207">
        <f t="shared" si="3"/>
        <v>124.27014362537834</v>
      </c>
      <c r="E207">
        <f>$F$5+($E$5-$F$5)*EXP(-TableWmot2[[#This Row],[t]]/$G$5)</f>
        <v>129.14419147933287</v>
      </c>
      <c r="F207">
        <f>ABS(TableWmot2[[#This Row],[Wmot,sim]]-TableWmot2[[#This Row],[Wmot]])</f>
        <v>4.8740478539545364</v>
      </c>
    </row>
    <row r="208" spans="1:6" x14ac:dyDescent="0.3">
      <c r="A208">
        <f>data_lastRecoveryFile!A2776-data_lastRecoveryFile!$A$2577</f>
        <v>1.9899999999999984</v>
      </c>
      <c r="B208">
        <f>$C$6*data_lastRecoveryFile!D2776/$C$5</f>
        <v>4.4261974584555226</v>
      </c>
      <c r="C208">
        <f>data_lastRecoveryFile!G2776*2*PI()/($C$4*$C$3*$C$2)</f>
        <v>10.243255044388141</v>
      </c>
      <c r="D208">
        <f t="shared" si="3"/>
        <v>122.91906053265768</v>
      </c>
      <c r="E208">
        <f>$F$5+($E$5-$F$5)*EXP(-TableWmot2[[#This Row],[t]]/$G$5)</f>
        <v>129.1441929388389</v>
      </c>
      <c r="F208">
        <f>ABS(TableWmot2[[#This Row],[Wmot,sim]]-TableWmot2[[#This Row],[Wmot]])</f>
        <v>6.225132406181217</v>
      </c>
    </row>
    <row r="209" spans="1:6" x14ac:dyDescent="0.3">
      <c r="A209">
        <f>data_lastRecoveryFile!A2777-data_lastRecoveryFile!$A$2577</f>
        <v>2</v>
      </c>
      <c r="B209">
        <f>$C$6*data_lastRecoveryFile!D2777/$C$5</f>
        <v>4.4261974584555226</v>
      </c>
      <c r="C209">
        <f>data_lastRecoveryFile!G2777*2*PI()/($C$4*$C$3*$C$2)</f>
        <v>10.223096961948382</v>
      </c>
      <c r="D209">
        <f t="shared" si="3"/>
        <v>122.67716354338059</v>
      </c>
      <c r="E209">
        <f>$F$5+($E$5-$F$5)*EXP(-TableWmot2[[#This Row],[t]]/$G$5)</f>
        <v>129.14419428892074</v>
      </c>
      <c r="F209">
        <f>ABS(TableWmot2[[#This Row],[Wmot,sim]]-TableWmot2[[#This Row],[Wmot]])</f>
        <v>6.467030745540157</v>
      </c>
    </row>
    <row r="210" spans="1:6" x14ac:dyDescent="0.3">
      <c r="A210">
        <f>data_lastRecoveryFile!A2778-data_lastRecoveryFile!$A$2577</f>
        <v>2.0100000000000016</v>
      </c>
      <c r="B210">
        <f>$C$6*data_lastRecoveryFile!D2778/$C$5</f>
        <v>4.4261974584555226</v>
      </c>
      <c r="C210">
        <f>data_lastRecoveryFile!G2778*2*PI()/($C$4*$C$3*$C$2)</f>
        <v>10.224571945835166</v>
      </c>
      <c r="D210">
        <f t="shared" si="3"/>
        <v>122.69486335002199</v>
      </c>
      <c r="E210">
        <f>$F$5+($E$5-$F$5)*EXP(-TableWmot2[[#This Row],[t]]/$G$5)</f>
        <v>129.14419553778228</v>
      </c>
      <c r="F210">
        <f>ABS(TableWmot2[[#This Row],[Wmot,sim]]-TableWmot2[[#This Row],[Wmot]])</f>
        <v>6.4493321877602909</v>
      </c>
    </row>
    <row r="211" spans="1:6" x14ac:dyDescent="0.3">
      <c r="A211">
        <f>data_lastRecoveryFile!A2779-data_lastRecoveryFile!$A$2577</f>
        <v>2.0199999999999996</v>
      </c>
      <c r="B211">
        <f>$C$6*data_lastRecoveryFile!D2779/$C$5</f>
        <v>4.4261974584555226</v>
      </c>
      <c r="C211">
        <f>data_lastRecoveryFile!G2779*2*PI()/($C$4*$C$3*$C$2)</f>
        <v>10.258496518985226</v>
      </c>
      <c r="D211">
        <f t="shared" si="3"/>
        <v>123.10195822782271</v>
      </c>
      <c r="E211">
        <f>$F$5+($E$5-$F$5)*EXP(-TableWmot2[[#This Row],[t]]/$G$5)</f>
        <v>129.14419669301236</v>
      </c>
      <c r="F211">
        <f>ABS(TableWmot2[[#This Row],[Wmot,sim]]-TableWmot2[[#This Row],[Wmot]])</f>
        <v>6.042238465189655</v>
      </c>
    </row>
    <row r="212" spans="1:6" x14ac:dyDescent="0.3">
      <c r="A212">
        <f>data_lastRecoveryFile!A2780-data_lastRecoveryFile!$A$2577</f>
        <v>2.0300000000000011</v>
      </c>
      <c r="B212">
        <f>$C$6*data_lastRecoveryFile!D2780/$C$5</f>
        <v>4.4261974584555226</v>
      </c>
      <c r="C212">
        <f>data_lastRecoveryFile!G2780*2*PI()/($C$4*$C$3*$C$2)</f>
        <v>10.297829361273555</v>
      </c>
      <c r="D212">
        <f t="shared" si="3"/>
        <v>123.57395233528266</v>
      </c>
      <c r="E212">
        <f>$F$5+($E$5-$F$5)*EXP(-TableWmot2[[#This Row],[t]]/$G$5)</f>
        <v>129.14419776163083</v>
      </c>
      <c r="F212">
        <f>ABS(TableWmot2[[#This Row],[Wmot,sim]]-TableWmot2[[#This Row],[Wmot]])</f>
        <v>5.5702454263481798</v>
      </c>
    </row>
    <row r="213" spans="1:6" x14ac:dyDescent="0.3">
      <c r="A213">
        <f>data_lastRecoveryFile!A2781-data_lastRecoveryFile!$A$2577</f>
        <v>2.0399999999999991</v>
      </c>
      <c r="B213">
        <f>$C$6*data_lastRecoveryFile!D2781/$C$5</f>
        <v>4.4261974584555226</v>
      </c>
      <c r="C213">
        <f>data_lastRecoveryFile!G2781*2*PI()/($C$4*$C$3*$C$2)</f>
        <v>10.408452973817898</v>
      </c>
      <c r="D213">
        <f t="shared" si="3"/>
        <v>124.90143568581477</v>
      </c>
      <c r="E213">
        <f>$F$5+($E$5-$F$5)*EXP(-TableWmot2[[#This Row],[t]]/$G$5)</f>
        <v>129.14419875013132</v>
      </c>
      <c r="F213">
        <f>ABS(TableWmot2[[#This Row],[Wmot,sim]]-TableWmot2[[#This Row],[Wmot]])</f>
        <v>4.2427630643165486</v>
      </c>
    </row>
    <row r="214" spans="1:6" x14ac:dyDescent="0.3">
      <c r="A214">
        <f>data_lastRecoveryFile!A2782-data_lastRecoveryFile!$A$2577</f>
        <v>2.0500000000000007</v>
      </c>
      <c r="B214">
        <f>$C$6*data_lastRecoveryFile!D2782/$C$5</f>
        <v>4.4261974584555226</v>
      </c>
      <c r="C214">
        <f>data_lastRecoveryFile!G2782*2*PI()/($C$4*$C$3*$C$2)</f>
        <v>10.479743749187179</v>
      </c>
      <c r="D214">
        <f t="shared" si="3"/>
        <v>125.75692499024615</v>
      </c>
      <c r="E214">
        <f>$F$5+($E$5-$F$5)*EXP(-TableWmot2[[#This Row],[t]]/$G$5)</f>
        <v>129.1441996645205</v>
      </c>
      <c r="F214">
        <f>ABS(TableWmot2[[#This Row],[Wmot,sim]]-TableWmot2[[#This Row],[Wmot]])</f>
        <v>3.3872746742743516</v>
      </c>
    </row>
    <row r="215" spans="1:6" x14ac:dyDescent="0.3">
      <c r="A215">
        <f>data_lastRecoveryFile!A2783-data_lastRecoveryFile!$A$2577</f>
        <v>2.0599999999999987</v>
      </c>
      <c r="B215">
        <f>$C$6*data_lastRecoveryFile!D2783/$C$5</f>
        <v>4.4261974584555226</v>
      </c>
      <c r="C215">
        <f>data_lastRecoveryFile!G2783*2*PI()/($C$4*$C$3*$C$2)</f>
        <v>10.564309353971165</v>
      </c>
      <c r="D215">
        <f t="shared" si="3"/>
        <v>126.77171224765398</v>
      </c>
      <c r="E215">
        <f>$F$5+($E$5-$F$5)*EXP(-TableWmot2[[#This Row],[t]]/$G$5)</f>
        <v>129.14420051035478</v>
      </c>
      <c r="F215">
        <f>ABS(TableWmot2[[#This Row],[Wmot,sim]]-TableWmot2[[#This Row],[Wmot]])</f>
        <v>2.3724882627007986</v>
      </c>
    </row>
    <row r="216" spans="1:6" x14ac:dyDescent="0.3">
      <c r="A216">
        <f>data_lastRecoveryFile!A2784-data_lastRecoveryFile!$A$2577</f>
        <v>2.0700000000000003</v>
      </c>
      <c r="B216">
        <f>$C$6*data_lastRecoveryFile!D2784/$C$5</f>
        <v>4.4261974584555226</v>
      </c>
      <c r="C216">
        <f>data_lastRecoveryFile!G2784*2*PI()/($C$4*$C$3*$C$2)</f>
        <v>10.681324558244967</v>
      </c>
      <c r="D216">
        <f t="shared" si="3"/>
        <v>128.1758946989396</v>
      </c>
      <c r="E216">
        <f>$F$5+($E$5-$F$5)*EXP(-TableWmot2[[#This Row],[t]]/$G$5)</f>
        <v>129.14420129277391</v>
      </c>
      <c r="F216">
        <f>ABS(TableWmot2[[#This Row],[Wmot,sim]]-TableWmot2[[#This Row],[Wmot]])</f>
        <v>0.96830659383431339</v>
      </c>
    </row>
    <row r="217" spans="1:6" x14ac:dyDescent="0.3">
      <c r="A217">
        <f>data_lastRecoveryFile!A2785-data_lastRecoveryFile!$A$2577</f>
        <v>2.0799999999999983</v>
      </c>
      <c r="B217">
        <f>$C$6*data_lastRecoveryFile!D2785/$C$5</f>
        <v>4.4261974584555226</v>
      </c>
      <c r="C217">
        <f>data_lastRecoveryFile!G2785*2*PI()/($C$4*$C$3*$C$2)</f>
        <v>10.692141086294967</v>
      </c>
      <c r="D217">
        <f t="shared" si="3"/>
        <v>128.3056930355396</v>
      </c>
      <c r="E217">
        <f>$F$5+($E$5-$F$5)*EXP(-TableWmot2[[#This Row],[t]]/$G$5)</f>
        <v>129.1442020165324</v>
      </c>
      <c r="F217">
        <f>ABS(TableWmot2[[#This Row],[Wmot,sim]]-TableWmot2[[#This Row],[Wmot]])</f>
        <v>0.83850898099279902</v>
      </c>
    </row>
    <row r="218" spans="1:6" x14ac:dyDescent="0.3">
      <c r="A218">
        <f>data_lastRecoveryFile!A2786-data_lastRecoveryFile!$A$2577</f>
        <v>2.09</v>
      </c>
      <c r="B218">
        <f>$C$6*data_lastRecoveryFile!D2786/$C$5</f>
        <v>4.4261974584555226</v>
      </c>
      <c r="C218">
        <f>data_lastRecoveryFile!G2786*2*PI()/($C$4*$C$3*$C$2)</f>
        <v>10.7953897947452</v>
      </c>
      <c r="D218">
        <f t="shared" si="3"/>
        <v>129.5446775369424</v>
      </c>
      <c r="E218">
        <f>$F$5+($E$5-$F$5)*EXP(-TableWmot2[[#This Row],[t]]/$G$5)</f>
        <v>129.14420268602822</v>
      </c>
      <c r="F218">
        <f>ABS(TableWmot2[[#This Row],[Wmot,sim]]-TableWmot2[[#This Row],[Wmot]])</f>
        <v>0.40047485091417911</v>
      </c>
    </row>
    <row r="219" spans="1:6" x14ac:dyDescent="0.3">
      <c r="A219">
        <f>data_lastRecoveryFile!A2787-data_lastRecoveryFile!$A$2577</f>
        <v>2.1000000000000014</v>
      </c>
      <c r="B219">
        <f>$C$6*data_lastRecoveryFile!D2787/$C$5</f>
        <v>4.4261974584555226</v>
      </c>
      <c r="C219">
        <f>data_lastRecoveryFile!G2787*2*PI()/($C$4*$C$3*$C$2)</f>
        <v>10.863730607454183</v>
      </c>
      <c r="D219">
        <f t="shared" si="3"/>
        <v>130.36476728945019</v>
      </c>
      <c r="E219">
        <f>$F$5+($E$5-$F$5)*EXP(-TableWmot2[[#This Row],[t]]/$G$5)</f>
        <v>129.14420330532963</v>
      </c>
      <c r="F219">
        <f>ABS(TableWmot2[[#This Row],[Wmot,sim]]-TableWmot2[[#This Row],[Wmot]])</f>
        <v>1.2205639841205596</v>
      </c>
    </row>
    <row r="220" spans="1:6" x14ac:dyDescent="0.3">
      <c r="A220">
        <f>data_lastRecoveryFile!A2788-data_lastRecoveryFile!$A$2577</f>
        <v>2.1099999999999994</v>
      </c>
      <c r="B220">
        <f>$C$6*data_lastRecoveryFile!D2788/$C$5</f>
        <v>4.4261974584555226</v>
      </c>
      <c r="C220">
        <f>data_lastRecoveryFile!G2788*2*PI()/($C$4*$C$3*$C$2)</f>
        <v>10.91633827915722</v>
      </c>
      <c r="D220">
        <f t="shared" si="3"/>
        <v>130.99605934988665</v>
      </c>
      <c r="E220">
        <f>$F$5+($E$5-$F$5)*EXP(-TableWmot2[[#This Row],[t]]/$G$5)</f>
        <v>129.14420387819987</v>
      </c>
      <c r="F220">
        <f>ABS(TableWmot2[[#This Row],[Wmot,sim]]-TableWmot2[[#This Row],[Wmot]])</f>
        <v>1.8518554716867754</v>
      </c>
    </row>
    <row r="221" spans="1:6" x14ac:dyDescent="0.3">
      <c r="A221">
        <f>data_lastRecoveryFile!A2789-data_lastRecoveryFile!$A$2577</f>
        <v>2.120000000000001</v>
      </c>
      <c r="B221">
        <f>$C$6*data_lastRecoveryFile!D2789/$C$5</f>
        <v>4.4261974584555226</v>
      </c>
      <c r="C221">
        <f>data_lastRecoveryFile!G2789*2*PI()/($C$4*$C$3*$C$2)</f>
        <v>11.009262115739775</v>
      </c>
      <c r="D221">
        <f t="shared" si="3"/>
        <v>132.1111453888773</v>
      </c>
      <c r="E221">
        <f>$F$5+($E$5-$F$5)*EXP(-TableWmot2[[#This Row],[t]]/$G$5)</f>
        <v>129.14420440812006</v>
      </c>
      <c r="F221">
        <f>ABS(TableWmot2[[#This Row],[Wmot,sim]]-TableWmot2[[#This Row],[Wmot]])</f>
        <v>2.9669409807572436</v>
      </c>
    </row>
    <row r="222" spans="1:6" x14ac:dyDescent="0.3">
      <c r="A222">
        <f>data_lastRecoveryFile!A2790-data_lastRecoveryFile!$A$2577</f>
        <v>2.129999999999999</v>
      </c>
      <c r="B222">
        <f>$C$6*data_lastRecoveryFile!D2790/$C$5</f>
        <v>4.4261974584555226</v>
      </c>
      <c r="C222">
        <f>data_lastRecoveryFile!G2790*2*PI()/($C$4*$C$3*$C$2)</f>
        <v>11.009753777035368</v>
      </c>
      <c r="D222">
        <f t="shared" si="3"/>
        <v>132.1170453244244</v>
      </c>
      <c r="E222">
        <f>$F$5+($E$5-$F$5)*EXP(-TableWmot2[[#This Row],[t]]/$G$5)</f>
        <v>129.14420489831031</v>
      </c>
      <c r="F222">
        <f>ABS(TableWmot2[[#This Row],[Wmot,sim]]-TableWmot2[[#This Row],[Wmot]])</f>
        <v>2.9728404261140895</v>
      </c>
    </row>
    <row r="223" spans="1:6" x14ac:dyDescent="0.3">
      <c r="A223">
        <f>data_lastRecoveryFile!A2791-data_lastRecoveryFile!$A$2577</f>
        <v>2.1400000000000006</v>
      </c>
      <c r="B223">
        <f>$C$6*data_lastRecoveryFile!D2791/$C$5</f>
        <v>4.4261974584555226</v>
      </c>
      <c r="C223">
        <f>data_lastRecoveryFile!G2791*2*PI()/($C$4*$C$3*$C$2)</f>
        <v>10.998937243872096</v>
      </c>
      <c r="D223">
        <f t="shared" si="3"/>
        <v>131.98724692646516</v>
      </c>
      <c r="E223">
        <f>$F$5+($E$5-$F$5)*EXP(-TableWmot2[[#This Row],[t]]/$G$5)</f>
        <v>129.14420535174929</v>
      </c>
      <c r="F223">
        <f>ABS(TableWmot2[[#This Row],[Wmot,sim]]-TableWmot2[[#This Row],[Wmot]])</f>
        <v>2.843041574715869</v>
      </c>
    </row>
    <row r="224" spans="1:6" x14ac:dyDescent="0.3">
      <c r="A224">
        <f>data_lastRecoveryFile!A2792-data_lastRecoveryFile!$A$2577</f>
        <v>2.1499999999999986</v>
      </c>
      <c r="B224">
        <f>$C$6*data_lastRecoveryFile!D2792/$C$5</f>
        <v>4.4261974584555226</v>
      </c>
      <c r="C224">
        <f>data_lastRecoveryFile!G2792*2*PI()/($C$4*$C$3*$C$2)</f>
        <v>10.978287505250011</v>
      </c>
      <c r="D224">
        <f t="shared" si="3"/>
        <v>131.73945006300013</v>
      </c>
      <c r="E224">
        <f>$F$5+($E$5-$F$5)*EXP(-TableWmot2[[#This Row],[t]]/$G$5)</f>
        <v>129.14420577119239</v>
      </c>
      <c r="F224">
        <f>ABS(TableWmot2[[#This Row],[Wmot,sim]]-TableWmot2[[#This Row],[Wmot]])</f>
        <v>2.5952442918077452</v>
      </c>
    </row>
    <row r="225" spans="1:6" x14ac:dyDescent="0.3">
      <c r="A225">
        <f>data_lastRecoveryFile!A2793-data_lastRecoveryFile!$A$2577</f>
        <v>2.16</v>
      </c>
      <c r="B225">
        <f>$C$6*data_lastRecoveryFile!D2793/$C$5</f>
        <v>4.4261974584555226</v>
      </c>
      <c r="C225">
        <f>data_lastRecoveryFile!G2793*2*PI()/($C$4*$C$3*$C$2)</f>
        <v>10.942887948213169</v>
      </c>
      <c r="D225">
        <f t="shared" si="3"/>
        <v>131.31465537855803</v>
      </c>
      <c r="E225">
        <f>$F$5+($E$5-$F$5)*EXP(-TableWmot2[[#This Row],[t]]/$G$5)</f>
        <v>129.1442061591884</v>
      </c>
      <c r="F225">
        <f>ABS(TableWmot2[[#This Row],[Wmot,sim]]-TableWmot2[[#This Row],[Wmot]])</f>
        <v>2.1704492193696296</v>
      </c>
    </row>
    <row r="226" spans="1:6" x14ac:dyDescent="0.3">
      <c r="A226">
        <f>data_lastRecoveryFile!A2794-data_lastRecoveryFile!$A$2577</f>
        <v>2.1700000000000017</v>
      </c>
      <c r="B226">
        <f>$C$6*data_lastRecoveryFile!D2794/$C$5</f>
        <v>4.4261974584555226</v>
      </c>
      <c r="C226">
        <f>data_lastRecoveryFile!G2794*2*PI()/($C$4*$C$3*$C$2)</f>
        <v>10.838164260989421</v>
      </c>
      <c r="D226">
        <f t="shared" si="3"/>
        <v>130.05797113187305</v>
      </c>
      <c r="E226">
        <f>$F$5+($E$5-$F$5)*EXP(-TableWmot2[[#This Row],[t]]/$G$5)</f>
        <v>129.14420651809499</v>
      </c>
      <c r="F226">
        <f>ABS(TableWmot2[[#This Row],[Wmot,sim]]-TableWmot2[[#This Row],[Wmot]])</f>
        <v>0.9137646137780564</v>
      </c>
    </row>
    <row r="227" spans="1:6" x14ac:dyDescent="0.3">
      <c r="A227">
        <f>data_lastRecoveryFile!A2795-data_lastRecoveryFile!$A$2577</f>
        <v>2.1799999999999997</v>
      </c>
      <c r="B227">
        <f>$C$6*data_lastRecoveryFile!D2795/$C$5</f>
        <v>4.4261974584555226</v>
      </c>
      <c r="C227">
        <f>data_lastRecoveryFile!G2795*2*PI()/($C$4*$C$3*$C$2)</f>
        <v>10.764415184255439</v>
      </c>
      <c r="D227">
        <f t="shared" si="3"/>
        <v>129.17298221106526</v>
      </c>
      <c r="E227">
        <f>$F$5+($E$5-$F$5)*EXP(-TableWmot2[[#This Row],[t]]/$G$5)</f>
        <v>129.14420685009313</v>
      </c>
      <c r="F227">
        <f>ABS(TableWmot2[[#This Row],[Wmot,sim]]-TableWmot2[[#This Row],[Wmot]])</f>
        <v>2.8775360972133512E-2</v>
      </c>
    </row>
    <row r="228" spans="1:6" x14ac:dyDescent="0.3">
      <c r="A228">
        <f>data_lastRecoveryFile!A2796-data_lastRecoveryFile!$A$2577</f>
        <v>2.1900000000000013</v>
      </c>
      <c r="B228">
        <f>$C$6*data_lastRecoveryFile!D2796/$C$5</f>
        <v>4.4261974584555226</v>
      </c>
      <c r="C228">
        <f>data_lastRecoveryFile!G2796*2*PI()/($C$4*$C$3*$C$2)</f>
        <v>10.660674814509612</v>
      </c>
      <c r="D228">
        <f t="shared" si="3"/>
        <v>127.92809777411534</v>
      </c>
      <c r="E228">
        <f>$F$5+($E$5-$F$5)*EXP(-TableWmot2[[#This Row],[t]]/$G$5)</f>
        <v>129.14420715720021</v>
      </c>
      <c r="F228">
        <f>ABS(TableWmot2[[#This Row],[Wmot,sim]]-TableWmot2[[#This Row],[Wmot]])</f>
        <v>1.2161093830848699</v>
      </c>
    </row>
    <row r="229" spans="1:6" x14ac:dyDescent="0.3">
      <c r="A229">
        <f>data_lastRecoveryFile!A2797-data_lastRecoveryFile!$A$2577</f>
        <v>2.1999999999999993</v>
      </c>
      <c r="B229">
        <f>$C$6*data_lastRecoveryFile!D2797/$C$5</f>
        <v>4.4261974584555226</v>
      </c>
      <c r="C229">
        <f>data_lastRecoveryFile!G2797*2*PI()/($C$4*$C$3*$C$2)</f>
        <v>10.538251346210808</v>
      </c>
      <c r="D229">
        <f t="shared" si="3"/>
        <v>126.45901615452971</v>
      </c>
      <c r="E229">
        <f>$F$5+($E$5-$F$5)*EXP(-TableWmot2[[#This Row],[t]]/$G$5)</f>
        <v>129.14420744128242</v>
      </c>
      <c r="F229">
        <f>ABS(TableWmot2[[#This Row],[Wmot,sim]]-TableWmot2[[#This Row],[Wmot]])</f>
        <v>2.6851912867527119</v>
      </c>
    </row>
    <row r="230" spans="1:6" x14ac:dyDescent="0.3">
      <c r="A230">
        <f>data_lastRecoveryFile!A2798-data_lastRecoveryFile!$A$2577</f>
        <v>2.2100000000000009</v>
      </c>
      <c r="B230">
        <f>$C$6*data_lastRecoveryFile!D2798/$C$5</f>
        <v>4.4261974584555226</v>
      </c>
      <c r="C230">
        <f>data_lastRecoveryFile!G2798*2*PI()/($C$4*$C$3*$C$2)</f>
        <v>10.537268028732891</v>
      </c>
      <c r="D230">
        <f t="shared" si="3"/>
        <v>126.4472163447947</v>
      </c>
      <c r="E230">
        <f>$F$5+($E$5-$F$5)*EXP(-TableWmot2[[#This Row],[t]]/$G$5)</f>
        <v>129.14420770406602</v>
      </c>
      <c r="F230">
        <f>ABS(TableWmot2[[#This Row],[Wmot,sim]]-TableWmot2[[#This Row],[Wmot]])</f>
        <v>2.6969913592713226</v>
      </c>
    </row>
    <row r="231" spans="1:6" x14ac:dyDescent="0.3">
      <c r="A231">
        <f>data_lastRecoveryFile!A2799-data_lastRecoveryFile!$A$2577</f>
        <v>2.2199999999999989</v>
      </c>
      <c r="B231">
        <f>$C$6*data_lastRecoveryFile!D2799/$C$5</f>
        <v>4.4261974584555226</v>
      </c>
      <c r="C231">
        <f>data_lastRecoveryFile!G2799*2*PI()/($C$4*$C$3*$C$2)</f>
        <v>10.443360869559147</v>
      </c>
      <c r="D231">
        <f t="shared" si="3"/>
        <v>125.32033043470976</v>
      </c>
      <c r="E231">
        <f>$F$5+($E$5-$F$5)*EXP(-TableWmot2[[#This Row],[t]]/$G$5)</f>
        <v>129.14420794714781</v>
      </c>
      <c r="F231">
        <f>ABS(TableWmot2[[#This Row],[Wmot,sim]]-TableWmot2[[#This Row],[Wmot]])</f>
        <v>3.8238775124380453</v>
      </c>
    </row>
    <row r="232" spans="1:6" x14ac:dyDescent="0.3">
      <c r="A232">
        <f>data_lastRecoveryFile!A2800-data_lastRecoveryFile!$A$2577</f>
        <v>2.2300000000000004</v>
      </c>
      <c r="B232">
        <f>$C$6*data_lastRecoveryFile!D2800/$C$5</f>
        <v>4.4261974584555226</v>
      </c>
      <c r="C232">
        <f>data_lastRecoveryFile!G2800*2*PI()/($C$4*$C$3*$C$2)</f>
        <v>10.366661830164864</v>
      </c>
      <c r="D232">
        <f t="shared" si="3"/>
        <v>124.39994196197836</v>
      </c>
      <c r="E232">
        <f>$F$5+($E$5-$F$5)*EXP(-TableWmot2[[#This Row],[t]]/$G$5)</f>
        <v>129.14420817200491</v>
      </c>
      <c r="F232">
        <f>ABS(TableWmot2[[#This Row],[Wmot,sim]]-TableWmot2[[#This Row],[Wmot]])</f>
        <v>4.7442662100265522</v>
      </c>
    </row>
    <row r="233" spans="1:6" x14ac:dyDescent="0.3">
      <c r="A233">
        <f>data_lastRecoveryFile!A2801-data_lastRecoveryFile!$A$2577</f>
        <v>2.2399999999999984</v>
      </c>
      <c r="B233">
        <f>$C$6*data_lastRecoveryFile!D2801/$C$5</f>
        <v>4.4261974584555226</v>
      </c>
      <c r="C233">
        <f>data_lastRecoveryFile!G2801*2*PI()/($C$4*$C$3*$C$2)</f>
        <v>10.281604564085283</v>
      </c>
      <c r="D233">
        <f t="shared" si="3"/>
        <v>123.37925476902339</v>
      </c>
      <c r="E233">
        <f>$F$5+($E$5-$F$5)*EXP(-TableWmot2[[#This Row],[t]]/$G$5)</f>
        <v>129.14420838000373</v>
      </c>
      <c r="F233">
        <f>ABS(TableWmot2[[#This Row],[Wmot,sim]]-TableWmot2[[#This Row],[Wmot]])</f>
        <v>5.7649536109803421</v>
      </c>
    </row>
    <row r="234" spans="1:6" x14ac:dyDescent="0.3">
      <c r="A234">
        <f>data_lastRecoveryFile!A2802-data_lastRecoveryFile!$A$2577</f>
        <v>2.25</v>
      </c>
      <c r="B234">
        <f>$C$6*data_lastRecoveryFile!D2802/$C$5</f>
        <v>4.4261974584555226</v>
      </c>
      <c r="C234">
        <f>data_lastRecoveryFile!G2802*2*PI()/($C$4*$C$3*$C$2)</f>
        <v>10.137548034573207</v>
      </c>
      <c r="D234">
        <f t="shared" si="3"/>
        <v>121.65057641487849</v>
      </c>
      <c r="E234">
        <f>$F$5+($E$5-$F$5)*EXP(-TableWmot2[[#This Row],[t]]/$G$5)</f>
        <v>129.14420857240813</v>
      </c>
      <c r="F234">
        <f>ABS(TableWmot2[[#This Row],[Wmot,sim]]-TableWmot2[[#This Row],[Wmot]])</f>
        <v>7.4936321575296461</v>
      </c>
    </row>
    <row r="235" spans="1:6" x14ac:dyDescent="0.3">
      <c r="A235">
        <f>data_lastRecoveryFile!A2803-data_lastRecoveryFile!$A$2577</f>
        <v>2.2600000000000016</v>
      </c>
      <c r="B235">
        <f>$C$6*data_lastRecoveryFile!D2803/$C$5</f>
        <v>4.4261974584555226</v>
      </c>
      <c r="C235">
        <f>data_lastRecoveryFile!G2803*2*PI()/($C$4*$C$3*$C$2)</f>
        <v>10.197038954188027</v>
      </c>
      <c r="D235">
        <f t="shared" si="3"/>
        <v>122.36446745025633</v>
      </c>
      <c r="E235">
        <f>$F$5+($E$5-$F$5)*EXP(-TableWmot2[[#This Row],[t]]/$G$5)</f>
        <v>129.14420875038732</v>
      </c>
      <c r="F235">
        <f>ABS(TableWmot2[[#This Row],[Wmot,sim]]-TableWmot2[[#This Row],[Wmot]])</f>
        <v>6.7797413001309934</v>
      </c>
    </row>
    <row r="236" spans="1:6" x14ac:dyDescent="0.3">
      <c r="A236">
        <f>data_lastRecoveryFile!A2804-data_lastRecoveryFile!$A$2577</f>
        <v>2.2699999999999996</v>
      </c>
      <c r="B236">
        <f>$C$6*data_lastRecoveryFile!D2804/$C$5</f>
        <v>4.4261974584555226</v>
      </c>
      <c r="C236">
        <f>data_lastRecoveryFile!G2804*2*PI()/($C$4*$C$3*$C$2)</f>
        <v>10.295371054795583</v>
      </c>
      <c r="D236">
        <f t="shared" si="3"/>
        <v>123.544452657547</v>
      </c>
      <c r="E236">
        <f>$F$5+($E$5-$F$5)*EXP(-TableWmot2[[#This Row],[t]]/$G$5)</f>
        <v>129.1442089150228</v>
      </c>
      <c r="F236">
        <f>ABS(TableWmot2[[#This Row],[Wmot,sim]]-TableWmot2[[#This Row],[Wmot]])</f>
        <v>5.5997562574758035</v>
      </c>
    </row>
    <row r="237" spans="1:6" x14ac:dyDescent="0.3">
      <c r="A237">
        <f>data_lastRecoveryFile!A2805-data_lastRecoveryFile!$A$2577</f>
        <v>2.2800000000000011</v>
      </c>
      <c r="B237">
        <f>$C$6*data_lastRecoveryFile!D2805/$C$5</f>
        <v>4.4261974584555226</v>
      </c>
      <c r="C237">
        <f>data_lastRecoveryFile!G2805*2*PI()/($C$4*$C$3*$C$2)</f>
        <v>10.436477621647361</v>
      </c>
      <c r="D237">
        <f t="shared" si="3"/>
        <v>125.23773145976833</v>
      </c>
      <c r="E237">
        <f>$F$5+($E$5-$F$5)*EXP(-TableWmot2[[#This Row],[t]]/$G$5)</f>
        <v>129.14420906731499</v>
      </c>
      <c r="F237">
        <f>ABS(TableWmot2[[#This Row],[Wmot,sim]]-TableWmot2[[#This Row],[Wmot]])</f>
        <v>3.9064776075466625</v>
      </c>
    </row>
    <row r="238" spans="1:6" x14ac:dyDescent="0.3">
      <c r="A238">
        <f>data_lastRecoveryFile!A2806-data_lastRecoveryFile!$A$2577</f>
        <v>2.2899999999999991</v>
      </c>
      <c r="B238">
        <f>$C$6*data_lastRecoveryFile!D2806/$C$5</f>
        <v>4.4261974584555226</v>
      </c>
      <c r="C238">
        <f>data_lastRecoveryFile!G2806*2*PI()/($C$4*$C$3*$C$2)</f>
        <v>10.620850316038958</v>
      </c>
      <c r="D238">
        <f t="shared" si="3"/>
        <v>127.45020379246749</v>
      </c>
      <c r="E238">
        <f>$F$5+($E$5-$F$5)*EXP(-TableWmot2[[#This Row],[t]]/$G$5)</f>
        <v>129.1442092081893</v>
      </c>
      <c r="F238">
        <f>ABS(TableWmot2[[#This Row],[Wmot,sim]]-TableWmot2[[#This Row],[Wmot]])</f>
        <v>1.6940054157218043</v>
      </c>
    </row>
    <row r="239" spans="1:6" x14ac:dyDescent="0.3">
      <c r="A239">
        <f>data_lastRecoveryFile!A2807-data_lastRecoveryFile!$A$2577</f>
        <v>2.3000000000000007</v>
      </c>
      <c r="B239">
        <f>$C$6*data_lastRecoveryFile!D2807/$C$5</f>
        <v>4.4261974584555226</v>
      </c>
      <c r="C239">
        <f>data_lastRecoveryFile!G2807*2*PI()/($C$4*$C$3*$C$2)</f>
        <v>10.653791566597828</v>
      </c>
      <c r="D239">
        <f t="shared" si="3"/>
        <v>127.84549879917394</v>
      </c>
      <c r="E239">
        <f>$F$5+($E$5-$F$5)*EXP(-TableWmot2[[#This Row],[t]]/$G$5)</f>
        <v>129.14420933850178</v>
      </c>
      <c r="F239">
        <f>ABS(TableWmot2[[#This Row],[Wmot,sim]]-TableWmot2[[#This Row],[Wmot]])</f>
        <v>1.2987105393278426</v>
      </c>
    </row>
    <row r="240" spans="1:6" x14ac:dyDescent="0.3">
      <c r="A240">
        <f>data_lastRecoveryFile!A2808-data_lastRecoveryFile!$A$2577</f>
        <v>2.3099999999999987</v>
      </c>
      <c r="B240">
        <f>$C$6*data_lastRecoveryFile!D2808/$C$5</f>
        <v>4.4261974584555226</v>
      </c>
      <c r="C240">
        <f>data_lastRecoveryFile!G2808*2*PI()/($C$4*$C$3*$C$2)</f>
        <v>10.72213237930681</v>
      </c>
      <c r="D240">
        <f t="shared" si="3"/>
        <v>128.66558855168171</v>
      </c>
      <c r="E240">
        <f>$F$5+($E$5-$F$5)*EXP(-TableWmot2[[#This Row],[t]]/$G$5)</f>
        <v>129.14420945904428</v>
      </c>
      <c r="F240">
        <f>ABS(TableWmot2[[#This Row],[Wmot,sim]]-TableWmot2[[#This Row],[Wmot]])</f>
        <v>0.47862090736256846</v>
      </c>
    </row>
    <row r="241" spans="1:6" x14ac:dyDescent="0.3">
      <c r="A241">
        <f>data_lastRecoveryFile!A2809-data_lastRecoveryFile!$A$2577</f>
        <v>2.3200000000000003</v>
      </c>
      <c r="B241">
        <f>$C$6*data_lastRecoveryFile!D2809/$C$5</f>
        <v>4.4261974584555226</v>
      </c>
      <c r="C241">
        <f>data_lastRecoveryFile!G2809*2*PI()/($C$4*$C$3*$C$2)</f>
        <v>10.783589944104008</v>
      </c>
      <c r="D241">
        <f t="shared" si="3"/>
        <v>129.4030793292481</v>
      </c>
      <c r="E241">
        <f>$F$5+($E$5-$F$5)*EXP(-TableWmot2[[#This Row],[t]]/$G$5)</f>
        <v>129.14420957054929</v>
      </c>
      <c r="F241">
        <f>ABS(TableWmot2[[#This Row],[Wmot,sim]]-TableWmot2[[#This Row],[Wmot]])</f>
        <v>0.25886975869880757</v>
      </c>
    </row>
    <row r="242" spans="1:6" x14ac:dyDescent="0.3">
      <c r="A242">
        <f>data_lastRecoveryFile!A2810-data_lastRecoveryFile!$A$2577</f>
        <v>2.3299999999999983</v>
      </c>
      <c r="B242">
        <f>$C$6*data_lastRecoveryFile!D2810/$C$5</f>
        <v>4.4261974584555226</v>
      </c>
      <c r="C242">
        <f>data_lastRecoveryFile!G2810*2*PI()/($C$4*$C$3*$C$2)</f>
        <v>10.840130901058531</v>
      </c>
      <c r="D242">
        <f t="shared" si="3"/>
        <v>130.08157081270238</v>
      </c>
      <c r="E242">
        <f>$F$5+($E$5-$F$5)*EXP(-TableWmot2[[#This Row],[t]]/$G$5)</f>
        <v>129.14420967369441</v>
      </c>
      <c r="F242">
        <f>ABS(TableWmot2[[#This Row],[Wmot,sim]]-TableWmot2[[#This Row],[Wmot]])</f>
        <v>0.93736113900797591</v>
      </c>
    </row>
    <row r="243" spans="1:6" x14ac:dyDescent="0.3">
      <c r="A243">
        <f>data_lastRecoveryFile!A2811-data_lastRecoveryFile!$A$2577</f>
        <v>2.34</v>
      </c>
      <c r="B243">
        <f>$C$6*data_lastRecoveryFile!D2811/$C$5</f>
        <v>4.4261974584555226</v>
      </c>
      <c r="C243">
        <f>data_lastRecoveryFile!G2811*2*PI()/($C$4*$C$3*$C$2)</f>
        <v>10.901096804560135</v>
      </c>
      <c r="D243">
        <f t="shared" si="3"/>
        <v>130.81316165472163</v>
      </c>
      <c r="E243">
        <f>$F$5+($E$5-$F$5)*EXP(-TableWmot2[[#This Row],[t]]/$G$5)</f>
        <v>129.14420976910637</v>
      </c>
      <c r="F243">
        <f>ABS(TableWmot2[[#This Row],[Wmot,sim]]-TableWmot2[[#This Row],[Wmot]])</f>
        <v>1.6689518856152574</v>
      </c>
    </row>
    <row r="244" spans="1:6" x14ac:dyDescent="0.3">
      <c r="A244">
        <f>data_lastRecoveryFile!A2812-data_lastRecoveryFile!$A$2577</f>
        <v>2.3500000000000014</v>
      </c>
      <c r="B244">
        <f>$C$6*data_lastRecoveryFile!D2812/$C$5</f>
        <v>4.4261974584555226</v>
      </c>
      <c r="C244">
        <f>data_lastRecoveryFile!G2812*2*PI()/($C$4*$C$3*$C$2)</f>
        <v>10.896671858013054</v>
      </c>
      <c r="D244">
        <f t="shared" si="3"/>
        <v>130.76006229615666</v>
      </c>
      <c r="E244">
        <f>$F$5+($E$5-$F$5)*EXP(-TableWmot2[[#This Row],[t]]/$G$5)</f>
        <v>129.14420985736496</v>
      </c>
      <c r="F244">
        <f>ABS(TableWmot2[[#This Row],[Wmot,sim]]-TableWmot2[[#This Row],[Wmot]])</f>
        <v>1.6158524387917055</v>
      </c>
    </row>
    <row r="245" spans="1:6" x14ac:dyDescent="0.3">
      <c r="A245">
        <f>data_lastRecoveryFile!A2813-data_lastRecoveryFile!$A$2577</f>
        <v>2.3599999999999994</v>
      </c>
      <c r="B245">
        <f>$C$6*data_lastRecoveryFile!D2813/$C$5</f>
        <v>4.4261974584555226</v>
      </c>
      <c r="C245">
        <f>data_lastRecoveryFile!G2813*2*PI()/($C$4*$C$3*$C$2)</f>
        <v>10.911421676427812</v>
      </c>
      <c r="D245">
        <f t="shared" si="3"/>
        <v>130.93706011713374</v>
      </c>
      <c r="E245">
        <f>$F$5+($E$5-$F$5)*EXP(-TableWmot2[[#This Row],[t]]/$G$5)</f>
        <v>129.14420993900649</v>
      </c>
      <c r="F245">
        <f>ABS(TableWmot2[[#This Row],[Wmot,sim]]-TableWmot2[[#This Row],[Wmot]])</f>
        <v>1.792850178127253</v>
      </c>
    </row>
    <row r="246" spans="1:6" x14ac:dyDescent="0.3">
      <c r="A246">
        <f>data_lastRecoveryFile!A2814-data_lastRecoveryFile!$A$2577</f>
        <v>2.370000000000001</v>
      </c>
      <c r="B246">
        <f>$C$6*data_lastRecoveryFile!D2814/$C$5</f>
        <v>4.4261974584555226</v>
      </c>
      <c r="C246">
        <f>data_lastRecoveryFile!G2814*2*PI()/($C$4*$C$3*$C$2)</f>
        <v>10.945837910873465</v>
      </c>
      <c r="D246">
        <f t="shared" si="3"/>
        <v>131.35005493048158</v>
      </c>
      <c r="E246">
        <f>$F$5+($E$5-$F$5)*EXP(-TableWmot2[[#This Row],[t]]/$G$5)</f>
        <v>129.14421001452709</v>
      </c>
      <c r="F246">
        <f>ABS(TableWmot2[[#This Row],[Wmot,sim]]-TableWmot2[[#This Row],[Wmot]])</f>
        <v>2.2058449159544864</v>
      </c>
    </row>
    <row r="247" spans="1:6" x14ac:dyDescent="0.3">
      <c r="A247">
        <f>data_lastRecoveryFile!A2815-data_lastRecoveryFile!$A$2577</f>
        <v>2.379999999999999</v>
      </c>
      <c r="B247">
        <f>$C$6*data_lastRecoveryFile!D2815/$C$5</f>
        <v>4.4261974584555226</v>
      </c>
      <c r="C247">
        <f>data_lastRecoveryFile!G2815*2*PI()/($C$4*$C$3*$C$2)</f>
        <v>11.019586987607452</v>
      </c>
      <c r="D247">
        <f t="shared" si="3"/>
        <v>132.23504385128942</v>
      </c>
      <c r="E247">
        <f>$F$5+($E$5-$F$5)*EXP(-TableWmot2[[#This Row],[t]]/$G$5)</f>
        <v>129.14421008438563</v>
      </c>
      <c r="F247">
        <f>ABS(TableWmot2[[#This Row],[Wmot,sim]]-TableWmot2[[#This Row],[Wmot]])</f>
        <v>3.0908337669037849</v>
      </c>
    </row>
    <row r="248" spans="1:6" x14ac:dyDescent="0.3">
      <c r="A248">
        <f>data_lastRecoveryFile!A2816-data_lastRecoveryFile!$A$2577</f>
        <v>2.3900000000000006</v>
      </c>
      <c r="B248">
        <f>$C$6*data_lastRecoveryFile!D2816/$C$5</f>
        <v>4.4261974584555226</v>
      </c>
      <c r="C248">
        <f>data_lastRecoveryFile!G2816*2*PI()/($C$4*$C$3*$C$2)</f>
        <v>10.952229497489656</v>
      </c>
      <c r="D248">
        <f t="shared" si="3"/>
        <v>131.42675396987588</v>
      </c>
      <c r="E248">
        <f>$F$5+($E$5-$F$5)*EXP(-TableWmot2[[#This Row],[t]]/$G$5)</f>
        <v>129.14421014900665</v>
      </c>
      <c r="F248">
        <f>ABS(TableWmot2[[#This Row],[Wmot,sim]]-TableWmot2[[#This Row],[Wmot]])</f>
        <v>2.2825438208692219</v>
      </c>
    </row>
    <row r="249" spans="1:6" x14ac:dyDescent="0.3">
      <c r="A249">
        <f>data_lastRecoveryFile!A2817-data_lastRecoveryFile!$A$2577</f>
        <v>2.3999999999999986</v>
      </c>
      <c r="B249">
        <f>$C$6*data_lastRecoveryFile!D2817/$C$5</f>
        <v>4.4261974584555226</v>
      </c>
      <c r="C249">
        <f>data_lastRecoveryFile!G2817*2*PI()/($C$4*$C$3*$C$2)</f>
        <v>10.81554787718496</v>
      </c>
      <c r="D249">
        <f t="shared" si="3"/>
        <v>129.78657452621951</v>
      </c>
      <c r="E249">
        <f>$F$5+($E$5-$F$5)*EXP(-TableWmot2[[#This Row],[t]]/$G$5)</f>
        <v>129.14421020878279</v>
      </c>
      <c r="F249">
        <f>ABS(TableWmot2[[#This Row],[Wmot,sim]]-TableWmot2[[#This Row],[Wmot]])</f>
        <v>0.64236431743671574</v>
      </c>
    </row>
    <row r="250" spans="1:6" x14ac:dyDescent="0.3">
      <c r="A250">
        <f>data_lastRecoveryFile!A2818-data_lastRecoveryFile!$A$2577</f>
        <v>2.41</v>
      </c>
      <c r="B250">
        <f>$C$6*data_lastRecoveryFile!D2818/$C$5</f>
        <v>4.4261974584555226</v>
      </c>
      <c r="C250">
        <f>data_lastRecoveryFile!G2818*2*PI()/($C$4*$C$3*$C$2)</f>
        <v>10.627733558837472</v>
      </c>
      <c r="D250">
        <f t="shared" si="3"/>
        <v>127.53280270604967</v>
      </c>
      <c r="E250">
        <f>$F$5+($E$5-$F$5)*EXP(-TableWmot2[[#This Row],[t]]/$G$5)</f>
        <v>129.14421026407734</v>
      </c>
      <c r="F250">
        <f>ABS(TableWmot2[[#This Row],[Wmot,sim]]-TableWmot2[[#This Row],[Wmot]])</f>
        <v>1.611407558027679</v>
      </c>
    </row>
    <row r="251" spans="1:6" x14ac:dyDescent="0.3">
      <c r="A251">
        <f>data_lastRecoveryFile!A2819-data_lastRecoveryFile!$A$2577</f>
        <v>2.4200000000000017</v>
      </c>
      <c r="B251">
        <f>$C$6*data_lastRecoveryFile!D2819/$C$5</f>
        <v>4.4261974584555226</v>
      </c>
      <c r="C251">
        <f>data_lastRecoveryFile!G2819*2*PI()/($C$4*$C$3*$C$2)</f>
        <v>10.414844560434087</v>
      </c>
      <c r="D251">
        <f t="shared" si="3"/>
        <v>124.97813472520905</v>
      </c>
      <c r="E251">
        <f>$F$5+($E$5-$F$5)*EXP(-TableWmot2[[#This Row],[t]]/$G$5)</f>
        <v>129.14421031522625</v>
      </c>
      <c r="F251">
        <f>ABS(TableWmot2[[#This Row],[Wmot,sim]]-TableWmot2[[#This Row],[Wmot]])</f>
        <v>4.1660755900172006</v>
      </c>
    </row>
    <row r="252" spans="1:6" x14ac:dyDescent="0.3">
      <c r="A252">
        <f>data_lastRecoveryFile!A2820-data_lastRecoveryFile!$A$2577</f>
        <v>2.4299999999999997</v>
      </c>
      <c r="B252">
        <f>$C$6*data_lastRecoveryFile!D2820/$C$5</f>
        <v>4.4261974584555226</v>
      </c>
      <c r="C252">
        <f>data_lastRecoveryFile!G2820*2*PI()/($C$4*$C$3*$C$2)</f>
        <v>10.50432677306075</v>
      </c>
      <c r="D252">
        <f t="shared" si="3"/>
        <v>126.051921276729</v>
      </c>
      <c r="E252">
        <f>$F$5+($E$5-$F$5)*EXP(-TableWmot2[[#This Row],[t]]/$G$5)</f>
        <v>129.14421036254035</v>
      </c>
      <c r="F252">
        <f>ABS(TableWmot2[[#This Row],[Wmot,sim]]-TableWmot2[[#This Row],[Wmot]])</f>
        <v>3.0922890858113448</v>
      </c>
    </row>
    <row r="253" spans="1:6" x14ac:dyDescent="0.3">
      <c r="A253">
        <f>data_lastRecoveryFile!A2821-data_lastRecoveryFile!$A$2577</f>
        <v>2.4400000000000013</v>
      </c>
      <c r="B253">
        <f>$C$6*data_lastRecoveryFile!D2821/$C$5</f>
        <v>4.4261974584555226</v>
      </c>
      <c r="C253">
        <f>data_lastRecoveryFile!G2821*2*PI()/($C$4*$C$3*$C$2)</f>
        <v>10.5977422709389</v>
      </c>
      <c r="D253">
        <f t="shared" si="3"/>
        <v>127.17290725126679</v>
      </c>
      <c r="E253">
        <f>$F$5+($E$5-$F$5)*EXP(-TableWmot2[[#This Row],[t]]/$G$5)</f>
        <v>129.14421040630714</v>
      </c>
      <c r="F253">
        <f>ABS(TableWmot2[[#This Row],[Wmot,sim]]-TableWmot2[[#This Row],[Wmot]])</f>
        <v>1.9713031550403457</v>
      </c>
    </row>
    <row r="254" spans="1:6" x14ac:dyDescent="0.3">
      <c r="A254">
        <f>data_lastRecoveryFile!A2822-data_lastRecoveryFile!$A$2577</f>
        <v>2.4499999999999993</v>
      </c>
      <c r="B254">
        <f>$C$6*data_lastRecoveryFile!D2822/$C$5</f>
        <v>4.4261974584555226</v>
      </c>
      <c r="C254">
        <f>data_lastRecoveryFile!G2822*2*PI()/($C$4*$C$3*$C$2)</f>
        <v>10.697549355433237</v>
      </c>
      <c r="D254">
        <f t="shared" si="3"/>
        <v>128.37059226519884</v>
      </c>
      <c r="E254">
        <f>$F$5+($E$5-$F$5)*EXP(-TableWmot2[[#This Row],[t]]/$G$5)</f>
        <v>129.14421044679258</v>
      </c>
      <c r="F254">
        <f>ABS(TableWmot2[[#This Row],[Wmot,sim]]-TableWmot2[[#This Row],[Wmot]])</f>
        <v>0.77361818159374707</v>
      </c>
    </row>
    <row r="255" spans="1:6" x14ac:dyDescent="0.3">
      <c r="A255">
        <f>data_lastRecoveryFile!A2823-data_lastRecoveryFile!$A$2577</f>
        <v>2.4600000000000009</v>
      </c>
      <c r="B255">
        <f>$C$6*data_lastRecoveryFile!D2823/$C$5</f>
        <v>4.4261974584555226</v>
      </c>
      <c r="C255">
        <f>data_lastRecoveryFile!G2823*2*PI()/($C$4*$C$3*$C$2)</f>
        <v>10.779164997556929</v>
      </c>
      <c r="D255">
        <f t="shared" si="3"/>
        <v>129.34997997068314</v>
      </c>
      <c r="E255">
        <f>$F$5+($E$5-$F$5)*EXP(-TableWmot2[[#This Row],[t]]/$G$5)</f>
        <v>129.14421048424271</v>
      </c>
      <c r="F255">
        <f>ABS(TableWmot2[[#This Row],[Wmot,sim]]-TableWmot2[[#This Row],[Wmot]])</f>
        <v>0.20576948644043114</v>
      </c>
    </row>
    <row r="256" spans="1:6" x14ac:dyDescent="0.3">
      <c r="A256">
        <f>data_lastRecoveryFile!A2824-data_lastRecoveryFile!$A$2577</f>
        <v>2.4699999999999989</v>
      </c>
      <c r="B256">
        <f>$C$6*data_lastRecoveryFile!D2824/$C$5</f>
        <v>4.4261974584555226</v>
      </c>
      <c r="C256">
        <f>data_lastRecoveryFile!G2824*2*PI()/($C$4*$C$3*$C$2)</f>
        <v>10.691649424999374</v>
      </c>
      <c r="D256">
        <f t="shared" si="3"/>
        <v>128.29979309999248</v>
      </c>
      <c r="E256">
        <f>$F$5+($E$5-$F$5)*EXP(-TableWmot2[[#This Row],[t]]/$G$5)</f>
        <v>129.14421051888507</v>
      </c>
      <c r="F256">
        <f>ABS(TableWmot2[[#This Row],[Wmot,sim]]-TableWmot2[[#This Row],[Wmot]])</f>
        <v>0.84441741889258992</v>
      </c>
    </row>
    <row r="257" spans="1:6" x14ac:dyDescent="0.3">
      <c r="A257">
        <f>data_lastRecoveryFile!A2825-data_lastRecoveryFile!$A$2577</f>
        <v>2.4800000000000004</v>
      </c>
      <c r="B257">
        <f>$C$6*data_lastRecoveryFile!D2825/$C$5</f>
        <v>4.4261974584555226</v>
      </c>
      <c r="C257">
        <f>data_lastRecoveryFile!G2825*2*PI()/($C$4*$C$3*$C$2)</f>
        <v>10.723607358080326</v>
      </c>
      <c r="D257">
        <f t="shared" si="3"/>
        <v>128.68328829696389</v>
      </c>
      <c r="E257">
        <f>$F$5+($E$5-$F$5)*EXP(-TableWmot2[[#This Row],[t]]/$G$5)</f>
        <v>129.14421055093015</v>
      </c>
      <c r="F257">
        <f>ABS(TableWmot2[[#This Row],[Wmot,sim]]-TableWmot2[[#This Row],[Wmot]])</f>
        <v>0.46092225396625963</v>
      </c>
    </row>
    <row r="258" spans="1:6" x14ac:dyDescent="0.3">
      <c r="A258">
        <f>data_lastRecoveryFile!A2826-data_lastRecoveryFile!$A$2577</f>
        <v>2.4899999999999984</v>
      </c>
      <c r="B258">
        <f>$C$6*data_lastRecoveryFile!D2826/$C$5</f>
        <v>4.4261974584555226</v>
      </c>
      <c r="C258">
        <f>data_lastRecoveryFile!G2826*2*PI()/($C$4*$C$3*$C$2)</f>
        <v>10.736390531312704</v>
      </c>
      <c r="D258">
        <f t="shared" si="3"/>
        <v>128.83668637575244</v>
      </c>
      <c r="E258">
        <f>$F$5+($E$5-$F$5)*EXP(-TableWmot2[[#This Row],[t]]/$G$5)</f>
        <v>129.14421058057272</v>
      </c>
      <c r="F258">
        <f>ABS(TableWmot2[[#This Row],[Wmot,sim]]-TableWmot2[[#This Row],[Wmot]])</f>
        <v>0.30752420482028242</v>
      </c>
    </row>
    <row r="259" spans="1:6" x14ac:dyDescent="0.3">
      <c r="A259">
        <f>data_lastRecoveryFile!A2827-data_lastRecoveryFile!$A$2577</f>
        <v>2.5</v>
      </c>
      <c r="B259">
        <f>$C$6*data_lastRecoveryFile!D2827/$C$5</f>
        <v>4.4261974584555226</v>
      </c>
      <c r="C259">
        <f>data_lastRecoveryFile!G2827*2*PI()/($C$4*$C$3*$C$2)</f>
        <v>10.771790088349547</v>
      </c>
      <c r="D259">
        <f t="shared" si="3"/>
        <v>129.26148106019457</v>
      </c>
      <c r="E259">
        <f>$F$5+($E$5-$F$5)*EXP(-TableWmot2[[#This Row],[t]]/$G$5)</f>
        <v>129.14421060799287</v>
      </c>
      <c r="F259">
        <f>ABS(TableWmot2[[#This Row],[Wmot,sim]]-TableWmot2[[#This Row],[Wmot]])</f>
        <v>0.1172704522016943</v>
      </c>
    </row>
    <row r="260" spans="1:6" x14ac:dyDescent="0.3">
      <c r="A260">
        <f>data_lastRecoveryFile!A2828-data_lastRecoveryFile!$A$2577</f>
        <v>2.5100000000000016</v>
      </c>
      <c r="B260">
        <f>$C$6*data_lastRecoveryFile!D2828/$C$5</f>
        <v>4.4261974584555226</v>
      </c>
      <c r="C260">
        <f>data_lastRecoveryFile!G2828*2*PI()/($C$4*$C$3*$C$2)</f>
        <v>10.851930751699722</v>
      </c>
      <c r="D260">
        <f t="shared" si="3"/>
        <v>130.22316902039665</v>
      </c>
      <c r="E260">
        <f>$F$5+($E$5-$F$5)*EXP(-TableWmot2[[#This Row],[t]]/$G$5)</f>
        <v>129.14421063335726</v>
      </c>
      <c r="F260">
        <f>ABS(TableWmot2[[#This Row],[Wmot,sim]]-TableWmot2[[#This Row],[Wmot]])</f>
        <v>1.0789583870393926</v>
      </c>
    </row>
    <row r="261" spans="1:6" x14ac:dyDescent="0.3">
      <c r="A261">
        <f>data_lastRecoveryFile!A2829-data_lastRecoveryFile!$A$2577</f>
        <v>2.5199999999999996</v>
      </c>
      <c r="B261">
        <f>$C$6*data_lastRecoveryFile!D2829/$C$5</f>
        <v>4.4261974584555226</v>
      </c>
      <c r="C261">
        <f>data_lastRecoveryFile!G2829*2*PI()/($C$4*$C$3*$C$2)</f>
        <v>10.906013407289542</v>
      </c>
      <c r="D261">
        <f t="shared" si="3"/>
        <v>130.87216088747451</v>
      </c>
      <c r="E261">
        <f>$F$5+($E$5-$F$5)*EXP(-TableWmot2[[#This Row],[t]]/$G$5)</f>
        <v>129.14421065681998</v>
      </c>
      <c r="F261">
        <f>ABS(TableWmot2[[#This Row],[Wmot,sim]]-TableWmot2[[#This Row],[Wmot]])</f>
        <v>1.7279502306545282</v>
      </c>
    </row>
    <row r="262" spans="1:6" x14ac:dyDescent="0.3">
      <c r="A262">
        <f>data_lastRecoveryFile!A2830-data_lastRecoveryFile!$A$2577</f>
        <v>2.5300000000000011</v>
      </c>
      <c r="B262">
        <f>$C$6*data_lastRecoveryFile!D2830/$C$5</f>
        <v>4.4261974584555226</v>
      </c>
      <c r="C262">
        <f>data_lastRecoveryFile!G2830*2*PI()/($C$4*$C$3*$C$2)</f>
        <v>11.027945214292751</v>
      </c>
      <c r="D262">
        <f t="shared" si="3"/>
        <v>132.33534257151302</v>
      </c>
      <c r="E262">
        <f>$F$5+($E$5-$F$5)*EXP(-TableWmot2[[#This Row],[t]]/$G$5)</f>
        <v>129.14421067852362</v>
      </c>
      <c r="F262">
        <f>ABS(TableWmot2[[#This Row],[Wmot,sim]]-TableWmot2[[#This Row],[Wmot]])</f>
        <v>3.1911318929894037</v>
      </c>
    </row>
    <row r="263" spans="1:6" x14ac:dyDescent="0.3">
      <c r="A263">
        <f>data_lastRecoveryFile!A2831-data_lastRecoveryFile!$A$2577</f>
        <v>2.5399999999999991</v>
      </c>
      <c r="B263">
        <f>$C$6*data_lastRecoveryFile!D2831/$C$5</f>
        <v>4.4261974584555226</v>
      </c>
      <c r="C263">
        <f>data_lastRecoveryFile!G2831*2*PI()/($C$4*$C$3*$C$2)</f>
        <v>11.122835696057683</v>
      </c>
      <c r="D263">
        <f t="shared" si="3"/>
        <v>133.47402835269219</v>
      </c>
      <c r="E263">
        <f>$F$5+($E$5-$F$5)*EXP(-TableWmot2[[#This Row],[t]]/$G$5)</f>
        <v>129.14421069860006</v>
      </c>
      <c r="F263">
        <f>ABS(TableWmot2[[#This Row],[Wmot,sim]]-TableWmot2[[#This Row],[Wmot]])</f>
        <v>4.3298176540921247</v>
      </c>
    </row>
    <row r="264" spans="1:6" x14ac:dyDescent="0.3">
      <c r="A264">
        <f>data_lastRecoveryFile!A2832-data_lastRecoveryFile!$A$2577</f>
        <v>2.5500000000000007</v>
      </c>
      <c r="B264">
        <f>$C$6*data_lastRecoveryFile!D2832/$C$5</f>
        <v>4.4261974584555226</v>
      </c>
      <c r="C264">
        <f>data_lastRecoveryFile!G2832*2*PI()/($C$4*$C$3*$C$2)</f>
        <v>11.131685584038575</v>
      </c>
      <c r="D264">
        <f t="shared" si="3"/>
        <v>133.58022700846288</v>
      </c>
      <c r="E264">
        <f>$F$5+($E$5-$F$5)*EXP(-TableWmot2[[#This Row],[t]]/$G$5)</f>
        <v>129.14421071717129</v>
      </c>
      <c r="F264">
        <f>ABS(TableWmot2[[#This Row],[Wmot,sim]]-TableWmot2[[#This Row],[Wmot]])</f>
        <v>4.4360162912915939</v>
      </c>
    </row>
    <row r="265" spans="1:6" x14ac:dyDescent="0.3">
      <c r="A265">
        <f>data_lastRecoveryFile!A2833-data_lastRecoveryFile!$A$2577</f>
        <v>2.5599999999999987</v>
      </c>
      <c r="B265">
        <f>$C$6*data_lastRecoveryFile!D2833/$C$5</f>
        <v>4.4261974584555226</v>
      </c>
      <c r="C265">
        <f>data_lastRecoveryFile!G2833*2*PI()/($C$4*$C$3*$C$2)</f>
        <v>10.937971340370494</v>
      </c>
      <c r="D265">
        <f t="shared" ref="D265:D286" si="4">C265*$C$3</f>
        <v>131.25565608444592</v>
      </c>
      <c r="E265">
        <f>$F$5+($E$5-$F$5)*EXP(-TableWmot2[[#This Row],[t]]/$G$5)</f>
        <v>129.1442107343502</v>
      </c>
      <c r="F265">
        <f>ABS(TableWmot2[[#This Row],[Wmot,sim]]-TableWmot2[[#This Row],[Wmot]])</f>
        <v>2.1114453500957211</v>
      </c>
    </row>
    <row r="266" spans="1:6" x14ac:dyDescent="0.3">
      <c r="A266">
        <f>data_lastRecoveryFile!A2834-data_lastRecoveryFile!$A$2577</f>
        <v>2.5700000000000003</v>
      </c>
      <c r="B266">
        <f>$C$6*data_lastRecoveryFile!D2834/$C$5</f>
        <v>4.4261974584555226</v>
      </c>
      <c r="C266">
        <f>data_lastRecoveryFile!G2834*2*PI()/($C$4*$C$3*$C$2)</f>
        <v>10.684766182200859</v>
      </c>
      <c r="D266">
        <f t="shared" si="4"/>
        <v>128.2171941864103</v>
      </c>
      <c r="E266">
        <f>$F$5+($E$5-$F$5)*EXP(-TableWmot2[[#This Row],[t]]/$G$5)</f>
        <v>129.14421075024111</v>
      </c>
      <c r="F266">
        <f>ABS(TableWmot2[[#This Row],[Wmot,sim]]-TableWmot2[[#This Row],[Wmot]])</f>
        <v>0.92701656383081854</v>
      </c>
    </row>
    <row r="267" spans="1:6" x14ac:dyDescent="0.3">
      <c r="A267">
        <f>data_lastRecoveryFile!A2835-data_lastRecoveryFile!$A$2577</f>
        <v>2.5799999999999983</v>
      </c>
      <c r="B267">
        <f>$C$6*data_lastRecoveryFile!D2835/$C$5</f>
        <v>4.4261974584555226</v>
      </c>
      <c r="C267">
        <f>data_lastRecoveryFile!G2835*2*PI()/($C$4*$C$3*$C$2)</f>
        <v>10.506293413129859</v>
      </c>
      <c r="D267">
        <f t="shared" si="4"/>
        <v>126.0755209575583</v>
      </c>
      <c r="E267">
        <f>$F$5+($E$5-$F$5)*EXP(-TableWmot2[[#This Row],[t]]/$G$5)</f>
        <v>129.14421076494065</v>
      </c>
      <c r="F267">
        <f>ABS(TableWmot2[[#This Row],[Wmot,sim]]-TableWmot2[[#This Row],[Wmot]])</f>
        <v>3.0686898073823556</v>
      </c>
    </row>
    <row r="268" spans="1:6" x14ac:dyDescent="0.3">
      <c r="A268">
        <f>data_lastRecoveryFile!A2836-data_lastRecoveryFile!$A$2577</f>
        <v>2.59</v>
      </c>
      <c r="B268">
        <f>$C$6*data_lastRecoveryFile!D2836/$C$5</f>
        <v>4.4261974584555226</v>
      </c>
      <c r="C268">
        <f>data_lastRecoveryFile!G2836*2*PI()/($C$4*$C$3*$C$2)</f>
        <v>10.43549430416944</v>
      </c>
      <c r="D268">
        <f t="shared" si="4"/>
        <v>125.22593165003329</v>
      </c>
      <c r="E268">
        <f>$F$5+($E$5-$F$5)*EXP(-TableWmot2[[#This Row],[t]]/$G$5)</f>
        <v>129.14421077853811</v>
      </c>
      <c r="F268">
        <f>ABS(TableWmot2[[#This Row],[Wmot,sim]]-TableWmot2[[#This Row],[Wmot]])</f>
        <v>3.9182791285048211</v>
      </c>
    </row>
    <row r="269" spans="1:6" x14ac:dyDescent="0.3">
      <c r="A269">
        <f>data_lastRecoveryFile!A2837-data_lastRecoveryFile!$A$2577</f>
        <v>2.6000000000000014</v>
      </c>
      <c r="B269">
        <f>$C$6*data_lastRecoveryFile!D2837/$C$5</f>
        <v>4.4261974584555226</v>
      </c>
      <c r="C269">
        <f>data_lastRecoveryFile!G2837*2*PI()/($C$4*$C$3*$C$2)</f>
        <v>10.64248337725223</v>
      </c>
      <c r="D269">
        <f t="shared" si="4"/>
        <v>127.70980052702676</v>
      </c>
      <c r="E269">
        <f>$F$5+($E$5-$F$5)*EXP(-TableWmot2[[#This Row],[t]]/$G$5)</f>
        <v>129.14421079111614</v>
      </c>
      <c r="F269">
        <f>ABS(TableWmot2[[#This Row],[Wmot,sim]]-TableWmot2[[#This Row],[Wmot]])</f>
        <v>1.4344102640893794</v>
      </c>
    </row>
    <row r="270" spans="1:6" x14ac:dyDescent="0.3">
      <c r="A270">
        <f>data_lastRecoveryFile!A2838-data_lastRecoveryFile!$A$2577</f>
        <v>2.6099999999999994</v>
      </c>
      <c r="B270">
        <f>$C$6*data_lastRecoveryFile!D2838/$C$5</f>
        <v>4.4261974584555226</v>
      </c>
      <c r="C270">
        <f>data_lastRecoveryFile!G2838*2*PI()/($C$4*$C$3*$C$2)</f>
        <v>10.786539906764306</v>
      </c>
      <c r="D270">
        <f t="shared" si="4"/>
        <v>129.43847888117168</v>
      </c>
      <c r="E270">
        <f>$F$5+($E$5-$F$5)*EXP(-TableWmot2[[#This Row],[t]]/$G$5)</f>
        <v>129.1442108027511</v>
      </c>
      <c r="F270">
        <f>ABS(TableWmot2[[#This Row],[Wmot,sim]]-TableWmot2[[#This Row],[Wmot]])</f>
        <v>0.29426807842057201</v>
      </c>
    </row>
    <row r="271" spans="1:6" x14ac:dyDescent="0.3">
      <c r="A271">
        <f>data_lastRecoveryFile!A2839-data_lastRecoveryFile!$A$2577</f>
        <v>2.620000000000001</v>
      </c>
      <c r="B271">
        <f>$C$6*data_lastRecoveryFile!D2839/$C$5</f>
        <v>4.4261974584555226</v>
      </c>
      <c r="C271">
        <f>data_lastRecoveryFile!G2839*2*PI()/($C$4*$C$3*$C$2)</f>
        <v>10.7953897947452</v>
      </c>
      <c r="D271">
        <f t="shared" si="4"/>
        <v>129.5446775369424</v>
      </c>
      <c r="E271">
        <f>$F$5+($E$5-$F$5)*EXP(-TableWmot2[[#This Row],[t]]/$G$5)</f>
        <v>129.14421081351378</v>
      </c>
      <c r="F271">
        <f>ABS(TableWmot2[[#This Row],[Wmot,sim]]-TableWmot2[[#This Row],[Wmot]])</f>
        <v>0.40046672342862166</v>
      </c>
    </row>
    <row r="272" spans="1:6" x14ac:dyDescent="0.3">
      <c r="A272">
        <f>data_lastRecoveryFile!A2840-data_lastRecoveryFile!$A$2577</f>
        <v>2.629999999999999</v>
      </c>
      <c r="B272">
        <f>$C$6*data_lastRecoveryFile!D2840/$C$5</f>
        <v>4.4261974584555226</v>
      </c>
      <c r="C272">
        <f>data_lastRecoveryFile!G2840*2*PI()/($C$4*$C$3*$C$2)</f>
        <v>10.733932229948001</v>
      </c>
      <c r="D272">
        <f t="shared" si="4"/>
        <v>128.80718675937601</v>
      </c>
      <c r="E272">
        <f>$F$5+($E$5-$F$5)*EXP(-TableWmot2[[#This Row],[t]]/$G$5)</f>
        <v>129.14421082346956</v>
      </c>
      <c r="F272">
        <f>ABS(TableWmot2[[#This Row],[Wmot,sim]]-TableWmot2[[#This Row],[Wmot]])</f>
        <v>0.3370240640935549</v>
      </c>
    </row>
    <row r="273" spans="1:6" x14ac:dyDescent="0.3">
      <c r="A273">
        <f>data_lastRecoveryFile!A2841-data_lastRecoveryFile!$A$2577</f>
        <v>2.6400000000000006</v>
      </c>
      <c r="B273">
        <f>$C$6*data_lastRecoveryFile!D2841/$C$5</f>
        <v>4.4261974584555226</v>
      </c>
      <c r="C273">
        <f>data_lastRecoveryFile!G2841*2*PI()/($C$4*$C$3*$C$2)</f>
        <v>10.59036736173152</v>
      </c>
      <c r="D273">
        <f t="shared" si="4"/>
        <v>127.08440834077824</v>
      </c>
      <c r="E273">
        <f>$F$5+($E$5-$F$5)*EXP(-TableWmot2[[#This Row],[t]]/$G$5)</f>
        <v>129.14421083267891</v>
      </c>
      <c r="F273">
        <f>ABS(TableWmot2[[#This Row],[Wmot,sim]]-TableWmot2[[#This Row],[Wmot]])</f>
        <v>2.059802491900669</v>
      </c>
    </row>
    <row r="274" spans="1:6" x14ac:dyDescent="0.3">
      <c r="A274">
        <f>data_lastRecoveryFile!A2842-data_lastRecoveryFile!$A$2577</f>
        <v>2.6499999999999986</v>
      </c>
      <c r="B274">
        <f>$C$6*data_lastRecoveryFile!D2842/$C$5</f>
        <v>4.4261974584555226</v>
      </c>
      <c r="C274">
        <f>data_lastRecoveryFile!G2842*2*PI()/($C$4*$C$3*$C$2)</f>
        <v>10.494493562488667</v>
      </c>
      <c r="D274">
        <f t="shared" si="4"/>
        <v>125.93392274986401</v>
      </c>
      <c r="E274">
        <f>$F$5+($E$5-$F$5)*EXP(-TableWmot2[[#This Row],[t]]/$G$5)</f>
        <v>129.14421084119778</v>
      </c>
      <c r="F274">
        <f>ABS(TableWmot2[[#This Row],[Wmot,sim]]-TableWmot2[[#This Row],[Wmot]])</f>
        <v>3.2102880913337657</v>
      </c>
    </row>
    <row r="275" spans="1:6" x14ac:dyDescent="0.3">
      <c r="A275">
        <f>data_lastRecoveryFile!A2843-data_lastRecoveryFile!$A$2577</f>
        <v>2.66</v>
      </c>
      <c r="B275">
        <f>$C$6*data_lastRecoveryFile!D2843/$C$5</f>
        <v>4.4261974584555226</v>
      </c>
      <c r="C275">
        <f>data_lastRecoveryFile!G2843*2*PI()/($C$4*$C$3*$C$2)</f>
        <v>10.512193343563723</v>
      </c>
      <c r="D275">
        <f t="shared" si="4"/>
        <v>126.14632012276468</v>
      </c>
      <c r="E275">
        <f>$F$5+($E$5-$F$5)*EXP(-TableWmot2[[#This Row],[t]]/$G$5)</f>
        <v>129.14421084907798</v>
      </c>
      <c r="F275">
        <f>ABS(TableWmot2[[#This Row],[Wmot,sim]]-TableWmot2[[#This Row],[Wmot]])</f>
        <v>2.997890726313301</v>
      </c>
    </row>
    <row r="276" spans="1:6" x14ac:dyDescent="0.3">
      <c r="A276">
        <f>data_lastRecoveryFile!A2844-data_lastRecoveryFile!$A$2577</f>
        <v>2.6700000000000017</v>
      </c>
      <c r="B276">
        <f>$C$6*data_lastRecoveryFile!D2844/$C$5</f>
        <v>4.4261974584555226</v>
      </c>
      <c r="C276">
        <f>data_lastRecoveryFile!G2844*2*PI()/($C$4*$C$3*$C$2)</f>
        <v>10.712790830030322</v>
      </c>
      <c r="D276">
        <f t="shared" si="4"/>
        <v>128.55348996036386</v>
      </c>
      <c r="E276">
        <f>$F$5+($E$5-$F$5)*EXP(-TableWmot2[[#This Row],[t]]/$G$5)</f>
        <v>129.14421085636738</v>
      </c>
      <c r="F276">
        <f>ABS(TableWmot2[[#This Row],[Wmot,sim]]-TableWmot2[[#This Row],[Wmot]])</f>
        <v>0.59072089600351774</v>
      </c>
    </row>
    <row r="277" spans="1:6" x14ac:dyDescent="0.3">
      <c r="A277">
        <f>data_lastRecoveryFile!A2845-data_lastRecoveryFile!$A$2577</f>
        <v>2.6799999999999997</v>
      </c>
      <c r="B277">
        <f>$C$6*data_lastRecoveryFile!D2845/$C$5</f>
        <v>4.4261974584555226</v>
      </c>
      <c r="C277">
        <f>data_lastRecoveryFile!G2845*2*PI()/($C$4*$C$3*$C$2)</f>
        <v>10.914863300383704</v>
      </c>
      <c r="D277">
        <f t="shared" si="4"/>
        <v>130.97835960460446</v>
      </c>
      <c r="E277">
        <f>$F$5+($E$5-$F$5)*EXP(-TableWmot2[[#This Row],[t]]/$G$5)</f>
        <v>129.14421086311026</v>
      </c>
      <c r="F277">
        <f>ABS(TableWmot2[[#This Row],[Wmot,sim]]-TableWmot2[[#This Row],[Wmot]])</f>
        <v>1.8341487414942037</v>
      </c>
    </row>
    <row r="278" spans="1:6" x14ac:dyDescent="0.3">
      <c r="A278">
        <f>data_lastRecoveryFile!A2846-data_lastRecoveryFile!$A$2577</f>
        <v>2.6900000000000013</v>
      </c>
      <c r="B278">
        <f>$C$6*data_lastRecoveryFile!D2846/$C$5</f>
        <v>4.4261974584555226</v>
      </c>
      <c r="C278">
        <f>data_lastRecoveryFile!G2846*2*PI()/($C$4*$C$3*$C$2)</f>
        <v>11.147418719931254</v>
      </c>
      <c r="D278">
        <f t="shared" si="4"/>
        <v>133.76902463917506</v>
      </c>
      <c r="E278">
        <f>$F$5+($E$5-$F$5)*EXP(-TableWmot2[[#This Row],[t]]/$G$5)</f>
        <v>129.1442108693476</v>
      </c>
      <c r="F278">
        <f>ABS(TableWmot2[[#This Row],[Wmot,sim]]-TableWmot2[[#This Row],[Wmot]])</f>
        <v>4.6248137698274547</v>
      </c>
    </row>
    <row r="279" spans="1:6" x14ac:dyDescent="0.3">
      <c r="A279">
        <f>data_lastRecoveryFile!A2847-data_lastRecoveryFile!$A$2577</f>
        <v>2.6999999999999993</v>
      </c>
      <c r="B279">
        <f>$C$6*data_lastRecoveryFile!D2847/$C$5</f>
        <v>4.4261974584555226</v>
      </c>
      <c r="C279">
        <f>data_lastRecoveryFile!G2847*2*PI()/($C$4*$C$3*$C$2)</f>
        <v>11.325891483888984</v>
      </c>
      <c r="D279">
        <f t="shared" si="4"/>
        <v>135.91069780666783</v>
      </c>
      <c r="E279">
        <f>$F$5+($E$5-$F$5)*EXP(-TableWmot2[[#This Row],[t]]/$G$5)</f>
        <v>129.14421087511732</v>
      </c>
      <c r="F279">
        <f>ABS(TableWmot2[[#This Row],[Wmot,sim]]-TableWmot2[[#This Row],[Wmot]])</f>
        <v>6.766486931550503</v>
      </c>
    </row>
    <row r="280" spans="1:6" x14ac:dyDescent="0.3">
      <c r="A280">
        <f>data_lastRecoveryFile!A2848-data_lastRecoveryFile!$A$2577</f>
        <v>2.7100000000000009</v>
      </c>
      <c r="B280">
        <f>$C$6*data_lastRecoveryFile!D2848/$C$5</f>
        <v>4.4261974584555226</v>
      </c>
      <c r="C280">
        <f>data_lastRecoveryFile!G2848*2*PI()/($C$4*$C$3*$C$2)</f>
        <v>11.310650009291901</v>
      </c>
      <c r="D280">
        <f t="shared" si="4"/>
        <v>135.7278001115028</v>
      </c>
      <c r="E280">
        <f>$F$5+($E$5-$F$5)*EXP(-TableWmot2[[#This Row],[t]]/$G$5)</f>
        <v>129.14421088045444</v>
      </c>
      <c r="F280">
        <f>ABS(TableWmot2[[#This Row],[Wmot,sim]]-TableWmot2[[#This Row],[Wmot]])</f>
        <v>6.5835892310483644</v>
      </c>
    </row>
    <row r="281" spans="1:6" x14ac:dyDescent="0.3">
      <c r="A281">
        <f>data_lastRecoveryFile!A2849-data_lastRecoveryFile!$A$2577</f>
        <v>2.7199999999999989</v>
      </c>
      <c r="B281">
        <f>$C$6*data_lastRecoveryFile!D2849/$C$5</f>
        <v>4.4261974584555226</v>
      </c>
      <c r="C281">
        <f>data_lastRecoveryFile!G2849*2*PI()/($C$4*$C$3*$C$2)</f>
        <v>11.229526023350537</v>
      </c>
      <c r="D281">
        <f t="shared" si="4"/>
        <v>134.75431228020645</v>
      </c>
      <c r="E281">
        <f>$F$5+($E$5-$F$5)*EXP(-TableWmot2[[#This Row],[t]]/$G$5)</f>
        <v>129.14421088539143</v>
      </c>
      <c r="F281">
        <f>ABS(TableWmot2[[#This Row],[Wmot,sim]]-TableWmot2[[#This Row],[Wmot]])</f>
        <v>5.6101013948150182</v>
      </c>
    </row>
    <row r="282" spans="1:6" x14ac:dyDescent="0.3">
      <c r="A282">
        <f>data_lastRecoveryFile!A2850-data_lastRecoveryFile!$A$2577</f>
        <v>2.7300000000000004</v>
      </c>
      <c r="B282">
        <f>$C$6*data_lastRecoveryFile!D2850/$C$5</f>
        <v>4.4261974584555226</v>
      </c>
      <c r="C282">
        <f>data_lastRecoveryFile!G2850*2*PI()/($C$4*$C$3*$C$2)</f>
        <v>11.074161304492863</v>
      </c>
      <c r="D282">
        <f t="shared" si="4"/>
        <v>132.88993565391436</v>
      </c>
      <c r="E282">
        <f>$F$5+($E$5-$F$5)*EXP(-TableWmot2[[#This Row],[t]]/$G$5)</f>
        <v>129.14421088995829</v>
      </c>
      <c r="F282">
        <f>ABS(TableWmot2[[#This Row],[Wmot,sim]]-TableWmot2[[#This Row],[Wmot]])</f>
        <v>3.7457247639560762</v>
      </c>
    </row>
    <row r="283" spans="1:6" x14ac:dyDescent="0.3">
      <c r="A283">
        <f>data_lastRecoveryFile!A2851-data_lastRecoveryFile!$A$2577</f>
        <v>2.7399999999999984</v>
      </c>
      <c r="B283">
        <f>$C$6*data_lastRecoveryFile!D2851/$C$5</f>
        <v>4.4261974584555226</v>
      </c>
      <c r="C283">
        <f>data_lastRecoveryFile!G2851*2*PI()/($C$4*$C$3*$C$2)</f>
        <v>10.98123746791031</v>
      </c>
      <c r="D283">
        <f t="shared" si="4"/>
        <v>131.77484961492371</v>
      </c>
      <c r="E283">
        <f>$F$5+($E$5-$F$5)*EXP(-TableWmot2[[#This Row],[t]]/$G$5)</f>
        <v>129.14421089418275</v>
      </c>
      <c r="F283">
        <f>ABS(TableWmot2[[#This Row],[Wmot,sim]]-TableWmot2[[#This Row],[Wmot]])</f>
        <v>2.6306387207409614</v>
      </c>
    </row>
    <row r="284" spans="1:6" x14ac:dyDescent="0.3">
      <c r="A284">
        <f>data_lastRecoveryFile!A2852-data_lastRecoveryFile!$A$2577</f>
        <v>2.75</v>
      </c>
      <c r="B284">
        <f>$C$6*data_lastRecoveryFile!D2852/$C$5</f>
        <v>4.4261974584555226</v>
      </c>
      <c r="C284">
        <f>data_lastRecoveryFile!G2852*2*PI()/($C$4*$C$3*$C$2)</f>
        <v>11.007295475670665</v>
      </c>
      <c r="D284">
        <f t="shared" si="4"/>
        <v>132.08754570804797</v>
      </c>
      <c r="E284">
        <f>$F$5+($E$5-$F$5)*EXP(-TableWmot2[[#This Row],[t]]/$G$5)</f>
        <v>129.14421089809048</v>
      </c>
      <c r="F284">
        <f>ABS(TableWmot2[[#This Row],[Wmot,sim]]-TableWmot2[[#This Row],[Wmot]])</f>
        <v>2.9433348099574914</v>
      </c>
    </row>
    <row r="285" spans="1:6" x14ac:dyDescent="0.3">
      <c r="A285">
        <f>data_lastRecoveryFile!A2853-data_lastRecoveryFile!$A$2577</f>
        <v>2.7600000000000016</v>
      </c>
      <c r="B285">
        <f>$C$6*data_lastRecoveryFile!D2853/$C$5</f>
        <v>4.4261974584555226</v>
      </c>
      <c r="C285">
        <f>data_lastRecoveryFile!G2853*2*PI()/($C$4*$C$3*$C$2)</f>
        <v>11.039253408751614</v>
      </c>
      <c r="D285">
        <f t="shared" si="4"/>
        <v>132.47104090501938</v>
      </c>
      <c r="E285">
        <f>$F$5+($E$5-$F$5)*EXP(-TableWmot2[[#This Row],[t]]/$G$5)</f>
        <v>129.14421090170524</v>
      </c>
      <c r="F285">
        <f>ABS(TableWmot2[[#This Row],[Wmot,sim]]-TableWmot2[[#This Row],[Wmot]])</f>
        <v>3.3268300033141429</v>
      </c>
    </row>
    <row r="286" spans="1:6" x14ac:dyDescent="0.3">
      <c r="A286">
        <f>data_lastRecoveryFile!A2854-data_lastRecoveryFile!$A$2577</f>
        <v>2.7699999999999996</v>
      </c>
      <c r="B286">
        <f>$C$6*data_lastRecoveryFile!D2854/$C$5</f>
        <v>4.4261974584555226</v>
      </c>
      <c r="C286">
        <f>data_lastRecoveryFile!G2854*2*PI()/($C$4*$C$3*$C$2)</f>
        <v>11.069736357945784</v>
      </c>
      <c r="D286">
        <f t="shared" si="4"/>
        <v>132.8368362953494</v>
      </c>
      <c r="E286">
        <f>$F$5+($E$5-$F$5)*EXP(-TableWmot2[[#This Row],[t]]/$G$5)</f>
        <v>129.14421090504896</v>
      </c>
      <c r="F286">
        <f>ABS(TableWmot2[[#This Row],[Wmot,sim]]-TableWmot2[[#This Row],[Wmot]])</f>
        <v>3.6926253903004351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1517-4970-4A07-A4FE-1BB0D7B9A329}">
  <dimension ref="A1:L286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12" x14ac:dyDescent="0.3">
      <c r="A1" s="2" t="s">
        <v>51</v>
      </c>
      <c r="E1" t="s">
        <v>43</v>
      </c>
      <c r="F1" t="s">
        <v>44</v>
      </c>
      <c r="G1" t="s">
        <v>41</v>
      </c>
      <c r="H1" t="s">
        <v>42</v>
      </c>
      <c r="I1" t="s">
        <v>47</v>
      </c>
    </row>
    <row r="2" spans="1:12" x14ac:dyDescent="0.3">
      <c r="A2" s="3" t="s">
        <v>38</v>
      </c>
      <c r="C2">
        <v>0.01</v>
      </c>
      <c r="E2">
        <f>$C$6*AVERAGE(data_lastRecoveryFile!E1553:'data_lastRecoveryFile'!E2483)/$C$5</f>
        <v>1.6598240469208212</v>
      </c>
      <c r="F2">
        <f>$C$6*AVERAGE(data_lastRecoveryFile!E2731:'data_lastRecoveryFile'!E2892)/$C$5</f>
        <v>4.4261974584555226</v>
      </c>
      <c r="G2">
        <f>AVERAGE(data_lastRecoveryFile!H1553:'data_lastRecoveryFile'!H2483)*2*PI()/($C$4*$C$2)</f>
        <v>29.496347870697903</v>
      </c>
      <c r="H2">
        <f>AVERAGE(data_lastRecoveryFile!H2731:'data_lastRecoveryFile'!H2892)*2*PI()/($C$4*$C$2)</f>
        <v>123.97132326455392</v>
      </c>
      <c r="I2">
        <f>($H$2-$G$2)/($F$2-$E$2)</f>
        <v>34.151201352620042</v>
      </c>
    </row>
    <row r="3" spans="1:12" x14ac:dyDescent="0.3">
      <c r="A3" s="3" t="s">
        <v>32</v>
      </c>
      <c r="C3">
        <v>12</v>
      </c>
    </row>
    <row r="4" spans="1:12" x14ac:dyDescent="0.3">
      <c r="A4" s="3" t="s">
        <v>37</v>
      </c>
      <c r="C4">
        <v>1024</v>
      </c>
      <c r="E4" t="s">
        <v>41</v>
      </c>
      <c r="F4" t="s">
        <v>42</v>
      </c>
      <c r="G4" t="s">
        <v>45</v>
      </c>
      <c r="I4" t="s">
        <v>49</v>
      </c>
      <c r="K4" t="s">
        <v>46</v>
      </c>
      <c r="L4" t="s">
        <v>45</v>
      </c>
    </row>
    <row r="5" spans="1:12" x14ac:dyDescent="0.3">
      <c r="A5" s="3" t="s">
        <v>33</v>
      </c>
      <c r="C5">
        <v>1023</v>
      </c>
      <c r="E5">
        <f>G$2</f>
        <v>29.496347870697903</v>
      </c>
      <c r="F5">
        <v>125.3447382864195</v>
      </c>
      <c r="G5">
        <v>0.13257938694168003</v>
      </c>
      <c r="I5">
        <f>SUM(TableWmot3[Abs(error)])</f>
        <v>772.13512033747372</v>
      </c>
      <c r="K5">
        <f>($F$5-$E$5)/($F$2-$E$2)</f>
        <v>34.647669044269691</v>
      </c>
      <c r="L5">
        <f>$G$5</f>
        <v>0.13257938694168003</v>
      </c>
    </row>
    <row r="6" spans="1:12" x14ac:dyDescent="0.3">
      <c r="A6" s="3" t="s">
        <v>34</v>
      </c>
      <c r="C6">
        <f>data_lastRecoveryFile!$B$2</f>
        <v>28.3</v>
      </c>
    </row>
    <row r="7" spans="1:12" x14ac:dyDescent="0.3">
      <c r="A7" s="3"/>
    </row>
    <row r="8" spans="1:12" x14ac:dyDescent="0.3">
      <c r="A8" t="s">
        <v>30</v>
      </c>
      <c r="B8" t="s">
        <v>35</v>
      </c>
      <c r="C8" t="s">
        <v>39</v>
      </c>
      <c r="D8" t="s">
        <v>36</v>
      </c>
      <c r="E8" t="s">
        <v>40</v>
      </c>
      <c r="F8" t="s">
        <v>48</v>
      </c>
    </row>
    <row r="9" spans="1:12" x14ac:dyDescent="0.3">
      <c r="A9">
        <f>data_lastRecoveryFile!A2577-data_lastRecoveryFile!$A$2577</f>
        <v>0</v>
      </c>
      <c r="B9">
        <f>$C$6*data_lastRecoveryFile!E2577/$C$5</f>
        <v>4.4261974584555226</v>
      </c>
      <c r="C9">
        <f>data_lastRecoveryFile!H2577*2*PI()/($C$4*$C$3*$C$2)</f>
        <v>2.6539834270490705</v>
      </c>
      <c r="D9">
        <f t="shared" ref="D9:D72" si="0">C9*$C$3</f>
        <v>31.847801124588848</v>
      </c>
      <c r="E9">
        <f>$F$5+($E$5-$F$5)*EXP(-TableWmot3[[#This Row],[t]]/$G$5)</f>
        <v>29.496347870697903</v>
      </c>
      <c r="F9">
        <f>ABS(TableWmot3[[#This Row],[Wmot,sim]]-TableWmot3[[#This Row],[Wmot]])</f>
        <v>2.3514532538909449</v>
      </c>
    </row>
    <row r="10" spans="1:12" x14ac:dyDescent="0.3">
      <c r="A10">
        <f>data_lastRecoveryFile!A2578-data_lastRecoveryFile!$A$2577</f>
        <v>1.0000000000001563E-2</v>
      </c>
      <c r="B10">
        <f>$C$6*data_lastRecoveryFile!E2578/$C$5</f>
        <v>4.4261974584555226</v>
      </c>
      <c r="C10">
        <f>data_lastRecoveryFile!H2578*2*PI()/($C$4*$C$3*$C$2)</f>
        <v>2.8162313953525087</v>
      </c>
      <c r="D10">
        <f t="shared" si="0"/>
        <v>33.794776744230106</v>
      </c>
      <c r="E10">
        <f>$F$5+($E$5-$F$5)*EXP(-TableWmot3[[#This Row],[t]]/$G$5)</f>
        <v>36.459936440554131</v>
      </c>
      <c r="F10">
        <f>ABS(TableWmot3[[#This Row],[Wmot,sim]]-TableWmot3[[#This Row],[Wmot]])</f>
        <v>2.6651596963240252</v>
      </c>
    </row>
    <row r="11" spans="1:12" x14ac:dyDescent="0.3">
      <c r="A11">
        <f>data_lastRecoveryFile!A2579-data_lastRecoveryFile!$A$2577</f>
        <v>1.9999999999999574E-2</v>
      </c>
      <c r="B11">
        <f>$C$6*data_lastRecoveryFile!E2579/$C$5</f>
        <v>4.4261974584555226</v>
      </c>
      <c r="C11">
        <f>data_lastRecoveryFile!H2579*2*PI()/($C$4*$C$3*$C$2)</f>
        <v>3.0438702106366708</v>
      </c>
      <c r="D11">
        <f t="shared" si="0"/>
        <v>36.52644252764005</v>
      </c>
      <c r="E11">
        <f>$F$5+($E$5-$F$5)*EXP(-TableWmot3[[#This Row],[t]]/$G$5)</f>
        <v>42.917605551981026</v>
      </c>
      <c r="F11">
        <f>ABS(TableWmot3[[#This Row],[Wmot,sim]]-TableWmot3[[#This Row],[Wmot]])</f>
        <v>6.3911630243409761</v>
      </c>
    </row>
    <row r="12" spans="1:12" x14ac:dyDescent="0.3">
      <c r="A12">
        <f>data_lastRecoveryFile!A2580-data_lastRecoveryFile!$A$2577</f>
        <v>3.0000000000001137E-2</v>
      </c>
      <c r="B12">
        <f>$C$6*data_lastRecoveryFile!E2580/$C$5</f>
        <v>4.4261974584555226</v>
      </c>
      <c r="C12">
        <f>data_lastRecoveryFile!H2580*2*PI()/($C$4*$C$3*$C$2)</f>
        <v>3.3113335274594493</v>
      </c>
      <c r="D12">
        <f t="shared" si="0"/>
        <v>39.73600232951339</v>
      </c>
      <c r="E12">
        <f>$F$5+($E$5-$F$5)*EXP(-TableWmot3[[#This Row],[t]]/$G$5)</f>
        <v>48.906111325171437</v>
      </c>
      <c r="F12">
        <f>ABS(TableWmot3[[#This Row],[Wmot,sim]]-TableWmot3[[#This Row],[Wmot]])</f>
        <v>9.1701089956580475</v>
      </c>
    </row>
    <row r="13" spans="1:12" x14ac:dyDescent="0.3">
      <c r="A13">
        <f>data_lastRecoveryFile!A2581-data_lastRecoveryFile!$A$2577</f>
        <v>3.9999999999999147E-2</v>
      </c>
      <c r="B13">
        <f>$C$6*data_lastRecoveryFile!E2581/$C$5</f>
        <v>4.4261974584555226</v>
      </c>
      <c r="C13">
        <f>data_lastRecoveryFile!H2581*2*PI()/($C$4*$C$3*$C$2)</f>
        <v>3.5964966228006499</v>
      </c>
      <c r="D13">
        <f t="shared" si="0"/>
        <v>43.157959473607796</v>
      </c>
      <c r="E13">
        <f>$F$5+($E$5-$F$5)*EXP(-TableWmot3[[#This Row],[t]]/$G$5)</f>
        <v>54.45953947032848</v>
      </c>
      <c r="F13">
        <f>ABS(TableWmot3[[#This Row],[Wmot,sim]]-TableWmot3[[#This Row],[Wmot]])</f>
        <v>11.301579996720683</v>
      </c>
    </row>
    <row r="14" spans="1:12" x14ac:dyDescent="0.3">
      <c r="A14">
        <f>data_lastRecoveryFile!A2582-data_lastRecoveryFile!$A$2577</f>
        <v>5.0000000000000711E-2</v>
      </c>
      <c r="B14">
        <f>$C$6*data_lastRecoveryFile!E2582/$C$5</f>
        <v>4.4261974584555226</v>
      </c>
      <c r="C14">
        <f>data_lastRecoveryFile!H2582*2*PI()/($C$4*$C$3*$C$2)</f>
        <v>3.9077177248795523</v>
      </c>
      <c r="D14">
        <f t="shared" si="0"/>
        <v>46.892612698554629</v>
      </c>
      <c r="E14">
        <f>$F$5+($E$5-$F$5)*EXP(-TableWmot3[[#This Row],[t]]/$G$5)</f>
        <v>59.609499298623646</v>
      </c>
      <c r="F14">
        <f>ABS(TableWmot3[[#This Row],[Wmot,sim]]-TableWmot3[[#This Row],[Wmot]])</f>
        <v>12.716886600069017</v>
      </c>
    </row>
    <row r="15" spans="1:12" x14ac:dyDescent="0.3">
      <c r="A15">
        <f>data_lastRecoveryFile!A2583-data_lastRecoveryFile!$A$2577</f>
        <v>5.9999999999998721E-2</v>
      </c>
      <c r="B15">
        <f>$C$6*data_lastRecoveryFile!E2583/$C$5</f>
        <v>4.4261974584555226</v>
      </c>
      <c r="C15">
        <f>data_lastRecoveryFile!H2583*2*PI()/($C$4*$C$3*$C$2)</f>
        <v>4.2499134394935236</v>
      </c>
      <c r="D15">
        <f t="shared" si="0"/>
        <v>50.998961273922284</v>
      </c>
      <c r="E15">
        <f>$F$5+($E$5-$F$5)*EXP(-TableWmot3[[#This Row],[t]]/$G$5)</f>
        <v>64.385303637816207</v>
      </c>
      <c r="F15">
        <f>ABS(TableWmot3[[#This Row],[Wmot,sim]]-TableWmot3[[#This Row],[Wmot]])</f>
        <v>13.386342363893924</v>
      </c>
    </row>
    <row r="16" spans="1:12" x14ac:dyDescent="0.3">
      <c r="A16">
        <f>data_lastRecoveryFile!A2584-data_lastRecoveryFile!$A$2577</f>
        <v>7.0000000000000284E-2</v>
      </c>
      <c r="B16">
        <f>$C$6*data_lastRecoveryFile!E2584/$C$5</f>
        <v>4.4261974584555226</v>
      </c>
      <c r="C16">
        <f>data_lastRecoveryFile!H2584*2*PI()/($C$4*$C$3*$C$2)</f>
        <v>4.6176755000609289</v>
      </c>
      <c r="D16">
        <f t="shared" si="0"/>
        <v>55.412106000731143</v>
      </c>
      <c r="E16">
        <f>$F$5+($E$5-$F$5)*EXP(-TableWmot3[[#This Row],[t]]/$G$5)</f>
        <v>68.814135676651176</v>
      </c>
      <c r="F16">
        <f>ABS(TableWmot3[[#This Row],[Wmot,sim]]-TableWmot3[[#This Row],[Wmot]])</f>
        <v>13.402029675920033</v>
      </c>
    </row>
    <row r="17" spans="1:6" x14ac:dyDescent="0.3">
      <c r="A17">
        <f>data_lastRecoveryFile!A2585-data_lastRecoveryFile!$A$2577</f>
        <v>7.9999999999998295E-2</v>
      </c>
      <c r="B17">
        <f>$C$6*data_lastRecoveryFile!E2585/$C$5</f>
        <v>4.4261974584555226</v>
      </c>
      <c r="C17">
        <f>data_lastRecoveryFile!H2585*2*PI()/($C$4*$C$3*$C$2)</f>
        <v>5.0793447177567703</v>
      </c>
      <c r="D17">
        <f t="shared" si="0"/>
        <v>60.952136613081244</v>
      </c>
      <c r="E17">
        <f>$F$5+($E$5-$F$5)*EXP(-TableWmot3[[#This Row],[t]]/$G$5)</f>
        <v>72.921203687631177</v>
      </c>
      <c r="F17">
        <f>ABS(TableWmot3[[#This Row],[Wmot,sim]]-TableWmot3[[#This Row],[Wmot]])</f>
        <v>11.969067074549933</v>
      </c>
    </row>
    <row r="18" spans="1:6" x14ac:dyDescent="0.3">
      <c r="A18">
        <f>data_lastRecoveryFile!A2586-data_lastRecoveryFile!$A$2577</f>
        <v>8.9999999999999858E-2</v>
      </c>
      <c r="B18">
        <f>$C$6*data_lastRecoveryFile!E2586/$C$5</f>
        <v>4.4261974584555226</v>
      </c>
      <c r="C18">
        <f>data_lastRecoveryFile!H2586*2*PI()/($C$4*$C$3*$C$2)</f>
        <v>5.5306890630736074</v>
      </c>
      <c r="D18">
        <f t="shared" si="0"/>
        <v>66.368268756883282</v>
      </c>
      <c r="E18">
        <f>$F$5+($E$5-$F$5)*EXP(-TableWmot3[[#This Row],[t]]/$G$5)</f>
        <v>76.72988450887641</v>
      </c>
      <c r="F18">
        <f>ABS(TableWmot3[[#This Row],[Wmot,sim]]-TableWmot3[[#This Row],[Wmot]])</f>
        <v>10.361615751993128</v>
      </c>
    </row>
    <row r="19" spans="1:6" x14ac:dyDescent="0.3">
      <c r="A19">
        <f>data_lastRecoveryFile!A2587-data_lastRecoveryFile!$A$2577</f>
        <v>0.10000000000000142</v>
      </c>
      <c r="B19">
        <f>$C$6*data_lastRecoveryFile!E2587/$C$5</f>
        <v>4.4261974584555226</v>
      </c>
      <c r="C19">
        <f>data_lastRecoveryFile!H2587*2*PI()/($C$4*$C$3*$C$2)</f>
        <v>5.9677752594525115</v>
      </c>
      <c r="D19">
        <f t="shared" si="0"/>
        <v>71.613303113430135</v>
      </c>
      <c r="E19">
        <f>$F$5+($E$5-$F$5)*EXP(-TableWmot3[[#This Row],[t]]/$G$5)</f>
        <v>80.261856601701481</v>
      </c>
      <c r="F19">
        <f>ABS(TableWmot3[[#This Row],[Wmot,sim]]-TableWmot3[[#This Row],[Wmot]])</f>
        <v>8.6485534882713466</v>
      </c>
    </row>
    <row r="20" spans="1:6" x14ac:dyDescent="0.3">
      <c r="A20">
        <f>data_lastRecoveryFile!A2588-data_lastRecoveryFile!$A$2577</f>
        <v>0.10999999999999943</v>
      </c>
      <c r="B20">
        <f>$C$6*data_lastRecoveryFile!E2588/$C$5</f>
        <v>4.4261974584555226</v>
      </c>
      <c r="C20">
        <f>data_lastRecoveryFile!H2588*2*PI()/($C$4*$C$3*$C$2)</f>
        <v>6.4712356182447515</v>
      </c>
      <c r="D20">
        <f t="shared" si="0"/>
        <v>77.654827418937018</v>
      </c>
      <c r="E20">
        <f>$F$5+($E$5-$F$5)*EXP(-TableWmot3[[#This Row],[t]]/$G$5)</f>
        <v>83.537223441291957</v>
      </c>
      <c r="F20">
        <f>ABS(TableWmot3[[#This Row],[Wmot,sim]]-TableWmot3[[#This Row],[Wmot]])</f>
        <v>5.8823960223549392</v>
      </c>
    </row>
    <row r="21" spans="1:6" x14ac:dyDescent="0.3">
      <c r="A21">
        <f>data_lastRecoveryFile!A2589-data_lastRecoveryFile!$A$2577</f>
        <v>0.12000000000000099</v>
      </c>
      <c r="B21">
        <f>$C$6*data_lastRecoveryFile!E2589/$C$5</f>
        <v>4.4261974584555226</v>
      </c>
      <c r="C21">
        <f>data_lastRecoveryFile!H2589*2*PI()/($C$4*$C$3*$C$2)</f>
        <v>6.8822638017500308</v>
      </c>
      <c r="D21">
        <f t="shared" si="0"/>
        <v>82.587165621000366</v>
      </c>
      <c r="E21">
        <f>$F$5+($E$5-$F$5)*EXP(-TableWmot3[[#This Row],[t]]/$G$5)</f>
        <v>86.574627942785497</v>
      </c>
      <c r="F21">
        <f>ABS(TableWmot3[[#This Row],[Wmot,sim]]-TableWmot3[[#This Row],[Wmot]])</f>
        <v>3.9874623217851308</v>
      </c>
    </row>
    <row r="22" spans="1:6" x14ac:dyDescent="0.3">
      <c r="A22">
        <f>data_lastRecoveryFile!A2590-data_lastRecoveryFile!$A$2577</f>
        <v>0.12999999999999901</v>
      </c>
      <c r="B22">
        <f>$C$6*data_lastRecoveryFile!E2590/$C$5</f>
        <v>4.4261974584555226</v>
      </c>
      <c r="C22">
        <f>data_lastRecoveryFile!H2590*2*PI()/($C$4*$C$3*$C$2)</f>
        <v>7.2814921397273897</v>
      </c>
      <c r="D22">
        <f t="shared" si="0"/>
        <v>87.377905676728673</v>
      </c>
      <c r="E22">
        <f>$F$5+($E$5-$F$5)*EXP(-TableWmot3[[#This Row],[t]]/$G$5)</f>
        <v>89.391358574045199</v>
      </c>
      <c r="F22">
        <f>ABS(TableWmot3[[#This Row],[Wmot,sim]]-TableWmot3[[#This Row],[Wmot]])</f>
        <v>2.013452897316526</v>
      </c>
    </row>
    <row r="23" spans="1:6" x14ac:dyDescent="0.3">
      <c r="A23">
        <f>data_lastRecoveryFile!A2591-data_lastRecoveryFile!$A$2577</f>
        <v>0.14000000000000057</v>
      </c>
      <c r="B23">
        <f>$C$6*data_lastRecoveryFile!E2591/$C$5</f>
        <v>4.4261974584555226</v>
      </c>
      <c r="C23">
        <f>data_lastRecoveryFile!H2591*2*PI()/($C$4*$C$3*$C$2)</f>
        <v>7.6669539767679078</v>
      </c>
      <c r="D23">
        <f t="shared" si="0"/>
        <v>92.003447721214897</v>
      </c>
      <c r="E23">
        <f>$F$5+($E$5-$F$5)*EXP(-TableWmot3[[#This Row],[t]]/$G$5)</f>
        <v>92.003447759131035</v>
      </c>
      <c r="F23">
        <f>ABS(TableWmot3[[#This Row],[Wmot,sim]]-TableWmot3[[#This Row],[Wmot]])</f>
        <v>3.7916137785032333E-8</v>
      </c>
    </row>
    <row r="24" spans="1:6" x14ac:dyDescent="0.3">
      <c r="A24">
        <f>data_lastRecoveryFile!A2592-data_lastRecoveryFile!$A$2577</f>
        <v>0.14999999999999858</v>
      </c>
      <c r="B24">
        <f>$C$6*data_lastRecoveryFile!E2592/$C$5</f>
        <v>4.4261974584555226</v>
      </c>
      <c r="C24">
        <f>data_lastRecoveryFile!H2592*2*PI()/($C$4*$C$3*$C$2)</f>
        <v>7.9501504279493851</v>
      </c>
      <c r="D24">
        <f t="shared" si="0"/>
        <v>95.401805135392621</v>
      </c>
      <c r="E24">
        <f>$F$5+($E$5-$F$5)*EXP(-TableWmot3[[#This Row],[t]]/$G$5)</f>
        <v>94.425763132534726</v>
      </c>
      <c r="F24">
        <f>ABS(TableWmot3[[#This Row],[Wmot,sim]]-TableWmot3[[#This Row],[Wmot]])</f>
        <v>0.97604200285789489</v>
      </c>
    </row>
    <row r="25" spans="1:6" x14ac:dyDescent="0.3">
      <c r="A25">
        <f>data_lastRecoveryFile!A2593-data_lastRecoveryFile!$A$2577</f>
        <v>0.16000000000000014</v>
      </c>
      <c r="B25">
        <f>$C$6*data_lastRecoveryFile!E2593/$C$5</f>
        <v>4.4261974584555226</v>
      </c>
      <c r="C25">
        <f>data_lastRecoveryFile!H2593*2*PI()/($C$4*$C$3*$C$2)</f>
        <v>8.2230220123764521</v>
      </c>
      <c r="D25">
        <f t="shared" si="0"/>
        <v>98.676264148517419</v>
      </c>
      <c r="E25">
        <f>$F$5+($E$5-$F$5)*EXP(-TableWmot3[[#This Row],[t]]/$G$5)</f>
        <v>96.672092163616142</v>
      </c>
      <c r="F25">
        <f>ABS(TableWmot3[[#This Row],[Wmot,sim]]-TableWmot3[[#This Row],[Wmot]])</f>
        <v>2.0041719849012765</v>
      </c>
    </row>
    <row r="26" spans="1:6" x14ac:dyDescent="0.3">
      <c r="A26">
        <f>data_lastRecoveryFile!A2594-data_lastRecoveryFile!$A$2577</f>
        <v>0.17000000000000171</v>
      </c>
      <c r="B26">
        <f>$C$6*data_lastRecoveryFile!E2594/$C$5</f>
        <v>4.4261974584555226</v>
      </c>
      <c r="C26">
        <f>data_lastRecoveryFile!H2594*2*PI()/($C$4*$C$3*$C$2)</f>
        <v>8.470818906521087</v>
      </c>
      <c r="D26">
        <f t="shared" si="0"/>
        <v>101.64982687825304</v>
      </c>
      <c r="E26">
        <f>$F$5+($E$5-$F$5)*EXP(-TableWmot3[[#This Row],[t]]/$G$5)</f>
        <v>98.755220632881858</v>
      </c>
      <c r="F26">
        <f>ABS(TableWmot3[[#This Row],[Wmot,sim]]-TableWmot3[[#This Row],[Wmot]])</f>
        <v>2.8946062453711789</v>
      </c>
    </row>
    <row r="27" spans="1:6" x14ac:dyDescent="0.3">
      <c r="A27">
        <f>data_lastRecoveryFile!A2595-data_lastRecoveryFile!$A$2577</f>
        <v>0.17999999999999972</v>
      </c>
      <c r="B27">
        <f>$C$6*data_lastRecoveryFile!E2595/$C$5</f>
        <v>4.4261974584555226</v>
      </c>
      <c r="C27">
        <f>data_lastRecoveryFile!H2595*2*PI()/($C$4*$C$3*$C$2)</f>
        <v>8.6448667290450043</v>
      </c>
      <c r="D27">
        <f t="shared" si="0"/>
        <v>103.73840074854004</v>
      </c>
      <c r="E27">
        <f>$F$5+($E$5-$F$5)*EXP(-TableWmot3[[#This Row],[t]]/$G$5)</f>
        <v>100.68700540680469</v>
      </c>
      <c r="F27">
        <f>ABS(TableWmot3[[#This Row],[Wmot,sim]]-TableWmot3[[#This Row],[Wmot]])</f>
        <v>3.0513953417353576</v>
      </c>
    </row>
    <row r="28" spans="1:6" x14ac:dyDescent="0.3">
      <c r="A28">
        <f>data_lastRecoveryFile!A2596-data_lastRecoveryFile!$A$2577</f>
        <v>0.19000000000000128</v>
      </c>
      <c r="B28">
        <f>$C$6*data_lastRecoveryFile!E2596/$C$5</f>
        <v>4.4261974584555226</v>
      </c>
      <c r="C28">
        <f>data_lastRecoveryFile!H2596*2*PI()/($C$4*$C$3*$C$2)</f>
        <v>8.7658152134570244</v>
      </c>
      <c r="D28">
        <f t="shared" si="0"/>
        <v>105.18978256148429</v>
      </c>
      <c r="E28">
        <f>$F$5+($E$5-$F$5)*EXP(-TableWmot3[[#This Row],[t]]/$G$5)</f>
        <v>102.47844192539739</v>
      </c>
      <c r="F28">
        <f>ABS(TableWmot3[[#This Row],[Wmot,sim]]-TableWmot3[[#This Row],[Wmot]])</f>
        <v>2.7113406360869021</v>
      </c>
    </row>
    <row r="29" spans="1:6" x14ac:dyDescent="0.3">
      <c r="A29">
        <f>data_lastRecoveryFile!A2597-data_lastRecoveryFile!$A$2577</f>
        <v>0.19999999999999929</v>
      </c>
      <c r="B29">
        <f>$C$6*data_lastRecoveryFile!E2597/$C$5</f>
        <v>4.4261974584555226</v>
      </c>
      <c r="C29">
        <f>data_lastRecoveryFile!H2597*2*PI()/($C$4*$C$3*$C$2)</f>
        <v>8.8641473140645779</v>
      </c>
      <c r="D29">
        <f t="shared" si="0"/>
        <v>106.36976776877493</v>
      </c>
      <c r="E29">
        <f>$F$5+($E$5-$F$5)*EXP(-TableWmot3[[#This Row],[t]]/$G$5)</f>
        <v>104.13972678666498</v>
      </c>
      <c r="F29">
        <f>ABS(TableWmot3[[#This Row],[Wmot,sim]]-TableWmot3[[#This Row],[Wmot]])</f>
        <v>2.2300409821099549</v>
      </c>
    </row>
    <row r="30" spans="1:6" x14ac:dyDescent="0.3">
      <c r="A30">
        <f>data_lastRecoveryFile!A2598-data_lastRecoveryFile!$A$2577</f>
        <v>0.21000000000000085</v>
      </c>
      <c r="B30">
        <f>$C$6*data_lastRecoveryFile!E2598/$C$5</f>
        <v>4.4261974584555226</v>
      </c>
      <c r="C30">
        <f>data_lastRecoveryFile!H2598*2*PI()/($C$4*$C$3*$C$2)</f>
        <v>8.894138607076421</v>
      </c>
      <c r="D30">
        <f t="shared" si="0"/>
        <v>106.72966328491705</v>
      </c>
      <c r="E30">
        <f>$F$5+($E$5-$F$5)*EXP(-TableWmot3[[#This Row],[t]]/$G$5)</f>
        <v>105.68031578417347</v>
      </c>
      <c r="F30">
        <f>ABS(TableWmot3[[#This Row],[Wmot,sim]]-TableWmot3[[#This Row],[Wmot]])</f>
        <v>1.0493475007435791</v>
      </c>
    </row>
    <row r="31" spans="1:6" x14ac:dyDescent="0.3">
      <c r="A31">
        <f>data_lastRecoveryFile!A2599-data_lastRecoveryFile!$A$2577</f>
        <v>0.21999999999999886</v>
      </c>
      <c r="B31">
        <f>$C$6*data_lastRecoveryFile!E2599/$C$5</f>
        <v>4.4261974584555226</v>
      </c>
      <c r="C31">
        <f>data_lastRecoveryFile!H2599*2*PI()/($C$4*$C$3*$C$2)</f>
        <v>8.9728042865398123</v>
      </c>
      <c r="D31">
        <f t="shared" si="0"/>
        <v>107.67365143847775</v>
      </c>
      <c r="E31">
        <f>$F$5+($E$5-$F$5)*EXP(-TableWmot3[[#This Row],[t]]/$G$5)</f>
        <v>107.10897772805686</v>
      </c>
      <c r="F31">
        <f>ABS(TableWmot3[[#This Row],[Wmot,sim]]-TableWmot3[[#This Row],[Wmot]])</f>
        <v>0.56467371042089098</v>
      </c>
    </row>
    <row r="32" spans="1:6" x14ac:dyDescent="0.3">
      <c r="A32">
        <f>data_lastRecoveryFile!A2600-data_lastRecoveryFile!$A$2577</f>
        <v>0.23000000000000043</v>
      </c>
      <c r="B32">
        <f>$C$6*data_lastRecoveryFile!E2600/$C$5</f>
        <v>4.4261974584555226</v>
      </c>
      <c r="C32">
        <f>data_lastRecoveryFile!H2600*2*PI()/($C$4*$C$3*$C$2)</f>
        <v>9.0726113710341529</v>
      </c>
      <c r="D32">
        <f t="shared" si="0"/>
        <v>108.87133645240984</v>
      </c>
      <c r="E32">
        <f>$F$5+($E$5-$F$5)*EXP(-TableWmot3[[#This Row],[t]]/$G$5)</f>
        <v>108.43384435582257</v>
      </c>
      <c r="F32">
        <f>ABS(TableWmot3[[#This Row],[Wmot,sim]]-TableWmot3[[#This Row],[Wmot]])</f>
        <v>0.43749209658726329</v>
      </c>
    </row>
    <row r="33" spans="1:6" x14ac:dyDescent="0.3">
      <c r="A33">
        <f>data_lastRecoveryFile!A2601-data_lastRecoveryFile!$A$2577</f>
        <v>0.23999999999999844</v>
      </c>
      <c r="B33">
        <f>$C$6*data_lastRecoveryFile!E2601/$C$5</f>
        <v>4.4261974584555226</v>
      </c>
      <c r="C33">
        <f>data_lastRecoveryFile!H2601*2*PI()/($C$4*$C$3*$C$2)</f>
        <v>9.0849028829709368</v>
      </c>
      <c r="D33">
        <f t="shared" si="0"/>
        <v>109.01883459565124</v>
      </c>
      <c r="E33">
        <f>$F$5+($E$5-$F$5)*EXP(-TableWmot3[[#This Row],[t]]/$G$5)</f>
        <v>109.66245661702335</v>
      </c>
      <c r="F33">
        <f>ABS(TableWmot3[[#This Row],[Wmot,sim]]-TableWmot3[[#This Row],[Wmot]])</f>
        <v>0.64362202137211</v>
      </c>
    </row>
    <row r="34" spans="1:6" x14ac:dyDescent="0.3">
      <c r="A34">
        <f>data_lastRecoveryFile!A2602-data_lastRecoveryFile!$A$2577</f>
        <v>0.25</v>
      </c>
      <c r="B34">
        <f>$C$6*data_lastRecoveryFile!E2602/$C$5</f>
        <v>4.4261974584555226</v>
      </c>
      <c r="C34">
        <f>data_lastRecoveryFile!H2602*2*PI()/($C$4*$C$3*$C$2)</f>
        <v>9.1576686371137335</v>
      </c>
      <c r="D34">
        <f t="shared" si="0"/>
        <v>109.8920236453648</v>
      </c>
      <c r="E34">
        <f>$F$5+($E$5-$F$5)*EXP(-TableWmot3[[#This Row],[t]]/$G$5)</f>
        <v>110.801807595257</v>
      </c>
      <c r="F34">
        <f>ABS(TableWmot3[[#This Row],[Wmot,sim]]-TableWmot3[[#This Row],[Wmot]])</f>
        <v>0.90978394989220135</v>
      </c>
    </row>
    <row r="35" spans="1:6" x14ac:dyDescent="0.3">
      <c r="A35">
        <f>data_lastRecoveryFile!A2603-data_lastRecoveryFile!$A$2577</f>
        <v>0.26000000000000156</v>
      </c>
      <c r="B35">
        <f>$C$6*data_lastRecoveryFile!E2603/$C$5</f>
        <v>4.4261974584555226</v>
      </c>
      <c r="C35">
        <f>data_lastRecoveryFile!H2603*2*PI()/($C$4*$C$3*$C$2)</f>
        <v>9.1930681941505767</v>
      </c>
      <c r="D35">
        <f t="shared" si="0"/>
        <v>110.31681832980692</v>
      </c>
      <c r="E35">
        <f>$F$5+($E$5-$F$5)*EXP(-TableWmot3[[#This Row],[t]]/$G$5)</f>
        <v>111.85838231178536</v>
      </c>
      <c r="F35">
        <f>ABS(TableWmot3[[#This Row],[Wmot,sim]]-TableWmot3[[#This Row],[Wmot]])</f>
        <v>1.5415639819784417</v>
      </c>
    </row>
    <row r="36" spans="1:6" x14ac:dyDescent="0.3">
      <c r="A36">
        <f>data_lastRecoveryFile!A2604-data_lastRecoveryFile!$A$2577</f>
        <v>0.26999999999999957</v>
      </c>
      <c r="B36">
        <f>$C$6*data_lastRecoveryFile!E2604/$C$5</f>
        <v>4.4261974584555226</v>
      </c>
      <c r="C36">
        <f>data_lastRecoveryFile!H2604*2*PI()/($C$4*$C$3*$C$2)</f>
        <v>9.1896265701946831</v>
      </c>
      <c r="D36">
        <f t="shared" si="0"/>
        <v>110.2755188423362</v>
      </c>
      <c r="E36">
        <f>$F$5+($E$5-$F$5)*EXP(-TableWmot3[[#This Row],[t]]/$G$5)</f>
        <v>112.83819463734046</v>
      </c>
      <c r="F36">
        <f>ABS(TableWmot3[[#This Row],[Wmot,sim]]-TableWmot3[[#This Row],[Wmot]])</f>
        <v>2.5626757950042673</v>
      </c>
    </row>
    <row r="37" spans="1:6" x14ac:dyDescent="0.3">
      <c r="A37">
        <f>data_lastRecoveryFile!A2605-data_lastRecoveryFile!$A$2577</f>
        <v>0.28000000000000114</v>
      </c>
      <c r="B37">
        <f>$C$6*data_lastRecoveryFile!E2605/$C$5</f>
        <v>4.4261974584555226</v>
      </c>
      <c r="C37">
        <f>data_lastRecoveryFile!H2605*2*PI()/($C$4*$C$3*$C$2)</f>
        <v>9.3100833984243749</v>
      </c>
      <c r="D37">
        <f t="shared" si="0"/>
        <v>111.7210007810925</v>
      </c>
      <c r="E37">
        <f>$F$5+($E$5-$F$5)*EXP(-TableWmot3[[#This Row],[t]]/$G$5)</f>
        <v>113.74682152220936</v>
      </c>
      <c r="F37">
        <f>ABS(TableWmot3[[#This Row],[Wmot,sim]]-TableWmot3[[#This Row],[Wmot]])</f>
        <v>2.0258207411168598</v>
      </c>
    </row>
    <row r="38" spans="1:6" x14ac:dyDescent="0.3">
      <c r="A38">
        <f>data_lastRecoveryFile!A2606-data_lastRecoveryFile!$A$2577</f>
        <v>0.28999999999999915</v>
      </c>
      <c r="B38">
        <f>$C$6*data_lastRecoveryFile!E2606/$C$5</f>
        <v>4.4261974584555226</v>
      </c>
      <c r="C38">
        <f>data_lastRecoveryFile!H2606*2*PI()/($C$4*$C$3*$C$2)</f>
        <v>9.382357491271577</v>
      </c>
      <c r="D38">
        <f t="shared" si="0"/>
        <v>112.58828989525892</v>
      </c>
      <c r="E38">
        <f>$F$5+($E$5-$F$5)*EXP(-TableWmot3[[#This Row],[t]]/$G$5)</f>
        <v>114.58943473942749</v>
      </c>
      <c r="F38">
        <f>ABS(TableWmot3[[#This Row],[Wmot,sim]]-TableWmot3[[#This Row],[Wmot]])</f>
        <v>2.0011448441685644</v>
      </c>
    </row>
    <row r="39" spans="1:6" x14ac:dyDescent="0.3">
      <c r="A39">
        <f>data_lastRecoveryFile!A2607-data_lastRecoveryFile!$A$2577</f>
        <v>0.30000000000000071</v>
      </c>
      <c r="B39">
        <f>$C$6*data_lastRecoveryFile!E2607/$C$5</f>
        <v>4.4261974584555226</v>
      </c>
      <c r="C39">
        <f>data_lastRecoveryFile!H2607*2*PI()/($C$4*$C$3*$C$2)</f>
        <v>9.4565982293011555</v>
      </c>
      <c r="D39">
        <f t="shared" si="0"/>
        <v>113.47917875161386</v>
      </c>
      <c r="E39">
        <f>$F$5+($E$5-$F$5)*EXP(-TableWmot3[[#This Row],[t]]/$G$5)</f>
        <v>115.37083032176669</v>
      </c>
      <c r="F39">
        <f>ABS(TableWmot3[[#This Row],[Wmot,sim]]-TableWmot3[[#This Row],[Wmot]])</f>
        <v>1.8916515701528311</v>
      </c>
    </row>
    <row r="40" spans="1:6" x14ac:dyDescent="0.3">
      <c r="A40">
        <f>data_lastRecoveryFile!A2608-data_lastRecoveryFile!$A$2577</f>
        <v>0.30999999999999872</v>
      </c>
      <c r="B40">
        <f>$C$6*data_lastRecoveryFile!E2608/$C$5</f>
        <v>4.4261974584555226</v>
      </c>
      <c r="C40">
        <f>data_lastRecoveryFile!H2608*2*PI()/($C$4*$C$3*$C$2)</f>
        <v>9.5745967510528782</v>
      </c>
      <c r="D40">
        <f t="shared" si="0"/>
        <v>114.89516101263453</v>
      </c>
      <c r="E40">
        <f>$F$5+($E$5-$F$5)*EXP(-TableWmot3[[#This Row],[t]]/$G$5)</f>
        <v>116.09545586005886</v>
      </c>
      <c r="F40">
        <f>ABS(TableWmot3[[#This Row],[Wmot,sim]]-TableWmot3[[#This Row],[Wmot]])</f>
        <v>1.2002948474243311</v>
      </c>
    </row>
    <row r="41" spans="1:6" x14ac:dyDescent="0.3">
      <c r="A41">
        <f>data_lastRecoveryFile!A2609-data_lastRecoveryFile!$A$2577</f>
        <v>0.32000000000000028</v>
      </c>
      <c r="B41">
        <f>$C$6*data_lastRecoveryFile!E2609/$C$5</f>
        <v>4.4261974584555226</v>
      </c>
      <c r="C41">
        <f>data_lastRecoveryFile!H2609*2*PI()/($C$4*$C$3*$C$2)</f>
        <v>9.6734205129560298</v>
      </c>
      <c r="D41">
        <f t="shared" si="0"/>
        <v>116.08104615547236</v>
      </c>
      <c r="E41">
        <f>$F$5+($E$5-$F$5)*EXP(-TableWmot3[[#This Row],[t]]/$G$5)</f>
        <v>116.76743581824303</v>
      </c>
      <c r="F41">
        <f>ABS(TableWmot3[[#This Row],[Wmot,sim]]-TableWmot3[[#This Row],[Wmot]])</f>
        <v>0.68638966277066515</v>
      </c>
    </row>
    <row r="42" spans="1:6" x14ac:dyDescent="0.3">
      <c r="A42">
        <f>data_lastRecoveryFile!A2610-data_lastRecoveryFile!$A$2577</f>
        <v>0.32999999999999829</v>
      </c>
      <c r="B42">
        <f>$C$6*data_lastRecoveryFile!E2610/$C$5</f>
        <v>4.4261974584555226</v>
      </c>
      <c r="C42">
        <f>data_lastRecoveryFile!H2610*2*PI()/($C$4*$C$3*$C$2)</f>
        <v>9.818460365059293</v>
      </c>
      <c r="D42">
        <f t="shared" si="0"/>
        <v>117.82152438071151</v>
      </c>
      <c r="E42">
        <f>$F$5+($E$5-$F$5)*EXP(-TableWmot3[[#This Row],[t]]/$G$5)</f>
        <v>117.39059500921653</v>
      </c>
      <c r="F42">
        <f>ABS(TableWmot3[[#This Row],[Wmot,sim]]-TableWmot3[[#This Row],[Wmot]])</f>
        <v>0.43092937149498312</v>
      </c>
    </row>
    <row r="43" spans="1:6" x14ac:dyDescent="0.3">
      <c r="A43">
        <f>data_lastRecoveryFile!A2611-data_lastRecoveryFile!$A$2577</f>
        <v>0.33999999999999986</v>
      </c>
      <c r="B43">
        <f>$C$6*data_lastRecoveryFile!E2611/$C$5</f>
        <v>4.4261974584555226</v>
      </c>
      <c r="C43">
        <f>data_lastRecoveryFile!H2611*2*PI()/($C$4*$C$3*$C$2)</f>
        <v>9.9261340149433366</v>
      </c>
      <c r="D43">
        <f t="shared" si="0"/>
        <v>119.11360817932004</v>
      </c>
      <c r="E43">
        <f>$F$5+($E$5-$F$5)*EXP(-TableWmot3[[#This Row],[t]]/$G$5)</f>
        <v>117.96848036511963</v>
      </c>
      <c r="F43">
        <f>ABS(TableWmot3[[#This Row],[Wmot,sim]]-TableWmot3[[#This Row],[Wmot]])</f>
        <v>1.1451278142004071</v>
      </c>
    </row>
    <row r="44" spans="1:6" x14ac:dyDescent="0.3">
      <c r="A44">
        <f>data_lastRecoveryFile!A2612-data_lastRecoveryFile!$A$2577</f>
        <v>0.35000000000000142</v>
      </c>
      <c r="B44">
        <f>$C$6*data_lastRecoveryFile!E2612/$C$5</f>
        <v>4.4261974584555226</v>
      </c>
      <c r="C44">
        <f>data_lastRecoveryFile!H2612*2*PI()/($C$4*$C$3*$C$2)</f>
        <v>9.9689084811875599</v>
      </c>
      <c r="D44">
        <f t="shared" si="0"/>
        <v>119.62690177425071</v>
      </c>
      <c r="E44">
        <f>$F$5+($E$5-$F$5)*EXP(-TableWmot3[[#This Row],[t]]/$G$5)</f>
        <v>118.50438112595964</v>
      </c>
      <c r="F44">
        <f>ABS(TableWmot3[[#This Row],[Wmot,sim]]-TableWmot3[[#This Row],[Wmot]])</f>
        <v>1.1225206482910721</v>
      </c>
    </row>
    <row r="45" spans="1:6" x14ac:dyDescent="0.3">
      <c r="A45">
        <f>data_lastRecoveryFile!A2613-data_lastRecoveryFile!$A$2577</f>
        <v>0.35999999999999943</v>
      </c>
      <c r="B45">
        <f>$C$6*data_lastRecoveryFile!E2613/$C$5</f>
        <v>4.4261974584555226</v>
      </c>
      <c r="C45">
        <f>data_lastRecoveryFile!H2613*2*PI()/($C$4*$C$3*$C$2)</f>
        <v>9.9595669319110716</v>
      </c>
      <c r="D45">
        <f t="shared" si="0"/>
        <v>119.51480318293287</v>
      </c>
      <c r="E45">
        <f>$F$5+($E$5-$F$5)*EXP(-TableWmot3[[#This Row],[t]]/$G$5)</f>
        <v>119.00134756149076</v>
      </c>
      <c r="F45">
        <f>ABS(TableWmot3[[#This Row],[Wmot,sim]]-TableWmot3[[#This Row],[Wmot]])</f>
        <v>0.51345562144210533</v>
      </c>
    </row>
    <row r="46" spans="1:6" x14ac:dyDescent="0.3">
      <c r="A46">
        <f>data_lastRecoveryFile!A2614-data_lastRecoveryFile!$A$2577</f>
        <v>0.37000000000000099</v>
      </c>
      <c r="B46">
        <f>$C$6*data_lastRecoveryFile!E2614/$C$5</f>
        <v>4.4261974584555226</v>
      </c>
      <c r="C46">
        <f>data_lastRecoveryFile!H2614*2*PI()/($C$4*$C$3*$C$2)</f>
        <v>10.014632904978811</v>
      </c>
      <c r="D46">
        <f t="shared" si="0"/>
        <v>120.17559485974573</v>
      </c>
      <c r="E46">
        <f>$F$5+($E$5-$F$5)*EXP(-TableWmot3[[#This Row],[t]]/$G$5)</f>
        <v>119.46220833290963</v>
      </c>
      <c r="F46">
        <f>ABS(TableWmot3[[#This Row],[Wmot,sim]]-TableWmot3[[#This Row],[Wmot]])</f>
        <v>0.71338652683610349</v>
      </c>
    </row>
    <row r="47" spans="1:6" x14ac:dyDescent="0.3">
      <c r="A47">
        <f>data_lastRecoveryFile!A2615-data_lastRecoveryFile!$A$2577</f>
        <v>0.37999999999999901</v>
      </c>
      <c r="B47">
        <f>$C$6*data_lastRecoveryFile!E2615/$C$5</f>
        <v>4.4261974584555226</v>
      </c>
      <c r="C47">
        <f>data_lastRecoveryFile!H2615*2*PI()/($C$4*$C$3*$C$2)</f>
        <v>10.072648845820117</v>
      </c>
      <c r="D47">
        <f t="shared" si="0"/>
        <v>120.8717861498414</v>
      </c>
      <c r="E47">
        <f>$F$5+($E$5-$F$5)*EXP(-TableWmot3[[#This Row],[t]]/$G$5)</f>
        <v>119.88958659318519</v>
      </c>
      <c r="F47">
        <f>ABS(TableWmot3[[#This Row],[Wmot,sim]]-TableWmot3[[#This Row],[Wmot]])</f>
        <v>0.98219955665621228</v>
      </c>
    </row>
    <row r="48" spans="1:6" x14ac:dyDescent="0.3">
      <c r="A48">
        <f>data_lastRecoveryFile!A2616-data_lastRecoveryFile!$A$2577</f>
        <v>0.39000000000000057</v>
      </c>
      <c r="B48">
        <f>$C$6*data_lastRecoveryFile!E2616/$C$5</f>
        <v>4.4261974584555226</v>
      </c>
      <c r="C48">
        <f>data_lastRecoveryFile!H2616*2*PI()/($C$4*$C$3*$C$2)</f>
        <v>10.158197773195292</v>
      </c>
      <c r="D48">
        <f t="shared" si="0"/>
        <v>121.89837327834351</v>
      </c>
      <c r="E48">
        <f>$F$5+($E$5-$F$5)*EXP(-TableWmot3[[#This Row],[t]]/$G$5)</f>
        <v>120.28591491766801</v>
      </c>
      <c r="F48">
        <f>ABS(TableWmot3[[#This Row],[Wmot,sim]]-TableWmot3[[#This Row],[Wmot]])</f>
        <v>1.6124583606755039</v>
      </c>
    </row>
    <row r="49" spans="1:6" x14ac:dyDescent="0.3">
      <c r="A49">
        <f>data_lastRecoveryFile!A2617-data_lastRecoveryFile!$A$2577</f>
        <v>0.39999999999999858</v>
      </c>
      <c r="B49">
        <f>$C$6*data_lastRecoveryFile!E2617/$C$5</f>
        <v>4.4261974584555226</v>
      </c>
      <c r="C49">
        <f>data_lastRecoveryFile!H2617*2*PI()/($C$4*$C$3*$C$2)</f>
        <v>10.274229654877903</v>
      </c>
      <c r="D49">
        <f t="shared" si="0"/>
        <v>123.29075585853484</v>
      </c>
      <c r="E49">
        <f>$F$5+($E$5-$F$5)*EXP(-TableWmot3[[#This Row],[t]]/$G$5)</f>
        <v>120.65344914995669</v>
      </c>
      <c r="F49">
        <f>ABS(TableWmot3[[#This Row],[Wmot,sim]]-TableWmot3[[#This Row],[Wmot]])</f>
        <v>2.6373067085781514</v>
      </c>
    </row>
    <row r="50" spans="1:6" x14ac:dyDescent="0.3">
      <c r="A50">
        <f>data_lastRecoveryFile!A2618-data_lastRecoveryFile!$A$2577</f>
        <v>0.41000000000000014</v>
      </c>
      <c r="B50">
        <f>$C$6*data_lastRecoveryFile!E2618/$C$5</f>
        <v>4.4261974584555226</v>
      </c>
      <c r="C50">
        <f>data_lastRecoveryFile!H2618*2*PI()/($C$4*$C$3*$C$2)</f>
        <v>10.242271721796953</v>
      </c>
      <c r="D50">
        <f t="shared" si="0"/>
        <v>122.90726066156344</v>
      </c>
      <c r="E50">
        <f>$F$5+($E$5-$F$5)*EXP(-TableWmot3[[#This Row],[t]]/$G$5)</f>
        <v>120.99428124183503</v>
      </c>
      <c r="F50">
        <f>ABS(TableWmot3[[#This Row],[Wmot,sim]]-TableWmot3[[#This Row],[Wmot]])</f>
        <v>1.9129794197284156</v>
      </c>
    </row>
    <row r="51" spans="1:6" x14ac:dyDescent="0.3">
      <c r="A51">
        <f>data_lastRecoveryFile!A2619-data_lastRecoveryFile!$A$2577</f>
        <v>0.42000000000000171</v>
      </c>
      <c r="B51">
        <f>$C$6*data_lastRecoveryFile!E2619/$C$5</f>
        <v>4.4261974584555226</v>
      </c>
      <c r="C51">
        <f>data_lastRecoveryFile!H2619*2*PI()/($C$4*$C$3*$C$2)</f>
        <v>10.246696668344034</v>
      </c>
      <c r="D51">
        <f t="shared" si="0"/>
        <v>122.96036002012841</v>
      </c>
      <c r="E51">
        <f>$F$5+($E$5-$F$5)*EXP(-TableWmot3[[#This Row],[t]]/$G$5)</f>
        <v>121.31035116035866</v>
      </c>
      <c r="F51">
        <f>ABS(TableWmot3[[#This Row],[Wmot,sim]]-TableWmot3[[#This Row],[Wmot]])</f>
        <v>1.6500088597697413</v>
      </c>
    </row>
    <row r="52" spans="1:6" x14ac:dyDescent="0.3">
      <c r="A52">
        <f>data_lastRecoveryFile!A2620-data_lastRecoveryFile!$A$2577</f>
        <v>0.42999999999999972</v>
      </c>
      <c r="B52">
        <f>$C$6*data_lastRecoveryFile!E2620/$C$5</f>
        <v>4.4261974584555226</v>
      </c>
      <c r="C52">
        <f>data_lastRecoveryFile!H2620*2*PI()/($C$4*$C$3*$C$2)</f>
        <v>10.240305081727845</v>
      </c>
      <c r="D52">
        <f t="shared" si="0"/>
        <v>122.88366098073413</v>
      </c>
      <c r="E52">
        <f>$F$5+($E$5-$F$5)*EXP(-TableWmot3[[#This Row],[t]]/$G$5)</f>
        <v>121.6034579298678</v>
      </c>
      <c r="F52">
        <f>ABS(TableWmot3[[#This Row],[Wmot,sim]]-TableWmot3[[#This Row],[Wmot]])</f>
        <v>1.2802030508663336</v>
      </c>
    </row>
    <row r="53" spans="1:6" x14ac:dyDescent="0.3">
      <c r="A53">
        <f>data_lastRecoveryFile!A2621-data_lastRecoveryFile!$A$2577</f>
        <v>0.44000000000000128</v>
      </c>
      <c r="B53">
        <f>$C$6*data_lastRecoveryFile!E2621/$C$5</f>
        <v>4.4261974584555226</v>
      </c>
      <c r="C53">
        <f>data_lastRecoveryFile!H2621*2*PI()/($C$4*$C$3*$C$2)</f>
        <v>10.178355855635052</v>
      </c>
      <c r="D53">
        <f t="shared" si="0"/>
        <v>122.14027026762062</v>
      </c>
      <c r="E53">
        <f>$F$5+($E$5-$F$5)*EXP(-TableWmot3[[#This Row],[t]]/$G$5)</f>
        <v>121.87526987177432</v>
      </c>
      <c r="F53">
        <f>ABS(TableWmot3[[#This Row],[Wmot,sim]]-TableWmot3[[#This Row],[Wmot]])</f>
        <v>0.26500039584630031</v>
      </c>
    </row>
    <row r="54" spans="1:6" x14ac:dyDescent="0.3">
      <c r="A54">
        <f>data_lastRecoveryFile!A2622-data_lastRecoveryFile!$A$2577</f>
        <v>0.44999999999999929</v>
      </c>
      <c r="B54">
        <f>$C$6*data_lastRecoveryFile!E2622/$C$5</f>
        <v>4.4261974584555226</v>
      </c>
      <c r="C54">
        <f>data_lastRecoveryFile!H2622*2*PI()/($C$4*$C$3*$C$2)</f>
        <v>10.235880135180764</v>
      </c>
      <c r="D54">
        <f t="shared" si="0"/>
        <v>122.83056162216917</v>
      </c>
      <c r="E54">
        <f>$F$5+($E$5-$F$5)*EXP(-TableWmot3[[#This Row],[t]]/$G$5)</f>
        <v>122.12733410040563</v>
      </c>
      <c r="F54">
        <f>ABS(TableWmot3[[#This Row],[Wmot,sim]]-TableWmot3[[#This Row],[Wmot]])</f>
        <v>0.70322752176353731</v>
      </c>
    </row>
    <row r="55" spans="1:6" x14ac:dyDescent="0.3">
      <c r="A55">
        <f>data_lastRecoveryFile!A2623-data_lastRecoveryFile!$A$2577</f>
        <v>0.46000000000000085</v>
      </c>
      <c r="B55">
        <f>$C$6*data_lastRecoveryFile!E2623/$C$5</f>
        <v>4.4261974584555226</v>
      </c>
      <c r="C55">
        <f>data_lastRecoveryFile!H2623*2*PI()/($C$4*$C$3*$C$2)</f>
        <v>10.264888105601417</v>
      </c>
      <c r="D55">
        <f t="shared" si="0"/>
        <v>123.17865726721701</v>
      </c>
      <c r="E55">
        <f>$F$5+($E$5-$F$5)*EXP(-TableWmot3[[#This Row],[t]]/$G$5)</f>
        <v>122.36108532895688</v>
      </c>
      <c r="F55">
        <f>ABS(TableWmot3[[#This Row],[Wmot,sim]]-TableWmot3[[#This Row],[Wmot]])</f>
        <v>0.81757193826013008</v>
      </c>
    </row>
    <row r="56" spans="1:6" x14ac:dyDescent="0.3">
      <c r="A56">
        <f>data_lastRecoveryFile!A2624-data_lastRecoveryFile!$A$2577</f>
        <v>0.46999999999999886</v>
      </c>
      <c r="B56">
        <f>$C$6*data_lastRecoveryFile!E2624/$C$5</f>
        <v>4.4261974584555226</v>
      </c>
      <c r="C56">
        <f>data_lastRecoveryFile!H2624*2*PI()/($C$4*$C$3*$C$2)</f>
        <v>10.356336958297188</v>
      </c>
      <c r="D56">
        <f t="shared" si="0"/>
        <v>124.27604349956626</v>
      </c>
      <c r="E56">
        <f>$F$5+($E$5-$F$5)*EXP(-TableWmot3[[#This Row],[t]]/$G$5)</f>
        <v>122.57785403567048</v>
      </c>
      <c r="F56">
        <f>ABS(TableWmot3[[#This Row],[Wmot,sim]]-TableWmot3[[#This Row],[Wmot]])</f>
        <v>1.6981894638957726</v>
      </c>
    </row>
    <row r="57" spans="1:6" x14ac:dyDescent="0.3">
      <c r="A57">
        <f>data_lastRecoveryFile!A2625-data_lastRecoveryFile!$A$2577</f>
        <v>0.48000000000000043</v>
      </c>
      <c r="B57">
        <f>$C$6*data_lastRecoveryFile!E2625/$C$5</f>
        <v>4.4261974584555226</v>
      </c>
      <c r="C57">
        <f>data_lastRecoveryFile!H2625*2*PI()/($C$4*$C$3*$C$2)</f>
        <v>10.524484855500509</v>
      </c>
      <c r="D57">
        <f t="shared" si="0"/>
        <v>126.2938182660061</v>
      </c>
      <c r="E57">
        <f>$F$5+($E$5-$F$5)*EXP(-TableWmot3[[#This Row],[t]]/$G$5)</f>
        <v>122.77887403672698</v>
      </c>
      <c r="F57">
        <f>ABS(TableWmot3[[#This Row],[Wmot,sim]]-TableWmot3[[#This Row],[Wmot]])</f>
        <v>3.5149442292791235</v>
      </c>
    </row>
    <row r="58" spans="1:6" x14ac:dyDescent="0.3">
      <c r="A58">
        <f>data_lastRecoveryFile!A2626-data_lastRecoveryFile!$A$2577</f>
        <v>0.48999999999999844</v>
      </c>
      <c r="B58">
        <f>$C$6*data_lastRecoveryFile!E2626/$C$5</f>
        <v>4.4261974584555226</v>
      </c>
      <c r="C58">
        <f>data_lastRecoveryFile!H2626*2*PI()/($C$4*$C$3*$C$2)</f>
        <v>10.606592158919794</v>
      </c>
      <c r="D58">
        <f t="shared" si="0"/>
        <v>127.27910590703752</v>
      </c>
      <c r="E58">
        <f>$F$5+($E$5-$F$5)*EXP(-TableWmot3[[#This Row],[t]]/$G$5)</f>
        <v>122.96528950894783</v>
      </c>
      <c r="F58">
        <f>ABS(TableWmot3[[#This Row],[Wmot,sim]]-TableWmot3[[#This Row],[Wmot]])</f>
        <v>4.3138163980896849</v>
      </c>
    </row>
    <row r="59" spans="1:6" x14ac:dyDescent="0.3">
      <c r="A59">
        <f>data_lastRecoveryFile!A2627-data_lastRecoveryFile!$A$2577</f>
        <v>0.5</v>
      </c>
      <c r="B59">
        <f>$C$6*data_lastRecoveryFile!E2627/$C$5</f>
        <v>4.4261974584555226</v>
      </c>
      <c r="C59">
        <f>data_lastRecoveryFile!H2627*2*PI()/($C$4*$C$3*$C$2)</f>
        <v>10.582992452524142</v>
      </c>
      <c r="D59">
        <f t="shared" si="0"/>
        <v>126.9959094302897</v>
      </c>
      <c r="E59">
        <f>$F$5+($E$5-$F$5)*EXP(-TableWmot3[[#This Row],[t]]/$G$5)</f>
        <v>123.13816150228536</v>
      </c>
      <c r="F59">
        <f>ABS(TableWmot3[[#This Row],[Wmot,sim]]-TableWmot3[[#This Row],[Wmot]])</f>
        <v>3.8577479280043434</v>
      </c>
    </row>
    <row r="60" spans="1:6" x14ac:dyDescent="0.3">
      <c r="A60">
        <f>data_lastRecoveryFile!A2628-data_lastRecoveryFile!$A$2577</f>
        <v>0.51000000000000156</v>
      </c>
      <c r="B60">
        <f>$C$6*data_lastRecoveryFile!E2628/$C$5</f>
        <v>4.4261974584555226</v>
      </c>
      <c r="C60">
        <f>data_lastRecoveryFile!H2628*2*PI()/($C$4*$C$3*$C$2)</f>
        <v>10.518584930179914</v>
      </c>
      <c r="D60">
        <f t="shared" si="0"/>
        <v>126.22301916215898</v>
      </c>
      <c r="E60">
        <f>$F$5+($E$5-$F$5)*EXP(-TableWmot3[[#This Row],[t]]/$G$5)</f>
        <v>123.29847397916538</v>
      </c>
      <c r="F60">
        <f>ABS(TableWmot3[[#This Row],[Wmot,sim]]-TableWmot3[[#This Row],[Wmot]])</f>
        <v>2.9245451829935973</v>
      </c>
    </row>
    <row r="61" spans="1:6" x14ac:dyDescent="0.3">
      <c r="A61">
        <f>data_lastRecoveryFile!A2629-data_lastRecoveryFile!$A$2577</f>
        <v>0.51999999999999957</v>
      </c>
      <c r="B61">
        <f>$C$6*data_lastRecoveryFile!E2629/$C$5</f>
        <v>4.4261974584555226</v>
      </c>
      <c r="C61">
        <f>data_lastRecoveryFile!H2629*2*PI()/($C$4*$C$3*$C$2)</f>
        <v>10.404028027270815</v>
      </c>
      <c r="D61">
        <f t="shared" si="0"/>
        <v>124.84833632724978</v>
      </c>
      <c r="E61">
        <f>$F$5+($E$5-$F$5)*EXP(-TableWmot3[[#This Row],[t]]/$G$5)</f>
        <v>123.44713941505941</v>
      </c>
      <c r="F61">
        <f>ABS(TableWmot3[[#This Row],[Wmot,sim]]-TableWmot3[[#This Row],[Wmot]])</f>
        <v>1.4011969121903718</v>
      </c>
    </row>
    <row r="62" spans="1:6" x14ac:dyDescent="0.3">
      <c r="A62">
        <f>data_lastRecoveryFile!A2630-data_lastRecoveryFile!$A$2577</f>
        <v>0.53000000000000114</v>
      </c>
      <c r="B62">
        <f>$C$6*data_lastRecoveryFile!E2630/$C$5</f>
        <v>4.4261974584555226</v>
      </c>
      <c r="C62">
        <f>data_lastRecoveryFile!H2630*2*PI()/($C$4*$C$3*$C$2)</f>
        <v>10.268329729557308</v>
      </c>
      <c r="D62">
        <f t="shared" si="0"/>
        <v>123.2199567546877</v>
      </c>
      <c r="E62">
        <f>$F$5+($E$5-$F$5)*EXP(-TableWmot3[[#This Row],[t]]/$G$5)</f>
        <v>123.58500399216354</v>
      </c>
      <c r="F62">
        <f>ABS(TableWmot3[[#This Row],[Wmot,sim]]-TableWmot3[[#This Row],[Wmot]])</f>
        <v>0.36504723747583512</v>
      </c>
    </row>
    <row r="63" spans="1:6" x14ac:dyDescent="0.3">
      <c r="A63">
        <f>data_lastRecoveryFile!A2631-data_lastRecoveryFile!$A$2577</f>
        <v>0.53999999999999915</v>
      </c>
      <c r="B63">
        <f>$C$6*data_lastRecoveryFile!E2631/$C$5</f>
        <v>4.4261974584555226</v>
      </c>
      <c r="C63">
        <f>data_lastRecoveryFile!H2631*2*PI()/($C$4*$C$3*$C$2)</f>
        <v>10.322904046442721</v>
      </c>
      <c r="D63">
        <f t="shared" si="0"/>
        <v>123.87484855731265</v>
      </c>
      <c r="E63">
        <f>$F$5+($E$5-$F$5)*EXP(-TableWmot3[[#This Row],[t]]/$G$5)</f>
        <v>123.71285241574489</v>
      </c>
      <c r="F63">
        <f>ABS(TableWmot3[[#This Row],[Wmot,sim]]-TableWmot3[[#This Row],[Wmot]])</f>
        <v>0.1619961415677551</v>
      </c>
    </row>
    <row r="64" spans="1:6" x14ac:dyDescent="0.3">
      <c r="A64">
        <f>data_lastRecoveryFile!A2632-data_lastRecoveryFile!$A$2577</f>
        <v>0.55000000000000071</v>
      </c>
      <c r="B64">
        <f>$C$6*data_lastRecoveryFile!E2632/$C$5</f>
        <v>4.4261974584555226</v>
      </c>
      <c r="C64">
        <f>data_lastRecoveryFile!H2632*2*PI()/($C$4*$C$3*$C$2)</f>
        <v>10.396653123176707</v>
      </c>
      <c r="D64">
        <f t="shared" si="0"/>
        <v>124.75983747812049</v>
      </c>
      <c r="E64">
        <f>$F$5+($E$5-$F$5)*EXP(-TableWmot3[[#This Row],[t]]/$G$5)</f>
        <v>123.83141238057114</v>
      </c>
      <c r="F64">
        <f>ABS(TableWmot3[[#This Row],[Wmot,sim]]-TableWmot3[[#This Row],[Wmot]])</f>
        <v>0.92842509754935065</v>
      </c>
    </row>
    <row r="65" spans="1:6" x14ac:dyDescent="0.3">
      <c r="A65">
        <f>data_lastRecoveryFile!A2633-data_lastRecoveryFile!$A$2577</f>
        <v>0.55999999999999872</v>
      </c>
      <c r="B65">
        <f>$C$6*data_lastRecoveryFile!E2633/$C$5</f>
        <v>4.4261974584555226</v>
      </c>
      <c r="C65">
        <f>data_lastRecoveryFile!H2633*2*PI()/($C$4*$C$3*$C$2)</f>
        <v>10.495968546375451</v>
      </c>
      <c r="D65">
        <f t="shared" si="0"/>
        <v>125.95162255650541</v>
      </c>
      <c r="E65">
        <f>$F$5+($E$5-$F$5)*EXP(-TableWmot3[[#This Row],[t]]/$G$5)</f>
        <v>123.94135871284361</v>
      </c>
      <c r="F65">
        <f>ABS(TableWmot3[[#This Row],[Wmot,sim]]-TableWmot3[[#This Row],[Wmot]])</f>
        <v>2.0102638436618037</v>
      </c>
    </row>
    <row r="66" spans="1:6" x14ac:dyDescent="0.3">
      <c r="A66">
        <f>data_lastRecoveryFile!A2634-data_lastRecoveryFile!$A$2577</f>
        <v>0.57000000000000028</v>
      </c>
      <c r="B66">
        <f>$C$6*data_lastRecoveryFile!E2634/$C$5</f>
        <v>4.4261974584555226</v>
      </c>
      <c r="C66">
        <f>data_lastRecoveryFile!H2634*2*PI()/($C$4*$C$3*$C$2)</f>
        <v>10.654774889189015</v>
      </c>
      <c r="D66">
        <f t="shared" si="0"/>
        <v>127.85729867026819</v>
      </c>
      <c r="E66">
        <f>$F$5+($E$5-$F$5)*EXP(-TableWmot3[[#This Row],[t]]/$G$5)</f>
        <v>124.04331721121105</v>
      </c>
      <c r="F66">
        <f>ABS(TableWmot3[[#This Row],[Wmot,sim]]-TableWmot3[[#This Row],[Wmot]])</f>
        <v>3.8139814590571461</v>
      </c>
    </row>
    <row r="67" spans="1:6" x14ac:dyDescent="0.3">
      <c r="A67">
        <f>data_lastRecoveryFile!A2635-data_lastRecoveryFile!$A$2577</f>
        <v>0.57999999999999829</v>
      </c>
      <c r="B67">
        <f>$C$6*data_lastRecoveryFile!E2635/$C$5</f>
        <v>4.4261974584555226</v>
      </c>
      <c r="C67">
        <f>data_lastRecoveryFile!H2635*2*PI()/($C$4*$C$3*$C$2)</f>
        <v>10.638550092000745</v>
      </c>
      <c r="D67">
        <f t="shared" si="0"/>
        <v>127.66260110400894</v>
      </c>
      <c r="E67">
        <f>$F$5+($E$5-$F$5)*EXP(-TableWmot3[[#This Row],[t]]/$G$5)</f>
        <v>124.13786820872474</v>
      </c>
      <c r="F67">
        <f>ABS(TableWmot3[[#This Row],[Wmot,sim]]-TableWmot3[[#This Row],[Wmot]])</f>
        <v>3.5247328952842025</v>
      </c>
    </row>
    <row r="68" spans="1:6" x14ac:dyDescent="0.3">
      <c r="A68">
        <f>data_lastRecoveryFile!A2636-data_lastRecoveryFile!$A$2577</f>
        <v>0.58999999999999986</v>
      </c>
      <c r="B68">
        <f>$C$6*data_lastRecoveryFile!E2636/$C$5</f>
        <v>4.4261974584555226</v>
      </c>
      <c r="C68">
        <f>data_lastRecoveryFile!H2636*2*PI()/($C$4*$C$3*$C$2)</f>
        <v>10.558409428650569</v>
      </c>
      <c r="D68">
        <f t="shared" si="0"/>
        <v>126.70091314380682</v>
      </c>
      <c r="E68">
        <f>$F$5+($E$5-$F$5)*EXP(-TableWmot3[[#This Row],[t]]/$G$5)</f>
        <v>124.22554987601082</v>
      </c>
      <c r="F68">
        <f>ABS(TableWmot3[[#This Row],[Wmot,sim]]-TableWmot3[[#This Row],[Wmot]])</f>
        <v>2.4753632677959985</v>
      </c>
    </row>
    <row r="69" spans="1:6" x14ac:dyDescent="0.3">
      <c r="A69">
        <f>data_lastRecoveryFile!A2637-data_lastRecoveryFile!$A$2577</f>
        <v>0.60000000000000142</v>
      </c>
      <c r="B69">
        <f>$C$6*data_lastRecoveryFile!E2637/$C$5</f>
        <v>4.4261974584555226</v>
      </c>
      <c r="C69">
        <f>data_lastRecoveryFile!H2637*2*PI()/($C$4*$C$3*$C$2)</f>
        <v>10.406486333748788</v>
      </c>
      <c r="D69">
        <f t="shared" si="0"/>
        <v>124.87783600498545</v>
      </c>
      <c r="E69">
        <f>$F$5+($E$5-$F$5)*EXP(-TableWmot3[[#This Row],[t]]/$G$5)</f>
        <v>124.30686128445946</v>
      </c>
      <c r="F69">
        <f>ABS(TableWmot3[[#This Row],[Wmot,sim]]-TableWmot3[[#This Row],[Wmot]])</f>
        <v>0.57097472052599585</v>
      </c>
    </row>
    <row r="70" spans="1:6" x14ac:dyDescent="0.3">
      <c r="A70">
        <f>data_lastRecoveryFile!A2638-data_lastRecoveryFile!$A$2577</f>
        <v>0.60999999999999943</v>
      </c>
      <c r="B70">
        <f>$C$6*data_lastRecoveryFile!E2638/$C$5</f>
        <v>4.4261974584555226</v>
      </c>
      <c r="C70">
        <f>data_lastRecoveryFile!H2638*2*PI()/($C$4*$C$3*$C$2)</f>
        <v>10.210805450011595</v>
      </c>
      <c r="D70">
        <f t="shared" si="0"/>
        <v>122.52966540013914</v>
      </c>
      <c r="E70">
        <f>$F$5+($E$5-$F$5)*EXP(-TableWmot3[[#This Row],[t]]/$G$5)</f>
        <v>124.38226524686733</v>
      </c>
      <c r="F70">
        <f>ABS(TableWmot3[[#This Row],[Wmot,sim]]-TableWmot3[[#This Row],[Wmot]])</f>
        <v>1.8525998467281966</v>
      </c>
    </row>
    <row r="71" spans="1:6" x14ac:dyDescent="0.3">
      <c r="A71">
        <f>data_lastRecoveryFile!A2639-data_lastRecoveryFile!$A$2577</f>
        <v>0.62000000000000099</v>
      </c>
      <c r="B71">
        <f>$C$6*data_lastRecoveryFile!E2639/$C$5</f>
        <v>4.4261974584555226</v>
      </c>
      <c r="C71">
        <f>data_lastRecoveryFile!H2639*2*PI()/($C$4*$C$3*$C$2)</f>
        <v>10.151314530396776</v>
      </c>
      <c r="D71">
        <f t="shared" si="0"/>
        <v>121.81577436476132</v>
      </c>
      <c r="E71">
        <f>$F$5+($E$5-$F$5)*EXP(-TableWmot3[[#This Row],[t]]/$G$5)</f>
        <v>124.4521909517013</v>
      </c>
      <c r="F71">
        <f>ABS(TableWmot3[[#This Row],[Wmot,sim]]-TableWmot3[[#This Row],[Wmot]])</f>
        <v>2.6364165869399727</v>
      </c>
    </row>
    <row r="72" spans="1:6" x14ac:dyDescent="0.3">
      <c r="A72">
        <f>data_lastRecoveryFile!A2640-data_lastRecoveryFile!$A$2577</f>
        <v>0.62999999999999901</v>
      </c>
      <c r="B72">
        <f>$C$6*data_lastRecoveryFile!E2640/$C$5</f>
        <v>4.4261974584555226</v>
      </c>
      <c r="C72">
        <f>data_lastRecoveryFile!H2640*2*PI()/($C$4*$C$3*$C$2)</f>
        <v>10.174914231679159</v>
      </c>
      <c r="D72">
        <f t="shared" si="0"/>
        <v>122.0989707801499</v>
      </c>
      <c r="E72">
        <f>$F$5+($E$5-$F$5)*EXP(-TableWmot3[[#This Row],[t]]/$G$5)</f>
        <v>124.51703640597695</v>
      </c>
      <c r="F72">
        <f>ABS(TableWmot3[[#This Row],[Wmot,sim]]-TableWmot3[[#This Row],[Wmot]])</f>
        <v>2.4180656258270545</v>
      </c>
    </row>
    <row r="73" spans="1:6" x14ac:dyDescent="0.3">
      <c r="A73">
        <f>data_lastRecoveryFile!A2641-data_lastRecoveryFile!$A$2577</f>
        <v>0.64000000000000057</v>
      </c>
      <c r="B73">
        <f>$C$6*data_lastRecoveryFile!E2641/$C$5</f>
        <v>4.4261974584555226</v>
      </c>
      <c r="C73">
        <f>data_lastRecoveryFile!H2641*2*PI()/($C$4*$C$3*$C$2)</f>
        <v>10.241288399205766</v>
      </c>
      <c r="D73">
        <f t="shared" ref="D73:D136" si="1">C73*$C$3</f>
        <v>122.8954607904692</v>
      </c>
      <c r="E73">
        <f>$F$5+($E$5-$F$5)*EXP(-TableWmot3[[#This Row],[t]]/$G$5)</f>
        <v>124.57717070065732</v>
      </c>
      <c r="F73">
        <f>ABS(TableWmot3[[#This Row],[Wmot,sim]]-TableWmot3[[#This Row],[Wmot]])</f>
        <v>1.6817099101881183</v>
      </c>
    </row>
    <row r="74" spans="1:6" x14ac:dyDescent="0.3">
      <c r="A74">
        <f>data_lastRecoveryFile!A2642-data_lastRecoveryFile!$A$2577</f>
        <v>0.64999999999999858</v>
      </c>
      <c r="B74">
        <f>$C$6*data_lastRecoveryFile!E2642/$C$5</f>
        <v>4.4261974584555226</v>
      </c>
      <c r="C74">
        <f>data_lastRecoveryFile!H2642*2*PI()/($C$4*$C$3*$C$2)</f>
        <v>10.309137550619152</v>
      </c>
      <c r="D74">
        <f t="shared" si="1"/>
        <v>123.70965060742982</v>
      </c>
      <c r="E74">
        <f>$F$5+($E$5-$F$5)*EXP(-TableWmot3[[#This Row],[t]]/$G$5)</f>
        <v>124.63293611146517</v>
      </c>
      <c r="F74">
        <f>ABS(TableWmot3[[#This Row],[Wmot,sim]]-TableWmot3[[#This Row],[Wmot]])</f>
        <v>0.92328550403534848</v>
      </c>
    </row>
    <row r="75" spans="1:6" x14ac:dyDescent="0.3">
      <c r="A75">
        <f>data_lastRecoveryFile!A2643-data_lastRecoveryFile!$A$2577</f>
        <v>0.66000000000000014</v>
      </c>
      <c r="B75">
        <f>$C$6*data_lastRecoveryFile!E2643/$C$5</f>
        <v>4.4261974584555226</v>
      </c>
      <c r="C75">
        <f>data_lastRecoveryFile!H2643*2*PI()/($C$4*$C$3*$C$2)</f>
        <v>10.344045446360402</v>
      </c>
      <c r="D75">
        <f t="shared" si="1"/>
        <v>124.12854535632482</v>
      </c>
      <c r="E75">
        <f>$F$5+($E$5-$F$5)*EXP(-TableWmot3[[#This Row],[t]]/$G$5)</f>
        <v>124.68465004706714</v>
      </c>
      <c r="F75">
        <f>ABS(TableWmot3[[#This Row],[Wmot,sim]]-TableWmot3[[#This Row],[Wmot]])</f>
        <v>0.55610469074231617</v>
      </c>
    </row>
    <row r="76" spans="1:6" x14ac:dyDescent="0.3">
      <c r="A76">
        <f>data_lastRecoveryFile!A2644-data_lastRecoveryFile!$A$2577</f>
        <v>0.67000000000000171</v>
      </c>
      <c r="B76">
        <f>$C$6*data_lastRecoveryFile!E2644/$C$5</f>
        <v>4.4261974584555226</v>
      </c>
      <c r="C76">
        <f>data_lastRecoveryFile!H2644*2*PI()/($C$4*$C$3*$C$2)</f>
        <v>10.231455188633682</v>
      </c>
      <c r="D76">
        <f t="shared" si="1"/>
        <v>122.77746226360418</v>
      </c>
      <c r="E76">
        <f>$F$5+($E$5-$F$5)*EXP(-TableWmot3[[#This Row],[t]]/$G$5)</f>
        <v>124.7326068557179</v>
      </c>
      <c r="F76">
        <f>ABS(TableWmot3[[#This Row],[Wmot,sim]]-TableWmot3[[#This Row],[Wmot]])</f>
        <v>1.9551445921137258</v>
      </c>
    </row>
    <row r="77" spans="1:6" x14ac:dyDescent="0.3">
      <c r="A77">
        <f>data_lastRecoveryFile!A2645-data_lastRecoveryFile!$A$2577</f>
        <v>0.67999999999999972</v>
      </c>
      <c r="B77">
        <f>$C$6*data_lastRecoveryFile!E2645/$C$5</f>
        <v>4.4261974584555226</v>
      </c>
      <c r="C77">
        <f>data_lastRecoveryFile!H2645*2*PI()/($C$4*$C$3*$C$2)</f>
        <v>10.094281907033391</v>
      </c>
      <c r="D77">
        <f t="shared" si="1"/>
        <v>121.13138288440069</v>
      </c>
      <c r="E77">
        <f>$F$5+($E$5-$F$5)*EXP(-TableWmot3[[#This Row],[t]]/$G$5)</f>
        <v>124.77707950064803</v>
      </c>
      <c r="F77">
        <f>ABS(TableWmot3[[#This Row],[Wmot,sim]]-TableWmot3[[#This Row],[Wmot]])</f>
        <v>3.645696616247335</v>
      </c>
    </row>
    <row r="78" spans="1:6" x14ac:dyDescent="0.3">
      <c r="A78">
        <f>data_lastRecoveryFile!A2646-data_lastRecoveryFile!$A$2577</f>
        <v>0.69000000000000128</v>
      </c>
      <c r="B78">
        <f>$C$6*data_lastRecoveryFile!E2646/$C$5</f>
        <v>4.4261974584555226</v>
      </c>
      <c r="C78">
        <f>data_lastRecoveryFile!H2646*2*PI()/($C$4*$C$3*$C$2)</f>
        <v>9.9438337909051224</v>
      </c>
      <c r="D78">
        <f t="shared" si="1"/>
        <v>119.32600549086146</v>
      </c>
      <c r="E78">
        <f>$F$5+($E$5-$F$5)*EXP(-TableWmot3[[#This Row],[t]]/$G$5)</f>
        <v>124.81832111373126</v>
      </c>
      <c r="F78">
        <f>ABS(TableWmot3[[#This Row],[Wmot,sim]]-TableWmot3[[#This Row],[Wmot]])</f>
        <v>5.4923156228697962</v>
      </c>
    </row>
    <row r="79" spans="1:6" x14ac:dyDescent="0.3">
      <c r="A79">
        <f>data_lastRecoveryFile!A2647-data_lastRecoveryFile!$A$2577</f>
        <v>0.69999999999999929</v>
      </c>
      <c r="B79">
        <f>$C$6*data_lastRecoveryFile!E2647/$C$5</f>
        <v>4.4261974584555226</v>
      </c>
      <c r="C79">
        <f>data_lastRecoveryFile!H2647*2*PI()/($C$4*$C$3*$C$2)</f>
        <v>9.7796191840665578</v>
      </c>
      <c r="D79">
        <f t="shared" si="1"/>
        <v>117.35543020879869</v>
      </c>
      <c r="E79">
        <f>$F$5+($E$5-$F$5)*EXP(-TableWmot3[[#This Row],[t]]/$G$5)</f>
        <v>124.85656643627458</v>
      </c>
      <c r="F79">
        <f>ABS(TableWmot3[[#This Row],[Wmot,sim]]-TableWmot3[[#This Row],[Wmot]])</f>
        <v>7.5011362274758824</v>
      </c>
    </row>
    <row r="80" spans="1:6" x14ac:dyDescent="0.3">
      <c r="A80">
        <f>data_lastRecoveryFile!A2648-data_lastRecoveryFile!$A$2577</f>
        <v>0.71000000000000085</v>
      </c>
      <c r="B80">
        <f>$C$6*data_lastRecoveryFile!E2648/$C$5</f>
        <v>4.4261974584555226</v>
      </c>
      <c r="C80">
        <f>data_lastRecoveryFile!H2648*2*PI()/($C$4*$C$3*$C$2)</f>
        <v>9.7407780030738209</v>
      </c>
      <c r="D80">
        <f t="shared" si="1"/>
        <v>116.88933603688585</v>
      </c>
      <c r="E80">
        <f>$F$5+($E$5-$F$5)*EXP(-TableWmot3[[#This Row],[t]]/$G$5)</f>
        <v>124.89203315513183</v>
      </c>
      <c r="F80">
        <f>ABS(TableWmot3[[#This Row],[Wmot,sim]]-TableWmot3[[#This Row],[Wmot]])</f>
        <v>8.0026971182459761</v>
      </c>
    </row>
    <row r="81" spans="1:6" x14ac:dyDescent="0.3">
      <c r="A81">
        <f>data_lastRecoveryFile!A2649-data_lastRecoveryFile!$A$2577</f>
        <v>0.71999999999999886</v>
      </c>
      <c r="B81">
        <f>$C$6*data_lastRecoveryFile!E2649/$C$5</f>
        <v>4.4261974584555226</v>
      </c>
      <c r="C81">
        <f>data_lastRecoveryFile!H2649*2*PI()/($C$4*$C$3*$C$2)</f>
        <v>9.7589694403312048</v>
      </c>
      <c r="D81">
        <f t="shared" si="1"/>
        <v>117.10763328397445</v>
      </c>
      <c r="E81">
        <f>$F$5+($E$5-$F$5)*EXP(-TableWmot3[[#This Row],[t]]/$G$5)</f>
        <v>124.92492314174585</v>
      </c>
      <c r="F81">
        <f>ABS(TableWmot3[[#This Row],[Wmot,sim]]-TableWmot3[[#This Row],[Wmot]])</f>
        <v>7.8172898577713994</v>
      </c>
    </row>
    <row r="82" spans="1:6" x14ac:dyDescent="0.3">
      <c r="A82">
        <f>data_lastRecoveryFile!A2650-data_lastRecoveryFile!$A$2577</f>
        <v>0.73000000000000043</v>
      </c>
      <c r="B82">
        <f>$C$6*data_lastRecoveryFile!E2650/$C$5</f>
        <v>4.4261974584555226</v>
      </c>
      <c r="C82">
        <f>data_lastRecoveryFile!H2650*2*PI()/($C$4*$C$3*$C$2)</f>
        <v>9.9172841269624428</v>
      </c>
      <c r="D82">
        <f t="shared" si="1"/>
        <v>119.00740952354931</v>
      </c>
      <c r="E82">
        <f>$F$5+($E$5-$F$5)*EXP(-TableWmot3[[#This Row],[t]]/$G$5)</f>
        <v>124.95542360117165</v>
      </c>
      <c r="F82">
        <f>ABS(TableWmot3[[#This Row],[Wmot,sim]]-TableWmot3[[#This Row],[Wmot]])</f>
        <v>5.9480140776223323</v>
      </c>
    </row>
    <row r="83" spans="1:6" x14ac:dyDescent="0.3">
      <c r="A83">
        <f>data_lastRecoveryFile!A2651-data_lastRecoveryFile!$A$2577</f>
        <v>0.73999999999999844</v>
      </c>
      <c r="B83">
        <f>$C$6*data_lastRecoveryFile!E2651/$C$5</f>
        <v>4.4261974584555226</v>
      </c>
      <c r="C83">
        <f>data_lastRecoveryFile!H2651*2*PI()/($C$4*$C$3*$C$2)</f>
        <v>10.146889583849694</v>
      </c>
      <c r="D83">
        <f t="shared" si="1"/>
        <v>121.76267500619633</v>
      </c>
      <c r="E83">
        <f>$F$5+($E$5-$F$5)*EXP(-TableWmot3[[#This Row],[t]]/$G$5)</f>
        <v>124.9837081376204</v>
      </c>
      <c r="F83">
        <f>ABS(TableWmot3[[#This Row],[Wmot,sim]]-TableWmot3[[#This Row],[Wmot]])</f>
        <v>3.2210331314240648</v>
      </c>
    </row>
    <row r="84" spans="1:6" x14ac:dyDescent="0.3">
      <c r="A84">
        <f>data_lastRecoveryFile!A2652-data_lastRecoveryFile!$A$2577</f>
        <v>0.75</v>
      </c>
      <c r="B84">
        <f>$C$6*data_lastRecoveryFile!E2652/$C$5</f>
        <v>4.4261974584555226</v>
      </c>
      <c r="C84">
        <f>data_lastRecoveryFile!H2652*2*PI()/($C$4*$C$3*$C$2)</f>
        <v>10.315037475939748</v>
      </c>
      <c r="D84">
        <f t="shared" si="1"/>
        <v>123.78044971127699</v>
      </c>
      <c r="E84">
        <f>$F$5+($E$5-$F$5)*EXP(-TableWmot3[[#This Row],[t]]/$G$5)</f>
        <v>125.00993774258974</v>
      </c>
      <c r="F84">
        <f>ABS(TableWmot3[[#This Row],[Wmot,sim]]-TableWmot3[[#This Row],[Wmot]])</f>
        <v>1.229488031312755</v>
      </c>
    </row>
    <row r="85" spans="1:6" x14ac:dyDescent="0.3">
      <c r="A85">
        <f>data_lastRecoveryFile!A2653-data_lastRecoveryFile!$A$2577</f>
        <v>0.76000000000000156</v>
      </c>
      <c r="B85">
        <f>$C$6*data_lastRecoveryFile!E2653/$C$5</f>
        <v>4.4261974584555226</v>
      </c>
      <c r="C85">
        <f>data_lastRecoveryFile!H2653*2*PI()/($C$4*$C$3*$C$2)</f>
        <v>10.434019320282658</v>
      </c>
      <c r="D85">
        <f t="shared" si="1"/>
        <v>125.2082318433919</v>
      </c>
      <c r="E85">
        <f>$F$5+($E$5-$F$5)*EXP(-TableWmot3[[#This Row],[t]]/$G$5)</f>
        <v>125.03426171120395</v>
      </c>
      <c r="F85">
        <f>ABS(TableWmot3[[#This Row],[Wmot,sim]]-TableWmot3[[#This Row],[Wmot]])</f>
        <v>0.17397013218794655</v>
      </c>
    </row>
    <row r="86" spans="1:6" x14ac:dyDescent="0.3">
      <c r="A86">
        <f>data_lastRecoveryFile!A2654-data_lastRecoveryFile!$A$2577</f>
        <v>0.76999999999999957</v>
      </c>
      <c r="B86">
        <f>$C$6*data_lastRecoveryFile!E2654/$C$5</f>
        <v>4.4261974584555226</v>
      </c>
      <c r="C86">
        <f>data_lastRecoveryFile!H2654*2*PI()/($C$4*$C$3*$C$2)</f>
        <v>10.468927216023907</v>
      </c>
      <c r="D86">
        <f t="shared" si="1"/>
        <v>125.62712659228688</v>
      </c>
      <c r="E86">
        <f>$F$5+($E$5-$F$5)*EXP(-TableWmot3[[#This Row],[t]]/$G$5)</f>
        <v>125.05681849198035</v>
      </c>
      <c r="F86">
        <f>ABS(TableWmot3[[#This Row],[Wmot,sim]]-TableWmot3[[#This Row],[Wmot]])</f>
        <v>0.57030810030653356</v>
      </c>
    </row>
    <row r="87" spans="1:6" x14ac:dyDescent="0.3">
      <c r="A87">
        <f>data_lastRecoveryFile!A2655-data_lastRecoveryFile!$A$2577</f>
        <v>0.78000000000000114</v>
      </c>
      <c r="B87">
        <f>$C$6*data_lastRecoveryFile!E2655/$C$5</f>
        <v>4.4261974584555226</v>
      </c>
      <c r="C87">
        <f>data_lastRecoveryFile!H2655*2*PI()/($C$4*$C$3*$C$2)</f>
        <v>10.485643674507774</v>
      </c>
      <c r="D87">
        <f t="shared" si="1"/>
        <v>125.82772409409328</v>
      </c>
      <c r="E87">
        <f>$F$5+($E$5-$F$5)*EXP(-TableWmot3[[#This Row],[t]]/$G$5)</f>
        <v>125.07773647485827</v>
      </c>
      <c r="F87">
        <f>ABS(TableWmot3[[#This Row],[Wmot,sim]]-TableWmot3[[#This Row],[Wmot]])</f>
        <v>0.74998761923501434</v>
      </c>
    </row>
    <row r="88" spans="1:6" x14ac:dyDescent="0.3">
      <c r="A88">
        <f>data_lastRecoveryFile!A2656-data_lastRecoveryFile!$A$2577</f>
        <v>0.78999999999999915</v>
      </c>
      <c r="B88">
        <f>$C$6*data_lastRecoveryFile!E2656/$C$5</f>
        <v>4.4261974584555226</v>
      </c>
      <c r="C88">
        <f>data_lastRecoveryFile!H2656*2*PI()/($C$4*$C$3*$C$2)</f>
        <v>10.531859759594619</v>
      </c>
      <c r="D88">
        <f t="shared" si="1"/>
        <v>126.38231711513544</v>
      </c>
      <c r="E88">
        <f>$F$5+($E$5-$F$5)*EXP(-TableWmot3[[#This Row],[t]]/$G$5)</f>
        <v>125.09713472197596</v>
      </c>
      <c r="F88">
        <f>ABS(TableWmot3[[#This Row],[Wmot,sim]]-TableWmot3[[#This Row],[Wmot]])</f>
        <v>1.2851823931594737</v>
      </c>
    </row>
    <row r="89" spans="1:6" x14ac:dyDescent="0.3">
      <c r="A89">
        <f>data_lastRecoveryFile!A2657-data_lastRecoveryFile!$A$2577</f>
        <v>0.80000000000000071</v>
      </c>
      <c r="B89">
        <f>$C$6*data_lastRecoveryFile!E2657/$C$5</f>
        <v>4.4261974584555226</v>
      </c>
      <c r="C89">
        <f>data_lastRecoveryFile!H2657*2*PI()/($C$4*$C$3*$C$2)</f>
        <v>10.576109209725624</v>
      </c>
      <c r="D89">
        <f t="shared" si="1"/>
        <v>126.9133105167075</v>
      </c>
      <c r="E89">
        <f>$F$5+($E$5-$F$5)*EXP(-TableWmot3[[#This Row],[t]]/$G$5)</f>
        <v>125.11512364535524</v>
      </c>
      <c r="F89">
        <f>ABS(TableWmot3[[#This Row],[Wmot,sim]]-TableWmot3[[#This Row],[Wmot]])</f>
        <v>1.7981868713522573</v>
      </c>
    </row>
    <row r="90" spans="1:6" x14ac:dyDescent="0.3">
      <c r="A90">
        <f>data_lastRecoveryFile!A2658-data_lastRecoveryFile!$A$2577</f>
        <v>0.80999999999999872</v>
      </c>
      <c r="B90">
        <f>$C$6*data_lastRecoveryFile!E2658/$C$5</f>
        <v>4.4261974584555226</v>
      </c>
      <c r="C90">
        <f>data_lastRecoveryFile!H2658*2*PI()/($C$4*$C$3*$C$2)</f>
        <v>10.593808985687412</v>
      </c>
      <c r="D90">
        <f t="shared" si="1"/>
        <v>127.12570782824895</v>
      </c>
      <c r="E90">
        <f>$F$5+($E$5-$F$5)*EXP(-TableWmot3[[#This Row],[t]]/$G$5)</f>
        <v>125.13180563535059</v>
      </c>
      <c r="F90">
        <f>ABS(TableWmot3[[#This Row],[Wmot,sim]]-TableWmot3[[#This Row],[Wmot]])</f>
        <v>1.9939021928983607</v>
      </c>
    </row>
    <row r="91" spans="1:6" x14ac:dyDescent="0.3">
      <c r="A91">
        <f>data_lastRecoveryFile!A2659-data_lastRecoveryFile!$A$2577</f>
        <v>0.82000000000000028</v>
      </c>
      <c r="B91">
        <f>$C$6*data_lastRecoveryFile!E2659/$C$5</f>
        <v>4.4261974584555226</v>
      </c>
      <c r="C91">
        <f>data_lastRecoveryFile!H2659*2*PI()/($C$4*$C$3*$C$2)</f>
        <v>10.577092527203545</v>
      </c>
      <c r="D91">
        <f t="shared" si="1"/>
        <v>126.92511032644254</v>
      </c>
      <c r="E91">
        <f>$F$5+($E$5-$F$5)*EXP(-TableWmot3[[#This Row],[t]]/$G$5)</f>
        <v>125.14727564344047</v>
      </c>
      <c r="F91">
        <f>ABS(TableWmot3[[#This Row],[Wmot,sim]]-TableWmot3[[#This Row],[Wmot]])</f>
        <v>1.7778346830020695</v>
      </c>
    </row>
    <row r="92" spans="1:6" x14ac:dyDescent="0.3">
      <c r="A92">
        <f>data_lastRecoveryFile!A2660-data_lastRecoveryFile!$A$2577</f>
        <v>0.82999999999999829</v>
      </c>
      <c r="B92">
        <f>$C$6*data_lastRecoveryFile!E2660/$C$5</f>
        <v>4.4261974584555226</v>
      </c>
      <c r="C92">
        <f>data_lastRecoveryFile!H2660*2*PI()/($C$4*$C$3*$C$2)</f>
        <v>10.574634225838842</v>
      </c>
      <c r="D92">
        <f t="shared" si="1"/>
        <v>126.89561071006611</v>
      </c>
      <c r="E92">
        <f>$F$5+($E$5-$F$5)*EXP(-TableWmot3[[#This Row],[t]]/$G$5)</f>
        <v>125.16162172267725</v>
      </c>
      <c r="F92">
        <f>ABS(TableWmot3[[#This Row],[Wmot,sim]]-TableWmot3[[#This Row],[Wmot]])</f>
        <v>1.7339889873888552</v>
      </c>
    </row>
    <row r="93" spans="1:6" x14ac:dyDescent="0.3">
      <c r="A93">
        <f>data_lastRecoveryFile!A2661-data_lastRecoveryFile!$A$2577</f>
        <v>0.83999999999999986</v>
      </c>
      <c r="B93">
        <f>$C$6*data_lastRecoveryFile!E2661/$C$5</f>
        <v>4.4261974584555226</v>
      </c>
      <c r="C93">
        <f>data_lastRecoveryFile!H2661*2*PI()/($C$4*$C$3*$C$2)</f>
        <v>10.561359391310868</v>
      </c>
      <c r="D93">
        <f t="shared" si="1"/>
        <v>126.73631269573042</v>
      </c>
      <c r="E93">
        <f>$F$5+($E$5-$F$5)*EXP(-TableWmot3[[#This Row],[t]]/$G$5)</f>
        <v>125.17492552887259</v>
      </c>
      <c r="F93">
        <f>ABS(TableWmot3[[#This Row],[Wmot,sim]]-TableWmot3[[#This Row],[Wmot]])</f>
        <v>1.561387166857827</v>
      </c>
    </row>
    <row r="94" spans="1:6" x14ac:dyDescent="0.3">
      <c r="A94">
        <f>data_lastRecoveryFile!A2662-data_lastRecoveryFile!$A$2577</f>
        <v>0.85000000000000142</v>
      </c>
      <c r="B94">
        <f>$C$6*data_lastRecoveryFile!E2662/$C$5</f>
        <v>4.4261974584555226</v>
      </c>
      <c r="C94">
        <f>data_lastRecoveryFile!H2662*2*PI()/($C$4*$C$3*$C$2)</f>
        <v>10.536776367437295</v>
      </c>
      <c r="D94">
        <f t="shared" si="1"/>
        <v>126.44131640924753</v>
      </c>
      <c r="E94">
        <f>$F$5+($E$5-$F$5)*EXP(-TableWmot3[[#This Row],[t]]/$G$5)</f>
        <v>125.18726278537049</v>
      </c>
      <c r="F94">
        <f>ABS(TableWmot3[[#This Row],[Wmot,sim]]-TableWmot3[[#This Row],[Wmot]])</f>
        <v>1.2540536238770414</v>
      </c>
    </row>
    <row r="95" spans="1:6" x14ac:dyDescent="0.3">
      <c r="A95">
        <f>data_lastRecoveryFile!A2663-data_lastRecoveryFile!$A$2577</f>
        <v>0.85999999999999943</v>
      </c>
      <c r="B95">
        <f>$C$6*data_lastRecoveryFile!E2663/$C$5</f>
        <v>4.4261974584555226</v>
      </c>
      <c r="C95">
        <f>data_lastRecoveryFile!H2663*2*PI()/($C$4*$C$3*$C$2)</f>
        <v>10.430577696326765</v>
      </c>
      <c r="D95">
        <f t="shared" si="1"/>
        <v>125.16693235592118</v>
      </c>
      <c r="E95">
        <f>$F$5+($E$5-$F$5)*EXP(-TableWmot3[[#This Row],[t]]/$G$5)</f>
        <v>125.19870371405361</v>
      </c>
      <c r="F95">
        <f>ABS(TableWmot3[[#This Row],[Wmot,sim]]-TableWmot3[[#This Row],[Wmot]])</f>
        <v>3.177135813243126E-2</v>
      </c>
    </row>
    <row r="96" spans="1:6" x14ac:dyDescent="0.3">
      <c r="A96">
        <f>data_lastRecoveryFile!A2664-data_lastRecoveryFile!$A$2577</f>
        <v>0.87000000000000099</v>
      </c>
      <c r="B96">
        <f>$C$6*data_lastRecoveryFile!E2664/$C$5</f>
        <v>4.4261974584555226</v>
      </c>
      <c r="C96">
        <f>data_lastRecoveryFile!H2664*2*PI()/($C$4*$C$3*$C$2)</f>
        <v>10.252104932369035</v>
      </c>
      <c r="D96">
        <f t="shared" si="1"/>
        <v>123.02525918842841</v>
      </c>
      <c r="E96">
        <f>$F$5+($E$5-$F$5)*EXP(-TableWmot3[[#This Row],[t]]/$G$5)</f>
        <v>125.20931343503608</v>
      </c>
      <c r="F96">
        <f>ABS(TableWmot3[[#This Row],[Wmot,sim]]-TableWmot3[[#This Row],[Wmot]])</f>
        <v>2.1840542466076727</v>
      </c>
    </row>
    <row r="97" spans="1:6" x14ac:dyDescent="0.3">
      <c r="A97">
        <f>data_lastRecoveryFile!A2665-data_lastRecoveryFile!$A$2577</f>
        <v>0.87999999999999901</v>
      </c>
      <c r="B97">
        <f>$C$6*data_lastRecoveryFile!E2665/$C$5</f>
        <v>4.4261974584555226</v>
      </c>
      <c r="C97">
        <f>data_lastRecoveryFile!H2665*2*PI()/($C$4*$C$3*$C$2)</f>
        <v>10.117389952133447</v>
      </c>
      <c r="D97">
        <f t="shared" si="1"/>
        <v>121.40867942560136</v>
      </c>
      <c r="E97">
        <f>$F$5+($E$5-$F$5)*EXP(-TableWmot3[[#This Row],[t]]/$G$5)</f>
        <v>125.21915233731788</v>
      </c>
      <c r="F97">
        <f>ABS(TableWmot3[[#This Row],[Wmot,sim]]-TableWmot3[[#This Row],[Wmot]])</f>
        <v>3.8104729117165164</v>
      </c>
    </row>
    <row r="98" spans="1:6" x14ac:dyDescent="0.3">
      <c r="A98">
        <f>data_lastRecoveryFile!A2666-data_lastRecoveryFile!$A$2577</f>
        <v>0.89000000000000057</v>
      </c>
      <c r="B98">
        <f>$C$6*data_lastRecoveryFile!E2666/$C$5</f>
        <v>4.4261974584555226</v>
      </c>
      <c r="C98">
        <f>data_lastRecoveryFile!H2666*2*PI()/($C$4*$C$3*$C$2)</f>
        <v>9.9870999184449403</v>
      </c>
      <c r="D98">
        <f t="shared" si="1"/>
        <v>119.84519902133928</v>
      </c>
      <c r="E98">
        <f>$F$5+($E$5-$F$5)*EXP(-TableWmot3[[#This Row],[t]]/$G$5)</f>
        <v>125.22827642251019</v>
      </c>
      <c r="F98">
        <f>ABS(TableWmot3[[#This Row],[Wmot,sim]]-TableWmot3[[#This Row],[Wmot]])</f>
        <v>5.3830774011709082</v>
      </c>
    </row>
    <row r="99" spans="1:6" x14ac:dyDescent="0.3">
      <c r="A99">
        <f>data_lastRecoveryFile!A2667-data_lastRecoveryFile!$A$2577</f>
        <v>0.89999999999999858</v>
      </c>
      <c r="B99">
        <f>$C$6*data_lastRecoveryFile!E2667/$C$5</f>
        <v>4.4261974584555226</v>
      </c>
      <c r="C99">
        <f>data_lastRecoveryFile!H2667*2*PI()/($C$4*$C$3*$C$2)</f>
        <v>9.9895582198096431</v>
      </c>
      <c r="D99">
        <f t="shared" si="1"/>
        <v>119.87469863771571</v>
      </c>
      <c r="E99">
        <f>$F$5+($E$5-$F$5)*EXP(-TableWmot3[[#This Row],[t]]/$G$5)</f>
        <v>125.23673762358852</v>
      </c>
      <c r="F99">
        <f>ABS(TableWmot3[[#This Row],[Wmot,sim]]-TableWmot3[[#This Row],[Wmot]])</f>
        <v>5.3620389858728146</v>
      </c>
    </row>
    <row r="100" spans="1:6" x14ac:dyDescent="0.3">
      <c r="A100">
        <f>data_lastRecoveryFile!A2668-data_lastRecoveryFile!$A$2577</f>
        <v>0.91000000000000014</v>
      </c>
      <c r="B100">
        <f>$C$6*data_lastRecoveryFile!E2668/$C$5</f>
        <v>4.4261974584555226</v>
      </c>
      <c r="C100">
        <f>data_lastRecoveryFile!H2668*2*PI()/($C$4*$C$3*$C$2)</f>
        <v>10.017582867639108</v>
      </c>
      <c r="D100">
        <f t="shared" si="1"/>
        <v>120.2109944116693</v>
      </c>
      <c r="E100">
        <f>$F$5+($E$5-$F$5)*EXP(-TableWmot3[[#This Row],[t]]/$G$5)</f>
        <v>125.24458410048777</v>
      </c>
      <c r="F100">
        <f>ABS(TableWmot3[[#This Row],[Wmot,sim]]-TableWmot3[[#This Row],[Wmot]])</f>
        <v>5.0335896888184664</v>
      </c>
    </row>
    <row r="101" spans="1:6" x14ac:dyDescent="0.3">
      <c r="A101">
        <f>data_lastRecoveryFile!A2669-data_lastRecoveryFile!$A$2577</f>
        <v>0.92000000000000171</v>
      </c>
      <c r="B101">
        <f>$C$6*data_lastRecoveryFile!E2669/$C$5</f>
        <v>4.4261974584555226</v>
      </c>
      <c r="C101">
        <f>data_lastRecoveryFile!H2669*2*PI()/($C$4*$C$3*$C$2)</f>
        <v>10.059865672587735</v>
      </c>
      <c r="D101">
        <f t="shared" si="1"/>
        <v>120.71838807105283</v>
      </c>
      <c r="E101">
        <f>$F$5+($E$5-$F$5)*EXP(-TableWmot3[[#This Row],[t]]/$G$5)</f>
        <v>125.25186051422151</v>
      </c>
      <c r="F101">
        <f>ABS(TableWmot3[[#This Row],[Wmot,sim]]-TableWmot3[[#This Row],[Wmot]])</f>
        <v>4.5334724431686766</v>
      </c>
    </row>
    <row r="102" spans="1:6" x14ac:dyDescent="0.3">
      <c r="A102">
        <f>data_lastRecoveryFile!A2670-data_lastRecoveryFile!$A$2577</f>
        <v>0.92999999999999972</v>
      </c>
      <c r="B102">
        <f>$C$6*data_lastRecoveryFile!E2670/$C$5</f>
        <v>4.4261974584555226</v>
      </c>
      <c r="C102">
        <f>data_lastRecoveryFile!H2670*2*PI()/($C$4*$C$3*$C$2)</f>
        <v>10.259479841576416</v>
      </c>
      <c r="D102">
        <f t="shared" si="1"/>
        <v>123.113758098917</v>
      </c>
      <c r="E102">
        <f>$F$5+($E$5-$F$5)*EXP(-TableWmot3[[#This Row],[t]]/$G$5)</f>
        <v>125.2586082810861</v>
      </c>
      <c r="F102">
        <f>ABS(TableWmot3[[#This Row],[Wmot,sim]]-TableWmot3[[#This Row],[Wmot]])</f>
        <v>2.144850182169094</v>
      </c>
    </row>
    <row r="103" spans="1:6" x14ac:dyDescent="0.3">
      <c r="A103">
        <f>data_lastRecoveryFile!A2671-data_lastRecoveryFile!$A$2577</f>
        <v>0.94000000000000128</v>
      </c>
      <c r="B103">
        <f>$C$6*data_lastRecoveryFile!E2671/$C$5</f>
        <v>4.4261974584555226</v>
      </c>
      <c r="C103">
        <f>data_lastRecoveryFile!H2671*2*PI()/($C$4*$C$3*$C$2)</f>
        <v>10.394686477994329</v>
      </c>
      <c r="D103">
        <f t="shared" si="1"/>
        <v>124.73623773593195</v>
      </c>
      <c r="E103">
        <f>$F$5+($E$5-$F$5)*EXP(-TableWmot3[[#This Row],[t]]/$G$5)</f>
        <v>125.26486580839625</v>
      </c>
      <c r="F103">
        <f>ABS(TableWmot3[[#This Row],[Wmot,sim]]-TableWmot3[[#This Row],[Wmot]])</f>
        <v>0.52862807246430066</v>
      </c>
    </row>
    <row r="104" spans="1:6" x14ac:dyDescent="0.3">
      <c r="A104">
        <f>data_lastRecoveryFile!A2672-data_lastRecoveryFile!$A$2577</f>
        <v>0.94999999999999929</v>
      </c>
      <c r="B104">
        <f>$C$6*data_lastRecoveryFile!E2672/$C$5</f>
        <v>4.4261974584555226</v>
      </c>
      <c r="C104">
        <f>data_lastRecoveryFile!H2672*2*PI()/($C$4*$C$3*$C$2)</f>
        <v>10.548576218078487</v>
      </c>
      <c r="D104">
        <f t="shared" si="1"/>
        <v>126.58291461694185</v>
      </c>
      <c r="E104">
        <f>$F$5+($E$5-$F$5)*EXP(-TableWmot3[[#This Row],[t]]/$G$5)</f>
        <v>125.27066871309394</v>
      </c>
      <c r="F104">
        <f>ABS(TableWmot3[[#This Row],[Wmot,sim]]-TableWmot3[[#This Row],[Wmot]])</f>
        <v>1.3122459038479093</v>
      </c>
    </row>
    <row r="105" spans="1:6" x14ac:dyDescent="0.3">
      <c r="A105">
        <f>data_lastRecoveryFile!A2673-data_lastRecoveryFile!$A$2577</f>
        <v>0.96000000000000085</v>
      </c>
      <c r="B105">
        <f>$C$6*data_lastRecoveryFile!E2673/$C$5</f>
        <v>4.4261974584555226</v>
      </c>
      <c r="C105">
        <f>data_lastRecoveryFile!H2673*2*PI()/($C$4*$C$3*$C$2)</f>
        <v>10.664116438465504</v>
      </c>
      <c r="D105">
        <f t="shared" si="1"/>
        <v>127.96939726158604</v>
      </c>
      <c r="E105">
        <f>$F$5+($E$5-$F$5)*EXP(-TableWmot3[[#This Row],[t]]/$G$5)</f>
        <v>125.27605002447483</v>
      </c>
      <c r="F105">
        <f>ABS(TableWmot3[[#This Row],[Wmot,sim]]-TableWmot3[[#This Row],[Wmot]])</f>
        <v>2.6933472371112117</v>
      </c>
    </row>
    <row r="106" spans="1:6" x14ac:dyDescent="0.3">
      <c r="A106">
        <f>data_lastRecoveryFile!A2674-data_lastRecoveryFile!$A$2577</f>
        <v>0.96999999999999886</v>
      </c>
      <c r="B106">
        <f>$C$6*data_lastRecoveryFile!E2674/$C$5</f>
        <v>4.4261974584555226</v>
      </c>
      <c r="C106">
        <f>data_lastRecoveryFile!H2674*2*PI()/($C$4*$C$3*$C$2)</f>
        <v>10.638550092000745</v>
      </c>
      <c r="D106">
        <f t="shared" si="1"/>
        <v>127.66260110400894</v>
      </c>
      <c r="E106">
        <f>$F$5+($E$5-$F$5)*EXP(-TableWmot3[[#This Row],[t]]/$G$5)</f>
        <v>125.28104037218631</v>
      </c>
      <c r="F106">
        <f>ABS(TableWmot3[[#This Row],[Wmot,sim]]-TableWmot3[[#This Row],[Wmot]])</f>
        <v>2.3815607318226313</v>
      </c>
    </row>
    <row r="107" spans="1:6" x14ac:dyDescent="0.3">
      <c r="A107">
        <f>data_lastRecoveryFile!A2675-data_lastRecoveryFile!$A$2577</f>
        <v>0.98000000000000043</v>
      </c>
      <c r="B107">
        <f>$C$6*data_lastRecoveryFile!E2675/$C$5</f>
        <v>4.4261974584555226</v>
      </c>
      <c r="C107">
        <f>data_lastRecoveryFile!H2675*2*PI()/($C$4*$C$3*$C$2)</f>
        <v>10.62232529481247</v>
      </c>
      <c r="D107">
        <f t="shared" si="1"/>
        <v>127.46790353774963</v>
      </c>
      <c r="E107">
        <f>$F$5+($E$5-$F$5)*EXP(-TableWmot3[[#This Row],[t]]/$G$5)</f>
        <v>125.28566816056706</v>
      </c>
      <c r="F107">
        <f>ABS(TableWmot3[[#This Row],[Wmot,sim]]-TableWmot3[[#This Row],[Wmot]])</f>
        <v>2.1822353771825789</v>
      </c>
    </row>
    <row r="108" spans="1:6" x14ac:dyDescent="0.3">
      <c r="A108">
        <f>data_lastRecoveryFile!A2676-data_lastRecoveryFile!$A$2577</f>
        <v>0.98999999999999844</v>
      </c>
      <c r="B108">
        <f>$C$6*data_lastRecoveryFile!E2676/$C$5</f>
        <v>4.4261974584555226</v>
      </c>
      <c r="C108">
        <f>data_lastRecoveryFile!H2676*2*PI()/($C$4*$C$3*$C$2)</f>
        <v>10.595283969574195</v>
      </c>
      <c r="D108">
        <f t="shared" si="1"/>
        <v>127.14340763489034</v>
      </c>
      <c r="E108">
        <f>$F$5+($E$5-$F$5)*EXP(-TableWmot3[[#This Row],[t]]/$G$5)</f>
        <v>125.28995973032031</v>
      </c>
      <c r="F108">
        <f>ABS(TableWmot3[[#This Row],[Wmot,sim]]-TableWmot3[[#This Row],[Wmot]])</f>
        <v>1.8534479045700323</v>
      </c>
    </row>
    <row r="109" spans="1:6" x14ac:dyDescent="0.3">
      <c r="A109">
        <f>data_lastRecoveryFile!A2677-data_lastRecoveryFile!$A$2577</f>
        <v>1</v>
      </c>
      <c r="B109">
        <f>$C$6*data_lastRecoveryFile!E2677/$C$5</f>
        <v>4.4261974584555226</v>
      </c>
      <c r="C109">
        <f>data_lastRecoveryFile!H2677*2*PI()/($C$4*$C$3*$C$2)</f>
        <v>10.571192601882949</v>
      </c>
      <c r="D109">
        <f t="shared" si="1"/>
        <v>126.85431122259538</v>
      </c>
      <c r="E109">
        <f>$F$5+($E$5-$F$5)*EXP(-TableWmot3[[#This Row],[t]]/$G$5)</f>
        <v>125.29393950844147</v>
      </c>
      <c r="F109">
        <f>ABS(TableWmot3[[#This Row],[Wmot,sim]]-TableWmot3[[#This Row],[Wmot]])</f>
        <v>1.5603717141539164</v>
      </c>
    </row>
    <row r="110" spans="1:6" x14ac:dyDescent="0.3">
      <c r="A110">
        <f>data_lastRecoveryFile!A2678-data_lastRecoveryFile!$A$2577</f>
        <v>1.0100000000000016</v>
      </c>
      <c r="B110">
        <f>$C$6*data_lastRecoveryFile!E2678/$C$5</f>
        <v>4.4261974584555226</v>
      </c>
      <c r="C110">
        <f>data_lastRecoveryFile!H2678*2*PI()/($C$4*$C$3*$C$2)</f>
        <v>10.57217592447414</v>
      </c>
      <c r="D110">
        <f t="shared" si="1"/>
        <v>126.86611109368968</v>
      </c>
      <c r="E110">
        <f>$F$5+($E$5-$F$5)*EXP(-TableWmot3[[#This Row],[t]]/$G$5)</f>
        <v>125.29763014725299</v>
      </c>
      <c r="F110">
        <f>ABS(TableWmot3[[#This Row],[Wmot,sim]]-TableWmot3[[#This Row],[Wmot]])</f>
        <v>1.5684809464366936</v>
      </c>
    </row>
    <row r="111" spans="1:6" x14ac:dyDescent="0.3">
      <c r="A111">
        <f>data_lastRecoveryFile!A2679-data_lastRecoveryFile!$A$2577</f>
        <v>1.0199999999999996</v>
      </c>
      <c r="B111">
        <f>$C$6*data_lastRecoveryFile!E2679/$C$5</f>
        <v>4.4261974584555226</v>
      </c>
      <c r="C111">
        <f>data_lastRecoveryFile!H2679*2*PI()/($C$4*$C$3*$C$2)</f>
        <v>10.580534151159437</v>
      </c>
      <c r="D111">
        <f t="shared" si="1"/>
        <v>126.96640981391324</v>
      </c>
      <c r="E111">
        <f>$F$5+($E$5-$F$5)*EXP(-TableWmot3[[#This Row],[t]]/$G$5)</f>
        <v>125.30105265333812</v>
      </c>
      <c r="F111">
        <f>ABS(TableWmot3[[#This Row],[Wmot,sim]]-TableWmot3[[#This Row],[Wmot]])</f>
        <v>1.6653571605751267</v>
      </c>
    </row>
    <row r="112" spans="1:6" x14ac:dyDescent="0.3">
      <c r="A112">
        <f>data_lastRecoveryFile!A2680-data_lastRecoveryFile!$A$2577</f>
        <v>1.0300000000000011</v>
      </c>
      <c r="B112">
        <f>$C$6*data_lastRecoveryFile!E2680/$C$5</f>
        <v>4.4261974584555226</v>
      </c>
      <c r="C112">
        <f>data_lastRecoveryFile!H2680*2*PI()/($C$4*$C$3*$C$2)</f>
        <v>10.531859759594619</v>
      </c>
      <c r="D112">
        <f t="shared" si="1"/>
        <v>126.38231711513544</v>
      </c>
      <c r="E112">
        <f>$F$5+($E$5-$F$5)*EXP(-TableWmot3[[#This Row],[t]]/$G$5)</f>
        <v>125.30422650710732</v>
      </c>
      <c r="F112">
        <f>ABS(TableWmot3[[#This Row],[Wmot,sim]]-TableWmot3[[#This Row],[Wmot]])</f>
        <v>1.0780906080281198</v>
      </c>
    </row>
    <row r="113" spans="1:6" x14ac:dyDescent="0.3">
      <c r="A113">
        <f>data_lastRecoveryFile!A2681-data_lastRecoveryFile!$A$2577</f>
        <v>1.0399999999999991</v>
      </c>
      <c r="B113">
        <f>$C$6*data_lastRecoveryFile!E2681/$C$5</f>
        <v>4.4261974584555226</v>
      </c>
      <c r="C113">
        <f>data_lastRecoveryFile!H2681*2*PI()/($C$4*$C$3*$C$2)</f>
        <v>10.498918509035748</v>
      </c>
      <c r="D113">
        <f t="shared" si="1"/>
        <v>125.98702210842899</v>
      </c>
      <c r="E113">
        <f>$F$5+($E$5-$F$5)*EXP(-TableWmot3[[#This Row],[t]]/$G$5)</f>
        <v>125.30716977367798</v>
      </c>
      <c r="F113">
        <f>ABS(TableWmot3[[#This Row],[Wmot,sim]]-TableWmot3[[#This Row],[Wmot]])</f>
        <v>0.67985233475100415</v>
      </c>
    </row>
    <row r="114" spans="1:6" x14ac:dyDescent="0.3">
      <c r="A114">
        <f>data_lastRecoveryFile!A2682-data_lastRecoveryFile!$A$2577</f>
        <v>1.0500000000000007</v>
      </c>
      <c r="B114">
        <f>$C$6*data_lastRecoveryFile!E2682/$C$5</f>
        <v>4.4261974584555226</v>
      </c>
      <c r="C114">
        <f>data_lastRecoveryFile!H2682*2*PI()/($C$4*$C$3*$C$2)</f>
        <v>10.500393487809262</v>
      </c>
      <c r="D114">
        <f t="shared" si="1"/>
        <v>126.00472185371115</v>
      </c>
      <c r="E114">
        <f>$F$5+($E$5-$F$5)*EXP(-TableWmot3[[#This Row],[t]]/$G$5)</f>
        <v>125.30989920569847</v>
      </c>
      <c r="F114">
        <f>ABS(TableWmot3[[#This Row],[Wmot,sim]]-TableWmot3[[#This Row],[Wmot]])</f>
        <v>0.6948226480126749</v>
      </c>
    </row>
    <row r="115" spans="1:6" x14ac:dyDescent="0.3">
      <c r="A115">
        <f>data_lastRecoveryFile!A2683-data_lastRecoveryFile!$A$2577</f>
        <v>1.0599999999999987</v>
      </c>
      <c r="B115">
        <f>$C$6*data_lastRecoveryFile!E2683/$C$5</f>
        <v>4.4261974584555226</v>
      </c>
      <c r="C115">
        <f>data_lastRecoveryFile!H2683*2*PI()/($C$4*$C$3*$C$2)</f>
        <v>10.351912016863373</v>
      </c>
      <c r="D115">
        <f t="shared" si="1"/>
        <v>124.22294420236048</v>
      </c>
      <c r="E115">
        <f>$F$5+($E$5-$F$5)*EXP(-TableWmot3[[#This Row],[t]]/$G$5)</f>
        <v>125.31243033870176</v>
      </c>
      <c r="F115">
        <f>ABS(TableWmot3[[#This Row],[Wmot,sim]]-TableWmot3[[#This Row],[Wmot]])</f>
        <v>1.0894861363412787</v>
      </c>
    </row>
    <row r="116" spans="1:6" x14ac:dyDescent="0.3">
      <c r="A116">
        <f>data_lastRecoveryFile!A2684-data_lastRecoveryFile!$A$2577</f>
        <v>1.0700000000000003</v>
      </c>
      <c r="B116">
        <f>$C$6*data_lastRecoveryFile!E2684/$C$5</f>
        <v>4.4261974584555226</v>
      </c>
      <c r="C116">
        <f>data_lastRecoveryFile!H2684*2*PI()/($C$4*$C$3*$C$2)</f>
        <v>10.319462422486829</v>
      </c>
      <c r="D116">
        <f t="shared" si="1"/>
        <v>123.83354906984195</v>
      </c>
      <c r="E116">
        <f>$F$5+($E$5-$F$5)*EXP(-TableWmot3[[#This Row],[t]]/$G$5)</f>
        <v>125.31477757953144</v>
      </c>
      <c r="F116">
        <f>ABS(TableWmot3[[#This Row],[Wmot,sim]]-TableWmot3[[#This Row],[Wmot]])</f>
        <v>1.4812285096894868</v>
      </c>
    </row>
    <row r="117" spans="1:6" x14ac:dyDescent="0.3">
      <c r="A117">
        <f>data_lastRecoveryFile!A2685-data_lastRecoveryFile!$A$2577</f>
        <v>1.0799999999999983</v>
      </c>
      <c r="B117">
        <f>$C$6*data_lastRecoveryFile!E2685/$C$5</f>
        <v>4.4261974584555226</v>
      </c>
      <c r="C117">
        <f>data_lastRecoveryFile!H2685*2*PI()/($C$4*$C$3*$C$2)</f>
        <v>10.324379025216237</v>
      </c>
      <c r="D117">
        <f t="shared" si="1"/>
        <v>123.89254830259483</v>
      </c>
      <c r="E117">
        <f>$F$5+($E$5-$F$5)*EXP(-TableWmot3[[#This Row],[t]]/$G$5)</f>
        <v>125.3169542883434</v>
      </c>
      <c r="F117">
        <f>ABS(TableWmot3[[#This Row],[Wmot,sim]]-TableWmot3[[#This Row],[Wmot]])</f>
        <v>1.4244059857485638</v>
      </c>
    </row>
    <row r="118" spans="1:6" x14ac:dyDescent="0.3">
      <c r="A118">
        <f>data_lastRecoveryFile!A2686-data_lastRecoveryFile!$A$2577</f>
        <v>1.0899999999999999</v>
      </c>
      <c r="B118">
        <f>$C$6*data_lastRecoveryFile!E2686/$C$5</f>
        <v>4.4261974584555226</v>
      </c>
      <c r="C118">
        <f>data_lastRecoveryFile!H2686*2*PI()/($C$4*$C$3*$C$2)</f>
        <v>10.267838068261714</v>
      </c>
      <c r="D118">
        <f t="shared" si="1"/>
        <v>123.21405681914057</v>
      </c>
      <c r="E118">
        <f>$F$5+($E$5-$F$5)*EXP(-TableWmot3[[#This Row],[t]]/$G$5)</f>
        <v>125.31897285464993</v>
      </c>
      <c r="F118">
        <f>ABS(TableWmot3[[#This Row],[Wmot,sim]]-TableWmot3[[#This Row],[Wmot]])</f>
        <v>2.1049160355093619</v>
      </c>
    </row>
    <row r="119" spans="1:6" x14ac:dyDescent="0.3">
      <c r="A119">
        <f>data_lastRecoveryFile!A2687-data_lastRecoveryFile!$A$2577</f>
        <v>1.1000000000000014</v>
      </c>
      <c r="B119">
        <f>$C$6*data_lastRecoveryFile!E2687/$C$5</f>
        <v>4.4261974584555226</v>
      </c>
      <c r="C119">
        <f>data_lastRecoveryFile!H2687*2*PI()/($C$4*$C$3*$C$2)</f>
        <v>10.346012091542779</v>
      </c>
      <c r="D119">
        <f t="shared" si="1"/>
        <v>124.15214509851334</v>
      </c>
      <c r="E119">
        <f>$F$5+($E$5-$F$5)*EXP(-TableWmot3[[#This Row],[t]]/$G$5)</f>
        <v>125.32084476783898</v>
      </c>
      <c r="F119">
        <f>ABS(TableWmot3[[#This Row],[Wmot,sim]]-TableWmot3[[#This Row],[Wmot]])</f>
        <v>1.1686996693256333</v>
      </c>
    </row>
    <row r="120" spans="1:6" x14ac:dyDescent="0.3">
      <c r="A120">
        <f>data_lastRecoveryFile!A2688-data_lastRecoveryFile!$A$2577</f>
        <v>1.1099999999999994</v>
      </c>
      <c r="B120">
        <f>$C$6*data_lastRecoveryFile!E2688/$C$5</f>
        <v>4.4261974584555226</v>
      </c>
      <c r="C120">
        <f>data_lastRecoveryFile!H2688*2*PI()/($C$4*$C$3*$C$2)</f>
        <v>10.386328251309029</v>
      </c>
      <c r="D120">
        <f t="shared" si="1"/>
        <v>124.63593901570835</v>
      </c>
      <c r="E120">
        <f>$F$5+($E$5-$F$5)*EXP(-TableWmot3[[#This Row],[t]]/$G$5)</f>
        <v>125.32258068257013</v>
      </c>
      <c r="F120">
        <f>ABS(TableWmot3[[#This Row],[Wmot,sim]]-TableWmot3[[#This Row],[Wmot]])</f>
        <v>0.68664166686178874</v>
      </c>
    </row>
    <row r="121" spans="1:6" x14ac:dyDescent="0.3">
      <c r="A121">
        <f>data_lastRecoveryFile!A2689-data_lastRecoveryFile!$A$2577</f>
        <v>1.120000000000001</v>
      </c>
      <c r="B121">
        <f>$C$6*data_lastRecoveryFile!E2689/$C$5</f>
        <v>4.4261974584555226</v>
      </c>
      <c r="C121">
        <f>data_lastRecoveryFile!H2689*2*PI()/($C$4*$C$3*$C$2)</f>
        <v>10.387803235195813</v>
      </c>
      <c r="D121">
        <f t="shared" si="1"/>
        <v>124.65363882234976</v>
      </c>
      <c r="E121">
        <f>$F$5+($E$5-$F$5)*EXP(-TableWmot3[[#This Row],[t]]/$G$5)</f>
        <v>125.32419047941943</v>
      </c>
      <c r="F121">
        <f>ABS(TableWmot3[[#This Row],[Wmot,sim]]-TableWmot3[[#This Row],[Wmot]])</f>
        <v>0.67055165706966591</v>
      </c>
    </row>
    <row r="122" spans="1:6" x14ac:dyDescent="0.3">
      <c r="A122">
        <f>data_lastRecoveryFile!A2690-data_lastRecoveryFile!$A$2577</f>
        <v>1.129999999999999</v>
      </c>
      <c r="B122">
        <f>$C$6*data_lastRecoveryFile!E2690/$C$5</f>
        <v>4.4261974584555226</v>
      </c>
      <c r="C122">
        <f>data_lastRecoveryFile!H2690*2*PI()/($C$4*$C$3*$C$2)</f>
        <v>10.391736515334031</v>
      </c>
      <c r="D122">
        <f t="shared" si="1"/>
        <v>124.70083818400838</v>
      </c>
      <c r="E122">
        <f>$F$5+($E$5-$F$5)*EXP(-TableWmot3[[#This Row],[t]]/$G$5)</f>
        <v>125.32568332111808</v>
      </c>
      <c r="F122">
        <f>ABS(TableWmot3[[#This Row],[Wmot,sim]]-TableWmot3[[#This Row],[Wmot]])</f>
        <v>0.62484513710970191</v>
      </c>
    </row>
    <row r="123" spans="1:6" x14ac:dyDescent="0.3">
      <c r="A123">
        <f>data_lastRecoveryFile!A2691-data_lastRecoveryFile!$A$2577</f>
        <v>1.1400000000000006</v>
      </c>
      <c r="B123">
        <f>$C$6*data_lastRecoveryFile!E2691/$C$5</f>
        <v>4.4261974584555226</v>
      </c>
      <c r="C123">
        <f>data_lastRecoveryFile!H2691*2*PI()/($C$4*$C$3*$C$2)</f>
        <v>10.375511718145757</v>
      </c>
      <c r="D123">
        <f t="shared" si="1"/>
        <v>124.50614061774908</v>
      </c>
      <c r="E123">
        <f>$F$5+($E$5-$F$5)*EXP(-TableWmot3[[#This Row],[t]]/$G$5)</f>
        <v>125.3270677047055</v>
      </c>
      <c r="F123">
        <f>ABS(TableWmot3[[#This Row],[Wmot,sim]]-TableWmot3[[#This Row],[Wmot]])</f>
        <v>0.82092708695641647</v>
      </c>
    </row>
    <row r="124" spans="1:6" x14ac:dyDescent="0.3">
      <c r="A124">
        <f>data_lastRecoveryFile!A2692-data_lastRecoveryFile!$A$2577</f>
        <v>1.1499999999999986</v>
      </c>
      <c r="B124">
        <f>$C$6*data_lastRecoveryFile!E2692/$C$5</f>
        <v>4.4261974584555226</v>
      </c>
      <c r="C124">
        <f>data_lastRecoveryFile!H2692*2*PI()/($C$4*$C$3*$C$2)</f>
        <v>10.356828619592783</v>
      </c>
      <c r="D124">
        <f t="shared" si="1"/>
        <v>124.28194343511339</v>
      </c>
      <c r="E124">
        <f>$F$5+($E$5-$F$5)*EXP(-TableWmot3[[#This Row],[t]]/$G$5)</f>
        <v>125.32835150989317</v>
      </c>
      <c r="F124">
        <f>ABS(TableWmot3[[#This Row],[Wmot,sim]]-TableWmot3[[#This Row],[Wmot]])</f>
        <v>1.0464080747797766</v>
      </c>
    </row>
    <row r="125" spans="1:6" x14ac:dyDescent="0.3">
      <c r="A125">
        <f>data_lastRecoveryFile!A2693-data_lastRecoveryFile!$A$2577</f>
        <v>1.1600000000000001</v>
      </c>
      <c r="B125">
        <f>$C$6*data_lastRecoveryFile!E2693/$C$5</f>
        <v>4.4261974584555226</v>
      </c>
      <c r="C125">
        <f>data_lastRecoveryFile!H2693*2*PI()/($C$4*$C$3*$C$2)</f>
        <v>10.449260794879741</v>
      </c>
      <c r="D125">
        <f t="shared" si="1"/>
        <v>125.3911295385569</v>
      </c>
      <c r="E125">
        <f>$F$5+($E$5-$F$5)*EXP(-TableWmot3[[#This Row],[t]]/$G$5)</f>
        <v>125.32954204391488</v>
      </c>
      <c r="F125">
        <f>ABS(TableWmot3[[#This Row],[Wmot,sim]]-TableWmot3[[#This Row],[Wmot]])</f>
        <v>6.1587494642012075E-2</v>
      </c>
    </row>
    <row r="126" spans="1:6" x14ac:dyDescent="0.3">
      <c r="A126">
        <f>data_lastRecoveryFile!A2694-data_lastRecoveryFile!$A$2577</f>
        <v>1.1700000000000017</v>
      </c>
      <c r="B126">
        <f>$C$6*data_lastRecoveryFile!E2694/$C$5</f>
        <v>4.4261974584555226</v>
      </c>
      <c r="C126">
        <f>data_lastRecoveryFile!H2694*2*PI()/($C$4*$C$3*$C$2)</f>
        <v>10.560376073832947</v>
      </c>
      <c r="D126">
        <f t="shared" si="1"/>
        <v>126.72451288599535</v>
      </c>
      <c r="E126">
        <f>$F$5+($E$5-$F$5)*EXP(-TableWmot3[[#This Row],[t]]/$G$5)</f>
        <v>125.33064608311837</v>
      </c>
      <c r="F126">
        <f>ABS(TableWmot3[[#This Row],[Wmot,sim]]-TableWmot3[[#This Row],[Wmot]])</f>
        <v>1.3938668028769854</v>
      </c>
    </row>
    <row r="127" spans="1:6" x14ac:dyDescent="0.3">
      <c r="A127">
        <f>data_lastRecoveryFile!A2695-data_lastRecoveryFile!$A$2577</f>
        <v>1.1799999999999997</v>
      </c>
      <c r="B127">
        <f>$C$6*data_lastRecoveryFile!E2695/$C$5</f>
        <v>4.4261974584555226</v>
      </c>
      <c r="C127">
        <f>data_lastRecoveryFile!H2695*2*PI()/($C$4*$C$3*$C$2)</f>
        <v>10.614458729422767</v>
      </c>
      <c r="D127">
        <f t="shared" si="1"/>
        <v>127.37350475307321</v>
      </c>
      <c r="E127">
        <f>$F$5+($E$5-$F$5)*EXP(-TableWmot3[[#This Row],[t]]/$G$5)</f>
        <v>125.33166991153537</v>
      </c>
      <c r="F127">
        <f>ABS(TableWmot3[[#This Row],[Wmot,sim]]-TableWmot3[[#This Row],[Wmot]])</f>
        <v>2.0418348415378347</v>
      </c>
    </row>
    <row r="128" spans="1:6" x14ac:dyDescent="0.3">
      <c r="A128">
        <f>data_lastRecoveryFile!A2696-data_lastRecoveryFile!$A$2577</f>
        <v>1.1900000000000013</v>
      </c>
      <c r="B128">
        <f>$C$6*data_lastRecoveryFile!E2696/$C$5</f>
        <v>4.4261974584555226</v>
      </c>
      <c r="C128">
        <f>data_lastRecoveryFile!H2696*2*PI()/($C$4*$C$3*$C$2)</f>
        <v>10.692632747590562</v>
      </c>
      <c r="D128">
        <f t="shared" si="1"/>
        <v>128.31159297108672</v>
      </c>
      <c r="E128">
        <f>$F$5+($E$5-$F$5)*EXP(-TableWmot3[[#This Row],[t]]/$G$5)</f>
        <v>125.33261935664942</v>
      </c>
      <c r="F128">
        <f>ABS(TableWmot3[[#This Row],[Wmot,sim]]-TableWmot3[[#This Row],[Wmot]])</f>
        <v>2.978973614437308</v>
      </c>
    </row>
    <row r="129" spans="1:6" x14ac:dyDescent="0.3">
      <c r="A129">
        <f>data_lastRecoveryFile!A2697-data_lastRecoveryFile!$A$2577</f>
        <v>1.1999999999999993</v>
      </c>
      <c r="B129">
        <f>$C$6*data_lastRecoveryFile!E2697/$C$5</f>
        <v>4.4261974584555226</v>
      </c>
      <c r="C129">
        <f>data_lastRecoveryFile!H2697*2*PI()/($C$4*$C$3*$C$2)</f>
        <v>10.61396706812717</v>
      </c>
      <c r="D129">
        <f t="shared" si="1"/>
        <v>127.36760481752604</v>
      </c>
      <c r="E129">
        <f>$F$5+($E$5-$F$5)*EXP(-TableWmot3[[#This Row],[t]]/$G$5)</f>
        <v>125.33349982256502</v>
      </c>
      <c r="F129">
        <f>ABS(TableWmot3[[#This Row],[Wmot,sim]]-TableWmot3[[#This Row],[Wmot]])</f>
        <v>2.0341049949610266</v>
      </c>
    </row>
    <row r="130" spans="1:6" x14ac:dyDescent="0.3">
      <c r="A130">
        <f>data_lastRecoveryFile!A2698-data_lastRecoveryFile!$A$2577</f>
        <v>1.2100000000000009</v>
      </c>
      <c r="B130">
        <f>$C$6*data_lastRecoveryFile!E2698/$C$5</f>
        <v>4.4261974584555226</v>
      </c>
      <c r="C130">
        <f>data_lastRecoveryFile!H2698*2*PI()/($C$4*$C$3*$C$2)</f>
        <v>10.475810463935693</v>
      </c>
      <c r="D130">
        <f t="shared" si="1"/>
        <v>125.7097255672283</v>
      </c>
      <c r="E130">
        <f>$F$5+($E$5-$F$5)*EXP(-TableWmot3[[#This Row],[t]]/$G$5)</f>
        <v>125.33431632076703</v>
      </c>
      <c r="F130">
        <f>ABS(TableWmot3[[#This Row],[Wmot,sim]]-TableWmot3[[#This Row],[Wmot]])</f>
        <v>0.37540924646127394</v>
      </c>
    </row>
    <row r="131" spans="1:6" x14ac:dyDescent="0.3">
      <c r="A131">
        <f>data_lastRecoveryFile!A2699-data_lastRecoveryFile!$A$2577</f>
        <v>1.2199999999999989</v>
      </c>
      <c r="B131">
        <f>$C$6*data_lastRecoveryFile!E2699/$C$5</f>
        <v>4.4261974584555226</v>
      </c>
      <c r="C131">
        <f>data_lastRecoveryFile!H2699*2*PI()/($C$4*$C$3*$C$2)</f>
        <v>10.432544341509145</v>
      </c>
      <c r="D131">
        <f t="shared" si="1"/>
        <v>125.19053209810974</v>
      </c>
      <c r="E131">
        <f>$F$5+($E$5-$F$5)*EXP(-TableWmot3[[#This Row],[t]]/$G$5)</f>
        <v>125.33507349864531</v>
      </c>
      <c r="F131">
        <f>ABS(TableWmot3[[#This Row],[Wmot,sim]]-TableWmot3[[#This Row],[Wmot]])</f>
        <v>0.14454140053557296</v>
      </c>
    </row>
    <row r="132" spans="1:6" x14ac:dyDescent="0.3">
      <c r="A132">
        <f>data_lastRecoveryFile!A2700-data_lastRecoveryFile!$A$2577</f>
        <v>1.2300000000000004</v>
      </c>
      <c r="B132">
        <f>$C$6*data_lastRecoveryFile!E2700/$C$5</f>
        <v>4.4261974584555226</v>
      </c>
      <c r="C132">
        <f>data_lastRecoveryFile!H2700*2*PI()/($C$4*$C$3*$C$2)</f>
        <v>10.397636440654626</v>
      </c>
      <c r="D132">
        <f t="shared" si="1"/>
        <v>124.77163728785551</v>
      </c>
      <c r="E132">
        <f>$F$5+($E$5-$F$5)*EXP(-TableWmot3[[#This Row],[t]]/$G$5)</f>
        <v>125.33577566594705</v>
      </c>
      <c r="F132">
        <f>ABS(TableWmot3[[#This Row],[Wmot,sim]]-TableWmot3[[#This Row],[Wmot]])</f>
        <v>0.56413837809154188</v>
      </c>
    </row>
    <row r="133" spans="1:6" x14ac:dyDescent="0.3">
      <c r="A133">
        <f>data_lastRecoveryFile!A2701-data_lastRecoveryFile!$A$2577</f>
        <v>1.2399999999999984</v>
      </c>
      <c r="B133">
        <f>$C$6*data_lastRecoveryFile!E2701/$C$5</f>
        <v>4.4261974584555226</v>
      </c>
      <c r="C133">
        <f>data_lastRecoveryFile!H2701*2*PI()/($C$4*$C$3*$C$2)</f>
        <v>10.42664441107528</v>
      </c>
      <c r="D133">
        <f t="shared" si="1"/>
        <v>125.11973293290336</v>
      </c>
      <c r="E133">
        <f>$F$5+($E$5-$F$5)*EXP(-TableWmot3[[#This Row],[t]]/$G$5)</f>
        <v>125.33642681930715</v>
      </c>
      <c r="F133">
        <f>ABS(TableWmot3[[#This Row],[Wmot,sim]]-TableWmot3[[#This Row],[Wmot]])</f>
        <v>0.21669388640378884</v>
      </c>
    </row>
    <row r="134" spans="1:6" x14ac:dyDescent="0.3">
      <c r="A134">
        <f>data_lastRecoveryFile!A2702-data_lastRecoveryFile!$A$2577</f>
        <v>1.25</v>
      </c>
      <c r="B134">
        <f>$C$6*data_lastRecoveryFile!E2702/$C$5</f>
        <v>4.4261974584555226</v>
      </c>
      <c r="C134">
        <f>data_lastRecoveryFile!H2702*2*PI()/($C$4*$C$3*$C$2)</f>
        <v>10.487118653281287</v>
      </c>
      <c r="D134">
        <f t="shared" si="1"/>
        <v>125.84542383937546</v>
      </c>
      <c r="E134">
        <f>$F$5+($E$5-$F$5)*EXP(-TableWmot3[[#This Row],[t]]/$G$5)</f>
        <v>125.33703066499648</v>
      </c>
      <c r="F134">
        <f>ABS(TableWmot3[[#This Row],[Wmot,sim]]-TableWmot3[[#This Row],[Wmot]])</f>
        <v>0.50839317437898046</v>
      </c>
    </row>
    <row r="135" spans="1:6" x14ac:dyDescent="0.3">
      <c r="A135">
        <f>data_lastRecoveryFile!A2703-data_lastRecoveryFile!$A$2577</f>
        <v>1.2600000000000016</v>
      </c>
      <c r="B135">
        <f>$C$6*data_lastRecoveryFile!E2703/$C$5</f>
        <v>4.4261974584555226</v>
      </c>
      <c r="C135">
        <f>data_lastRecoveryFile!H2703*2*PI()/($C$4*$C$3*$C$2)</f>
        <v>10.506293413129859</v>
      </c>
      <c r="D135">
        <f t="shared" si="1"/>
        <v>126.0755209575583</v>
      </c>
      <c r="E135">
        <f>$F$5+($E$5-$F$5)*EXP(-TableWmot3[[#This Row],[t]]/$G$5)</f>
        <v>125.33759064001754</v>
      </c>
      <c r="F135">
        <f>ABS(TableWmot3[[#This Row],[Wmot,sim]]-TableWmot3[[#This Row],[Wmot]])</f>
        <v>0.73793031754075855</v>
      </c>
    </row>
    <row r="136" spans="1:6" x14ac:dyDescent="0.3">
      <c r="A136">
        <f>data_lastRecoveryFile!A2704-data_lastRecoveryFile!$A$2577</f>
        <v>1.2699999999999996</v>
      </c>
      <c r="B136">
        <f>$C$6*data_lastRecoveryFile!E2704/$C$5</f>
        <v>4.4261974584555226</v>
      </c>
      <c r="C136">
        <f>data_lastRecoveryFile!H2704*2*PI()/($C$4*$C$3*$C$2)</f>
        <v>10.498918509035748</v>
      </c>
      <c r="D136">
        <f t="shared" si="1"/>
        <v>125.98702210842899</v>
      </c>
      <c r="E136">
        <f>$F$5+($E$5-$F$5)*EXP(-TableWmot3[[#This Row],[t]]/$G$5)</f>
        <v>125.3381099316673</v>
      </c>
      <c r="F136">
        <f>ABS(TableWmot3[[#This Row],[Wmot,sim]]-TableWmot3[[#This Row],[Wmot]])</f>
        <v>0.64891217676168367</v>
      </c>
    </row>
    <row r="137" spans="1:6" x14ac:dyDescent="0.3">
      <c r="A137">
        <f>data_lastRecoveryFile!A2705-data_lastRecoveryFile!$A$2577</f>
        <v>1.2800000000000011</v>
      </c>
      <c r="B137">
        <f>$C$6*data_lastRecoveryFile!E2705/$C$5</f>
        <v>4.4261974584555226</v>
      </c>
      <c r="C137">
        <f>data_lastRecoveryFile!H2705*2*PI()/($C$4*$C$3*$C$2)</f>
        <v>10.472368839979799</v>
      </c>
      <c r="D137">
        <f t="shared" ref="D137:D200" si="2">C137*$C$3</f>
        <v>125.66842607975758</v>
      </c>
      <c r="E137">
        <f>$F$5+($E$5-$F$5)*EXP(-TableWmot3[[#This Row],[t]]/$G$5)</f>
        <v>125.33859149567886</v>
      </c>
      <c r="F137">
        <f>ABS(TableWmot3[[#This Row],[Wmot,sim]]-TableWmot3[[#This Row],[Wmot]])</f>
        <v>0.3298345840787249</v>
      </c>
    </row>
    <row r="138" spans="1:6" x14ac:dyDescent="0.3">
      <c r="A138">
        <f>data_lastRecoveryFile!A2706-data_lastRecoveryFile!$A$2577</f>
        <v>1.2899999999999991</v>
      </c>
      <c r="B138">
        <f>$C$6*data_lastRecoveryFile!E2706/$C$5</f>
        <v>4.4261974584555226</v>
      </c>
      <c r="C138">
        <f>data_lastRecoveryFile!H2706*2*PI()/($C$4*$C$3*$C$2)</f>
        <v>10.346503747725103</v>
      </c>
      <c r="D138">
        <f t="shared" si="2"/>
        <v>124.15804497270125</v>
      </c>
      <c r="E138">
        <f>$F$5+($E$5-$F$5)*EXP(-TableWmot3[[#This Row],[t]]/$G$5)</f>
        <v>125.33903807304502</v>
      </c>
      <c r="F138">
        <f>ABS(TableWmot3[[#This Row],[Wmot,sim]]-TableWmot3[[#This Row],[Wmot]])</f>
        <v>1.1809931003437697</v>
      </c>
    </row>
    <row r="139" spans="1:6" x14ac:dyDescent="0.3">
      <c r="A139">
        <f>data_lastRecoveryFile!A2707-data_lastRecoveryFile!$A$2577</f>
        <v>1.3000000000000007</v>
      </c>
      <c r="B139">
        <f>$C$6*data_lastRecoveryFile!E2707/$C$5</f>
        <v>4.4261974584555226</v>
      </c>
      <c r="C139">
        <f>data_lastRecoveryFile!H2707*2*PI()/($C$4*$C$3*$C$2)</f>
        <v>10.214738735263083</v>
      </c>
      <c r="D139">
        <f t="shared" si="2"/>
        <v>122.576864823157</v>
      </c>
      <c r="E139">
        <f>$F$5+($E$5-$F$5)*EXP(-TableWmot3[[#This Row],[t]]/$G$5)</f>
        <v>125.33945220561968</v>
      </c>
      <c r="F139">
        <f>ABS(TableWmot3[[#This Row],[Wmot,sim]]-TableWmot3[[#This Row],[Wmot]])</f>
        <v>2.7625873824626836</v>
      </c>
    </row>
    <row r="140" spans="1:6" x14ac:dyDescent="0.3">
      <c r="A140">
        <f>data_lastRecoveryFile!A2708-data_lastRecoveryFile!$A$2577</f>
        <v>1.3099999999999987</v>
      </c>
      <c r="B140">
        <f>$C$6*data_lastRecoveryFile!E2708/$C$5</f>
        <v>4.4261974584555226</v>
      </c>
      <c r="C140">
        <f>data_lastRecoveryFile!H2708*2*PI()/($C$4*$C$3*$C$2)</f>
        <v>10.075598808480414</v>
      </c>
      <c r="D140">
        <f t="shared" si="2"/>
        <v>120.90718570176497</v>
      </c>
      <c r="E140">
        <f>$F$5+($E$5-$F$5)*EXP(-TableWmot3[[#This Row],[t]]/$G$5)</f>
        <v>125.33983625058566</v>
      </c>
      <c r="F140">
        <f>ABS(TableWmot3[[#This Row],[Wmot,sim]]-TableWmot3[[#This Row],[Wmot]])</f>
        <v>4.4326505488206891</v>
      </c>
    </row>
    <row r="141" spans="1:6" x14ac:dyDescent="0.3">
      <c r="A141">
        <f>data_lastRecoveryFile!A2709-data_lastRecoveryFile!$A$2577</f>
        <v>1.3200000000000003</v>
      </c>
      <c r="B141">
        <f>$C$6*data_lastRecoveryFile!E2709/$C$5</f>
        <v>4.4261974584555226</v>
      </c>
      <c r="C141">
        <f>data_lastRecoveryFile!H2709*2*PI()/($C$4*$C$3*$C$2)</f>
        <v>9.9467837586786896</v>
      </c>
      <c r="D141">
        <f t="shared" si="2"/>
        <v>119.36140510414427</v>
      </c>
      <c r="E141">
        <f>$F$5+($E$5-$F$5)*EXP(-TableWmot3[[#This Row],[t]]/$G$5)</f>
        <v>125.34019239387148</v>
      </c>
      <c r="F141">
        <f>ABS(TableWmot3[[#This Row],[Wmot,sim]]-TableWmot3[[#This Row],[Wmot]])</f>
        <v>5.9787872897272081</v>
      </c>
    </row>
    <row r="142" spans="1:6" x14ac:dyDescent="0.3">
      <c r="A142">
        <f>data_lastRecoveryFile!A2710-data_lastRecoveryFile!$A$2577</f>
        <v>1.3299999999999983</v>
      </c>
      <c r="B142">
        <f>$C$6*data_lastRecoveryFile!E2710/$C$5</f>
        <v>4.4261974584555226</v>
      </c>
      <c r="C142">
        <f>data_lastRecoveryFile!H2710*2*PI()/($C$4*$C$3*$C$2)</f>
        <v>9.9492420600433942</v>
      </c>
      <c r="D142">
        <f t="shared" si="2"/>
        <v>119.39090472052072</v>
      </c>
      <c r="E142">
        <f>$F$5+($E$5-$F$5)*EXP(-TableWmot3[[#This Row],[t]]/$G$5)</f>
        <v>125.34052266259324</v>
      </c>
      <c r="F142">
        <f>ABS(TableWmot3[[#This Row],[Wmot,sim]]-TableWmot3[[#This Row],[Wmot]])</f>
        <v>5.9496179420725213</v>
      </c>
    </row>
    <row r="143" spans="1:6" x14ac:dyDescent="0.3">
      <c r="A143">
        <f>data_lastRecoveryFile!A2711-data_lastRecoveryFile!$A$2577</f>
        <v>1.3399999999999999</v>
      </c>
      <c r="B143">
        <f>$C$6*data_lastRecoveryFile!E2711/$C$5</f>
        <v>4.4261974584555226</v>
      </c>
      <c r="C143">
        <f>data_lastRecoveryFile!H2711*2*PI()/($C$4*$C$3*$C$2)</f>
        <v>9.9984081077905369</v>
      </c>
      <c r="D143">
        <f t="shared" si="2"/>
        <v>119.98089729348644</v>
      </c>
      <c r="E143">
        <f>$F$5+($E$5-$F$5)*EXP(-TableWmot3[[#This Row],[t]]/$G$5)</f>
        <v>125.34082893659289</v>
      </c>
      <c r="F143">
        <f>ABS(TableWmot3[[#This Row],[Wmot,sim]]-TableWmot3[[#This Row],[Wmot]])</f>
        <v>5.3599316431064494</v>
      </c>
    </row>
    <row r="144" spans="1:6" x14ac:dyDescent="0.3">
      <c r="A144">
        <f>data_lastRecoveryFile!A2712-data_lastRecoveryFile!$A$2577</f>
        <v>1.3500000000000014</v>
      </c>
      <c r="B144">
        <f>$C$6*data_lastRecoveryFile!E2712/$C$5</f>
        <v>4.4261974584555226</v>
      </c>
      <c r="C144">
        <f>data_lastRecoveryFile!H2712*2*PI()/($C$4*$C$3*$C$2)</f>
        <v>10.05199910719803</v>
      </c>
      <c r="D144">
        <f t="shared" si="2"/>
        <v>120.62398928637637</v>
      </c>
      <c r="E144">
        <f>$F$5+($E$5-$F$5)*EXP(-TableWmot3[[#This Row],[t]]/$G$5)</f>
        <v>125.34111295913776</v>
      </c>
      <c r="F144">
        <f>ABS(TableWmot3[[#This Row],[Wmot,sim]]-TableWmot3[[#This Row],[Wmot]])</f>
        <v>4.7171236727613888</v>
      </c>
    </row>
    <row r="145" spans="1:6" x14ac:dyDescent="0.3">
      <c r="A145">
        <f>data_lastRecoveryFile!A2713-data_lastRecoveryFile!$A$2577</f>
        <v>1.3599999999999994</v>
      </c>
      <c r="B145">
        <f>$C$6*data_lastRecoveryFile!E2713/$C$5</f>
        <v>4.4261974584555226</v>
      </c>
      <c r="C145">
        <f>data_lastRecoveryFile!H2713*2*PI()/($C$4*$C$3*$C$2)</f>
        <v>10.06035733388333</v>
      </c>
      <c r="D145">
        <f t="shared" si="2"/>
        <v>120.72428800659995</v>
      </c>
      <c r="E145">
        <f>$F$5+($E$5-$F$5)*EXP(-TableWmot3[[#This Row],[t]]/$G$5)</f>
        <v>125.34137634684319</v>
      </c>
      <c r="F145">
        <f>ABS(TableWmot3[[#This Row],[Wmot,sim]]-TableWmot3[[#This Row],[Wmot]])</f>
        <v>4.6170883402432423</v>
      </c>
    </row>
    <row r="146" spans="1:6" x14ac:dyDescent="0.3">
      <c r="A146">
        <f>data_lastRecoveryFile!A2714-data_lastRecoveryFile!$A$2577</f>
        <v>1.370000000000001</v>
      </c>
      <c r="B146">
        <f>$C$6*data_lastRecoveryFile!E2714/$C$5</f>
        <v>4.4261974584555226</v>
      </c>
      <c r="C146">
        <f>data_lastRecoveryFile!H2714*2*PI()/($C$4*$C$3*$C$2)</f>
        <v>10.006274678293511</v>
      </c>
      <c r="D146">
        <f t="shared" si="2"/>
        <v>120.07529613952214</v>
      </c>
      <c r="E146">
        <f>$F$5+($E$5-$F$5)*EXP(-TableWmot3[[#This Row],[t]]/$G$5)</f>
        <v>125.34162059887397</v>
      </c>
      <c r="F146">
        <f>ABS(TableWmot3[[#This Row],[Wmot,sim]]-TableWmot3[[#This Row],[Wmot]])</f>
        <v>5.2663244593518357</v>
      </c>
    </row>
    <row r="147" spans="1:6" x14ac:dyDescent="0.3">
      <c r="A147">
        <f>data_lastRecoveryFile!A2715-data_lastRecoveryFile!$A$2577</f>
        <v>1.379999999999999</v>
      </c>
      <c r="B147">
        <f>$C$6*data_lastRecoveryFile!E2715/$C$5</f>
        <v>4.4261974584555226</v>
      </c>
      <c r="C147">
        <f>data_lastRecoveryFile!H2715*2*PI()/($C$4*$C$3*$C$2)</f>
        <v>9.9453087747919078</v>
      </c>
      <c r="D147">
        <f t="shared" si="2"/>
        <v>119.34370529750289</v>
      </c>
      <c r="E147">
        <f>$F$5+($E$5-$F$5)*EXP(-TableWmot3[[#This Row],[t]]/$G$5)</f>
        <v>125.3418471054774</v>
      </c>
      <c r="F147">
        <f>ABS(TableWmot3[[#This Row],[Wmot,sim]]-TableWmot3[[#This Row],[Wmot]])</f>
        <v>5.9981418079745055</v>
      </c>
    </row>
    <row r="148" spans="1:6" x14ac:dyDescent="0.3">
      <c r="A148">
        <f>data_lastRecoveryFile!A2716-data_lastRecoveryFile!$A$2577</f>
        <v>1.3900000000000006</v>
      </c>
      <c r="B148">
        <f>$C$6*data_lastRecoveryFile!E2716/$C$5</f>
        <v>4.4261974584555226</v>
      </c>
      <c r="C148">
        <f>data_lastRecoveryFile!H2716*2*PI()/($C$4*$C$3*$C$2)</f>
        <v>10.01905785152589</v>
      </c>
      <c r="D148">
        <f t="shared" si="2"/>
        <v>120.22869421831068</v>
      </c>
      <c r="E148">
        <f>$F$5+($E$5-$F$5)*EXP(-TableWmot3[[#This Row],[t]]/$G$5)</f>
        <v>125.34205715589634</v>
      </c>
      <c r="F148">
        <f>ABS(TableWmot3[[#This Row],[Wmot,sim]]-TableWmot3[[#This Row],[Wmot]])</f>
        <v>5.1133629375856628</v>
      </c>
    </row>
    <row r="149" spans="1:6" x14ac:dyDescent="0.3">
      <c r="A149">
        <f>data_lastRecoveryFile!A2717-data_lastRecoveryFile!$A$2577</f>
        <v>1.3999999999999986</v>
      </c>
      <c r="B149">
        <f>$C$6*data_lastRecoveryFile!E2717/$C$5</f>
        <v>4.4261974584555226</v>
      </c>
      <c r="C149">
        <f>data_lastRecoveryFile!H2717*2*PI()/($C$4*$C$3*$C$2)</f>
        <v>10.215722052741004</v>
      </c>
      <c r="D149">
        <f t="shared" si="2"/>
        <v>122.58866463289205</v>
      </c>
      <c r="E149">
        <f>$F$5+($E$5-$F$5)*EXP(-TableWmot3[[#This Row],[t]]/$G$5)</f>
        <v>125.34225194570746</v>
      </c>
      <c r="F149">
        <f>ABS(TableWmot3[[#This Row],[Wmot,sim]]-TableWmot3[[#This Row],[Wmot]])</f>
        <v>2.7535873128154122</v>
      </c>
    </row>
    <row r="150" spans="1:6" x14ac:dyDescent="0.3">
      <c r="A150">
        <f>data_lastRecoveryFile!A2718-data_lastRecoveryFile!$A$2577</f>
        <v>1.4100000000000001</v>
      </c>
      <c r="B150">
        <f>$C$6*data_lastRecoveryFile!E2718/$C$5</f>
        <v>4.4261974584555226</v>
      </c>
      <c r="C150">
        <f>data_lastRecoveryFile!H2718*2*PI()/($C$4*$C$3*$C$2)</f>
        <v>10.42664441107528</v>
      </c>
      <c r="D150">
        <f t="shared" si="2"/>
        <v>125.11973293290336</v>
      </c>
      <c r="E150">
        <f>$F$5+($E$5-$F$5)*EXP(-TableWmot3[[#This Row],[t]]/$G$5)</f>
        <v>125.34243258362625</v>
      </c>
      <c r="F150">
        <f>ABS(TableWmot3[[#This Row],[Wmot,sim]]-TableWmot3[[#This Row],[Wmot]])</f>
        <v>0.22269965072288755</v>
      </c>
    </row>
    <row r="151" spans="1:6" x14ac:dyDescent="0.3">
      <c r="A151">
        <f>data_lastRecoveryFile!A2719-data_lastRecoveryFile!$A$2577</f>
        <v>1.4200000000000017</v>
      </c>
      <c r="B151">
        <f>$C$6*data_lastRecoveryFile!E2719/$C$5</f>
        <v>4.4261974584555226</v>
      </c>
      <c r="C151">
        <f>data_lastRecoveryFile!H2719*2*PI()/($C$4*$C$3*$C$2)</f>
        <v>10.621833633516875</v>
      </c>
      <c r="D151">
        <f t="shared" si="2"/>
        <v>127.4620036022025</v>
      </c>
      <c r="E151">
        <f>$F$5+($E$5-$F$5)*EXP(-TableWmot3[[#This Row],[t]]/$G$5)</f>
        <v>125.34260009781764</v>
      </c>
      <c r="F151">
        <f>ABS(TableWmot3[[#This Row],[Wmot,sim]]-TableWmot3[[#This Row],[Wmot]])</f>
        <v>2.1194035043848629</v>
      </c>
    </row>
    <row r="152" spans="1:6" x14ac:dyDescent="0.3">
      <c r="A152">
        <f>data_lastRecoveryFile!A2720-data_lastRecoveryFile!$A$2577</f>
        <v>1.4299999999999997</v>
      </c>
      <c r="B152">
        <f>$C$6*data_lastRecoveryFile!E2720/$C$5</f>
        <v>4.4261974584555226</v>
      </c>
      <c r="C152">
        <f>data_lastRecoveryFile!H2720*2*PI()/($C$4*$C$3*$C$2)</f>
        <v>10.706399243414131</v>
      </c>
      <c r="D152">
        <f t="shared" si="2"/>
        <v>128.47679092096956</v>
      </c>
      <c r="E152">
        <f>$F$5+($E$5-$F$5)*EXP(-TableWmot3[[#This Row],[t]]/$G$5)</f>
        <v>125.34275544174822</v>
      </c>
      <c r="F152">
        <f>ABS(TableWmot3[[#This Row],[Wmot,sim]]-TableWmot3[[#This Row],[Wmot]])</f>
        <v>3.134035479221339</v>
      </c>
    </row>
    <row r="153" spans="1:6" x14ac:dyDescent="0.3">
      <c r="A153">
        <f>data_lastRecoveryFile!A2721-data_lastRecoveryFile!$A$2577</f>
        <v>1.4400000000000013</v>
      </c>
      <c r="B153">
        <f>$C$6*data_lastRecoveryFile!E2721/$C$5</f>
        <v>4.4261974584555226</v>
      </c>
      <c r="C153">
        <f>data_lastRecoveryFile!H2721*2*PI()/($C$4*$C$3*$C$2)</f>
        <v>10.708365883483243</v>
      </c>
      <c r="D153">
        <f t="shared" si="2"/>
        <v>128.50039060179893</v>
      </c>
      <c r="E153">
        <f>$F$5+($E$5-$F$5)*EXP(-TableWmot3[[#This Row],[t]]/$G$5)</f>
        <v>125.34289949961324</v>
      </c>
      <c r="F153">
        <f>ABS(TableWmot3[[#This Row],[Wmot,sim]]-TableWmot3[[#This Row],[Wmot]])</f>
        <v>3.1574911021856877</v>
      </c>
    </row>
    <row r="154" spans="1:6" x14ac:dyDescent="0.3">
      <c r="A154">
        <f>data_lastRecoveryFile!A2722-data_lastRecoveryFile!$A$2577</f>
        <v>1.4499999999999993</v>
      </c>
      <c r="B154">
        <f>$C$6*data_lastRecoveryFile!E2722/$C$5</f>
        <v>4.4261974584555226</v>
      </c>
      <c r="C154">
        <f>data_lastRecoveryFile!H2722*2*PI()/($C$4*$C$3*$C$2)</f>
        <v>10.694599392772941</v>
      </c>
      <c r="D154">
        <f t="shared" si="2"/>
        <v>128.33519271327529</v>
      </c>
      <c r="E154">
        <f>$F$5+($E$5-$F$5)*EXP(-TableWmot3[[#This Row],[t]]/$G$5)</f>
        <v>125.34303309136925</v>
      </c>
      <c r="F154">
        <f>ABS(TableWmot3[[#This Row],[Wmot,sim]]-TableWmot3[[#This Row],[Wmot]])</f>
        <v>2.9921596219060405</v>
      </c>
    </row>
    <row r="155" spans="1:6" x14ac:dyDescent="0.3">
      <c r="A155">
        <f>data_lastRecoveryFile!A2723-data_lastRecoveryFile!$A$2577</f>
        <v>1.4600000000000009</v>
      </c>
      <c r="B155">
        <f>$C$6*data_lastRecoveryFile!E2723/$C$5</f>
        <v>4.4261974584555226</v>
      </c>
      <c r="C155">
        <f>data_lastRecoveryFile!H2723*2*PI()/($C$4*$C$3*$C$2)</f>
        <v>10.658216513144909</v>
      </c>
      <c r="D155">
        <f t="shared" si="2"/>
        <v>127.89859815773892</v>
      </c>
      <c r="E155">
        <f>$F$5+($E$5-$F$5)*EXP(-TableWmot3[[#This Row],[t]]/$G$5)</f>
        <v>125.34315697740125</v>
      </c>
      <c r="F155">
        <f>ABS(TableWmot3[[#This Row],[Wmot,sim]]-TableWmot3[[#This Row],[Wmot]])</f>
        <v>2.5554411803376667</v>
      </c>
    </row>
    <row r="156" spans="1:6" x14ac:dyDescent="0.3">
      <c r="A156">
        <f>data_lastRecoveryFile!A2724-data_lastRecoveryFile!$A$2577</f>
        <v>1.4699999999999989</v>
      </c>
      <c r="B156">
        <f>$C$6*data_lastRecoveryFile!E2724/$C$5</f>
        <v>4.4261974584555226</v>
      </c>
      <c r="C156">
        <f>data_lastRecoveryFile!H2724*2*PI()/($C$4*$C$3*$C$2)</f>
        <v>10.609050460284495</v>
      </c>
      <c r="D156">
        <f t="shared" si="2"/>
        <v>127.30860552341395</v>
      </c>
      <c r="E156">
        <f>$F$5+($E$5-$F$5)*EXP(-TableWmot3[[#This Row],[t]]/$G$5)</f>
        <v>125.34327186285061</v>
      </c>
      <c r="F156">
        <f>ABS(TableWmot3[[#This Row],[Wmot,sim]]-TableWmot3[[#This Row],[Wmot]])</f>
        <v>1.9653336605633314</v>
      </c>
    </row>
    <row r="157" spans="1:6" x14ac:dyDescent="0.3">
      <c r="A157">
        <f>data_lastRecoveryFile!A2725-data_lastRecoveryFile!$A$2577</f>
        <v>1.4800000000000004</v>
      </c>
      <c r="B157">
        <f>$C$6*data_lastRecoveryFile!E2725/$C$5</f>
        <v>4.4261974584555226</v>
      </c>
      <c r="C157">
        <f>data_lastRecoveryFile!H2725*2*PI()/($C$4*$C$3*$C$2)</f>
        <v>10.558409428650569</v>
      </c>
      <c r="D157">
        <f t="shared" si="2"/>
        <v>126.70091314380682</v>
      </c>
      <c r="E157">
        <f>$F$5+($E$5-$F$5)*EXP(-TableWmot3[[#This Row],[t]]/$G$5)</f>
        <v>125.34337840162877</v>
      </c>
      <c r="F157">
        <f>ABS(TableWmot3[[#This Row],[Wmot,sim]]-TableWmot3[[#This Row],[Wmot]])</f>
        <v>1.3575347421780464</v>
      </c>
    </row>
    <row r="158" spans="1:6" x14ac:dyDescent="0.3">
      <c r="A158">
        <f>data_lastRecoveryFile!A2726-data_lastRecoveryFile!$A$2577</f>
        <v>1.4899999999999984</v>
      </c>
      <c r="B158">
        <f>$C$6*data_lastRecoveryFile!E2726/$C$5</f>
        <v>4.4261974584555226</v>
      </c>
      <c r="C158">
        <f>data_lastRecoveryFile!H2726*2*PI()/($C$4*$C$3*$C$2)</f>
        <v>10.56480101526676</v>
      </c>
      <c r="D158">
        <f t="shared" si="2"/>
        <v>126.77761218320111</v>
      </c>
      <c r="E158">
        <f>$F$5+($E$5-$F$5)*EXP(-TableWmot3[[#This Row],[t]]/$G$5)</f>
        <v>125.34347720013905</v>
      </c>
      <c r="F158">
        <f>ABS(TableWmot3[[#This Row],[Wmot,sim]]-TableWmot3[[#This Row],[Wmot]])</f>
        <v>1.4341349830620658</v>
      </c>
    </row>
    <row r="159" spans="1:6" x14ac:dyDescent="0.3">
      <c r="A159">
        <f>data_lastRecoveryFile!A2727-data_lastRecoveryFile!$A$2577</f>
        <v>1.5</v>
      </c>
      <c r="B159">
        <f>$C$6*data_lastRecoveryFile!E2727/$C$5</f>
        <v>4.4261974584555226</v>
      </c>
      <c r="C159">
        <f>data_lastRecoveryFile!H2727*2*PI()/($C$4*$C$3*$C$2)</f>
        <v>10.614458729422767</v>
      </c>
      <c r="D159">
        <f t="shared" si="2"/>
        <v>127.37350475307321</v>
      </c>
      <c r="E159">
        <f>$F$5+($E$5-$F$5)*EXP(-TableWmot3[[#This Row],[t]]/$G$5)</f>
        <v>125.34356882072829</v>
      </c>
      <c r="F159">
        <f>ABS(TableWmot3[[#This Row],[Wmot,sim]]-TableWmot3[[#This Row],[Wmot]])</f>
        <v>2.0299359323449124</v>
      </c>
    </row>
    <row r="160" spans="1:6" x14ac:dyDescent="0.3">
      <c r="A160">
        <f>data_lastRecoveryFile!A2728-data_lastRecoveryFile!$A$2577</f>
        <v>1.5100000000000016</v>
      </c>
      <c r="B160">
        <f>$C$6*data_lastRecoveryFile!E2728/$C$5</f>
        <v>4.4261974584555226</v>
      </c>
      <c r="C160">
        <f>data_lastRecoveryFile!H2728*2*PI()/($C$4*$C$3*$C$2)</f>
        <v>10.640025075887527</v>
      </c>
      <c r="D160">
        <f t="shared" si="2"/>
        <v>127.68030091065032</v>
      </c>
      <c r="E160">
        <f>$F$5+($E$5-$F$5)*EXP(-TableWmot3[[#This Row],[t]]/$G$5)</f>
        <v>125.34365378488768</v>
      </c>
      <c r="F160">
        <f>ABS(TableWmot3[[#This Row],[Wmot,sim]]-TableWmot3[[#This Row],[Wmot]])</f>
        <v>2.3366471257626387</v>
      </c>
    </row>
    <row r="161" spans="1:6" x14ac:dyDescent="0.3">
      <c r="A161">
        <f>data_lastRecoveryFile!A2729-data_lastRecoveryFile!$A$2577</f>
        <v>1.5199999999999996</v>
      </c>
      <c r="B161">
        <f>$C$6*data_lastRecoveryFile!E2729/$C$5</f>
        <v>4.4261974584555226</v>
      </c>
      <c r="C161">
        <f>data_lastRecoveryFile!H2729*2*PI()/($C$4*$C$3*$C$2)</f>
        <v>10.530384780821105</v>
      </c>
      <c r="D161">
        <f t="shared" si="2"/>
        <v>126.36461736985326</v>
      </c>
      <c r="E161">
        <f>$F$5+($E$5-$F$5)*EXP(-TableWmot3[[#This Row],[t]]/$G$5)</f>
        <v>125.34373257622093</v>
      </c>
      <c r="F161">
        <f>ABS(TableWmot3[[#This Row],[Wmot,sim]]-TableWmot3[[#This Row],[Wmot]])</f>
        <v>1.0208847936323338</v>
      </c>
    </row>
    <row r="162" spans="1:6" x14ac:dyDescent="0.3">
      <c r="A162">
        <f>data_lastRecoveryFile!A2730-data_lastRecoveryFile!$A$2577</f>
        <v>1.5300000000000011</v>
      </c>
      <c r="B162">
        <f>$C$6*data_lastRecoveryFile!E2730/$C$5</f>
        <v>4.4261974584555226</v>
      </c>
      <c r="C162">
        <f>data_lastRecoveryFile!H2730*2*PI()/($C$4*$C$3*$C$2)</f>
        <v>10.304220947889746</v>
      </c>
      <c r="D162">
        <f t="shared" si="2"/>
        <v>123.65065137467695</v>
      </c>
      <c r="E162">
        <f>$F$5+($E$5-$F$5)*EXP(-TableWmot3[[#This Row],[t]]/$G$5)</f>
        <v>125.34380564319694</v>
      </c>
      <c r="F162">
        <f>ABS(TableWmot3[[#This Row],[Wmot,sim]]-TableWmot3[[#This Row],[Wmot]])</f>
        <v>1.6931542685199901</v>
      </c>
    </row>
    <row r="163" spans="1:6" x14ac:dyDescent="0.3">
      <c r="A163">
        <f>data_lastRecoveryFile!A2731-data_lastRecoveryFile!$A$2577</f>
        <v>1.5399999999999991</v>
      </c>
      <c r="B163">
        <f>$C$6*data_lastRecoveryFile!E2731/$C$5</f>
        <v>4.4261974584555226</v>
      </c>
      <c r="C163">
        <f>data_lastRecoveryFile!H2731*2*PI()/($C$4*$C$3*$C$2)</f>
        <v>10.078548771140712</v>
      </c>
      <c r="D163">
        <f t="shared" si="2"/>
        <v>120.94258525368855</v>
      </c>
      <c r="E163">
        <f>$F$5+($E$5-$F$5)*EXP(-TableWmot3[[#This Row],[t]]/$G$5)</f>
        <v>125.3438734017024</v>
      </c>
      <c r="F163">
        <f>ABS(TableWmot3[[#This Row],[Wmot,sim]]-TableWmot3[[#This Row],[Wmot]])</f>
        <v>4.4012881480138475</v>
      </c>
    </row>
    <row r="164" spans="1:6" x14ac:dyDescent="0.3">
      <c r="A164">
        <f>data_lastRecoveryFile!A2732-data_lastRecoveryFile!$A$2577</f>
        <v>1.5500000000000007</v>
      </c>
      <c r="B164">
        <f>$C$6*data_lastRecoveryFile!E2732/$C$5</f>
        <v>4.4261974584555226</v>
      </c>
      <c r="C164">
        <f>data_lastRecoveryFile!H2732*2*PI()/($C$4*$C$3*$C$2)</f>
        <v>9.8799179247432214</v>
      </c>
      <c r="D164">
        <f t="shared" si="2"/>
        <v>118.55901509691866</v>
      </c>
      <c r="E164">
        <f>$F$5+($E$5-$F$5)*EXP(-TableWmot3[[#This Row],[t]]/$G$5)</f>
        <v>125.34393623740891</v>
      </c>
      <c r="F164">
        <f>ABS(TableWmot3[[#This Row],[Wmot,sim]]-TableWmot3[[#This Row],[Wmot]])</f>
        <v>6.7849211404902547</v>
      </c>
    </row>
    <row r="165" spans="1:6" x14ac:dyDescent="0.3">
      <c r="A165">
        <f>data_lastRecoveryFile!A2733-data_lastRecoveryFile!$A$2577</f>
        <v>1.5599999999999987</v>
      </c>
      <c r="B165">
        <f>$C$6*data_lastRecoveryFile!E2733/$C$5</f>
        <v>4.4261974584555226</v>
      </c>
      <c r="C165">
        <f>data_lastRecoveryFile!H2733*2*PI()/($C$4*$C$3*$C$2)</f>
        <v>9.7958439812548299</v>
      </c>
      <c r="D165">
        <f t="shared" si="2"/>
        <v>117.55012777505796</v>
      </c>
      <c r="E165">
        <f>$F$5+($E$5-$F$5)*EXP(-TableWmot3[[#This Row],[t]]/$G$5)</f>
        <v>125.34399450796826</v>
      </c>
      <c r="F165">
        <f>ABS(TableWmot3[[#This Row],[Wmot,sim]]-TableWmot3[[#This Row],[Wmot]])</f>
        <v>7.7938667329103026</v>
      </c>
    </row>
    <row r="166" spans="1:6" x14ac:dyDescent="0.3">
      <c r="A166">
        <f>data_lastRecoveryFile!A2734-data_lastRecoveryFile!$A$2577</f>
        <v>1.5700000000000003</v>
      </c>
      <c r="B166">
        <f>$C$6*data_lastRecoveryFile!E2734/$C$5</f>
        <v>4.4261974584555226</v>
      </c>
      <c r="C166">
        <f>data_lastRecoveryFile!H2734*2*PI()/($C$4*$C$3*$C$2)</f>
        <v>9.7924023572989363</v>
      </c>
      <c r="D166">
        <f t="shared" si="2"/>
        <v>117.50882828758724</v>
      </c>
      <c r="E166">
        <f>$F$5+($E$5-$F$5)*EXP(-TableWmot3[[#This Row],[t]]/$G$5)</f>
        <v>125.34404854504807</v>
      </c>
      <c r="F166">
        <f>ABS(TableWmot3[[#This Row],[Wmot,sim]]-TableWmot3[[#This Row],[Wmot]])</f>
        <v>7.8352202574608327</v>
      </c>
    </row>
    <row r="167" spans="1:6" x14ac:dyDescent="0.3">
      <c r="A167">
        <f>data_lastRecoveryFile!A2735-data_lastRecoveryFile!$A$2577</f>
        <v>1.5799999999999983</v>
      </c>
      <c r="B167">
        <f>$C$6*data_lastRecoveryFile!E2735/$C$5</f>
        <v>4.4261974584555226</v>
      </c>
      <c r="C167">
        <f>data_lastRecoveryFile!H2735*2*PI()/($C$4*$C$3*$C$2)</f>
        <v>9.8902427966108988</v>
      </c>
      <c r="D167">
        <f t="shared" si="2"/>
        <v>118.68291355933079</v>
      </c>
      <c r="E167">
        <f>$F$5+($E$5-$F$5)*EXP(-TableWmot3[[#This Row],[t]]/$G$5)</f>
        <v>125.34409865621956</v>
      </c>
      <c r="F167">
        <f>ABS(TableWmot3[[#This Row],[Wmot,sim]]-TableWmot3[[#This Row],[Wmot]])</f>
        <v>6.6611850968887723</v>
      </c>
    </row>
    <row r="168" spans="1:6" x14ac:dyDescent="0.3">
      <c r="A168">
        <f>data_lastRecoveryFile!A2736-data_lastRecoveryFile!$A$2577</f>
        <v>1.5899999999999999</v>
      </c>
      <c r="B168">
        <f>$C$6*data_lastRecoveryFile!E2736/$C$5</f>
        <v>4.4261974584555226</v>
      </c>
      <c r="C168">
        <f>data_lastRecoveryFile!H2736*2*PI()/($C$4*$C$3*$C$2)</f>
        <v>10.09526522962458</v>
      </c>
      <c r="D168">
        <f t="shared" si="2"/>
        <v>121.14318275549496</v>
      </c>
      <c r="E168">
        <f>$F$5+($E$5-$F$5)*EXP(-TableWmot3[[#This Row],[t]]/$G$5)</f>
        <v>125.34414512670833</v>
      </c>
      <c r="F168">
        <f>ABS(TableWmot3[[#This Row],[Wmot,sim]]-TableWmot3[[#This Row],[Wmot]])</f>
        <v>4.2009623712133646</v>
      </c>
    </row>
    <row r="169" spans="1:6" x14ac:dyDescent="0.3">
      <c r="A169">
        <f>data_lastRecoveryFile!A2737-data_lastRecoveryFile!$A$2577</f>
        <v>1.6000000000000014</v>
      </c>
      <c r="B169">
        <f>$C$6*data_lastRecoveryFile!E2737/$C$5</f>
        <v>4.4261974584555226</v>
      </c>
      <c r="C169">
        <f>data_lastRecoveryFile!H2737*2*PI()/($C$4*$C$3*$C$2)</f>
        <v>10.305204265367667</v>
      </c>
      <c r="D169">
        <f t="shared" si="2"/>
        <v>123.66245118441201</v>
      </c>
      <c r="E169">
        <f>$F$5+($E$5-$F$5)*EXP(-TableWmot3[[#This Row],[t]]/$G$5)</f>
        <v>125.34418822101765</v>
      </c>
      <c r="F169">
        <f>ABS(TableWmot3[[#This Row],[Wmot,sim]]-TableWmot3[[#This Row],[Wmot]])</f>
        <v>1.6817370366056394</v>
      </c>
    </row>
    <row r="170" spans="1:6" x14ac:dyDescent="0.3">
      <c r="A170">
        <f>data_lastRecoveryFile!A2738-data_lastRecoveryFile!$A$2577</f>
        <v>1.6099999999999994</v>
      </c>
      <c r="B170">
        <f>$C$6*data_lastRecoveryFile!E2738/$C$5</f>
        <v>4.4261974584555226</v>
      </c>
      <c r="C170">
        <f>data_lastRecoveryFile!H2738*2*PI()/($C$4*$C$3*$C$2)</f>
        <v>10.498918509035748</v>
      </c>
      <c r="D170">
        <f t="shared" si="2"/>
        <v>125.98702210842899</v>
      </c>
      <c r="E170">
        <f>$F$5+($E$5-$F$5)*EXP(-TableWmot3[[#This Row],[t]]/$G$5)</f>
        <v>125.34422818443413</v>
      </c>
      <c r="F170">
        <f>ABS(TableWmot3[[#This Row],[Wmot,sim]]-TableWmot3[[#This Row],[Wmot]])</f>
        <v>0.64279392399485857</v>
      </c>
    </row>
    <row r="171" spans="1:6" x14ac:dyDescent="0.3">
      <c r="A171">
        <f>data_lastRecoveryFile!A2739-data_lastRecoveryFile!$A$2577</f>
        <v>1.620000000000001</v>
      </c>
      <c r="B171">
        <f>$C$6*data_lastRecoveryFile!E2739/$C$5</f>
        <v>4.4261974584555226</v>
      </c>
      <c r="C171">
        <f>data_lastRecoveryFile!H2739*2*PI()/($C$4*$C$3*$C$2)</f>
        <v>10.553001164625568</v>
      </c>
      <c r="D171">
        <f t="shared" si="2"/>
        <v>126.63601397550681</v>
      </c>
      <c r="E171">
        <f>$F$5+($E$5-$F$5)*EXP(-TableWmot3[[#This Row],[t]]/$G$5)</f>
        <v>125.34426524442375</v>
      </c>
      <c r="F171">
        <f>ABS(TableWmot3[[#This Row],[Wmot,sim]]-TableWmot3[[#This Row],[Wmot]])</f>
        <v>1.2917487310830609</v>
      </c>
    </row>
    <row r="172" spans="1:6" x14ac:dyDescent="0.3">
      <c r="A172">
        <f>data_lastRecoveryFile!A2740-data_lastRecoveryFile!$A$2577</f>
        <v>1.629999999999999</v>
      </c>
      <c r="B172">
        <f>$C$6*data_lastRecoveryFile!E2740/$C$5</f>
        <v>4.4261974584555226</v>
      </c>
      <c r="C172">
        <f>data_lastRecoveryFile!H2740*2*PI()/($C$4*$C$3*$C$2)</f>
        <v>10.496460207671046</v>
      </c>
      <c r="D172">
        <f t="shared" si="2"/>
        <v>125.95752249205255</v>
      </c>
      <c r="E172">
        <f>$F$5+($E$5-$F$5)*EXP(-TableWmot3[[#This Row],[t]]/$G$5)</f>
        <v>125.34429961192664</v>
      </c>
      <c r="F172">
        <f>ABS(TableWmot3[[#This Row],[Wmot,sim]]-TableWmot3[[#This Row],[Wmot]])</f>
        <v>0.6132228801259032</v>
      </c>
    </row>
    <row r="173" spans="1:6" x14ac:dyDescent="0.3">
      <c r="A173">
        <f>data_lastRecoveryFile!A2741-data_lastRecoveryFile!$A$2577</f>
        <v>1.6400000000000006</v>
      </c>
      <c r="B173">
        <f>$C$6*data_lastRecoveryFile!E2741/$C$5</f>
        <v>4.4261974584555226</v>
      </c>
      <c r="C173">
        <f>data_lastRecoveryFile!H2741*2*PI()/($C$4*$C$3*$C$2)</f>
        <v>10.46597725336361</v>
      </c>
      <c r="D173">
        <f t="shared" si="2"/>
        <v>125.59172704036331</v>
      </c>
      <c r="E173">
        <f>$F$5+($E$5-$F$5)*EXP(-TableWmot3[[#This Row],[t]]/$G$5)</f>
        <v>125.34433148255766</v>
      </c>
      <c r="F173">
        <f>ABS(TableWmot3[[#This Row],[Wmot,sim]]-TableWmot3[[#This Row],[Wmot]])</f>
        <v>0.24739555780564615</v>
      </c>
    </row>
    <row r="174" spans="1:6" x14ac:dyDescent="0.3">
      <c r="A174">
        <f>data_lastRecoveryFile!A2742-data_lastRecoveryFile!$A$2577</f>
        <v>1.6499999999999986</v>
      </c>
      <c r="B174">
        <f>$C$6*data_lastRecoveryFile!E2742/$C$5</f>
        <v>4.4261974584555226</v>
      </c>
      <c r="C174">
        <f>data_lastRecoveryFile!H2742*2*PI()/($C$4*$C$3*$C$2)</f>
        <v>10.483185373143071</v>
      </c>
      <c r="D174">
        <f t="shared" si="2"/>
        <v>125.79822447771684</v>
      </c>
      <c r="E174">
        <f>$F$5+($E$5-$F$5)*EXP(-TableWmot3[[#This Row],[t]]/$G$5)</f>
        <v>125.34436103771984</v>
      </c>
      <c r="F174">
        <f>ABS(TableWmot3[[#This Row],[Wmot,sim]]-TableWmot3[[#This Row],[Wmot]])</f>
        <v>0.45386343999700784</v>
      </c>
    </row>
    <row r="175" spans="1:6" x14ac:dyDescent="0.3">
      <c r="A175">
        <f>data_lastRecoveryFile!A2743-data_lastRecoveryFile!$A$2577</f>
        <v>1.6600000000000001</v>
      </c>
      <c r="B175">
        <f>$C$6*data_lastRecoveryFile!E2743/$C$5</f>
        <v>4.4261974584555226</v>
      </c>
      <c r="C175">
        <f>data_lastRecoveryFile!H2743*2*PI()/($C$4*$C$3*$C$2)</f>
        <v>10.503835111765158</v>
      </c>
      <c r="D175">
        <f t="shared" si="2"/>
        <v>126.0460213411819</v>
      </c>
      <c r="E175">
        <f>$F$5+($E$5-$F$5)*EXP(-TableWmot3[[#This Row],[t]]/$G$5)</f>
        <v>125.34438844563687</v>
      </c>
      <c r="F175">
        <f>ABS(TableWmot3[[#This Row],[Wmot,sim]]-TableWmot3[[#This Row],[Wmot]])</f>
        <v>0.70163289554503194</v>
      </c>
    </row>
    <row r="176" spans="1:6" x14ac:dyDescent="0.3">
      <c r="A176">
        <f>data_lastRecoveryFile!A2744-data_lastRecoveryFile!$A$2577</f>
        <v>1.6700000000000017</v>
      </c>
      <c r="B176">
        <f>$C$6*data_lastRecoveryFile!E2744/$C$5</f>
        <v>4.4261974584555226</v>
      </c>
      <c r="C176">
        <f>data_lastRecoveryFile!H2744*2*PI()/($C$4*$C$3*$C$2)</f>
        <v>10.502360132991642</v>
      </c>
      <c r="D176">
        <f t="shared" si="2"/>
        <v>126.02832159589971</v>
      </c>
      <c r="E176">
        <f>$F$5+($E$5-$F$5)*EXP(-TableWmot3[[#This Row],[t]]/$G$5)</f>
        <v>125.34441386231069</v>
      </c>
      <c r="F176">
        <f>ABS(TableWmot3[[#This Row],[Wmot,sim]]-TableWmot3[[#This Row],[Wmot]])</f>
        <v>0.68390773358902379</v>
      </c>
    </row>
    <row r="177" spans="1:6" x14ac:dyDescent="0.3">
      <c r="A177">
        <f>data_lastRecoveryFile!A2745-data_lastRecoveryFile!$A$2577</f>
        <v>1.6799999999999997</v>
      </c>
      <c r="B177">
        <f>$C$6*data_lastRecoveryFile!E2745/$C$5</f>
        <v>4.4261974584555226</v>
      </c>
      <c r="C177">
        <f>data_lastRecoveryFile!H2745*2*PI()/($C$4*$C$3*$C$2)</f>
        <v>10.481218727960691</v>
      </c>
      <c r="D177">
        <f t="shared" si="2"/>
        <v>125.77462473552829</v>
      </c>
      <c r="E177">
        <f>$F$5+($E$5-$F$5)*EXP(-TableWmot3[[#This Row],[t]]/$G$5)</f>
        <v>125.34443743240932</v>
      </c>
      <c r="F177">
        <f>ABS(TableWmot3[[#This Row],[Wmot,sim]]-TableWmot3[[#This Row],[Wmot]])</f>
        <v>0.43018730311897002</v>
      </c>
    </row>
    <row r="178" spans="1:6" x14ac:dyDescent="0.3">
      <c r="A178">
        <f>data_lastRecoveryFile!A2746-data_lastRecoveryFile!$A$2577</f>
        <v>1.6900000000000013</v>
      </c>
      <c r="B178">
        <f>$C$6*data_lastRecoveryFile!E2746/$C$5</f>
        <v>4.4261974584555226</v>
      </c>
      <c r="C178">
        <f>data_lastRecoveryFile!H2746*2*PI()/($C$4*$C$3*$C$2)</f>
        <v>10.463518951998905</v>
      </c>
      <c r="D178">
        <f t="shared" si="2"/>
        <v>125.56222742398685</v>
      </c>
      <c r="E178">
        <f>$F$5+($E$5-$F$5)*EXP(-TableWmot3[[#This Row],[t]]/$G$5)</f>
        <v>125.34445929009037</v>
      </c>
      <c r="F178">
        <f>ABS(TableWmot3[[#This Row],[Wmot,sim]]-TableWmot3[[#This Row],[Wmot]])</f>
        <v>0.21776813389648453</v>
      </c>
    </row>
    <row r="179" spans="1:6" x14ac:dyDescent="0.3">
      <c r="A179">
        <f>data_lastRecoveryFile!A2747-data_lastRecoveryFile!$A$2577</f>
        <v>1.6999999999999993</v>
      </c>
      <c r="B179">
        <f>$C$6*data_lastRecoveryFile!E2747/$C$5</f>
        <v>4.4261974584555226</v>
      </c>
      <c r="C179">
        <f>data_lastRecoveryFile!H2747*2*PI()/($C$4*$C$3*$C$2)</f>
        <v>10.493510239897478</v>
      </c>
      <c r="D179">
        <f t="shared" si="2"/>
        <v>125.92212287876974</v>
      </c>
      <c r="E179">
        <f>$F$5+($E$5-$F$5)*EXP(-TableWmot3[[#This Row],[t]]/$G$5)</f>
        <v>125.34447955976459</v>
      </c>
      <c r="F179">
        <f>ABS(TableWmot3[[#This Row],[Wmot,sim]]-TableWmot3[[#This Row],[Wmot]])</f>
        <v>0.57764331900514776</v>
      </c>
    </row>
    <row r="180" spans="1:6" x14ac:dyDescent="0.3">
      <c r="A180">
        <f>data_lastRecoveryFile!A2748-data_lastRecoveryFile!$A$2577</f>
        <v>1.7100000000000009</v>
      </c>
      <c r="B180">
        <f>$C$6*data_lastRecoveryFile!E2748/$C$5</f>
        <v>4.4261974584555226</v>
      </c>
      <c r="C180">
        <f>data_lastRecoveryFile!H2748*2*PI()/($C$4*$C$3*$C$2)</f>
        <v>10.439919245603255</v>
      </c>
      <c r="D180">
        <f t="shared" si="2"/>
        <v>125.27903094723905</v>
      </c>
      <c r="E180">
        <f>$F$5+($E$5-$F$5)*EXP(-TableWmot3[[#This Row],[t]]/$G$5)</f>
        <v>125.34449835680405</v>
      </c>
      <c r="F180">
        <f>ABS(TableWmot3[[#This Row],[Wmot,sim]]-TableWmot3[[#This Row],[Wmot]])</f>
        <v>6.5467409565002299E-2</v>
      </c>
    </row>
    <row r="181" spans="1:6" x14ac:dyDescent="0.3">
      <c r="A181">
        <f>data_lastRecoveryFile!A2749-data_lastRecoveryFile!$A$2577</f>
        <v>1.7199999999999989</v>
      </c>
      <c r="B181">
        <f>$C$6*data_lastRecoveryFile!E2749/$C$5</f>
        <v>4.4261974584555226</v>
      </c>
      <c r="C181">
        <f>data_lastRecoveryFile!H2749*2*PI()/($C$4*$C$3*$C$2)</f>
        <v>10.271279692217606</v>
      </c>
      <c r="D181">
        <f t="shared" si="2"/>
        <v>123.25535630661128</v>
      </c>
      <c r="E181">
        <f>$F$5+($E$5-$F$5)*EXP(-TableWmot3[[#This Row],[t]]/$G$5)</f>
        <v>125.34451578819878</v>
      </c>
      <c r="F181">
        <f>ABS(TableWmot3[[#This Row],[Wmot,sim]]-TableWmot3[[#This Row],[Wmot]])</f>
        <v>2.089159481587501</v>
      </c>
    </row>
    <row r="182" spans="1:6" x14ac:dyDescent="0.3">
      <c r="A182">
        <f>data_lastRecoveryFile!A2750-data_lastRecoveryFile!$A$2577</f>
        <v>1.7300000000000004</v>
      </c>
      <c r="B182">
        <f>$C$6*data_lastRecoveryFile!E2750/$C$5</f>
        <v>4.4261974584555226</v>
      </c>
      <c r="C182">
        <f>data_lastRecoveryFile!H2750*2*PI()/($C$4*$C$3*$C$2)</f>
        <v>10.06969888315982</v>
      </c>
      <c r="D182">
        <f t="shared" si="2"/>
        <v>120.83638659791784</v>
      </c>
      <c r="E182">
        <f>$F$5+($E$5-$F$5)*EXP(-TableWmot3[[#This Row],[t]]/$G$5)</f>
        <v>125.34453195316577</v>
      </c>
      <c r="F182">
        <f>ABS(TableWmot3[[#This Row],[Wmot,sim]]-TableWmot3[[#This Row],[Wmot]])</f>
        <v>4.5081453552479331</v>
      </c>
    </row>
    <row r="183" spans="1:6" x14ac:dyDescent="0.3">
      <c r="A183">
        <f>data_lastRecoveryFile!A2751-data_lastRecoveryFile!$A$2577</f>
        <v>1.7399999999999984</v>
      </c>
      <c r="B183">
        <f>$C$6*data_lastRecoveryFile!E2751/$C$5</f>
        <v>4.4261974584555226</v>
      </c>
      <c r="C183">
        <f>data_lastRecoveryFile!H2751*2*PI()/($C$4*$C$3*$C$2)</f>
        <v>9.8518932769137599</v>
      </c>
      <c r="D183">
        <f t="shared" si="2"/>
        <v>118.22271932296512</v>
      </c>
      <c r="E183">
        <f>$F$5+($E$5-$F$5)*EXP(-TableWmot3[[#This Row],[t]]/$G$5)</f>
        <v>125.34454694371367</v>
      </c>
      <c r="F183">
        <f>ABS(TableWmot3[[#This Row],[Wmot,sim]]-TableWmot3[[#This Row],[Wmot]])</f>
        <v>7.1218276207485474</v>
      </c>
    </row>
    <row r="184" spans="1:6" x14ac:dyDescent="0.3">
      <c r="A184">
        <f>data_lastRecoveryFile!A2752-data_lastRecoveryFile!$A$2577</f>
        <v>1.75</v>
      </c>
      <c r="B184">
        <f>$C$6*data_lastRecoveryFile!E2752/$C$5</f>
        <v>4.4261974584555226</v>
      </c>
      <c r="C184">
        <f>data_lastRecoveryFile!H2752*2*PI()/($C$4*$C$3*$C$2)</f>
        <v>9.7574944615576893</v>
      </c>
      <c r="D184">
        <f t="shared" si="2"/>
        <v>117.08993353869226</v>
      </c>
      <c r="E184">
        <f>$F$5+($E$5-$F$5)*EXP(-TableWmot3[[#This Row],[t]]/$G$5)</f>
        <v>125.3445608451665</v>
      </c>
      <c r="F184">
        <f>ABS(TableWmot3[[#This Row],[Wmot,sim]]-TableWmot3[[#This Row],[Wmot]])</f>
        <v>8.2546273064742337</v>
      </c>
    </row>
    <row r="185" spans="1:6" x14ac:dyDescent="0.3">
      <c r="A185">
        <f>data_lastRecoveryFile!A2753-data_lastRecoveryFile!$A$2577</f>
        <v>1.7600000000000016</v>
      </c>
      <c r="B185">
        <f>$C$6*data_lastRecoveryFile!E2753/$C$5</f>
        <v>4.4261974584555226</v>
      </c>
      <c r="C185">
        <f>data_lastRecoveryFile!H2753*2*PI()/($C$4*$C$3*$C$2)</f>
        <v>9.7860107706827488</v>
      </c>
      <c r="D185">
        <f t="shared" si="2"/>
        <v>117.43212924819298</v>
      </c>
      <c r="E185">
        <f>$F$5+($E$5-$F$5)*EXP(-TableWmot3[[#This Row],[t]]/$G$5)</f>
        <v>125.34457373664935</v>
      </c>
      <c r="F185">
        <f>ABS(TableWmot3[[#This Row],[Wmot,sim]]-TableWmot3[[#This Row],[Wmot]])</f>
        <v>7.9124444884563729</v>
      </c>
    </row>
    <row r="186" spans="1:6" x14ac:dyDescent="0.3">
      <c r="A186">
        <f>data_lastRecoveryFile!A2754-data_lastRecoveryFile!$A$2577</f>
        <v>1.7699999999999996</v>
      </c>
      <c r="B186">
        <f>$C$6*data_lastRecoveryFile!E2754/$C$5</f>
        <v>4.4261974584555226</v>
      </c>
      <c r="C186">
        <f>data_lastRecoveryFile!H2754*2*PI()/($C$4*$C$3*$C$2)</f>
        <v>9.8174770424681039</v>
      </c>
      <c r="D186">
        <f t="shared" si="2"/>
        <v>117.80972450961724</v>
      </c>
      <c r="E186">
        <f>$F$5+($E$5-$F$5)*EXP(-TableWmot3[[#This Row],[t]]/$G$5)</f>
        <v>125.34458569153867</v>
      </c>
      <c r="F186">
        <f>ABS(TableWmot3[[#This Row],[Wmot,sim]]-TableWmot3[[#This Row],[Wmot]])</f>
        <v>7.5348611819214284</v>
      </c>
    </row>
    <row r="187" spans="1:6" x14ac:dyDescent="0.3">
      <c r="A187">
        <f>data_lastRecoveryFile!A2755-data_lastRecoveryFile!$A$2577</f>
        <v>1.7800000000000011</v>
      </c>
      <c r="B187">
        <f>$C$6*data_lastRecoveryFile!E2755/$C$5</f>
        <v>4.4261974584555226</v>
      </c>
      <c r="C187">
        <f>data_lastRecoveryFile!H2755*2*PI()/($C$4*$C$3*$C$2)</f>
        <v>9.8317351995872677</v>
      </c>
      <c r="D187">
        <f t="shared" si="2"/>
        <v>117.98082239504721</v>
      </c>
      <c r="E187">
        <f>$F$5+($E$5-$F$5)*EXP(-TableWmot3[[#This Row],[t]]/$G$5)</f>
        <v>125.34459677787996</v>
      </c>
      <c r="F187">
        <f>ABS(TableWmot3[[#This Row],[Wmot,sim]]-TableWmot3[[#This Row],[Wmot]])</f>
        <v>7.3637743828327444</v>
      </c>
    </row>
    <row r="188" spans="1:6" x14ac:dyDescent="0.3">
      <c r="A188">
        <f>data_lastRecoveryFile!A2756-data_lastRecoveryFile!$A$2577</f>
        <v>1.7899999999999991</v>
      </c>
      <c r="B188">
        <f>$C$6*data_lastRecoveryFile!E2756/$C$5</f>
        <v>4.4261974584555226</v>
      </c>
      <c r="C188">
        <f>data_lastRecoveryFile!H2756*2*PI()/($C$4*$C$3*$C$2)</f>
        <v>9.8627098100770283</v>
      </c>
      <c r="D188">
        <f t="shared" si="2"/>
        <v>118.35251772092434</v>
      </c>
      <c r="E188">
        <f>$F$5+($E$5-$F$5)*EXP(-TableWmot3[[#This Row],[t]]/$G$5)</f>
        <v>125.34460705877507</v>
      </c>
      <c r="F188">
        <f>ABS(TableWmot3[[#This Row],[Wmot,sim]]-TableWmot3[[#This Row],[Wmot]])</f>
        <v>6.9920893378507287</v>
      </c>
    </row>
    <row r="189" spans="1:6" x14ac:dyDescent="0.3">
      <c r="A189">
        <f>data_lastRecoveryFile!A2757-data_lastRecoveryFile!$A$2577</f>
        <v>1.8000000000000007</v>
      </c>
      <c r="B189">
        <f>$C$6*data_lastRecoveryFile!E2757/$C$5</f>
        <v>4.4261974584555226</v>
      </c>
      <c r="C189">
        <f>data_lastRecoveryFile!H2757*2*PI()/($C$4*$C$3*$C$2)</f>
        <v>10.004799694406728</v>
      </c>
      <c r="D189">
        <f t="shared" si="2"/>
        <v>120.05759633288073</v>
      </c>
      <c r="E189">
        <f>$F$5+($E$5-$F$5)*EXP(-TableWmot3[[#This Row],[t]]/$G$5)</f>
        <v>125.34461659274137</v>
      </c>
      <c r="F189">
        <f>ABS(TableWmot3[[#This Row],[Wmot,sim]]-TableWmot3[[#This Row],[Wmot]])</f>
        <v>5.2870202598606397</v>
      </c>
    </row>
    <row r="190" spans="1:6" x14ac:dyDescent="0.3">
      <c r="A190">
        <f>data_lastRecoveryFile!A2758-data_lastRecoveryFile!$A$2577</f>
        <v>1.8099999999999987</v>
      </c>
      <c r="B190">
        <f>$C$6*data_lastRecoveryFile!E2758/$C$5</f>
        <v>4.4261974584555226</v>
      </c>
      <c r="C190">
        <f>data_lastRecoveryFile!H2758*2*PI()/($C$4*$C$3*$C$2)</f>
        <v>10.144922943780585</v>
      </c>
      <c r="D190">
        <f t="shared" si="2"/>
        <v>121.73907532536703</v>
      </c>
      <c r="E190">
        <f>$F$5+($E$5-$F$5)*EXP(-TableWmot3[[#This Row],[t]]/$G$5)</f>
        <v>125.34462543404484</v>
      </c>
      <c r="F190">
        <f>ABS(TableWmot3[[#This Row],[Wmot,sim]]-TableWmot3[[#This Row],[Wmot]])</f>
        <v>3.6055501086778179</v>
      </c>
    </row>
    <row r="191" spans="1:6" x14ac:dyDescent="0.3">
      <c r="A191">
        <f>data_lastRecoveryFile!A2759-data_lastRecoveryFile!$A$2577</f>
        <v>1.8200000000000003</v>
      </c>
      <c r="B191">
        <f>$C$6*data_lastRecoveryFile!E2759/$C$5</f>
        <v>4.4261974584555226</v>
      </c>
      <c r="C191">
        <f>data_lastRecoveryFile!H2759*2*PI()/($C$4*$C$3*$C$2)</f>
        <v>10.264888105601417</v>
      </c>
      <c r="D191">
        <f t="shared" si="2"/>
        <v>123.17865726721701</v>
      </c>
      <c r="E191">
        <f>$F$5+($E$5-$F$5)*EXP(-TableWmot3[[#This Row],[t]]/$G$5)</f>
        <v>125.34463363300888</v>
      </c>
      <c r="F191">
        <f>ABS(TableWmot3[[#This Row],[Wmot,sim]]-TableWmot3[[#This Row],[Wmot]])</f>
        <v>2.1659763657918774</v>
      </c>
    </row>
    <row r="192" spans="1:6" x14ac:dyDescent="0.3">
      <c r="A192">
        <f>data_lastRecoveryFile!A2760-data_lastRecoveryFile!$A$2577</f>
        <v>1.8299999999999983</v>
      </c>
      <c r="B192">
        <f>$C$6*data_lastRecoveryFile!E2760/$C$5</f>
        <v>4.4261974584555226</v>
      </c>
      <c r="C192">
        <f>data_lastRecoveryFile!H2760*2*PI()/($C$4*$C$3*$C$2)</f>
        <v>10.319462422486829</v>
      </c>
      <c r="D192">
        <f t="shared" si="2"/>
        <v>123.83354906984195</v>
      </c>
      <c r="E192">
        <f>$F$5+($E$5-$F$5)*EXP(-TableWmot3[[#This Row],[t]]/$G$5)</f>
        <v>125.34464123630082</v>
      </c>
      <c r="F192">
        <f>ABS(TableWmot3[[#This Row],[Wmot,sim]]-TableWmot3[[#This Row],[Wmot]])</f>
        <v>1.5110921664588659</v>
      </c>
    </row>
    <row r="193" spans="1:6" x14ac:dyDescent="0.3">
      <c r="A193">
        <f>data_lastRecoveryFile!A2761-data_lastRecoveryFile!$A$2577</f>
        <v>1.8399999999999999</v>
      </c>
      <c r="B193">
        <f>$C$6*data_lastRecoveryFile!E2761/$C$5</f>
        <v>4.4261974584555226</v>
      </c>
      <c r="C193">
        <f>data_lastRecoveryFile!H2761*2*PI()/($C$4*$C$3*$C$2)</f>
        <v>10.2801295801985</v>
      </c>
      <c r="D193">
        <f t="shared" si="2"/>
        <v>123.361554962382</v>
      </c>
      <c r="E193">
        <f>$F$5+($E$5-$F$5)*EXP(-TableWmot3[[#This Row],[t]]/$G$5)</f>
        <v>125.34464828719749</v>
      </c>
      <c r="F193">
        <f>ABS(TableWmot3[[#This Row],[Wmot,sim]]-TableWmot3[[#This Row],[Wmot]])</f>
        <v>1.9830933248154849</v>
      </c>
    </row>
    <row r="194" spans="1:6" x14ac:dyDescent="0.3">
      <c r="A194">
        <f>data_lastRecoveryFile!A2762-data_lastRecoveryFile!$A$2577</f>
        <v>1.8500000000000014</v>
      </c>
      <c r="B194">
        <f>$C$6*data_lastRecoveryFile!E2762/$C$5</f>
        <v>4.4261974584555226</v>
      </c>
      <c r="C194">
        <f>data_lastRecoveryFile!H2762*2*PI()/($C$4*$C$3*$C$2)</f>
        <v>10.393703160516408</v>
      </c>
      <c r="D194">
        <f t="shared" si="2"/>
        <v>124.72443792619688</v>
      </c>
      <c r="E194">
        <f>$F$5+($E$5-$F$5)*EXP(-TableWmot3[[#This Row],[t]]/$G$5)</f>
        <v>125.34465482583158</v>
      </c>
      <c r="F194">
        <f>ABS(TableWmot3[[#This Row],[Wmot,sim]]-TableWmot3[[#This Row],[Wmot]])</f>
        <v>0.62021689963469839</v>
      </c>
    </row>
    <row r="195" spans="1:6" x14ac:dyDescent="0.3">
      <c r="A195">
        <f>data_lastRecoveryFile!A2763-data_lastRecoveryFile!$A$2577</f>
        <v>1.8599999999999994</v>
      </c>
      <c r="B195">
        <f>$C$6*data_lastRecoveryFile!E2763/$C$5</f>
        <v>4.4261974584555226</v>
      </c>
      <c r="C195">
        <f>data_lastRecoveryFile!H2763*2*PI()/($C$4*$C$3*$C$2)</f>
        <v>10.537268028732891</v>
      </c>
      <c r="D195">
        <f t="shared" si="2"/>
        <v>126.4472163447947</v>
      </c>
      <c r="E195">
        <f>$F$5+($E$5-$F$5)*EXP(-TableWmot3[[#This Row],[t]]/$G$5)</f>
        <v>125.34466088942007</v>
      </c>
      <c r="F195">
        <f>ABS(TableWmot3[[#This Row],[Wmot,sim]]-TableWmot3[[#This Row],[Wmot]])</f>
        <v>1.1025554553746275</v>
      </c>
    </row>
    <row r="196" spans="1:6" x14ac:dyDescent="0.3">
      <c r="A196">
        <f>data_lastRecoveryFile!A2764-data_lastRecoveryFile!$A$2577</f>
        <v>1.870000000000001</v>
      </c>
      <c r="B196">
        <f>$C$6*data_lastRecoveryFile!E2764/$C$5</f>
        <v>4.4261974584555226</v>
      </c>
      <c r="C196">
        <f>data_lastRecoveryFile!H2764*2*PI()/($C$4*$C$3*$C$2)</f>
        <v>10.699515995502347</v>
      </c>
      <c r="D196">
        <f t="shared" si="2"/>
        <v>128.39419194602817</v>
      </c>
      <c r="E196">
        <f>$F$5+($E$5-$F$5)*EXP(-TableWmot3[[#This Row],[t]]/$G$5)</f>
        <v>125.344666512476</v>
      </c>
      <c r="F196">
        <f>ABS(TableWmot3[[#This Row],[Wmot,sim]]-TableWmot3[[#This Row],[Wmot]])</f>
        <v>3.0495254335521764</v>
      </c>
    </row>
    <row r="197" spans="1:6" x14ac:dyDescent="0.3">
      <c r="A197">
        <f>data_lastRecoveryFile!A2765-data_lastRecoveryFile!$A$2577</f>
        <v>1.879999999999999</v>
      </c>
      <c r="B197">
        <f>$C$6*data_lastRecoveryFile!E2765/$C$5</f>
        <v>4.4261974584555226</v>
      </c>
      <c r="C197">
        <f>data_lastRecoveryFile!H2765*2*PI()/($C$4*$C$3*$C$2)</f>
        <v>10.833247653146746</v>
      </c>
      <c r="D197">
        <f t="shared" si="2"/>
        <v>129.99897183776096</v>
      </c>
      <c r="E197">
        <f>$F$5+($E$5-$F$5)*EXP(-TableWmot3[[#This Row],[t]]/$G$5)</f>
        <v>125.34467172700501</v>
      </c>
      <c r="F197">
        <f>ABS(TableWmot3[[#This Row],[Wmot,sim]]-TableWmot3[[#This Row],[Wmot]])</f>
        <v>4.6543001107559547</v>
      </c>
    </row>
    <row r="198" spans="1:6" x14ac:dyDescent="0.3">
      <c r="A198">
        <f>data_lastRecoveryFile!A2766-data_lastRecoveryFile!$A$2577</f>
        <v>1.8900000000000006</v>
      </c>
      <c r="B198">
        <f>$C$6*data_lastRecoveryFile!E2766/$C$5</f>
        <v>4.4261974584555226</v>
      </c>
      <c r="C198">
        <f>data_lastRecoveryFile!H2766*2*PI()/($C$4*$C$3*$C$2)</f>
        <v>10.820956141209962</v>
      </c>
      <c r="D198">
        <f t="shared" si="2"/>
        <v>129.85147369451954</v>
      </c>
      <c r="E198">
        <f>$F$5+($E$5-$F$5)*EXP(-TableWmot3[[#This Row],[t]]/$G$5)</f>
        <v>125.34467656268745</v>
      </c>
      <c r="F198">
        <f>ABS(TableWmot3[[#This Row],[Wmot,sim]]-TableWmot3[[#This Row],[Wmot]])</f>
        <v>4.5067971318320872</v>
      </c>
    </row>
    <row r="199" spans="1:6" x14ac:dyDescent="0.3">
      <c r="A199">
        <f>data_lastRecoveryFile!A2767-data_lastRecoveryFile!$A$2577</f>
        <v>1.8999999999999986</v>
      </c>
      <c r="B199">
        <f>$C$6*data_lastRecoveryFile!E2767/$C$5</f>
        <v>4.4261974584555226</v>
      </c>
      <c r="C199">
        <f>data_lastRecoveryFile!H2767*2*PI()/($C$4*$C$3*$C$2)</f>
        <v>10.819972818618771</v>
      </c>
      <c r="D199">
        <f t="shared" si="2"/>
        <v>129.83967382342524</v>
      </c>
      <c r="E199">
        <f>$F$5+($E$5-$F$5)*EXP(-TableWmot3[[#This Row],[t]]/$G$5)</f>
        <v>125.34468104704732</v>
      </c>
      <c r="F199">
        <f>ABS(TableWmot3[[#This Row],[Wmot,sim]]-TableWmot3[[#This Row],[Wmot]])</f>
        <v>4.4949927763779272</v>
      </c>
    </row>
    <row r="200" spans="1:6" x14ac:dyDescent="0.3">
      <c r="A200">
        <f>data_lastRecoveryFile!A2768-data_lastRecoveryFile!$A$2577</f>
        <v>1.9100000000000001</v>
      </c>
      <c r="B200">
        <f>$C$6*data_lastRecoveryFile!E2768/$C$5</f>
        <v>4.4261974584555226</v>
      </c>
      <c r="C200">
        <f>data_lastRecoveryFile!H2768*2*PI()/($C$4*$C$3*$C$2)</f>
        <v>10.840130901058531</v>
      </c>
      <c r="D200">
        <f t="shared" si="2"/>
        <v>130.08157081270238</v>
      </c>
      <c r="E200">
        <f>$F$5+($E$5-$F$5)*EXP(-TableWmot3[[#This Row],[t]]/$G$5)</f>
        <v>125.34468520560894</v>
      </c>
      <c r="F200">
        <f>ABS(TableWmot3[[#This Row],[Wmot,sim]]-TableWmot3[[#This Row],[Wmot]])</f>
        <v>4.7368856070934413</v>
      </c>
    </row>
    <row r="201" spans="1:6" x14ac:dyDescent="0.3">
      <c r="A201">
        <f>data_lastRecoveryFile!A2769-data_lastRecoveryFile!$A$2577</f>
        <v>1.9200000000000017</v>
      </c>
      <c r="B201">
        <f>$C$6*data_lastRecoveryFile!E2769/$C$5</f>
        <v>4.4261974584555226</v>
      </c>
      <c r="C201">
        <f>data_lastRecoveryFile!H2769*2*PI()/($C$4*$C$3*$C$2)</f>
        <v>10.834722637033531</v>
      </c>
      <c r="D201">
        <f t="shared" ref="D201:D264" si="3">C201*$C$3</f>
        <v>130.01667164440238</v>
      </c>
      <c r="E201">
        <f>$F$5+($E$5-$F$5)*EXP(-TableWmot3[[#This Row],[t]]/$G$5)</f>
        <v>125.34468906204225</v>
      </c>
      <c r="F201">
        <f>ABS(TableWmot3[[#This Row],[Wmot,sim]]-TableWmot3[[#This Row],[Wmot]])</f>
        <v>4.6719825823601298</v>
      </c>
    </row>
    <row r="202" spans="1:6" x14ac:dyDescent="0.3">
      <c r="A202">
        <f>data_lastRecoveryFile!A2770-data_lastRecoveryFile!$A$2577</f>
        <v>1.9299999999999997</v>
      </c>
      <c r="B202">
        <f>$C$6*data_lastRecoveryFile!E2770/$C$5</f>
        <v>4.4261974584555226</v>
      </c>
      <c r="C202">
        <f>data_lastRecoveryFile!H2770*2*PI()/($C$4*$C$3*$C$2)</f>
        <v>10.721149056715621</v>
      </c>
      <c r="D202">
        <f t="shared" si="3"/>
        <v>128.65378868058747</v>
      </c>
      <c r="E202">
        <f>$F$5+($E$5-$F$5)*EXP(-TableWmot3[[#This Row],[t]]/$G$5)</f>
        <v>125.34469263829752</v>
      </c>
      <c r="F202">
        <f>ABS(TableWmot3[[#This Row],[Wmot,sim]]-TableWmot3[[#This Row],[Wmot]])</f>
        <v>3.3090960422899514</v>
      </c>
    </row>
    <row r="203" spans="1:6" x14ac:dyDescent="0.3">
      <c r="A203">
        <f>data_lastRecoveryFile!A2771-data_lastRecoveryFile!$A$2577</f>
        <v>1.9400000000000013</v>
      </c>
      <c r="B203">
        <f>$C$6*data_lastRecoveryFile!E2771/$C$5</f>
        <v>4.4261974584555226</v>
      </c>
      <c r="C203">
        <f>data_lastRecoveryFile!H2771*2*PI()/($C$4*$C$3*$C$2)</f>
        <v>10.607083820215387</v>
      </c>
      <c r="D203">
        <f t="shared" si="3"/>
        <v>127.28500584258464</v>
      </c>
      <c r="E203">
        <f>$F$5+($E$5-$F$5)*EXP(-TableWmot3[[#This Row],[t]]/$G$5)</f>
        <v>125.34469595473026</v>
      </c>
      <c r="F203">
        <f>ABS(TableWmot3[[#This Row],[Wmot,sim]]-TableWmot3[[#This Row],[Wmot]])</f>
        <v>1.940309887854383</v>
      </c>
    </row>
    <row r="204" spans="1:6" x14ac:dyDescent="0.3">
      <c r="A204">
        <f>data_lastRecoveryFile!A2772-data_lastRecoveryFile!$A$2577</f>
        <v>1.9499999999999993</v>
      </c>
      <c r="B204">
        <f>$C$6*data_lastRecoveryFile!E2772/$C$5</f>
        <v>4.4261974584555226</v>
      </c>
      <c r="C204">
        <f>data_lastRecoveryFile!H2772*2*PI()/($C$4*$C$3*$C$2)</f>
        <v>10.510718359676941</v>
      </c>
      <c r="D204">
        <f t="shared" si="3"/>
        <v>126.12862031612329</v>
      </c>
      <c r="E204">
        <f>$F$5+($E$5-$F$5)*EXP(-TableWmot3[[#This Row],[t]]/$G$5)</f>
        <v>125.34469903021714</v>
      </c>
      <c r="F204">
        <f>ABS(TableWmot3[[#This Row],[Wmot,sim]]-TableWmot3[[#This Row],[Wmot]])</f>
        <v>0.78392128590614618</v>
      </c>
    </row>
    <row r="205" spans="1:6" x14ac:dyDescent="0.3">
      <c r="A205">
        <f>data_lastRecoveryFile!A2773-data_lastRecoveryFile!$A$2577</f>
        <v>1.9600000000000009</v>
      </c>
      <c r="B205">
        <f>$C$6*data_lastRecoveryFile!E2773/$C$5</f>
        <v>4.4261974584555226</v>
      </c>
      <c r="C205">
        <f>data_lastRecoveryFile!H2773*2*PI()/($C$4*$C$3*$C$2)</f>
        <v>10.47138551738861</v>
      </c>
      <c r="D205">
        <f t="shared" si="3"/>
        <v>125.65662620866331</v>
      </c>
      <c r="E205">
        <f>$F$5+($E$5-$F$5)*EXP(-TableWmot3[[#This Row],[t]]/$G$5)</f>
        <v>125.34470188226338</v>
      </c>
      <c r="F205">
        <f>ABS(TableWmot3[[#This Row],[Wmot,sim]]-TableWmot3[[#This Row],[Wmot]])</f>
        <v>0.31192432639993228</v>
      </c>
    </row>
    <row r="206" spans="1:6" x14ac:dyDescent="0.3">
      <c r="A206">
        <f>data_lastRecoveryFile!A2774-data_lastRecoveryFile!$A$2577</f>
        <v>1.9699999999999989</v>
      </c>
      <c r="B206">
        <f>$C$6*data_lastRecoveryFile!E2774/$C$5</f>
        <v>4.4261974584555226</v>
      </c>
      <c r="C206">
        <f>data_lastRecoveryFile!H2774*2*PI()/($C$4*$C$3*$C$2)</f>
        <v>10.510718359676941</v>
      </c>
      <c r="D206">
        <f t="shared" si="3"/>
        <v>126.12862031612329</v>
      </c>
      <c r="E206">
        <f>$F$5+($E$5-$F$5)*EXP(-TableWmot3[[#This Row],[t]]/$G$5)</f>
        <v>125.34470452710242</v>
      </c>
      <c r="F206">
        <f>ABS(TableWmot3[[#This Row],[Wmot,sim]]-TableWmot3[[#This Row],[Wmot]])</f>
        <v>0.78391578902086678</v>
      </c>
    </row>
    <row r="207" spans="1:6" x14ac:dyDescent="0.3">
      <c r="A207">
        <f>data_lastRecoveryFile!A2775-data_lastRecoveryFile!$A$2577</f>
        <v>1.9800000000000004</v>
      </c>
      <c r="B207">
        <f>$C$6*data_lastRecoveryFile!E2775/$C$5</f>
        <v>4.4261974584555226</v>
      </c>
      <c r="C207">
        <f>data_lastRecoveryFile!H2775*2*PI()/($C$4*$C$3*$C$2)</f>
        <v>10.389769875264921</v>
      </c>
      <c r="D207">
        <f t="shared" si="3"/>
        <v>124.67723850317905</v>
      </c>
      <c r="E207">
        <f>$F$5+($E$5-$F$5)*EXP(-TableWmot3[[#This Row],[t]]/$G$5)</f>
        <v>125.34470697978831</v>
      </c>
      <c r="F207">
        <f>ABS(TableWmot3[[#This Row],[Wmot,sim]]-TableWmot3[[#This Row],[Wmot]])</f>
        <v>0.66746847660925823</v>
      </c>
    </row>
    <row r="208" spans="1:6" x14ac:dyDescent="0.3">
      <c r="A208">
        <f>data_lastRecoveryFile!A2776-data_lastRecoveryFile!$A$2577</f>
        <v>1.9899999999999984</v>
      </c>
      <c r="B208">
        <f>$C$6*data_lastRecoveryFile!E2776/$C$5</f>
        <v>4.4261974584555226</v>
      </c>
      <c r="C208">
        <f>data_lastRecoveryFile!H2776*2*PI()/($C$4*$C$3*$C$2)</f>
        <v>10.241780060501359</v>
      </c>
      <c r="D208">
        <f t="shared" si="3"/>
        <v>122.90136072601631</v>
      </c>
      <c r="E208">
        <f>$F$5+($E$5-$F$5)*EXP(-TableWmot3[[#This Row],[t]]/$G$5)</f>
        <v>125.34470925428138</v>
      </c>
      <c r="F208">
        <f>ABS(TableWmot3[[#This Row],[Wmot,sim]]-TableWmot3[[#This Row],[Wmot]])</f>
        <v>2.4433485282650764</v>
      </c>
    </row>
    <row r="209" spans="1:6" x14ac:dyDescent="0.3">
      <c r="A209">
        <f>data_lastRecoveryFile!A2777-data_lastRecoveryFile!$A$2577</f>
        <v>2</v>
      </c>
      <c r="B209">
        <f>$C$6*data_lastRecoveryFile!E2777/$C$5</f>
        <v>4.4261974584555226</v>
      </c>
      <c r="C209">
        <f>data_lastRecoveryFile!H2777*2*PI()/($C$4*$C$3*$C$2)</f>
        <v>10.078548771140712</v>
      </c>
      <c r="D209">
        <f t="shared" si="3"/>
        <v>120.94258525368855</v>
      </c>
      <c r="E209">
        <f>$F$5+($E$5-$F$5)*EXP(-TableWmot3[[#This Row],[t]]/$G$5)</f>
        <v>125.34471136352771</v>
      </c>
      <c r="F209">
        <f>ABS(TableWmot3[[#This Row],[Wmot,sim]]-TableWmot3[[#This Row],[Wmot]])</f>
        <v>4.4021261098391591</v>
      </c>
    </row>
    <row r="210" spans="1:6" x14ac:dyDescent="0.3">
      <c r="A210">
        <f>data_lastRecoveryFile!A2778-data_lastRecoveryFile!$A$2577</f>
        <v>2.0100000000000016</v>
      </c>
      <c r="B210">
        <f>$C$6*data_lastRecoveryFile!E2778/$C$5</f>
        <v>4.4261974584555226</v>
      </c>
      <c r="C210">
        <f>data_lastRecoveryFile!H2778*2*PI()/($C$4*$C$3*$C$2)</f>
        <v>9.9502253775213134</v>
      </c>
      <c r="D210">
        <f t="shared" si="3"/>
        <v>119.40270453025576</v>
      </c>
      <c r="E210">
        <f>$F$5+($E$5-$F$5)*EXP(-TableWmot3[[#This Row],[t]]/$G$5)</f>
        <v>125.34471331953281</v>
      </c>
      <c r="F210">
        <f>ABS(TableWmot3[[#This Row],[Wmot,sim]]-TableWmot3[[#This Row],[Wmot]])</f>
        <v>5.9420087892770539</v>
      </c>
    </row>
    <row r="211" spans="1:6" x14ac:dyDescent="0.3">
      <c r="A211">
        <f>data_lastRecoveryFile!A2779-data_lastRecoveryFile!$A$2577</f>
        <v>2.0199999999999996</v>
      </c>
      <c r="B211">
        <f>$C$6*data_lastRecoveryFile!E2779/$C$5</f>
        <v>4.4261974584555226</v>
      </c>
      <c r="C211">
        <f>data_lastRecoveryFile!H2779*2*PI()/($C$4*$C$3*$C$2)</f>
        <v>9.9507170388169097</v>
      </c>
      <c r="D211">
        <f t="shared" si="3"/>
        <v>119.40860446580291</v>
      </c>
      <c r="E211">
        <f>$F$5+($E$5-$F$5)*EXP(-TableWmot3[[#This Row],[t]]/$G$5)</f>
        <v>125.34471513343001</v>
      </c>
      <c r="F211">
        <f>ABS(TableWmot3[[#This Row],[Wmot,sim]]-TableWmot3[[#This Row],[Wmot]])</f>
        <v>5.9361106676271049</v>
      </c>
    </row>
    <row r="212" spans="1:6" x14ac:dyDescent="0.3">
      <c r="A212">
        <f>data_lastRecoveryFile!A2780-data_lastRecoveryFile!$A$2577</f>
        <v>2.0300000000000011</v>
      </c>
      <c r="B212">
        <f>$C$6*data_lastRecoveryFile!E2780/$C$5</f>
        <v>4.4261974584555226</v>
      </c>
      <c r="C212">
        <f>data_lastRecoveryFile!H2780*2*PI()/($C$4*$C$3*$C$2)</f>
        <v>9.9433421347227977</v>
      </c>
      <c r="D212">
        <f t="shared" si="3"/>
        <v>119.32010561667357</v>
      </c>
      <c r="E212">
        <f>$F$5+($E$5-$F$5)*EXP(-TableWmot3[[#This Row],[t]]/$G$5)</f>
        <v>125.34471681554373</v>
      </c>
      <c r="F212">
        <f>ABS(TableWmot3[[#This Row],[Wmot,sim]]-TableWmot3[[#This Row],[Wmot]])</f>
        <v>6.0246111988701614</v>
      </c>
    </row>
    <row r="213" spans="1:6" x14ac:dyDescent="0.3">
      <c r="A213">
        <f>data_lastRecoveryFile!A2781-data_lastRecoveryFile!$A$2577</f>
        <v>2.0399999999999991</v>
      </c>
      <c r="B213">
        <f>$C$6*data_lastRecoveryFile!E2781/$C$5</f>
        <v>4.4261974584555226</v>
      </c>
      <c r="C213">
        <f>data_lastRecoveryFile!H2781*2*PI()/($C$4*$C$3*$C$2)</f>
        <v>10.032824347349461</v>
      </c>
      <c r="D213">
        <f t="shared" si="3"/>
        <v>120.39389216819353</v>
      </c>
      <c r="E213">
        <f>$F$5+($E$5-$F$5)*EXP(-TableWmot3[[#This Row],[t]]/$G$5)</f>
        <v>125.34471837544834</v>
      </c>
      <c r="F213">
        <f>ABS(TableWmot3[[#This Row],[Wmot,sim]]-TableWmot3[[#This Row],[Wmot]])</f>
        <v>4.9508262072548064</v>
      </c>
    </row>
    <row r="214" spans="1:6" x14ac:dyDescent="0.3">
      <c r="A214">
        <f>data_lastRecoveryFile!A2782-data_lastRecoveryFile!$A$2577</f>
        <v>2.0500000000000007</v>
      </c>
      <c r="B214">
        <f>$C$6*data_lastRecoveryFile!E2782/$C$5</f>
        <v>4.4261974584555226</v>
      </c>
      <c r="C214">
        <f>data_lastRecoveryFile!H2782*2*PI()/($C$4*$C$3*$C$2)</f>
        <v>10.139023013346721</v>
      </c>
      <c r="D214">
        <f t="shared" si="3"/>
        <v>121.66827616016064</v>
      </c>
      <c r="E214">
        <f>$F$5+($E$5-$F$5)*EXP(-TableWmot3[[#This Row],[t]]/$G$5)</f>
        <v>125.34471982202255</v>
      </c>
      <c r="F214">
        <f>ABS(TableWmot3[[#This Row],[Wmot,sim]]-TableWmot3[[#This Row],[Wmot]])</f>
        <v>3.6764436618619101</v>
      </c>
    </row>
    <row r="215" spans="1:6" x14ac:dyDescent="0.3">
      <c r="A215">
        <f>data_lastRecoveryFile!A2783-data_lastRecoveryFile!$A$2577</f>
        <v>2.0599999999999987</v>
      </c>
      <c r="B215">
        <f>$C$6*data_lastRecoveryFile!E2783/$C$5</f>
        <v>4.4261974584555226</v>
      </c>
      <c r="C215">
        <f>data_lastRecoveryFile!H2783*2*PI()/($C$4*$C$3*$C$2)</f>
        <v>10.267838068261714</v>
      </c>
      <c r="D215">
        <f t="shared" si="3"/>
        <v>123.21405681914057</v>
      </c>
      <c r="E215">
        <f>$F$5+($E$5-$F$5)*EXP(-TableWmot3[[#This Row],[t]]/$G$5)</f>
        <v>125.34472116350011</v>
      </c>
      <c r="F215">
        <f>ABS(TableWmot3[[#This Row],[Wmot,sim]]-TableWmot3[[#This Row],[Wmot]])</f>
        <v>2.1306643443595448</v>
      </c>
    </row>
    <row r="216" spans="1:6" x14ac:dyDescent="0.3">
      <c r="A216">
        <f>data_lastRecoveryFile!A2784-data_lastRecoveryFile!$A$2577</f>
        <v>2.0700000000000003</v>
      </c>
      <c r="B216">
        <f>$C$6*data_lastRecoveryFile!E2784/$C$5</f>
        <v>4.4261974584555226</v>
      </c>
      <c r="C216">
        <f>data_lastRecoveryFile!H2784*2*PI()/($C$4*$C$3*$C$2)</f>
        <v>10.384853267422246</v>
      </c>
      <c r="D216">
        <f t="shared" si="3"/>
        <v>124.61823920906696</v>
      </c>
      <c r="E216">
        <f>$F$5+($E$5-$F$5)*EXP(-TableWmot3[[#This Row],[t]]/$G$5)</f>
        <v>125.34472240751647</v>
      </c>
      <c r="F216">
        <f>ABS(TableWmot3[[#This Row],[Wmot,sim]]-TableWmot3[[#This Row],[Wmot]])</f>
        <v>0.72648319844951459</v>
      </c>
    </row>
    <row r="217" spans="1:6" x14ac:dyDescent="0.3">
      <c r="A217">
        <f>data_lastRecoveryFile!A2785-data_lastRecoveryFile!$A$2577</f>
        <v>2.0799999999999983</v>
      </c>
      <c r="B217">
        <f>$C$6*data_lastRecoveryFile!E2785/$C$5</f>
        <v>4.4261974584555226</v>
      </c>
      <c r="C217">
        <f>data_lastRecoveryFile!H2785*2*PI()/($C$4*$C$3*$C$2)</f>
        <v>10.357320280888377</v>
      </c>
      <c r="D217">
        <f t="shared" si="3"/>
        <v>124.28784337066053</v>
      </c>
      <c r="E217">
        <f>$F$5+($E$5-$F$5)*EXP(-TableWmot3[[#This Row],[t]]/$G$5)</f>
        <v>125.34472356115241</v>
      </c>
      <c r="F217">
        <f>ABS(TableWmot3[[#This Row],[Wmot,sim]]-TableWmot3[[#This Row],[Wmot]])</f>
        <v>1.0568801904918814</v>
      </c>
    </row>
    <row r="218" spans="1:6" x14ac:dyDescent="0.3">
      <c r="A218">
        <f>data_lastRecoveryFile!A2786-data_lastRecoveryFile!$A$2577</f>
        <v>2.09</v>
      </c>
      <c r="B218">
        <f>$C$6*data_lastRecoveryFile!E2786/$C$5</f>
        <v>4.4261974584555226</v>
      </c>
      <c r="C218">
        <f>data_lastRecoveryFile!H2786*2*PI()/($C$4*$C$3*$C$2)</f>
        <v>10.278162940129391</v>
      </c>
      <c r="D218">
        <f t="shared" si="3"/>
        <v>123.33795528155269</v>
      </c>
      <c r="E218">
        <f>$F$5+($E$5-$F$5)*EXP(-TableWmot3[[#This Row],[t]]/$G$5)</f>
        <v>125.34472463097424</v>
      </c>
      <c r="F218">
        <f>ABS(TableWmot3[[#This Row],[Wmot,sim]]-TableWmot3[[#This Row],[Wmot]])</f>
        <v>2.0067693494215462</v>
      </c>
    </row>
    <row r="219" spans="1:6" x14ac:dyDescent="0.3">
      <c r="A219">
        <f>data_lastRecoveryFile!A2787-data_lastRecoveryFile!$A$2577</f>
        <v>2.1000000000000014</v>
      </c>
      <c r="B219">
        <f>$C$6*data_lastRecoveryFile!E2787/$C$5</f>
        <v>4.4261974584555226</v>
      </c>
      <c r="C219">
        <f>data_lastRecoveryFile!H2787*2*PI()/($C$4*$C$3*$C$2)</f>
        <v>10.23342183381606</v>
      </c>
      <c r="D219">
        <f t="shared" si="3"/>
        <v>122.80106200579272</v>
      </c>
      <c r="E219">
        <f>$F$5+($E$5-$F$5)*EXP(-TableWmot3[[#This Row],[t]]/$G$5)</f>
        <v>125.34472562307127</v>
      </c>
      <c r="F219">
        <f>ABS(TableWmot3[[#This Row],[Wmot,sim]]-TableWmot3[[#This Row],[Wmot]])</f>
        <v>2.5436636172785541</v>
      </c>
    </row>
    <row r="220" spans="1:6" x14ac:dyDescent="0.3">
      <c r="A220">
        <f>data_lastRecoveryFile!A2788-data_lastRecoveryFile!$A$2577</f>
        <v>2.1099999999999994</v>
      </c>
      <c r="B220">
        <f>$C$6*data_lastRecoveryFile!E2788/$C$5</f>
        <v>4.4261974584555226</v>
      </c>
      <c r="C220">
        <f>data_lastRecoveryFile!H2788*2*PI()/($C$4*$C$3*$C$2)</f>
        <v>10.252596593664629</v>
      </c>
      <c r="D220">
        <f t="shared" si="3"/>
        <v>123.03115912397556</v>
      </c>
      <c r="E220">
        <f>$F$5+($E$5-$F$5)*EXP(-TableWmot3[[#This Row],[t]]/$G$5)</f>
        <v>125.34472654309033</v>
      </c>
      <c r="F220">
        <f>ABS(TableWmot3[[#This Row],[Wmot,sim]]-TableWmot3[[#This Row],[Wmot]])</f>
        <v>2.3135674191147757</v>
      </c>
    </row>
    <row r="221" spans="1:6" x14ac:dyDescent="0.3">
      <c r="A221">
        <f>data_lastRecoveryFile!A2789-data_lastRecoveryFile!$A$2577</f>
        <v>2.120000000000001</v>
      </c>
      <c r="B221">
        <f>$C$6*data_lastRecoveryFile!E2789/$C$5</f>
        <v>4.4261974584555226</v>
      </c>
      <c r="C221">
        <f>data_lastRecoveryFile!H2789*2*PI()/($C$4*$C$3*$C$2)</f>
        <v>10.286521166814691</v>
      </c>
      <c r="D221">
        <f t="shared" si="3"/>
        <v>123.43825400177629</v>
      </c>
      <c r="E221">
        <f>$F$5+($E$5-$F$5)*EXP(-TableWmot3[[#This Row],[t]]/$G$5)</f>
        <v>125.34472739626807</v>
      </c>
      <c r="F221">
        <f>ABS(TableWmot3[[#This Row],[Wmot,sim]]-TableWmot3[[#This Row],[Wmot]])</f>
        <v>1.9064733944917833</v>
      </c>
    </row>
    <row r="222" spans="1:6" x14ac:dyDescent="0.3">
      <c r="A222">
        <f>data_lastRecoveryFile!A2790-data_lastRecoveryFile!$A$2577</f>
        <v>2.129999999999999</v>
      </c>
      <c r="B222">
        <f>$C$6*data_lastRecoveryFile!E2790/$C$5</f>
        <v>4.4261974584555226</v>
      </c>
      <c r="C222">
        <f>data_lastRecoveryFile!H2790*2*PI()/($C$4*$C$3*$C$2)</f>
        <v>10.428119394962062</v>
      </c>
      <c r="D222">
        <f t="shared" si="3"/>
        <v>125.13743273954475</v>
      </c>
      <c r="E222">
        <f>$F$5+($E$5-$F$5)*EXP(-TableWmot3[[#This Row],[t]]/$G$5)</f>
        <v>125.34472818746063</v>
      </c>
      <c r="F222">
        <f>ABS(TableWmot3[[#This Row],[Wmot,sim]]-TableWmot3[[#This Row],[Wmot]])</f>
        <v>0.20729544791588239</v>
      </c>
    </row>
    <row r="223" spans="1:6" x14ac:dyDescent="0.3">
      <c r="A223">
        <f>data_lastRecoveryFile!A2791-data_lastRecoveryFile!$A$2577</f>
        <v>2.1400000000000006</v>
      </c>
      <c r="B223">
        <f>$C$6*data_lastRecoveryFile!E2791/$C$5</f>
        <v>4.4261974584555226</v>
      </c>
      <c r="C223">
        <f>data_lastRecoveryFile!H2791*2*PI()/($C$4*$C$3*$C$2)</f>
        <v>10.522026554135808</v>
      </c>
      <c r="D223">
        <f t="shared" si="3"/>
        <v>126.2643186496297</v>
      </c>
      <c r="E223">
        <f>$F$5+($E$5-$F$5)*EXP(-TableWmot3[[#This Row],[t]]/$G$5)</f>
        <v>125.3447289211714</v>
      </c>
      <c r="F223">
        <f>ABS(TableWmot3[[#This Row],[Wmot,sim]]-TableWmot3[[#This Row],[Wmot]])</f>
        <v>0.91958972845830544</v>
      </c>
    </row>
    <row r="224" spans="1:6" x14ac:dyDescent="0.3">
      <c r="A224">
        <f>data_lastRecoveryFile!A2792-data_lastRecoveryFile!$A$2577</f>
        <v>2.1499999999999986</v>
      </c>
      <c r="B224">
        <f>$C$6*data_lastRecoveryFile!E2792/$C$5</f>
        <v>4.4261974584555226</v>
      </c>
      <c r="C224">
        <f>data_lastRecoveryFile!H2792*2*PI()/($C$4*$C$3*$C$2)</f>
        <v>10.57561754843003</v>
      </c>
      <c r="D224">
        <f t="shared" si="3"/>
        <v>126.90741058116035</v>
      </c>
      <c r="E224">
        <f>$F$5+($E$5-$F$5)*EXP(-TableWmot3[[#This Row],[t]]/$G$5)</f>
        <v>125.3447296015765</v>
      </c>
      <c r="F224">
        <f>ABS(TableWmot3[[#This Row],[Wmot,sim]]-TableWmot3[[#This Row],[Wmot]])</f>
        <v>1.5626809795838454</v>
      </c>
    </row>
    <row r="225" spans="1:6" x14ac:dyDescent="0.3">
      <c r="A225">
        <f>data_lastRecoveryFile!A2793-data_lastRecoveryFile!$A$2577</f>
        <v>2.16</v>
      </c>
      <c r="B225">
        <f>$C$6*data_lastRecoveryFile!E2793/$C$5</f>
        <v>4.4261974584555226</v>
      </c>
      <c r="C225">
        <f>data_lastRecoveryFile!H2793*2*PI()/($C$4*$C$3*$C$2)</f>
        <v>10.649366625164017</v>
      </c>
      <c r="D225">
        <f t="shared" si="3"/>
        <v>127.79239950196821</v>
      </c>
      <c r="E225">
        <f>$F$5+($E$5-$F$5)*EXP(-TableWmot3[[#This Row],[t]]/$G$5)</f>
        <v>125.34473023254874</v>
      </c>
      <c r="F225">
        <f>ABS(TableWmot3[[#This Row],[Wmot,sim]]-TableWmot3[[#This Row],[Wmot]])</f>
        <v>2.4476692694194639</v>
      </c>
    </row>
    <row r="226" spans="1:6" x14ac:dyDescent="0.3">
      <c r="A226">
        <f>data_lastRecoveryFile!A2794-data_lastRecoveryFile!$A$2577</f>
        <v>2.1700000000000017</v>
      </c>
      <c r="B226">
        <f>$C$6*data_lastRecoveryFile!E2794/$C$5</f>
        <v>4.4261974584555226</v>
      </c>
      <c r="C226">
        <f>data_lastRecoveryFile!H2794*2*PI()/($C$4*$C$3*$C$2)</f>
        <v>10.545134594122594</v>
      </c>
      <c r="D226">
        <f t="shared" si="3"/>
        <v>126.54161512947113</v>
      </c>
      <c r="E226">
        <f>$F$5+($E$5-$F$5)*EXP(-TableWmot3[[#This Row],[t]]/$G$5)</f>
        <v>125.3447308176795</v>
      </c>
      <c r="F226">
        <f>ABS(TableWmot3[[#This Row],[Wmot,sim]]-TableWmot3[[#This Row],[Wmot]])</f>
        <v>1.1968843117916208</v>
      </c>
    </row>
    <row r="227" spans="1:6" x14ac:dyDescent="0.3">
      <c r="A227">
        <f>data_lastRecoveryFile!A2795-data_lastRecoveryFile!$A$2577</f>
        <v>2.1799999999999997</v>
      </c>
      <c r="B227">
        <f>$C$6*data_lastRecoveryFile!E2795/$C$5</f>
        <v>4.4261974584555226</v>
      </c>
      <c r="C227">
        <f>data_lastRecoveryFile!H2795*2*PI()/($C$4*$C$3*$C$2)</f>
        <v>10.440902568194442</v>
      </c>
      <c r="D227">
        <f t="shared" si="3"/>
        <v>125.2908308183333</v>
      </c>
      <c r="E227">
        <f>$F$5+($E$5-$F$5)*EXP(-TableWmot3[[#This Row],[t]]/$G$5)</f>
        <v>125.34473136029929</v>
      </c>
      <c r="F227">
        <f>ABS(TableWmot3[[#This Row],[Wmot,sim]]-TableWmot3[[#This Row],[Wmot]])</f>
        <v>5.3900541965987259E-2</v>
      </c>
    </row>
    <row r="228" spans="1:6" x14ac:dyDescent="0.3">
      <c r="A228">
        <f>data_lastRecoveryFile!A2796-data_lastRecoveryFile!$A$2577</f>
        <v>2.1900000000000013</v>
      </c>
      <c r="B228">
        <f>$C$6*data_lastRecoveryFile!E2796/$C$5</f>
        <v>4.4261974584555226</v>
      </c>
      <c r="C228">
        <f>data_lastRecoveryFile!H2796*2*PI()/($C$4*$C$3*$C$2)</f>
        <v>10.33126227312802</v>
      </c>
      <c r="D228">
        <f t="shared" si="3"/>
        <v>123.97514727753625</v>
      </c>
      <c r="E228">
        <f>$F$5+($E$5-$F$5)*EXP(-TableWmot3[[#This Row],[t]]/$G$5)</f>
        <v>125.34473186349659</v>
      </c>
      <c r="F228">
        <f>ABS(TableWmot3[[#This Row],[Wmot,sim]]-TableWmot3[[#This Row],[Wmot]])</f>
        <v>1.3695845859603395</v>
      </c>
    </row>
    <row r="229" spans="1:6" x14ac:dyDescent="0.3">
      <c r="A229">
        <f>data_lastRecoveryFile!A2797-data_lastRecoveryFile!$A$2577</f>
        <v>2.1999999999999993</v>
      </c>
      <c r="B229">
        <f>$C$6*data_lastRecoveryFile!E2797/$C$5</f>
        <v>4.4261974584555226</v>
      </c>
      <c r="C229">
        <f>data_lastRecoveryFile!H2797*2*PI()/($C$4*$C$3*$C$2)</f>
        <v>10.228505225973384</v>
      </c>
      <c r="D229">
        <f t="shared" si="3"/>
        <v>122.7420627116806</v>
      </c>
      <c r="E229">
        <f>$F$5+($E$5-$F$5)*EXP(-TableWmot3[[#This Row],[t]]/$G$5)</f>
        <v>125.34473233013554</v>
      </c>
      <c r="F229">
        <f>ABS(TableWmot3[[#This Row],[Wmot,sim]]-TableWmot3[[#This Row],[Wmot]])</f>
        <v>2.6026696184549394</v>
      </c>
    </row>
    <row r="230" spans="1:6" x14ac:dyDescent="0.3">
      <c r="A230">
        <f>data_lastRecoveryFile!A2798-data_lastRecoveryFile!$A$2577</f>
        <v>2.2100000000000009</v>
      </c>
      <c r="B230">
        <f>$C$6*data_lastRecoveryFile!E2798/$C$5</f>
        <v>4.4261974584555226</v>
      </c>
      <c r="C230">
        <f>data_lastRecoveryFile!H2798*2*PI()/($C$4*$C$3*$C$2)</f>
        <v>10.241780060501359</v>
      </c>
      <c r="D230">
        <f t="shared" si="3"/>
        <v>122.90136072601631</v>
      </c>
      <c r="E230">
        <f>$F$5+($E$5-$F$5)*EXP(-TableWmot3[[#This Row],[t]]/$G$5)</f>
        <v>125.34473276287218</v>
      </c>
      <c r="F230">
        <f>ABS(TableWmot3[[#This Row],[Wmot,sim]]-TableWmot3[[#This Row],[Wmot]])</f>
        <v>2.4433720368558767</v>
      </c>
    </row>
    <row r="231" spans="1:6" x14ac:dyDescent="0.3">
      <c r="A231">
        <f>data_lastRecoveryFile!A2799-data_lastRecoveryFile!$A$2577</f>
        <v>2.2199999999999989</v>
      </c>
      <c r="B231">
        <f>$C$6*data_lastRecoveryFile!E2799/$C$5</f>
        <v>4.4261974584555226</v>
      </c>
      <c r="C231">
        <f>data_lastRecoveryFile!H2799*2*PI()/($C$4*$C$3*$C$2)</f>
        <v>10.274721316173499</v>
      </c>
      <c r="D231">
        <f t="shared" si="3"/>
        <v>123.296655794082</v>
      </c>
      <c r="E231">
        <f>$F$5+($E$5-$F$5)*EXP(-TableWmot3[[#This Row],[t]]/$G$5)</f>
        <v>125.3447331641696</v>
      </c>
      <c r="F231">
        <f>ABS(TableWmot3[[#This Row],[Wmot,sim]]-TableWmot3[[#This Row],[Wmot]])</f>
        <v>2.0480773700875972</v>
      </c>
    </row>
    <row r="232" spans="1:6" x14ac:dyDescent="0.3">
      <c r="A232">
        <f>data_lastRecoveryFile!A2800-data_lastRecoveryFile!$A$2577</f>
        <v>2.2300000000000004</v>
      </c>
      <c r="B232">
        <f>$C$6*data_lastRecoveryFile!E2800/$C$5</f>
        <v>4.4261974584555226</v>
      </c>
      <c r="C232">
        <f>data_lastRecoveryFile!H2800*2*PI()/($C$4*$C$3*$C$2)</f>
        <v>10.256529878916115</v>
      </c>
      <c r="D232">
        <f t="shared" si="3"/>
        <v>123.07835854699339</v>
      </c>
      <c r="E232">
        <f>$F$5+($E$5-$F$5)*EXP(-TableWmot3[[#This Row],[t]]/$G$5)</f>
        <v>125.34473353631191</v>
      </c>
      <c r="F232">
        <f>ABS(TableWmot3[[#This Row],[Wmot,sim]]-TableWmot3[[#This Row],[Wmot]])</f>
        <v>2.2663749893185212</v>
      </c>
    </row>
    <row r="233" spans="1:6" x14ac:dyDescent="0.3">
      <c r="A233">
        <f>data_lastRecoveryFile!A2801-data_lastRecoveryFile!$A$2577</f>
        <v>2.2399999999999984</v>
      </c>
      <c r="B233">
        <f>$C$6*data_lastRecoveryFile!E2801/$C$5</f>
        <v>4.4261974584555226</v>
      </c>
      <c r="C233">
        <f>data_lastRecoveryFile!H2801*2*PI()/($C$4*$C$3*$C$2)</f>
        <v>10.187205743615944</v>
      </c>
      <c r="D233">
        <f t="shared" si="3"/>
        <v>122.24646892339133</v>
      </c>
      <c r="E233">
        <f>$F$5+($E$5-$F$5)*EXP(-TableWmot3[[#This Row],[t]]/$G$5)</f>
        <v>125.34473388141728</v>
      </c>
      <c r="F233">
        <f>ABS(TableWmot3[[#This Row],[Wmot,sim]]-TableWmot3[[#This Row],[Wmot]])</f>
        <v>3.0982649580259505</v>
      </c>
    </row>
    <row r="234" spans="1:6" x14ac:dyDescent="0.3">
      <c r="A234">
        <f>data_lastRecoveryFile!A2802-data_lastRecoveryFile!$A$2577</f>
        <v>2.25</v>
      </c>
      <c r="B234">
        <f>$C$6*data_lastRecoveryFile!E2802/$C$5</f>
        <v>4.4261974584555226</v>
      </c>
      <c r="C234">
        <f>data_lastRecoveryFile!H2802*2*PI()/($C$4*$C$3*$C$2)</f>
        <v>10.134598071912908</v>
      </c>
      <c r="D234">
        <f t="shared" si="3"/>
        <v>121.6151768629549</v>
      </c>
      <c r="E234">
        <f>$F$5+($E$5-$F$5)*EXP(-TableWmot3[[#This Row],[t]]/$G$5)</f>
        <v>125.34473420145002</v>
      </c>
      <c r="F234">
        <f>ABS(TableWmot3[[#This Row],[Wmot,sim]]-TableWmot3[[#This Row],[Wmot]])</f>
        <v>3.7295573384951268</v>
      </c>
    </row>
    <row r="235" spans="1:6" x14ac:dyDescent="0.3">
      <c r="A235">
        <f>data_lastRecoveryFile!A2803-data_lastRecoveryFile!$A$2577</f>
        <v>2.2600000000000016</v>
      </c>
      <c r="B235">
        <f>$C$6*data_lastRecoveryFile!E2803/$C$5</f>
        <v>4.4261974584555226</v>
      </c>
      <c r="C235">
        <f>data_lastRecoveryFile!H2803*2*PI()/($C$4*$C$3*$C$2)</f>
        <v>10.00824131836262</v>
      </c>
      <c r="D235">
        <f t="shared" si="3"/>
        <v>120.09889582035143</v>
      </c>
      <c r="E235">
        <f>$F$5+($E$5-$F$5)*EXP(-TableWmot3[[#This Row],[t]]/$G$5)</f>
        <v>125.3447344982317</v>
      </c>
      <c r="F235">
        <f>ABS(TableWmot3[[#This Row],[Wmot,sim]]-TableWmot3[[#This Row],[Wmot]])</f>
        <v>5.2458386778802719</v>
      </c>
    </row>
    <row r="236" spans="1:6" x14ac:dyDescent="0.3">
      <c r="A236">
        <f>data_lastRecoveryFile!A2804-data_lastRecoveryFile!$A$2577</f>
        <v>2.2699999999999996</v>
      </c>
      <c r="B236">
        <f>$C$6*data_lastRecoveryFile!E2804/$C$5</f>
        <v>4.4261974584555226</v>
      </c>
      <c r="C236">
        <f>data_lastRecoveryFile!H2804*2*PI()/($C$4*$C$3*$C$2)</f>
        <v>9.9477670761566106</v>
      </c>
      <c r="D236">
        <f t="shared" si="3"/>
        <v>119.37320491387933</v>
      </c>
      <c r="E236">
        <f>$F$5+($E$5-$F$5)*EXP(-TableWmot3[[#This Row],[t]]/$G$5)</f>
        <v>125.34473477345158</v>
      </c>
      <c r="F236">
        <f>ABS(TableWmot3[[#This Row],[Wmot,sim]]-TableWmot3[[#This Row],[Wmot]])</f>
        <v>5.971529859572243</v>
      </c>
    </row>
    <row r="237" spans="1:6" x14ac:dyDescent="0.3">
      <c r="A237">
        <f>data_lastRecoveryFile!A2805-data_lastRecoveryFile!$A$2577</f>
        <v>2.2800000000000011</v>
      </c>
      <c r="B237">
        <f>$C$6*data_lastRecoveryFile!E2805/$C$5</f>
        <v>4.4261974584555226</v>
      </c>
      <c r="C237">
        <f>data_lastRecoveryFile!H2805*2*PI()/($C$4*$C$3*$C$2)</f>
        <v>9.9153174817800664</v>
      </c>
      <c r="D237">
        <f t="shared" si="3"/>
        <v>118.9838097813608</v>
      </c>
      <c r="E237">
        <f>$F$5+($E$5-$F$5)*EXP(-TableWmot3[[#This Row],[t]]/$G$5)</f>
        <v>125.34473502867613</v>
      </c>
      <c r="F237">
        <f>ABS(TableWmot3[[#This Row],[Wmot,sim]]-TableWmot3[[#This Row],[Wmot]])</f>
        <v>6.3609252473153219</v>
      </c>
    </row>
    <row r="238" spans="1:6" x14ac:dyDescent="0.3">
      <c r="A238">
        <f>data_lastRecoveryFile!A2806-data_lastRecoveryFile!$A$2577</f>
        <v>2.2899999999999991</v>
      </c>
      <c r="B238">
        <f>$C$6*data_lastRecoveryFile!E2806/$C$5</f>
        <v>4.4261974584555226</v>
      </c>
      <c r="C238">
        <f>data_lastRecoveryFile!H2806*2*PI()/($C$4*$C$3*$C$2)</f>
        <v>9.8228853064931059</v>
      </c>
      <c r="D238">
        <f t="shared" si="3"/>
        <v>117.87462367791727</v>
      </c>
      <c r="E238">
        <f>$F$5+($E$5-$F$5)*EXP(-TableWmot3[[#This Row],[t]]/$G$5)</f>
        <v>125.34473526535808</v>
      </c>
      <c r="F238">
        <f>ABS(TableWmot3[[#This Row],[Wmot,sim]]-TableWmot3[[#This Row],[Wmot]])</f>
        <v>7.4701115874408117</v>
      </c>
    </row>
    <row r="239" spans="1:6" x14ac:dyDescent="0.3">
      <c r="A239">
        <f>data_lastRecoveryFile!A2807-data_lastRecoveryFile!$A$2577</f>
        <v>2.3000000000000007</v>
      </c>
      <c r="B239">
        <f>$C$6*data_lastRecoveryFile!E2807/$C$5</f>
        <v>4.4261974584555226</v>
      </c>
      <c r="C239">
        <f>data_lastRecoveryFile!H2807*2*PI()/($C$4*$C$3*$C$2)</f>
        <v>9.8720513593535166</v>
      </c>
      <c r="D239">
        <f t="shared" si="3"/>
        <v>118.4646163122422</v>
      </c>
      <c r="E239">
        <f>$F$5+($E$5-$F$5)*EXP(-TableWmot3[[#This Row],[t]]/$G$5)</f>
        <v>125.34473548484459</v>
      </c>
      <c r="F239">
        <f>ABS(TableWmot3[[#This Row],[Wmot,sim]]-TableWmot3[[#This Row],[Wmot]])</f>
        <v>6.8801191726023916</v>
      </c>
    </row>
    <row r="240" spans="1:6" x14ac:dyDescent="0.3">
      <c r="A240">
        <f>data_lastRecoveryFile!A2808-data_lastRecoveryFile!$A$2577</f>
        <v>2.3099999999999987</v>
      </c>
      <c r="B240">
        <f>$C$6*data_lastRecoveryFile!E2808/$C$5</f>
        <v>4.4261974584555226</v>
      </c>
      <c r="C240">
        <f>data_lastRecoveryFile!H2808*2*PI()/($C$4*$C$3*$C$2)</f>
        <v>10.007749657067023</v>
      </c>
      <c r="D240">
        <f t="shared" si="3"/>
        <v>120.09299588480428</v>
      </c>
      <c r="E240">
        <f>$F$5+($E$5-$F$5)*EXP(-TableWmot3[[#This Row],[t]]/$G$5)</f>
        <v>125.34473568838494</v>
      </c>
      <c r="F240">
        <f>ABS(TableWmot3[[#This Row],[Wmot,sim]]-TableWmot3[[#This Row],[Wmot]])</f>
        <v>5.2517398035806622</v>
      </c>
    </row>
    <row r="241" spans="1:6" x14ac:dyDescent="0.3">
      <c r="A241">
        <f>data_lastRecoveryFile!A2809-data_lastRecoveryFile!$A$2577</f>
        <v>2.3200000000000003</v>
      </c>
      <c r="B241">
        <f>$C$6*data_lastRecoveryFile!E2809/$C$5</f>
        <v>4.4261974584555226</v>
      </c>
      <c r="C241">
        <f>data_lastRecoveryFile!H2809*2*PI()/($C$4*$C$3*$C$2)</f>
        <v>10.176880876861537</v>
      </c>
      <c r="D241">
        <f t="shared" si="3"/>
        <v>122.12257052233844</v>
      </c>
      <c r="E241">
        <f>$F$5+($E$5-$F$5)*EXP(-TableWmot3[[#This Row],[t]]/$G$5)</f>
        <v>125.34473587713767</v>
      </c>
      <c r="F241">
        <f>ABS(TableWmot3[[#This Row],[Wmot,sim]]-TableWmot3[[#This Row],[Wmot]])</f>
        <v>3.2221653547992304</v>
      </c>
    </row>
    <row r="242" spans="1:6" x14ac:dyDescent="0.3">
      <c r="A242">
        <f>data_lastRecoveryFile!A2810-data_lastRecoveryFile!$A$2577</f>
        <v>2.3299999999999983</v>
      </c>
      <c r="B242">
        <f>$C$6*data_lastRecoveryFile!E2810/$C$5</f>
        <v>4.4261974584555226</v>
      </c>
      <c r="C242">
        <f>data_lastRecoveryFile!H2810*2*PI()/($C$4*$C$3*$C$2)</f>
        <v>10.371086776711945</v>
      </c>
      <c r="D242">
        <f t="shared" si="3"/>
        <v>124.45304132054333</v>
      </c>
      <c r="E242">
        <f>$F$5+($E$5-$F$5)*EXP(-TableWmot3[[#This Row],[t]]/$G$5)</f>
        <v>125.34473605217708</v>
      </c>
      <c r="F242">
        <f>ABS(TableWmot3[[#This Row],[Wmot,sim]]-TableWmot3[[#This Row],[Wmot]])</f>
        <v>0.89169473163374846</v>
      </c>
    </row>
    <row r="243" spans="1:6" x14ac:dyDescent="0.3">
      <c r="A243">
        <f>data_lastRecoveryFile!A2811-data_lastRecoveryFile!$A$2577</f>
        <v>2.34</v>
      </c>
      <c r="B243">
        <f>$C$6*data_lastRecoveryFile!E2811/$C$5</f>
        <v>4.4261974584555226</v>
      </c>
      <c r="C243">
        <f>data_lastRecoveryFile!H2811*2*PI()/($C$4*$C$3*$C$2)</f>
        <v>10.480727066665098</v>
      </c>
      <c r="D243">
        <f t="shared" si="3"/>
        <v>125.76872479998119</v>
      </c>
      <c r="E243">
        <f>$F$5+($E$5-$F$5)*EXP(-TableWmot3[[#This Row],[t]]/$G$5)</f>
        <v>125.34473621449953</v>
      </c>
      <c r="F243">
        <f>ABS(TableWmot3[[#This Row],[Wmot,sim]]-TableWmot3[[#This Row],[Wmot]])</f>
        <v>0.42398858548165208</v>
      </c>
    </row>
    <row r="244" spans="1:6" x14ac:dyDescent="0.3">
      <c r="A244">
        <f>data_lastRecoveryFile!A2812-data_lastRecoveryFile!$A$2577</f>
        <v>2.3500000000000014</v>
      </c>
      <c r="B244">
        <f>$C$6*data_lastRecoveryFile!E2812/$C$5</f>
        <v>4.4261974584555226</v>
      </c>
      <c r="C244">
        <f>data_lastRecoveryFile!H2812*2*PI()/($C$4*$C$3*$C$2)</f>
        <v>10.490068621054855</v>
      </c>
      <c r="D244">
        <f t="shared" si="3"/>
        <v>125.88082345265826</v>
      </c>
      <c r="E244">
        <f>$F$5+($E$5-$F$5)*EXP(-TableWmot3[[#This Row],[t]]/$G$5)</f>
        <v>125.34473636502891</v>
      </c>
      <c r="F244">
        <f>ABS(TableWmot3[[#This Row],[Wmot,sim]]-TableWmot3[[#This Row],[Wmot]])</f>
        <v>0.53608708762935464</v>
      </c>
    </row>
    <row r="245" spans="1:6" x14ac:dyDescent="0.3">
      <c r="A245">
        <f>data_lastRecoveryFile!A2813-data_lastRecoveryFile!$A$2577</f>
        <v>2.3599999999999994</v>
      </c>
      <c r="B245">
        <f>$C$6*data_lastRecoveryFile!E2813/$C$5</f>
        <v>4.4261974584555226</v>
      </c>
      <c r="C245">
        <f>data_lastRecoveryFile!H2813*2*PI()/($C$4*$C$3*$C$2)</f>
        <v>10.496951863853372</v>
      </c>
      <c r="D245">
        <f t="shared" si="3"/>
        <v>125.96342236624047</v>
      </c>
      <c r="E245">
        <f>$F$5+($E$5-$F$5)*EXP(-TableWmot3[[#This Row],[t]]/$G$5)</f>
        <v>125.34473650462201</v>
      </c>
      <c r="F245">
        <f>ABS(TableWmot3[[#This Row],[Wmot,sim]]-TableWmot3[[#This Row],[Wmot]])</f>
        <v>0.6186858616184594</v>
      </c>
    </row>
    <row r="246" spans="1:6" x14ac:dyDescent="0.3">
      <c r="A246">
        <f>data_lastRecoveryFile!A2814-data_lastRecoveryFile!$A$2577</f>
        <v>2.370000000000001</v>
      </c>
      <c r="B246">
        <f>$C$6*data_lastRecoveryFile!E2814/$C$5</f>
        <v>4.4261974584555226</v>
      </c>
      <c r="C246">
        <f>data_lastRecoveryFile!H2814*2*PI()/($C$4*$C$3*$C$2)</f>
        <v>10.523501532909322</v>
      </c>
      <c r="D246">
        <f t="shared" si="3"/>
        <v>126.28201839491186</v>
      </c>
      <c r="E246">
        <f>$F$5+($E$5-$F$5)*EXP(-TableWmot3[[#This Row],[t]]/$G$5)</f>
        <v>125.34473663407337</v>
      </c>
      <c r="F246">
        <f>ABS(TableWmot3[[#This Row],[Wmot,sim]]-TableWmot3[[#This Row],[Wmot]])</f>
        <v>0.9372817608384878</v>
      </c>
    </row>
    <row r="247" spans="1:6" x14ac:dyDescent="0.3">
      <c r="A247">
        <f>data_lastRecoveryFile!A2815-data_lastRecoveryFile!$A$2577</f>
        <v>2.379999999999999</v>
      </c>
      <c r="B247">
        <f>$C$6*data_lastRecoveryFile!E2815/$C$5</f>
        <v>4.4261974584555226</v>
      </c>
      <c r="C247">
        <f>data_lastRecoveryFile!H2815*2*PI()/($C$4*$C$3*$C$2)</f>
        <v>10.525959834274024</v>
      </c>
      <c r="D247">
        <f t="shared" si="3"/>
        <v>126.31151801128829</v>
      </c>
      <c r="E247">
        <f>$F$5+($E$5-$F$5)*EXP(-TableWmot3[[#This Row],[t]]/$G$5)</f>
        <v>125.34473675411981</v>
      </c>
      <c r="F247">
        <f>ABS(TableWmot3[[#This Row],[Wmot,sim]]-TableWmot3[[#This Row],[Wmot]])</f>
        <v>0.96678125716847774</v>
      </c>
    </row>
    <row r="248" spans="1:6" x14ac:dyDescent="0.3">
      <c r="A248">
        <f>data_lastRecoveryFile!A2816-data_lastRecoveryFile!$A$2577</f>
        <v>2.3900000000000006</v>
      </c>
      <c r="B248">
        <f>$C$6*data_lastRecoveryFile!E2816/$C$5</f>
        <v>4.4261974584555226</v>
      </c>
      <c r="C248">
        <f>data_lastRecoveryFile!H2816*2*PI()/($C$4*$C$3*$C$2)</f>
        <v>10.496951863853372</v>
      </c>
      <c r="D248">
        <f t="shared" si="3"/>
        <v>125.96342236624047</v>
      </c>
      <c r="E248">
        <f>$F$5+($E$5-$F$5)*EXP(-TableWmot3[[#This Row],[t]]/$G$5)</f>
        <v>125.34473686544463</v>
      </c>
      <c r="F248">
        <f>ABS(TableWmot3[[#This Row],[Wmot,sim]]-TableWmot3[[#This Row],[Wmot]])</f>
        <v>0.61868550079583429</v>
      </c>
    </row>
    <row r="249" spans="1:6" x14ac:dyDescent="0.3">
      <c r="A249">
        <f>data_lastRecoveryFile!A2817-data_lastRecoveryFile!$A$2577</f>
        <v>2.3999999999999986</v>
      </c>
      <c r="B249">
        <f>$C$6*data_lastRecoveryFile!E2817/$C$5</f>
        <v>4.4261974584555226</v>
      </c>
      <c r="C249">
        <f>data_lastRecoveryFile!H2817*2*PI()/($C$4*$C$3*$C$2)</f>
        <v>10.450735778766525</v>
      </c>
      <c r="D249">
        <f t="shared" si="3"/>
        <v>125.4088293451983</v>
      </c>
      <c r="E249">
        <f>$F$5+($E$5-$F$5)*EXP(-TableWmot3[[#This Row],[t]]/$G$5)</f>
        <v>125.34473696868146</v>
      </c>
      <c r="F249">
        <f>ABS(TableWmot3[[#This Row],[Wmot,sim]]-TableWmot3[[#This Row],[Wmot]])</f>
        <v>6.4092376516839522E-2</v>
      </c>
    </row>
    <row r="250" spans="1:6" x14ac:dyDescent="0.3">
      <c r="A250">
        <f>data_lastRecoveryFile!A2818-data_lastRecoveryFile!$A$2577</f>
        <v>2.41</v>
      </c>
      <c r="B250">
        <f>$C$6*data_lastRecoveryFile!E2818/$C$5</f>
        <v>4.4261974584555226</v>
      </c>
      <c r="C250">
        <f>data_lastRecoveryFile!H2818*2*PI()/($C$4*$C$3*$C$2)</f>
        <v>10.42664441107528</v>
      </c>
      <c r="D250">
        <f t="shared" si="3"/>
        <v>125.11973293290336</v>
      </c>
      <c r="E250">
        <f>$F$5+($E$5-$F$5)*EXP(-TableWmot3[[#This Row],[t]]/$G$5)</f>
        <v>125.34473706441793</v>
      </c>
      <c r="F250">
        <f>ABS(TableWmot3[[#This Row],[Wmot,sim]]-TableWmot3[[#This Row],[Wmot]])</f>
        <v>0.22500413151456655</v>
      </c>
    </row>
    <row r="251" spans="1:6" x14ac:dyDescent="0.3">
      <c r="A251">
        <f>data_lastRecoveryFile!A2819-data_lastRecoveryFile!$A$2577</f>
        <v>2.4200000000000017</v>
      </c>
      <c r="B251">
        <f>$C$6*data_lastRecoveryFile!E2819/$C$5</f>
        <v>4.4261974584555226</v>
      </c>
      <c r="C251">
        <f>data_lastRecoveryFile!H2819*2*PI()/($C$4*$C$3*$C$2)</f>
        <v>10.477285447822474</v>
      </c>
      <c r="D251">
        <f t="shared" si="3"/>
        <v>125.72742537386969</v>
      </c>
      <c r="E251">
        <f>$F$5+($E$5-$F$5)*EXP(-TableWmot3[[#This Row],[t]]/$G$5)</f>
        <v>125.34473715319892</v>
      </c>
      <c r="F251">
        <f>ABS(TableWmot3[[#This Row],[Wmot,sim]]-TableWmot3[[#This Row],[Wmot]])</f>
        <v>0.38268822067077224</v>
      </c>
    </row>
    <row r="252" spans="1:6" x14ac:dyDescent="0.3">
      <c r="A252">
        <f>data_lastRecoveryFile!A2820-data_lastRecoveryFile!$A$2577</f>
        <v>2.4299999999999997</v>
      </c>
      <c r="B252">
        <f>$C$6*data_lastRecoveryFile!E2820/$C$5</f>
        <v>4.4261974584555226</v>
      </c>
      <c r="C252">
        <f>data_lastRecoveryFile!H2820*2*PI()/($C$4*$C$3*$C$2)</f>
        <v>10.45860234415623</v>
      </c>
      <c r="D252">
        <f t="shared" si="3"/>
        <v>125.50322812987476</v>
      </c>
      <c r="E252">
        <f>$F$5+($E$5-$F$5)*EXP(-TableWmot3[[#This Row],[t]]/$G$5)</f>
        <v>125.34473723552981</v>
      </c>
      <c r="F252">
        <f>ABS(TableWmot3[[#This Row],[Wmot,sim]]-TableWmot3[[#This Row],[Wmot]])</f>
        <v>0.15849089434495056</v>
      </c>
    </row>
    <row r="253" spans="1:6" x14ac:dyDescent="0.3">
      <c r="A253">
        <f>data_lastRecoveryFile!A2821-data_lastRecoveryFile!$A$2577</f>
        <v>2.4400000000000013</v>
      </c>
      <c r="B253">
        <f>$C$6*data_lastRecoveryFile!E2821/$C$5</f>
        <v>4.4261974584555226</v>
      </c>
      <c r="C253">
        <f>data_lastRecoveryFile!H2821*2*PI()/($C$4*$C$3*$C$2)</f>
        <v>10.320445745078018</v>
      </c>
      <c r="D253">
        <f t="shared" si="3"/>
        <v>123.84534894093622</v>
      </c>
      <c r="E253">
        <f>$F$5+($E$5-$F$5)*EXP(-TableWmot3[[#This Row],[t]]/$G$5)</f>
        <v>125.34473731187916</v>
      </c>
      <c r="F253">
        <f>ABS(TableWmot3[[#This Row],[Wmot,sim]]-TableWmot3[[#This Row],[Wmot]])</f>
        <v>1.4993883709429383</v>
      </c>
    </row>
    <row r="254" spans="1:6" x14ac:dyDescent="0.3">
      <c r="A254">
        <f>data_lastRecoveryFile!A2822-data_lastRecoveryFile!$A$2577</f>
        <v>2.4499999999999993</v>
      </c>
      <c r="B254">
        <f>$C$6*data_lastRecoveryFile!E2822/$C$5</f>
        <v>4.4261974584555226</v>
      </c>
      <c r="C254">
        <f>data_lastRecoveryFile!H2822*2*PI()/($C$4*$C$3*$C$2)</f>
        <v>10.123289877454043</v>
      </c>
      <c r="D254">
        <f t="shared" si="3"/>
        <v>121.47947852944853</v>
      </c>
      <c r="E254">
        <f>$F$5+($E$5-$F$5)*EXP(-TableWmot3[[#This Row],[t]]/$G$5)</f>
        <v>125.34473738268159</v>
      </c>
      <c r="F254">
        <f>ABS(TableWmot3[[#This Row],[Wmot,sim]]-TableWmot3[[#This Row],[Wmot]])</f>
        <v>3.8652588532330583</v>
      </c>
    </row>
    <row r="255" spans="1:6" x14ac:dyDescent="0.3">
      <c r="A255">
        <f>data_lastRecoveryFile!A2823-data_lastRecoveryFile!$A$2577</f>
        <v>2.4600000000000009</v>
      </c>
      <c r="B255">
        <f>$C$6*data_lastRecoveryFile!E2823/$C$5</f>
        <v>4.4261974584555226</v>
      </c>
      <c r="C255">
        <f>data_lastRecoveryFile!H2823*2*PI()/($C$4*$C$3*$C$2)</f>
        <v>9.8799179247432214</v>
      </c>
      <c r="D255">
        <f t="shared" si="3"/>
        <v>118.55901509691866</v>
      </c>
      <c r="E255">
        <f>$F$5+($E$5-$F$5)*EXP(-TableWmot3[[#This Row],[t]]/$G$5)</f>
        <v>125.34473744834006</v>
      </c>
      <c r="F255">
        <f>ABS(TableWmot3[[#This Row],[Wmot,sim]]-TableWmot3[[#This Row],[Wmot]])</f>
        <v>6.7857223514213985</v>
      </c>
    </row>
    <row r="256" spans="1:6" x14ac:dyDescent="0.3">
      <c r="A256">
        <f>data_lastRecoveryFile!A2824-data_lastRecoveryFile!$A$2577</f>
        <v>2.4699999999999989</v>
      </c>
      <c r="B256">
        <f>$C$6*data_lastRecoveryFile!E2824/$C$5</f>
        <v>4.4261974584555226</v>
      </c>
      <c r="C256">
        <f>data_lastRecoveryFile!H2824*2*PI()/($C$4*$C$3*$C$2)</f>
        <v>9.8538599220961345</v>
      </c>
      <c r="D256">
        <f t="shared" si="3"/>
        <v>118.24631906515361</v>
      </c>
      <c r="E256">
        <f>$F$5+($E$5-$F$5)*EXP(-TableWmot3[[#This Row],[t]]/$G$5)</f>
        <v>125.3447375092283</v>
      </c>
      <c r="F256">
        <f>ABS(TableWmot3[[#This Row],[Wmot,sim]]-TableWmot3[[#This Row],[Wmot]])</f>
        <v>7.0984184440746816</v>
      </c>
    </row>
    <row r="257" spans="1:6" x14ac:dyDescent="0.3">
      <c r="A257">
        <f>data_lastRecoveryFile!A2825-data_lastRecoveryFile!$A$2577</f>
        <v>2.4800000000000004</v>
      </c>
      <c r="B257">
        <f>$C$6*data_lastRecoveryFile!E2825/$C$5</f>
        <v>4.4261974584555226</v>
      </c>
      <c r="C257">
        <f>data_lastRecoveryFile!H2825*2*PI()/($C$4*$C$3*$C$2)</f>
        <v>10.04855748324214</v>
      </c>
      <c r="D257">
        <f t="shared" si="3"/>
        <v>120.58268979890568</v>
      </c>
      <c r="E257">
        <f>$F$5+($E$5-$F$5)*EXP(-TableWmot3[[#This Row],[t]]/$G$5)</f>
        <v>125.3447375656929</v>
      </c>
      <c r="F257">
        <f>ABS(TableWmot3[[#This Row],[Wmot,sim]]-TableWmot3[[#This Row],[Wmot]])</f>
        <v>4.7620477667872194</v>
      </c>
    </row>
    <row r="258" spans="1:6" x14ac:dyDescent="0.3">
      <c r="A258">
        <f>data_lastRecoveryFile!A2826-data_lastRecoveryFile!$A$2577</f>
        <v>2.4899999999999984</v>
      </c>
      <c r="B258">
        <f>$C$6*data_lastRecoveryFile!E2826/$C$5</f>
        <v>4.4261974584555226</v>
      </c>
      <c r="C258">
        <f>data_lastRecoveryFile!H2826*2*PI()/($C$4*$C$3*$C$2)</f>
        <v>10.272263014808795</v>
      </c>
      <c r="D258">
        <f t="shared" si="3"/>
        <v>123.26715617770554</v>
      </c>
      <c r="E258">
        <f>$F$5+($E$5-$F$5)*EXP(-TableWmot3[[#This Row],[t]]/$G$5)</f>
        <v>125.34473761805521</v>
      </c>
      <c r="F258">
        <f>ABS(TableWmot3[[#This Row],[Wmot,sim]]-TableWmot3[[#This Row],[Wmot]])</f>
        <v>2.0775814403496611</v>
      </c>
    </row>
    <row r="259" spans="1:6" x14ac:dyDescent="0.3">
      <c r="A259">
        <f>data_lastRecoveryFile!A2827-data_lastRecoveryFile!$A$2577</f>
        <v>2.5</v>
      </c>
      <c r="B259">
        <f>$C$6*data_lastRecoveryFile!E2827/$C$5</f>
        <v>4.4261974584555226</v>
      </c>
      <c r="C259">
        <f>data_lastRecoveryFile!H2827*2*PI()/($C$4*$C$3*$C$2)</f>
        <v>10.517601607588725</v>
      </c>
      <c r="D259">
        <f t="shared" si="3"/>
        <v>126.21121929106471</v>
      </c>
      <c r="E259">
        <f>$F$5+($E$5-$F$5)*EXP(-TableWmot3[[#This Row],[t]]/$G$5)</f>
        <v>125.34473766661328</v>
      </c>
      <c r="F259">
        <f>ABS(TableWmot3[[#This Row],[Wmot,sim]]-TableWmot3[[#This Row],[Wmot]])</f>
        <v>0.86648162445142418</v>
      </c>
    </row>
    <row r="260" spans="1:6" x14ac:dyDescent="0.3">
      <c r="A260">
        <f>data_lastRecoveryFile!A2828-data_lastRecoveryFile!$A$2577</f>
        <v>2.5100000000000016</v>
      </c>
      <c r="B260">
        <f>$C$6*data_lastRecoveryFile!E2828/$C$5</f>
        <v>4.4261974584555226</v>
      </c>
      <c r="C260">
        <f>data_lastRecoveryFile!H2828*2*PI()/($C$4*$C$3*$C$2)</f>
        <v>10.667558062421397</v>
      </c>
      <c r="D260">
        <f t="shared" si="3"/>
        <v>128.01069674905676</v>
      </c>
      <c r="E260">
        <f>$F$5+($E$5-$F$5)*EXP(-TableWmot3[[#This Row],[t]]/$G$5)</f>
        <v>125.34473771164352</v>
      </c>
      <c r="F260">
        <f>ABS(TableWmot3[[#This Row],[Wmot,sim]]-TableWmot3[[#This Row],[Wmot]])</f>
        <v>2.6659590374132449</v>
      </c>
    </row>
    <row r="261" spans="1:6" x14ac:dyDescent="0.3">
      <c r="A261">
        <f>data_lastRecoveryFile!A2829-data_lastRecoveryFile!$A$2577</f>
        <v>2.5199999999999996</v>
      </c>
      <c r="B261">
        <f>$C$6*data_lastRecoveryFile!E2829/$C$5</f>
        <v>4.4261974584555226</v>
      </c>
      <c r="C261">
        <f>data_lastRecoveryFile!H2829*2*PI()/($C$4*$C$3*$C$2)</f>
        <v>10.72213237930681</v>
      </c>
      <c r="D261">
        <f t="shared" si="3"/>
        <v>128.66558855168171</v>
      </c>
      <c r="E261">
        <f>$F$5+($E$5-$F$5)*EXP(-TableWmot3[[#This Row],[t]]/$G$5)</f>
        <v>125.34473775340221</v>
      </c>
      <c r="F261">
        <f>ABS(TableWmot3[[#This Row],[Wmot,sim]]-TableWmot3[[#This Row],[Wmot]])</f>
        <v>3.3208507982794941</v>
      </c>
    </row>
    <row r="262" spans="1:6" x14ac:dyDescent="0.3">
      <c r="A262">
        <f>data_lastRecoveryFile!A2830-data_lastRecoveryFile!$A$2577</f>
        <v>2.5300000000000011</v>
      </c>
      <c r="B262">
        <f>$C$6*data_lastRecoveryFile!E2830/$C$5</f>
        <v>4.4261974584555226</v>
      </c>
      <c r="C262">
        <f>data_lastRecoveryFile!H2830*2*PI()/($C$4*$C$3*$C$2)</f>
        <v>10.730982267287704</v>
      </c>
      <c r="D262">
        <f t="shared" si="3"/>
        <v>128.77178720745246</v>
      </c>
      <c r="E262">
        <f>$F$5+($E$5-$F$5)*EXP(-TableWmot3[[#This Row],[t]]/$G$5)</f>
        <v>125.34473779212705</v>
      </c>
      <c r="F262">
        <f>ABS(TableWmot3[[#This Row],[Wmot,sim]]-TableWmot3[[#This Row],[Wmot]])</f>
        <v>3.4270494153254134</v>
      </c>
    </row>
    <row r="263" spans="1:6" x14ac:dyDescent="0.3">
      <c r="A263">
        <f>data_lastRecoveryFile!A2831-data_lastRecoveryFile!$A$2577</f>
        <v>2.5399999999999991</v>
      </c>
      <c r="B263">
        <f>$C$6*data_lastRecoveryFile!E2831/$C$5</f>
        <v>4.4261974584555226</v>
      </c>
      <c r="C263">
        <f>data_lastRecoveryFile!H2831*2*PI()/($C$4*$C$3*$C$2)</f>
        <v>10.679357913062587</v>
      </c>
      <c r="D263">
        <f t="shared" si="3"/>
        <v>128.15229495675104</v>
      </c>
      <c r="E263">
        <f>$F$5+($E$5-$F$5)*EXP(-TableWmot3[[#This Row],[t]]/$G$5)</f>
        <v>125.34473782803845</v>
      </c>
      <c r="F263">
        <f>ABS(TableWmot3[[#This Row],[Wmot,sim]]-TableWmot3[[#This Row],[Wmot]])</f>
        <v>2.8075571287125882</v>
      </c>
    </row>
    <row r="264" spans="1:6" x14ac:dyDescent="0.3">
      <c r="A264">
        <f>data_lastRecoveryFile!A2832-data_lastRecoveryFile!$A$2577</f>
        <v>2.5500000000000007</v>
      </c>
      <c r="B264">
        <f>$C$6*data_lastRecoveryFile!E2832/$C$5</f>
        <v>4.4261974584555226</v>
      </c>
      <c r="C264">
        <f>data_lastRecoveryFile!H2832*2*PI()/($C$4*$C$3*$C$2)</f>
        <v>10.594300646983006</v>
      </c>
      <c r="D264">
        <f t="shared" si="3"/>
        <v>127.13160776379607</v>
      </c>
      <c r="E264">
        <f>$F$5+($E$5-$F$5)*EXP(-TableWmot3[[#This Row],[t]]/$G$5)</f>
        <v>125.34473786134079</v>
      </c>
      <c r="F264">
        <f>ABS(TableWmot3[[#This Row],[Wmot,sim]]-TableWmot3[[#This Row],[Wmot]])</f>
        <v>1.7868699024552797</v>
      </c>
    </row>
    <row r="265" spans="1:6" x14ac:dyDescent="0.3">
      <c r="A265">
        <f>data_lastRecoveryFile!A2833-data_lastRecoveryFile!$A$2577</f>
        <v>2.5599999999999987</v>
      </c>
      <c r="B265">
        <f>$C$6*data_lastRecoveryFile!E2833/$C$5</f>
        <v>4.4261974584555226</v>
      </c>
      <c r="C265">
        <f>data_lastRecoveryFile!H2833*2*PI()/($C$4*$C$3*$C$2)</f>
        <v>10.533826404776997</v>
      </c>
      <c r="D265">
        <f t="shared" ref="D265:D286" si="4">C265*$C$3</f>
        <v>126.40591685732397</v>
      </c>
      <c r="E265">
        <f>$F$5+($E$5-$F$5)*EXP(-TableWmot3[[#This Row],[t]]/$G$5)</f>
        <v>125.34473789222366</v>
      </c>
      <c r="F265">
        <f>ABS(TableWmot3[[#This Row],[Wmot,sim]]-TableWmot3[[#This Row],[Wmot]])</f>
        <v>1.0611789651003107</v>
      </c>
    </row>
    <row r="266" spans="1:6" x14ac:dyDescent="0.3">
      <c r="A266">
        <f>data_lastRecoveryFile!A2834-data_lastRecoveryFile!$A$2577</f>
        <v>2.5700000000000003</v>
      </c>
      <c r="B266">
        <f>$C$6*data_lastRecoveryFile!E2834/$C$5</f>
        <v>4.4261974584555226</v>
      </c>
      <c r="C266">
        <f>data_lastRecoveryFile!H2834*2*PI()/($C$4*$C$3*$C$2)</f>
        <v>10.563326036493244</v>
      </c>
      <c r="D266">
        <f t="shared" si="4"/>
        <v>126.75991243791893</v>
      </c>
      <c r="E266">
        <f>$F$5+($E$5-$F$5)*EXP(-TableWmot3[[#This Row],[t]]/$G$5)</f>
        <v>125.34473792086283</v>
      </c>
      <c r="F266">
        <f>ABS(TableWmot3[[#This Row],[Wmot,sim]]-TableWmot3[[#This Row],[Wmot]])</f>
        <v>1.4151745170561014</v>
      </c>
    </row>
    <row r="267" spans="1:6" x14ac:dyDescent="0.3">
      <c r="A267">
        <f>data_lastRecoveryFile!A2835-data_lastRecoveryFile!$A$2577</f>
        <v>2.5799999999999983</v>
      </c>
      <c r="B267">
        <f>$C$6*data_lastRecoveryFile!E2835/$C$5</f>
        <v>4.4261974584555226</v>
      </c>
      <c r="C267">
        <f>data_lastRecoveryFile!H2835*2*PI()/($C$4*$C$3*$C$2)</f>
        <v>10.643466699843421</v>
      </c>
      <c r="D267">
        <f t="shared" si="4"/>
        <v>127.72160039812104</v>
      </c>
      <c r="E267">
        <f>$F$5+($E$5-$F$5)*EXP(-TableWmot3[[#This Row],[t]]/$G$5)</f>
        <v>125.34473794742129</v>
      </c>
      <c r="F267">
        <f>ABS(TableWmot3[[#This Row],[Wmot,sim]]-TableWmot3[[#This Row],[Wmot]])</f>
        <v>2.3768624506997469</v>
      </c>
    </row>
    <row r="268" spans="1:6" x14ac:dyDescent="0.3">
      <c r="A268">
        <f>data_lastRecoveryFile!A2836-data_lastRecoveryFile!$A$2577</f>
        <v>2.59</v>
      </c>
      <c r="B268">
        <f>$C$6*data_lastRecoveryFile!E2836/$C$5</f>
        <v>4.4261974584555226</v>
      </c>
      <c r="C268">
        <f>data_lastRecoveryFile!H2836*2*PI()/($C$4*$C$3*$C$2)</f>
        <v>10.715249131395026</v>
      </c>
      <c r="D268">
        <f t="shared" si="4"/>
        <v>128.58298957674032</v>
      </c>
      <c r="E268">
        <f>$F$5+($E$5-$F$5)*EXP(-TableWmot3[[#This Row],[t]]/$G$5)</f>
        <v>125.34473797205023</v>
      </c>
      <c r="F268">
        <f>ABS(TableWmot3[[#This Row],[Wmot,sim]]-TableWmot3[[#This Row],[Wmot]])</f>
        <v>3.2382516046900918</v>
      </c>
    </row>
    <row r="269" spans="1:6" x14ac:dyDescent="0.3">
      <c r="A269">
        <f>data_lastRecoveryFile!A2837-data_lastRecoveryFile!$A$2577</f>
        <v>2.6000000000000014</v>
      </c>
      <c r="B269">
        <f>$C$6*data_lastRecoveryFile!E2837/$C$5</f>
        <v>4.4261974584555226</v>
      </c>
      <c r="C269">
        <f>data_lastRecoveryFile!H2837*2*PI()/($C$4*$C$3*$C$2)</f>
        <v>10.631175182793365</v>
      </c>
      <c r="D269">
        <f t="shared" si="4"/>
        <v>127.57410219352039</v>
      </c>
      <c r="E269">
        <f>$F$5+($E$5-$F$5)*EXP(-TableWmot3[[#This Row],[t]]/$G$5)</f>
        <v>125.34473799488983</v>
      </c>
      <c r="F269">
        <f>ABS(TableWmot3[[#This Row],[Wmot,sim]]-TableWmot3[[#This Row],[Wmot]])</f>
        <v>2.229364198630563</v>
      </c>
    </row>
    <row r="270" spans="1:6" x14ac:dyDescent="0.3">
      <c r="A270">
        <f>data_lastRecoveryFile!A2838-data_lastRecoveryFile!$A$2577</f>
        <v>2.6099999999999994</v>
      </c>
      <c r="B270">
        <f>$C$6*data_lastRecoveryFile!E2838/$C$5</f>
        <v>4.4261974584555226</v>
      </c>
      <c r="C270">
        <f>data_lastRecoveryFile!H2838*2*PI()/($C$4*$C$3*$C$2)</f>
        <v>10.386328251309029</v>
      </c>
      <c r="D270">
        <f t="shared" si="4"/>
        <v>124.63593901570835</v>
      </c>
      <c r="E270">
        <f>$F$5+($E$5-$F$5)*EXP(-TableWmot3[[#This Row],[t]]/$G$5)</f>
        <v>125.34473801607007</v>
      </c>
      <c r="F270">
        <f>ABS(TableWmot3[[#This Row],[Wmot,sim]]-TableWmot3[[#This Row],[Wmot]])</f>
        <v>0.70879900036172216</v>
      </c>
    </row>
    <row r="271" spans="1:6" x14ac:dyDescent="0.3">
      <c r="A271">
        <f>data_lastRecoveryFile!A2839-data_lastRecoveryFile!$A$2577</f>
        <v>2.620000000000001</v>
      </c>
      <c r="B271">
        <f>$C$6*data_lastRecoveryFile!E2839/$C$5</f>
        <v>4.4261974584555226</v>
      </c>
      <c r="C271">
        <f>data_lastRecoveryFile!H2839*2*PI()/($C$4*$C$3*$C$2)</f>
        <v>10.126239840114341</v>
      </c>
      <c r="D271">
        <f t="shared" si="4"/>
        <v>121.51487808137209</v>
      </c>
      <c r="E271">
        <f>$F$5+($E$5-$F$5)*EXP(-TableWmot3[[#This Row],[t]]/$G$5)</f>
        <v>125.34473803571153</v>
      </c>
      <c r="F271">
        <f>ABS(TableWmot3[[#This Row],[Wmot,sim]]-TableWmot3[[#This Row],[Wmot]])</f>
        <v>3.8298599543394403</v>
      </c>
    </row>
    <row r="272" spans="1:6" x14ac:dyDescent="0.3">
      <c r="A272">
        <f>data_lastRecoveryFile!A2840-data_lastRecoveryFile!$A$2577</f>
        <v>2.629999999999999</v>
      </c>
      <c r="B272">
        <f>$C$6*data_lastRecoveryFile!E2840/$C$5</f>
        <v>4.4261974584555226</v>
      </c>
      <c r="C272">
        <f>data_lastRecoveryFile!H2840*2*PI()/($C$4*$C$3*$C$2)</f>
        <v>9.8764763059005993</v>
      </c>
      <c r="D272">
        <f t="shared" si="4"/>
        <v>118.51771567080719</v>
      </c>
      <c r="E272">
        <f>$F$5+($E$5-$F$5)*EXP(-TableWmot3[[#This Row],[t]]/$G$5)</f>
        <v>125.34473805392599</v>
      </c>
      <c r="F272">
        <f>ABS(TableWmot3[[#This Row],[Wmot,sim]]-TableWmot3[[#This Row],[Wmot]])</f>
        <v>6.8270223831188019</v>
      </c>
    </row>
    <row r="273" spans="1:6" x14ac:dyDescent="0.3">
      <c r="A273">
        <f>data_lastRecoveryFile!A2841-data_lastRecoveryFile!$A$2577</f>
        <v>2.6400000000000006</v>
      </c>
      <c r="B273">
        <f>$C$6*data_lastRecoveryFile!E2841/$C$5</f>
        <v>4.4261974584555226</v>
      </c>
      <c r="C273">
        <f>data_lastRecoveryFile!H2841*2*PI()/($C$4*$C$3*$C$2)</f>
        <v>9.8730346819447057</v>
      </c>
      <c r="D273">
        <f t="shared" si="4"/>
        <v>118.47641618333647</v>
      </c>
      <c r="E273">
        <f>$F$5+($E$5-$F$5)*EXP(-TableWmot3[[#This Row],[t]]/$G$5)</f>
        <v>125.34473807081714</v>
      </c>
      <c r="F273">
        <f>ABS(TableWmot3[[#This Row],[Wmot,sim]]-TableWmot3[[#This Row],[Wmot]])</f>
        <v>6.8683218874806755</v>
      </c>
    </row>
    <row r="274" spans="1:6" x14ac:dyDescent="0.3">
      <c r="A274">
        <f>data_lastRecoveryFile!A2842-data_lastRecoveryFile!$A$2577</f>
        <v>2.6499999999999986</v>
      </c>
      <c r="B274">
        <f>$C$6*data_lastRecoveryFile!E2842/$C$5</f>
        <v>4.4261974584555226</v>
      </c>
      <c r="C274">
        <f>data_lastRecoveryFile!H2842*2*PI()/($C$4*$C$3*$C$2)</f>
        <v>10.009224640953809</v>
      </c>
      <c r="D274">
        <f t="shared" si="4"/>
        <v>120.1106956914457</v>
      </c>
      <c r="E274">
        <f>$F$5+($E$5-$F$5)*EXP(-TableWmot3[[#This Row],[t]]/$G$5)</f>
        <v>125.34473808648112</v>
      </c>
      <c r="F274">
        <f>ABS(TableWmot3[[#This Row],[Wmot,sim]]-TableWmot3[[#This Row],[Wmot]])</f>
        <v>5.2340423950354165</v>
      </c>
    </row>
    <row r="275" spans="1:6" x14ac:dyDescent="0.3">
      <c r="A275">
        <f>data_lastRecoveryFile!A2843-data_lastRecoveryFile!$A$2577</f>
        <v>2.66</v>
      </c>
      <c r="B275">
        <f>$C$6*data_lastRecoveryFile!E2843/$C$5</f>
        <v>4.4261974584555226</v>
      </c>
      <c r="C275">
        <f>data_lastRecoveryFile!H2843*2*PI()/($C$4*$C$3*$C$2)</f>
        <v>10.17589755427035</v>
      </c>
      <c r="D275">
        <f t="shared" si="4"/>
        <v>122.1107706512442</v>
      </c>
      <c r="E275">
        <f>$F$5+($E$5-$F$5)*EXP(-TableWmot3[[#This Row],[t]]/$G$5)</f>
        <v>125.34473810100705</v>
      </c>
      <c r="F275">
        <f>ABS(TableWmot3[[#This Row],[Wmot,sim]]-TableWmot3[[#This Row],[Wmot]])</f>
        <v>3.2339674497628579</v>
      </c>
    </row>
    <row r="276" spans="1:6" x14ac:dyDescent="0.3">
      <c r="A276">
        <f>data_lastRecoveryFile!A2844-data_lastRecoveryFile!$A$2577</f>
        <v>2.6700000000000017</v>
      </c>
      <c r="B276">
        <f>$C$6*data_lastRecoveryFile!E2844/$C$5</f>
        <v>4.4261974584555226</v>
      </c>
      <c r="C276">
        <f>data_lastRecoveryFile!H2844*2*PI()/($C$4*$C$3*$C$2)</f>
        <v>10.459585666747421</v>
      </c>
      <c r="D276">
        <f t="shared" si="4"/>
        <v>125.51502800096904</v>
      </c>
      <c r="E276">
        <f>$F$5+($E$5-$F$5)*EXP(-TableWmot3[[#This Row],[t]]/$G$5)</f>
        <v>125.34473811447766</v>
      </c>
      <c r="F276">
        <f>ABS(TableWmot3[[#This Row],[Wmot,sim]]-TableWmot3[[#This Row],[Wmot]])</f>
        <v>0.17028988649137489</v>
      </c>
    </row>
    <row r="277" spans="1:6" x14ac:dyDescent="0.3">
      <c r="A277">
        <f>data_lastRecoveryFile!A2845-data_lastRecoveryFile!$A$2577</f>
        <v>2.6799999999999997</v>
      </c>
      <c r="B277">
        <f>$C$6*data_lastRecoveryFile!E2845/$C$5</f>
        <v>4.4261974584555226</v>
      </c>
      <c r="C277">
        <f>data_lastRecoveryFile!H2845*2*PI()/($C$4*$C$3*$C$2)</f>
        <v>10.586434076480034</v>
      </c>
      <c r="D277">
        <f t="shared" si="4"/>
        <v>127.03720891776041</v>
      </c>
      <c r="E277">
        <f>$F$5+($E$5-$F$5)*EXP(-TableWmot3[[#This Row],[t]]/$G$5)</f>
        <v>125.3447381269696</v>
      </c>
      <c r="F277">
        <f>ABS(TableWmot3[[#This Row],[Wmot,sim]]-TableWmot3[[#This Row],[Wmot]])</f>
        <v>1.6924707907908072</v>
      </c>
    </row>
    <row r="278" spans="1:6" x14ac:dyDescent="0.3">
      <c r="A278">
        <f>data_lastRecoveryFile!A2846-data_lastRecoveryFile!$A$2577</f>
        <v>2.6900000000000013</v>
      </c>
      <c r="B278">
        <f>$C$6*data_lastRecoveryFile!E2846/$C$5</f>
        <v>4.4261974584555226</v>
      </c>
      <c r="C278">
        <f>data_lastRecoveryFile!H2846*2*PI()/($C$4*$C$3*$C$2)</f>
        <v>10.639041753296338</v>
      </c>
      <c r="D278">
        <f t="shared" si="4"/>
        <v>127.66850103955605</v>
      </c>
      <c r="E278">
        <f>$F$5+($E$5-$F$5)*EXP(-TableWmot3[[#This Row],[t]]/$G$5)</f>
        <v>125.34473813855398</v>
      </c>
      <c r="F278">
        <f>ABS(TableWmot3[[#This Row],[Wmot,sim]]-TableWmot3[[#This Row],[Wmot]])</f>
        <v>2.3237629010020697</v>
      </c>
    </row>
    <row r="279" spans="1:6" x14ac:dyDescent="0.3">
      <c r="A279">
        <f>data_lastRecoveryFile!A2847-data_lastRecoveryFile!$A$2577</f>
        <v>2.6999999999999993</v>
      </c>
      <c r="B279">
        <f>$C$6*data_lastRecoveryFile!E2847/$C$5</f>
        <v>4.4261974584555226</v>
      </c>
      <c r="C279">
        <f>data_lastRecoveryFile!H2847*2*PI()/($C$4*$C$3*$C$2)</f>
        <v>10.639533414591932</v>
      </c>
      <c r="D279">
        <f t="shared" si="4"/>
        <v>127.6744009751032</v>
      </c>
      <c r="E279">
        <f>$F$5+($E$5-$F$5)*EXP(-TableWmot3[[#This Row],[t]]/$G$5)</f>
        <v>125.34473814929672</v>
      </c>
      <c r="F279">
        <f>ABS(TableWmot3[[#This Row],[Wmot,sim]]-TableWmot3[[#This Row],[Wmot]])</f>
        <v>2.32966282580648</v>
      </c>
    </row>
    <row r="280" spans="1:6" x14ac:dyDescent="0.3">
      <c r="A280">
        <f>data_lastRecoveryFile!A2848-data_lastRecoveryFile!$A$2577</f>
        <v>2.7100000000000009</v>
      </c>
      <c r="B280">
        <f>$C$6*data_lastRecoveryFile!E2848/$C$5</f>
        <v>4.4261974584555226</v>
      </c>
      <c r="C280">
        <f>data_lastRecoveryFile!H2848*2*PI()/($C$4*$C$3*$C$2)</f>
        <v>10.547101239304972</v>
      </c>
      <c r="D280">
        <f t="shared" si="4"/>
        <v>126.56521487165966</v>
      </c>
      <c r="E280">
        <f>$F$5+($E$5-$F$5)*EXP(-TableWmot3[[#This Row],[t]]/$G$5)</f>
        <v>125.34473815925898</v>
      </c>
      <c r="F280">
        <f>ABS(TableWmot3[[#This Row],[Wmot,sim]]-TableWmot3[[#This Row],[Wmot]])</f>
        <v>1.2204767124006821</v>
      </c>
    </row>
    <row r="281" spans="1:6" x14ac:dyDescent="0.3">
      <c r="A281">
        <f>data_lastRecoveryFile!A2849-data_lastRecoveryFile!$A$2577</f>
        <v>2.7199999999999989</v>
      </c>
      <c r="B281">
        <f>$C$6*data_lastRecoveryFile!E2849/$C$5</f>
        <v>4.4261974584555226</v>
      </c>
      <c r="C281">
        <f>data_lastRecoveryFile!H2849*2*PI()/($C$4*$C$3*$C$2)</f>
        <v>10.546117916713785</v>
      </c>
      <c r="D281">
        <f t="shared" si="4"/>
        <v>126.55341500056542</v>
      </c>
      <c r="E281">
        <f>$F$5+($E$5-$F$5)*EXP(-TableWmot3[[#This Row],[t]]/$G$5)</f>
        <v>125.34473816849746</v>
      </c>
      <c r="F281">
        <f>ABS(TableWmot3[[#This Row],[Wmot,sim]]-TableWmot3[[#This Row],[Wmot]])</f>
        <v>1.2086768320679653</v>
      </c>
    </row>
    <row r="282" spans="1:6" x14ac:dyDescent="0.3">
      <c r="A282">
        <f>data_lastRecoveryFile!A2850-data_lastRecoveryFile!$A$2577</f>
        <v>2.7300000000000004</v>
      </c>
      <c r="B282">
        <f>$C$6*data_lastRecoveryFile!E2850/$C$5</f>
        <v>4.4261974584555226</v>
      </c>
      <c r="C282">
        <f>data_lastRecoveryFile!H2850*2*PI()/($C$4*$C$3*$C$2)</f>
        <v>10.61052544417128</v>
      </c>
      <c r="D282">
        <f t="shared" si="4"/>
        <v>127.32630533005536</v>
      </c>
      <c r="E282">
        <f>$F$5+($E$5-$F$5)*EXP(-TableWmot3[[#This Row],[t]]/$G$5)</f>
        <v>125.34473817706474</v>
      </c>
      <c r="F282">
        <f>ABS(TableWmot3[[#This Row],[Wmot,sim]]-TableWmot3[[#This Row],[Wmot]])</f>
        <v>1.9815671529906211</v>
      </c>
    </row>
    <row r="283" spans="1:6" x14ac:dyDescent="0.3">
      <c r="A283">
        <f>data_lastRecoveryFile!A2851-data_lastRecoveryFile!$A$2577</f>
        <v>2.7399999999999984</v>
      </c>
      <c r="B283">
        <f>$C$6*data_lastRecoveryFile!E2851/$C$5</f>
        <v>4.4261974584555226</v>
      </c>
      <c r="C283">
        <f>data_lastRecoveryFile!H2851*2*PI()/($C$4*$C$3*$C$2)</f>
        <v>10.686732822269969</v>
      </c>
      <c r="D283">
        <f t="shared" si="4"/>
        <v>128.24079386723963</v>
      </c>
      <c r="E283">
        <f>$F$5+($E$5-$F$5)*EXP(-TableWmot3[[#This Row],[t]]/$G$5)</f>
        <v>125.3447381850096</v>
      </c>
      <c r="F283">
        <f>ABS(TableWmot3[[#This Row],[Wmot,sim]]-TableWmot3[[#This Row],[Wmot]])</f>
        <v>2.8960556822300276</v>
      </c>
    </row>
    <row r="284" spans="1:6" x14ac:dyDescent="0.3">
      <c r="A284">
        <f>data_lastRecoveryFile!A2852-data_lastRecoveryFile!$A$2577</f>
        <v>2.75</v>
      </c>
      <c r="B284">
        <f>$C$6*data_lastRecoveryFile!E2852/$C$5</f>
        <v>4.4261974584555226</v>
      </c>
      <c r="C284">
        <f>data_lastRecoveryFile!H2852*2*PI()/($C$4*$C$3*$C$2)</f>
        <v>10.736390531312704</v>
      </c>
      <c r="D284">
        <f t="shared" si="4"/>
        <v>128.83668637575244</v>
      </c>
      <c r="E284">
        <f>$F$5+($E$5-$F$5)*EXP(-TableWmot3[[#This Row],[t]]/$G$5)</f>
        <v>125.34473819237725</v>
      </c>
      <c r="F284">
        <f>ABS(TableWmot3[[#This Row],[Wmot,sim]]-TableWmot3[[#This Row],[Wmot]])</f>
        <v>3.491948183375186</v>
      </c>
    </row>
    <row r="285" spans="1:6" x14ac:dyDescent="0.3">
      <c r="A285">
        <f>data_lastRecoveryFile!A2853-data_lastRecoveryFile!$A$2577</f>
        <v>2.7600000000000016</v>
      </c>
      <c r="B285">
        <f>$C$6*data_lastRecoveryFile!E2853/$C$5</f>
        <v>4.4261974584555226</v>
      </c>
      <c r="C285">
        <f>data_lastRecoveryFile!H2853*2*PI()/($C$4*$C$3*$C$2)</f>
        <v>10.717215771464135</v>
      </c>
      <c r="D285">
        <f t="shared" si="4"/>
        <v>128.60658925756962</v>
      </c>
      <c r="E285">
        <f>$F$5+($E$5-$F$5)*EXP(-TableWmot3[[#This Row],[t]]/$G$5)</f>
        <v>125.34473819920962</v>
      </c>
      <c r="F285">
        <f>ABS(TableWmot3[[#This Row],[Wmot,sim]]-TableWmot3[[#This Row],[Wmot]])</f>
        <v>3.2618510583600084</v>
      </c>
    </row>
    <row r="286" spans="1:6" x14ac:dyDescent="0.3">
      <c r="A286">
        <f>data_lastRecoveryFile!A2854-data_lastRecoveryFile!$A$2577</f>
        <v>2.7699999999999996</v>
      </c>
      <c r="B286">
        <f>$C$6*data_lastRecoveryFile!E2854/$C$5</f>
        <v>4.4261974584555226</v>
      </c>
      <c r="C286">
        <f>data_lastRecoveryFile!H2854*2*PI()/($C$4*$C$3*$C$2)</f>
        <v>10.557917767354974</v>
      </c>
      <c r="D286">
        <f t="shared" si="4"/>
        <v>126.6950132082597</v>
      </c>
      <c r="E286">
        <f>$F$5+($E$5-$F$5)*EXP(-TableWmot3[[#This Row],[t]]/$G$5)</f>
        <v>125.3447382055456</v>
      </c>
      <c r="F286">
        <f>ABS(TableWmot3[[#This Row],[Wmot,sim]]-TableWmot3[[#This Row],[Wmot]])</f>
        <v>1.3502750027140991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data_lastRecoveryFile</vt:lpstr>
      <vt:lpstr>wmot1</vt:lpstr>
      <vt:lpstr>wmot2</vt:lpstr>
      <vt:lpstr>wmot3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2020-11-16T11:19:52Z</dcterms:created>
  <dcterms:modified xsi:type="dcterms:W3CDTF">2021-02-02T00:38:15Z</dcterms:modified>
</cp:coreProperties>
</file>